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440" windowHeight="12075"/>
  </bookViews>
  <sheets>
    <sheet name="Лист1" sheetId="1" r:id="rId1"/>
  </sheets>
  <definedNames>
    <definedName name="_xlnm.Print_Titles" localSheetId="0">Лист1!$6:$7</definedName>
    <definedName name="_xlnm.Print_Area" localSheetId="0">Лист1!$A$1:$G$33</definedName>
  </definedNames>
  <calcPr calcId="125725"/>
</workbook>
</file>

<file path=xl/calcChain.xml><?xml version="1.0" encoding="utf-8"?>
<calcChain xmlns="http://schemas.openxmlformats.org/spreadsheetml/2006/main">
  <c r="G32" i="1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F9" l="1"/>
  <c r="F10"/>
  <c r="F11"/>
  <c r="F12"/>
  <c r="F8"/>
  <c r="F32"/>
  <c r="F29"/>
  <c r="F28"/>
  <c r="F23"/>
  <c r="F21"/>
  <c r="F20"/>
  <c r="F19"/>
  <c r="F18"/>
  <c r="F13"/>
  <c r="F30"/>
  <c r="F26"/>
  <c r="F24"/>
  <c r="F22"/>
  <c r="F15"/>
  <c r="F14"/>
  <c r="E33"/>
  <c r="F17"/>
  <c r="F25"/>
  <c r="F27"/>
  <c r="F31"/>
  <c r="B33"/>
  <c r="C33"/>
  <c r="D33"/>
  <c r="G33" l="1"/>
  <c r="F16"/>
  <c r="F33"/>
</calcChain>
</file>

<file path=xl/sharedStrings.xml><?xml version="1.0" encoding="utf-8"?>
<sst xmlns="http://schemas.openxmlformats.org/spreadsheetml/2006/main" count="36" uniqueCount="36">
  <si>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</si>
  <si>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</si>
  <si>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</si>
  <si>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</si>
  <si>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</si>
  <si>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</si>
  <si>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</si>
  <si>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</si>
  <si>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</si>
  <si>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</si>
  <si>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</si>
  <si>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</si>
  <si>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</si>
  <si>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</si>
  <si>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</si>
  <si>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</si>
  <si>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</si>
  <si>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</si>
  <si>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</si>
  <si>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</si>
  <si>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</si>
  <si>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</si>
  <si>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</si>
  <si>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</si>
  <si>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</si>
  <si>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</si>
  <si>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</si>
  <si>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</si>
  <si>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Приложение № 12 к пояснительной записке к отчету об исполнении областного бюджета за 2016 год по форме таблицы 65 приложения № 14 к областному закону "Об областном бюджете на 2016 год"</t>
  </si>
  <si>
    <t>Утверждено                    (в ред.22.12.2016                           №  510-31-ОЗ)</t>
  </si>
  <si>
    <t xml:space="preserve">Уточненная сводная бюджетная роспись на 2016 год </t>
  </si>
  <si>
    <t xml:space="preserve">Исполнено </t>
  </si>
  <si>
    <t>% исполнения к утвержденному плану</t>
  </si>
  <si>
    <t>% исполнения к уточненной бюджетной росписи на год</t>
  </si>
  <si>
    <t>Отчет об исполнении областного бюджета по субсидиям бюджетам муниципальных образований Архангельской области на мероприятия по проведению оздоровительной кампании детей за 2016 год</t>
  </si>
  <si>
    <t>Доведено  министерством финансов Архангельской области  предельных объемов финансирования до главных распорядителей средств областного бюджета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</si>
</sst>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#,##0.0"/>
  </numFmts>
  <fonts count="15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4" fontId="0" fillId="0" borderId="0" xfId="0" applyNumberFormat="1"/>
    <xf numFmtId="164" fontId="1" fillId="0" borderId="1" xfId="1" applyNumberFormat="1" applyFont="1" applyBorder="1" applyAlignment="1">
      <alignment horizontal="right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165" fontId="9" fillId="0" borderId="1" xfId="1" applyNumberFormat="1" applyFont="1" applyBorder="1" applyAlignment="1">
      <alignment horizontal="right" wrapText="1"/>
    </xf>
    <xf numFmtId="164" fontId="9" fillId="0" borderId="1" xfId="1" applyNumberFormat="1" applyFont="1" applyBorder="1" applyAlignment="1">
      <alignment horizontal="right" wrapText="1"/>
    </xf>
    <xf numFmtId="164" fontId="8" fillId="0" borderId="1" xfId="1" applyNumberFormat="1" applyFont="1" applyBorder="1" applyAlignment="1">
      <alignment horizontal="right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justify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view="pageBreakPreview" topLeftCell="A4" zoomScaleSheetLayoutView="100" workbookViewId="0">
      <selection activeCell="D1" sqref="D1:G1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72" customHeight="1">
      <c r="D1" s="26" t="s">
        <v>28</v>
      </c>
      <c r="E1" s="26"/>
      <c r="F1" s="26"/>
      <c r="G1" s="26"/>
      <c r="H1" s="4"/>
      <c r="I1" s="4"/>
    </row>
    <row r="3" spans="1:9" ht="53.25" customHeight="1">
      <c r="A3" s="24" t="s">
        <v>34</v>
      </c>
      <c r="B3" s="25"/>
      <c r="C3" s="25"/>
      <c r="D3" s="25"/>
      <c r="E3" s="25"/>
      <c r="F3" s="25"/>
      <c r="G3" s="25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5" t="s">
        <v>9</v>
      </c>
    </row>
    <row r="6" spans="1:9" ht="115.5" customHeight="1">
      <c r="A6" s="15" t="s">
        <v>0</v>
      </c>
      <c r="B6" s="16" t="s">
        <v>29</v>
      </c>
      <c r="C6" s="12" t="s">
        <v>30</v>
      </c>
      <c r="D6" s="13" t="s">
        <v>35</v>
      </c>
      <c r="E6" s="14" t="s">
        <v>31</v>
      </c>
      <c r="F6" s="17" t="s">
        <v>32</v>
      </c>
      <c r="G6" s="16" t="s">
        <v>33</v>
      </c>
    </row>
    <row r="7" spans="1:9">
      <c r="A7" s="6">
        <v>1</v>
      </c>
      <c r="B7" s="18">
        <v>2</v>
      </c>
      <c r="C7" s="18">
        <v>3</v>
      </c>
      <c r="D7" s="18">
        <v>4</v>
      </c>
      <c r="E7" s="19">
        <v>5</v>
      </c>
      <c r="F7" s="20">
        <v>6</v>
      </c>
      <c r="G7" s="20">
        <v>7</v>
      </c>
    </row>
    <row r="8" spans="1:9">
      <c r="A8" s="7" t="s">
        <v>10</v>
      </c>
      <c r="B8" s="21">
        <v>10008</v>
      </c>
      <c r="C8" s="21">
        <v>10008</v>
      </c>
      <c r="D8" s="21">
        <v>10008</v>
      </c>
      <c r="E8" s="21">
        <v>10008</v>
      </c>
      <c r="F8" s="22">
        <f>E8/C8*100</f>
        <v>100</v>
      </c>
      <c r="G8" s="22">
        <f>E8/C8*100</f>
        <v>100</v>
      </c>
    </row>
    <row r="9" spans="1:9">
      <c r="A9" s="7" t="s">
        <v>1</v>
      </c>
      <c r="B9" s="21">
        <v>3196</v>
      </c>
      <c r="C9" s="21">
        <v>3196</v>
      </c>
      <c r="D9" s="21">
        <v>3196</v>
      </c>
      <c r="E9" s="21">
        <v>3196</v>
      </c>
      <c r="F9" s="22">
        <f t="shared" ref="F9" si="0">E9/C9*100</f>
        <v>100</v>
      </c>
      <c r="G9" s="22">
        <f t="shared" ref="G9:G33" si="1">E9/C9*100</f>
        <v>100</v>
      </c>
    </row>
    <row r="10" spans="1:9">
      <c r="A10" s="7" t="s">
        <v>11</v>
      </c>
      <c r="B10" s="21">
        <v>1731</v>
      </c>
      <c r="C10" s="21">
        <v>1731</v>
      </c>
      <c r="D10" s="21">
        <v>1731</v>
      </c>
      <c r="E10" s="21">
        <v>1731</v>
      </c>
      <c r="F10" s="22">
        <f t="shared" ref="F10" si="2">E10/C10*100</f>
        <v>100</v>
      </c>
      <c r="G10" s="22">
        <f t="shared" si="1"/>
        <v>100</v>
      </c>
    </row>
    <row r="11" spans="1:9">
      <c r="A11" s="7" t="s">
        <v>12</v>
      </c>
      <c r="B11" s="21">
        <v>2956</v>
      </c>
      <c r="C11" s="21">
        <v>2956</v>
      </c>
      <c r="D11" s="21">
        <v>2956</v>
      </c>
      <c r="E11" s="21">
        <v>2956</v>
      </c>
      <c r="F11" s="22">
        <f t="shared" ref="F11" si="3">E11/C11*100</f>
        <v>100</v>
      </c>
      <c r="G11" s="22">
        <f t="shared" si="1"/>
        <v>100</v>
      </c>
    </row>
    <row r="12" spans="1:9">
      <c r="A12" s="7" t="s">
        <v>13</v>
      </c>
      <c r="B12" s="21">
        <v>3602</v>
      </c>
      <c r="C12" s="21">
        <v>3602</v>
      </c>
      <c r="D12" s="21">
        <v>3602</v>
      </c>
      <c r="E12" s="21">
        <v>3602</v>
      </c>
      <c r="F12" s="22">
        <f t="shared" ref="F12" si="4">E12/C12*100</f>
        <v>100</v>
      </c>
      <c r="G12" s="22">
        <f t="shared" si="1"/>
        <v>100</v>
      </c>
    </row>
    <row r="13" spans="1:9">
      <c r="A13" s="7" t="s">
        <v>14</v>
      </c>
      <c r="B13" s="21">
        <v>3867</v>
      </c>
      <c r="C13" s="21">
        <v>3867</v>
      </c>
      <c r="D13" s="21">
        <v>3867</v>
      </c>
      <c r="E13" s="21">
        <v>3867</v>
      </c>
      <c r="F13" s="22">
        <f>E13/C13*100</f>
        <v>100</v>
      </c>
      <c r="G13" s="22">
        <f t="shared" si="1"/>
        <v>100</v>
      </c>
    </row>
    <row r="14" spans="1:9">
      <c r="A14" s="7" t="s">
        <v>15</v>
      </c>
      <c r="B14" s="21">
        <v>3803</v>
      </c>
      <c r="C14" s="21">
        <v>3803</v>
      </c>
      <c r="D14" s="21">
        <v>3803</v>
      </c>
      <c r="E14" s="21">
        <v>3803</v>
      </c>
      <c r="F14" s="22">
        <f t="shared" ref="F14:F31" si="5">E14/C14*100</f>
        <v>100</v>
      </c>
      <c r="G14" s="22">
        <f t="shared" si="1"/>
        <v>100</v>
      </c>
    </row>
    <row r="15" spans="1:9">
      <c r="A15" s="7" t="s">
        <v>16</v>
      </c>
      <c r="B15" s="21">
        <v>2221</v>
      </c>
      <c r="C15" s="21">
        <v>2221</v>
      </c>
      <c r="D15" s="21">
        <v>2221</v>
      </c>
      <c r="E15" s="21">
        <v>2221</v>
      </c>
      <c r="F15" s="22">
        <f t="shared" si="5"/>
        <v>100</v>
      </c>
      <c r="G15" s="22">
        <f t="shared" si="1"/>
        <v>100</v>
      </c>
    </row>
    <row r="16" spans="1:9">
      <c r="A16" s="7" t="s">
        <v>2</v>
      </c>
      <c r="B16" s="21">
        <v>2519</v>
      </c>
      <c r="C16" s="21">
        <v>2519</v>
      </c>
      <c r="D16" s="21">
        <v>2519</v>
      </c>
      <c r="E16" s="21">
        <v>2519</v>
      </c>
      <c r="F16" s="22">
        <f t="shared" si="5"/>
        <v>100</v>
      </c>
      <c r="G16" s="22">
        <f t="shared" si="1"/>
        <v>100</v>
      </c>
    </row>
    <row r="17" spans="1:7">
      <c r="A17" s="7" t="s">
        <v>3</v>
      </c>
      <c r="B17" s="21">
        <v>1236</v>
      </c>
      <c r="C17" s="21">
        <v>1236</v>
      </c>
      <c r="D17" s="21">
        <v>1236</v>
      </c>
      <c r="E17" s="21">
        <v>1236</v>
      </c>
      <c r="F17" s="22">
        <f t="shared" si="5"/>
        <v>100</v>
      </c>
      <c r="G17" s="22">
        <f t="shared" si="1"/>
        <v>100</v>
      </c>
    </row>
    <row r="18" spans="1:7">
      <c r="A18" s="7" t="s">
        <v>8</v>
      </c>
      <c r="B18" s="21">
        <v>1880</v>
      </c>
      <c r="C18" s="21">
        <v>1880</v>
      </c>
      <c r="D18" s="21">
        <v>1880</v>
      </c>
      <c r="E18" s="21">
        <v>1879.9</v>
      </c>
      <c r="F18" s="22">
        <f t="shared" si="5"/>
        <v>99.994680851063833</v>
      </c>
      <c r="G18" s="22">
        <f t="shared" si="1"/>
        <v>99.994680851063833</v>
      </c>
    </row>
    <row r="19" spans="1:7">
      <c r="A19" s="7" t="s">
        <v>17</v>
      </c>
      <c r="B19" s="21">
        <v>7310</v>
      </c>
      <c r="C19" s="21">
        <v>7310</v>
      </c>
      <c r="D19" s="21">
        <v>7310</v>
      </c>
      <c r="E19" s="21">
        <v>7310</v>
      </c>
      <c r="F19" s="22">
        <f t="shared" si="5"/>
        <v>100</v>
      </c>
      <c r="G19" s="22">
        <f t="shared" si="1"/>
        <v>100</v>
      </c>
    </row>
    <row r="20" spans="1:7" ht="16.5" customHeight="1">
      <c r="A20" s="7" t="s">
        <v>18</v>
      </c>
      <c r="B20" s="21">
        <v>6713</v>
      </c>
      <c r="C20" s="21">
        <v>6713</v>
      </c>
      <c r="D20" s="21">
        <v>6713</v>
      </c>
      <c r="E20" s="21">
        <v>6713</v>
      </c>
      <c r="F20" s="22">
        <f t="shared" si="5"/>
        <v>100</v>
      </c>
      <c r="G20" s="22">
        <f t="shared" si="1"/>
        <v>100</v>
      </c>
    </row>
    <row r="21" spans="1:7" ht="17.25" customHeight="1">
      <c r="A21" s="7" t="s">
        <v>4</v>
      </c>
      <c r="B21" s="21">
        <v>4606</v>
      </c>
      <c r="C21" s="21">
        <v>4606</v>
      </c>
      <c r="D21" s="21">
        <v>4606</v>
      </c>
      <c r="E21" s="21">
        <v>4606</v>
      </c>
      <c r="F21" s="22">
        <f t="shared" si="5"/>
        <v>100</v>
      </c>
      <c r="G21" s="22">
        <f t="shared" si="1"/>
        <v>100</v>
      </c>
    </row>
    <row r="22" spans="1:7" ht="17.25" customHeight="1">
      <c r="A22" s="7" t="s">
        <v>19</v>
      </c>
      <c r="B22" s="21">
        <v>8738</v>
      </c>
      <c r="C22" s="21">
        <v>8738</v>
      </c>
      <c r="D22" s="21">
        <v>8738</v>
      </c>
      <c r="E22" s="21">
        <v>8738</v>
      </c>
      <c r="F22" s="22">
        <f t="shared" si="5"/>
        <v>100</v>
      </c>
      <c r="G22" s="22">
        <f t="shared" si="1"/>
        <v>100</v>
      </c>
    </row>
    <row r="23" spans="1:7" ht="17.25" customHeight="1">
      <c r="A23" s="7" t="s">
        <v>5</v>
      </c>
      <c r="B23" s="21">
        <v>5089</v>
      </c>
      <c r="C23" s="21">
        <v>5089</v>
      </c>
      <c r="D23" s="21">
        <v>5089</v>
      </c>
      <c r="E23" s="21">
        <v>5089</v>
      </c>
      <c r="F23" s="22">
        <f t="shared" si="5"/>
        <v>100</v>
      </c>
      <c r="G23" s="22">
        <f t="shared" si="1"/>
        <v>100</v>
      </c>
    </row>
    <row r="24" spans="1:7" ht="17.25" customHeight="1">
      <c r="A24" s="7" t="s">
        <v>20</v>
      </c>
      <c r="B24" s="21">
        <v>6298</v>
      </c>
      <c r="C24" s="21">
        <v>6298</v>
      </c>
      <c r="D24" s="21">
        <v>6298</v>
      </c>
      <c r="E24" s="21">
        <v>6298</v>
      </c>
      <c r="F24" s="22">
        <f t="shared" si="5"/>
        <v>100</v>
      </c>
      <c r="G24" s="22">
        <f t="shared" si="1"/>
        <v>100</v>
      </c>
    </row>
    <row r="25" spans="1:7">
      <c r="A25" s="7" t="s">
        <v>21</v>
      </c>
      <c r="B25" s="21">
        <v>4552</v>
      </c>
      <c r="C25" s="21">
        <v>4552</v>
      </c>
      <c r="D25" s="21">
        <v>4552</v>
      </c>
      <c r="E25" s="21">
        <v>4552</v>
      </c>
      <c r="F25" s="22">
        <f t="shared" si="5"/>
        <v>100</v>
      </c>
      <c r="G25" s="22">
        <f t="shared" si="1"/>
        <v>100</v>
      </c>
    </row>
    <row r="26" spans="1:7">
      <c r="A26" s="7" t="s">
        <v>6</v>
      </c>
      <c r="B26" s="21">
        <v>2466</v>
      </c>
      <c r="C26" s="21">
        <v>2466</v>
      </c>
      <c r="D26" s="21">
        <v>2466</v>
      </c>
      <c r="E26" s="21">
        <v>2466</v>
      </c>
      <c r="F26" s="22">
        <f t="shared" si="5"/>
        <v>100</v>
      </c>
      <c r="G26" s="22">
        <f t="shared" si="1"/>
        <v>100</v>
      </c>
    </row>
    <row r="27" spans="1:7">
      <c r="A27" s="7" t="s">
        <v>22</v>
      </c>
      <c r="B27" s="21">
        <v>57374</v>
      </c>
      <c r="C27" s="21">
        <v>57374</v>
      </c>
      <c r="D27" s="21">
        <v>57374</v>
      </c>
      <c r="E27" s="21">
        <v>57374</v>
      </c>
      <c r="F27" s="22">
        <f t="shared" si="5"/>
        <v>100</v>
      </c>
      <c r="G27" s="22">
        <f t="shared" si="1"/>
        <v>100</v>
      </c>
    </row>
    <row r="28" spans="1:7">
      <c r="A28" s="7" t="s">
        <v>23</v>
      </c>
      <c r="B28" s="21">
        <v>16761</v>
      </c>
      <c r="C28" s="21">
        <v>16761</v>
      </c>
      <c r="D28" s="21">
        <v>16761</v>
      </c>
      <c r="E28" s="21">
        <v>15865.1</v>
      </c>
      <c r="F28" s="22">
        <f t="shared" si="5"/>
        <v>94.654853529025715</v>
      </c>
      <c r="G28" s="22">
        <f t="shared" si="1"/>
        <v>94.654853529025715</v>
      </c>
    </row>
    <row r="29" spans="1:7">
      <c r="A29" s="7" t="s">
        <v>24</v>
      </c>
      <c r="B29" s="21">
        <v>13819</v>
      </c>
      <c r="C29" s="21">
        <v>13819</v>
      </c>
      <c r="D29" s="21">
        <v>13819</v>
      </c>
      <c r="E29" s="21">
        <v>13819</v>
      </c>
      <c r="F29" s="22">
        <f t="shared" si="5"/>
        <v>100</v>
      </c>
      <c r="G29" s="22">
        <f t="shared" si="1"/>
        <v>100</v>
      </c>
    </row>
    <row r="30" spans="1:7">
      <c r="A30" s="7" t="s">
        <v>25</v>
      </c>
      <c r="B30" s="21">
        <v>8206</v>
      </c>
      <c r="C30" s="21">
        <v>8206</v>
      </c>
      <c r="D30" s="21">
        <v>8206</v>
      </c>
      <c r="E30" s="21">
        <v>8206</v>
      </c>
      <c r="F30" s="22">
        <f>E30/C30*100</f>
        <v>100</v>
      </c>
      <c r="G30" s="22">
        <f t="shared" si="1"/>
        <v>100</v>
      </c>
    </row>
    <row r="31" spans="1:7">
      <c r="A31" s="7" t="s">
        <v>26</v>
      </c>
      <c r="B31" s="21">
        <v>7381</v>
      </c>
      <c r="C31" s="21">
        <v>7381</v>
      </c>
      <c r="D31" s="21">
        <v>7381</v>
      </c>
      <c r="E31" s="21">
        <v>7381</v>
      </c>
      <c r="F31" s="22">
        <f t="shared" si="5"/>
        <v>100</v>
      </c>
      <c r="G31" s="22">
        <f t="shared" si="1"/>
        <v>100</v>
      </c>
    </row>
    <row r="32" spans="1:7" ht="15.75">
      <c r="A32" s="8" t="s">
        <v>27</v>
      </c>
      <c r="B32" s="21">
        <v>5387</v>
      </c>
      <c r="C32" s="21">
        <v>5387</v>
      </c>
      <c r="D32" s="21">
        <v>5387</v>
      </c>
      <c r="E32" s="21">
        <v>5387</v>
      </c>
      <c r="F32" s="22">
        <f>E32/C32*100</f>
        <v>100</v>
      </c>
      <c r="G32" s="22">
        <f t="shared" si="1"/>
        <v>100</v>
      </c>
    </row>
    <row r="33" spans="1:7" ht="15.75">
      <c r="A33" s="9" t="s">
        <v>7</v>
      </c>
      <c r="B33" s="11">
        <f t="shared" ref="B33:E33" si="6">SUM(B8:B32)</f>
        <v>191719</v>
      </c>
      <c r="C33" s="11">
        <f t="shared" si="6"/>
        <v>191719</v>
      </c>
      <c r="D33" s="11">
        <f t="shared" si="6"/>
        <v>191719</v>
      </c>
      <c r="E33" s="11">
        <f t="shared" si="6"/>
        <v>190823</v>
      </c>
      <c r="F33" s="23">
        <f>E33/C33*100</f>
        <v>99.53264934617853</v>
      </c>
      <c r="G33" s="23">
        <f t="shared" si="1"/>
        <v>99.53264934617853</v>
      </c>
    </row>
    <row r="34" spans="1:7">
      <c r="C34" s="10"/>
      <c r="D34" s="10"/>
      <c r="E34" s="10"/>
    </row>
  </sheetData>
  <mergeCells count="2">
    <mergeCell ref="D1:G1"/>
    <mergeCell ref="A3:G3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2017-03-17T07:18:40Z</cp:lastPrinted>
  <dcterms:created xsi:type="dcterms:W3CDTF">2016-04-12T05:33:06Z</dcterms:created>
  <dcterms:modified xsi:type="dcterms:W3CDTF">2017-03-17T07:18:43Z</dcterms:modified>
</cp:coreProperties>
</file>