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Лист1!$6:$7</definedName>
  </definedNames>
  <calcPr calcId="125725"/>
</workbook>
</file>

<file path=xl/calcChain.xml><?xml version="1.0" encoding="utf-8"?>
<calcChain xmlns="http://schemas.openxmlformats.org/spreadsheetml/2006/main">
  <c r="D31" i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2" s="1"/>
  <c r="D8"/>
  <c r="C31"/>
  <c r="F31" s="1"/>
  <c r="C30"/>
  <c r="C29"/>
  <c r="C28"/>
  <c r="F28" s="1"/>
  <c r="C27"/>
  <c r="F27" s="1"/>
  <c r="C26"/>
  <c r="F26" s="1"/>
  <c r="C25"/>
  <c r="F25" s="1"/>
  <c r="C24"/>
  <c r="C23"/>
  <c r="F23" s="1"/>
  <c r="C22"/>
  <c r="C21"/>
  <c r="C20"/>
  <c r="F20" s="1"/>
  <c r="C19"/>
  <c r="F19" s="1"/>
  <c r="C18"/>
  <c r="C17"/>
  <c r="C16"/>
  <c r="C15"/>
  <c r="C14"/>
  <c r="C13"/>
  <c r="C12"/>
  <c r="F12" s="1"/>
  <c r="C11"/>
  <c r="F11" s="1"/>
  <c r="C10"/>
  <c r="F10" s="1"/>
  <c r="C9"/>
  <c r="F9" s="1"/>
  <c r="C8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8"/>
  <c r="F8"/>
  <c r="F22"/>
  <c r="G11"/>
  <c r="G10"/>
  <c r="F24"/>
  <c r="F17"/>
  <c r="F16"/>
  <c r="F15"/>
  <c r="F18"/>
  <c r="F30"/>
  <c r="F29"/>
  <c r="F21"/>
  <c r="F14"/>
  <c r="F13"/>
  <c r="E32"/>
  <c r="G9" l="1"/>
  <c r="C32"/>
  <c r="F32" l="1"/>
  <c r="G32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<sst xmlns="http://schemas.openxmlformats.org/spreadsheetml/2006/main" count="35" uniqueCount="35">
  <si>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</si>
  <si>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</si>
  <si>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</si>
  <si>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</si>
  <si>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</si>
  <si>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</si>
  <si>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</si>
  <si>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</si>
  <si>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</si>
  <si>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</si>
  <si>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</si>
  <si>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</si>
  <si>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</si>
  <si>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</si>
  <si>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</si>
  <si>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</si>
  <si>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</si>
  <si>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</si>
  <si>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</si>
  <si>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</si>
  <si>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</si>
  <si>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</si>
  <si>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</si>
  <si>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</si>
  <si>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</si>
  <si>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</si>
  <si>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</si>
  <si>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Утверждено                    (в ред.22.12.2016                           №  510-31-ОЗ)</t>
  </si>
  <si>
    <t xml:space="preserve">Уточненная сводная бюджетная роспись на 2016 год </t>
  </si>
  <si>
    <t xml:space="preserve">Исполнено </t>
  </si>
  <si>
    <t>% исполнения к утвержденному плану</t>
  </si>
  <si>
    <t>% исполнения к уточненной бюджетной росписи на год</t>
  </si>
  <si>
    <t>Приложение № 14 к пояснительной записке к отчету об исполнении областного бюджета за 2016 год по форме таблицы 8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</si>
  <si>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за 2016 год</t>
  </si>
  <si>
    <t>Доведено  министерством финансов Архангельской области  предельных объемов финансирования до главных распорядителей средств областного бюджета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</si>
</sst>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Normal="100" zoomScaleSheetLayoutView="100" workbookViewId="0">
      <selection activeCell="D6" sqref="D6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64.5" customHeight="1">
      <c r="D1" s="25" t="s">
        <v>32</v>
      </c>
      <c r="E1" s="25"/>
      <c r="F1" s="25"/>
      <c r="G1" s="25"/>
      <c r="H1" s="4"/>
      <c r="I1" s="4"/>
    </row>
    <row r="3" spans="1:9" ht="57" customHeight="1">
      <c r="A3" s="23" t="s">
        <v>33</v>
      </c>
      <c r="B3" s="24"/>
      <c r="C3" s="24"/>
      <c r="D3" s="24"/>
      <c r="E3" s="24"/>
      <c r="F3" s="24"/>
      <c r="G3" s="24"/>
    </row>
    <row r="4" spans="1:9" ht="18" customHeight="1">
      <c r="A4" s="2"/>
      <c r="B4" s="3"/>
      <c r="C4" s="3"/>
      <c r="D4" s="3"/>
      <c r="E4" s="3"/>
      <c r="F4" s="3"/>
      <c r="G4" s="3"/>
    </row>
    <row r="5" spans="1:9" ht="15.75">
      <c r="G5" s="26" t="s">
        <v>9</v>
      </c>
    </row>
    <row r="6" spans="1:9" ht="163.5" customHeight="1">
      <c r="A6" s="17" t="s">
        <v>0</v>
      </c>
      <c r="B6" s="18" t="s">
        <v>27</v>
      </c>
      <c r="C6" s="14" t="s">
        <v>28</v>
      </c>
      <c r="D6" s="15" t="s">
        <v>34</v>
      </c>
      <c r="E6" s="16" t="s">
        <v>29</v>
      </c>
      <c r="F6" s="19" t="s">
        <v>30</v>
      </c>
      <c r="G6" s="18" t="s">
        <v>31</v>
      </c>
    </row>
    <row r="7" spans="1:9">
      <c r="A7" s="5">
        <v>1</v>
      </c>
      <c r="B7" s="20">
        <v>2</v>
      </c>
      <c r="C7" s="20">
        <v>3</v>
      </c>
      <c r="D7" s="20">
        <v>4</v>
      </c>
      <c r="E7" s="21">
        <v>5</v>
      </c>
      <c r="F7" s="22">
        <v>6</v>
      </c>
      <c r="G7" s="22">
        <v>7</v>
      </c>
    </row>
    <row r="8" spans="1:9" ht="15.75">
      <c r="A8" s="7" t="s">
        <v>10</v>
      </c>
      <c r="B8" s="11">
        <v>1493</v>
      </c>
      <c r="C8" s="11">
        <f>B8</f>
        <v>1493</v>
      </c>
      <c r="D8" s="10">
        <f>C8</f>
        <v>1493</v>
      </c>
      <c r="E8" s="10">
        <v>1493</v>
      </c>
      <c r="F8" s="10">
        <f t="shared" ref="F8" si="0">E8/C8*100</f>
        <v>100</v>
      </c>
      <c r="G8" s="10">
        <f t="shared" ref="G8" si="1">E8/D8*100</f>
        <v>100</v>
      </c>
    </row>
    <row r="9" spans="1:9" ht="15.75">
      <c r="A9" s="7" t="s">
        <v>1</v>
      </c>
      <c r="B9" s="11">
        <v>526.4</v>
      </c>
      <c r="C9" s="11">
        <f t="shared" ref="C9:D31" si="2">B9</f>
        <v>526.4</v>
      </c>
      <c r="D9" s="10">
        <f t="shared" si="2"/>
        <v>526.4</v>
      </c>
      <c r="E9" s="10">
        <v>526.4</v>
      </c>
      <c r="F9" s="10">
        <f t="shared" ref="F9:F31" si="3">E9/C9*100</f>
        <v>100</v>
      </c>
      <c r="G9" s="10">
        <f t="shared" ref="G9:G11" si="4">E9/D9*100</f>
        <v>100</v>
      </c>
    </row>
    <row r="10" spans="1:9" ht="15.75">
      <c r="A10" s="7" t="s">
        <v>11</v>
      </c>
      <c r="B10" s="11">
        <v>289.7</v>
      </c>
      <c r="C10" s="11">
        <f t="shared" si="2"/>
        <v>289.7</v>
      </c>
      <c r="D10" s="10">
        <f t="shared" si="2"/>
        <v>289.7</v>
      </c>
      <c r="E10" s="11">
        <v>289.7</v>
      </c>
      <c r="F10" s="10">
        <f t="shared" si="3"/>
        <v>100</v>
      </c>
      <c r="G10" s="10">
        <f t="shared" si="4"/>
        <v>100</v>
      </c>
    </row>
    <row r="11" spans="1:9" ht="15.75">
      <c r="A11" s="7" t="s">
        <v>12</v>
      </c>
      <c r="B11" s="11">
        <v>533.4</v>
      </c>
      <c r="C11" s="11">
        <f t="shared" si="2"/>
        <v>533.4</v>
      </c>
      <c r="D11" s="10">
        <f t="shared" si="2"/>
        <v>533.4</v>
      </c>
      <c r="E11" s="11">
        <v>533.4</v>
      </c>
      <c r="F11" s="10">
        <f t="shared" si="3"/>
        <v>100</v>
      </c>
      <c r="G11" s="10">
        <f t="shared" si="4"/>
        <v>100</v>
      </c>
    </row>
    <row r="12" spans="1:9" ht="15.75">
      <c r="A12" s="7" t="s">
        <v>13</v>
      </c>
      <c r="B12" s="11">
        <v>506.6</v>
      </c>
      <c r="C12" s="11">
        <f t="shared" si="2"/>
        <v>506.6</v>
      </c>
      <c r="D12" s="10">
        <f t="shared" si="2"/>
        <v>506.6</v>
      </c>
      <c r="E12" s="11">
        <v>506.6</v>
      </c>
      <c r="F12" s="10">
        <f t="shared" si="3"/>
        <v>100</v>
      </c>
      <c r="G12" s="10">
        <f>E12/C12*100</f>
        <v>100</v>
      </c>
    </row>
    <row r="13" spans="1:9" ht="15.75">
      <c r="A13" s="7" t="s">
        <v>14</v>
      </c>
      <c r="B13" s="11">
        <v>636.4</v>
      </c>
      <c r="C13" s="11">
        <f t="shared" si="2"/>
        <v>636.4</v>
      </c>
      <c r="D13" s="10">
        <f t="shared" si="2"/>
        <v>636.4</v>
      </c>
      <c r="E13" s="11">
        <v>636.4</v>
      </c>
      <c r="F13" s="10">
        <f t="shared" si="3"/>
        <v>100</v>
      </c>
      <c r="G13" s="10">
        <f t="shared" ref="G13:G32" si="5">E13/C13*100</f>
        <v>100</v>
      </c>
    </row>
    <row r="14" spans="1:9" ht="15.75">
      <c r="A14" s="7" t="s">
        <v>15</v>
      </c>
      <c r="B14" s="11">
        <v>597.79999999999995</v>
      </c>
      <c r="C14" s="11">
        <f t="shared" si="2"/>
        <v>597.79999999999995</v>
      </c>
      <c r="D14" s="10">
        <f t="shared" si="2"/>
        <v>597.79999999999995</v>
      </c>
      <c r="E14" s="12">
        <v>597.79999999999995</v>
      </c>
      <c r="F14" s="10">
        <f t="shared" si="3"/>
        <v>100</v>
      </c>
      <c r="G14" s="10">
        <f t="shared" si="5"/>
        <v>100</v>
      </c>
    </row>
    <row r="15" spans="1:9" ht="15.75">
      <c r="A15" s="7" t="s">
        <v>16</v>
      </c>
      <c r="B15" s="11">
        <v>369.6</v>
      </c>
      <c r="C15" s="11">
        <f t="shared" si="2"/>
        <v>369.6</v>
      </c>
      <c r="D15" s="10">
        <f t="shared" si="2"/>
        <v>369.6</v>
      </c>
      <c r="E15" s="12">
        <v>369.6</v>
      </c>
      <c r="F15" s="10">
        <f t="shared" si="3"/>
        <v>100</v>
      </c>
      <c r="G15" s="10">
        <f t="shared" si="5"/>
        <v>100</v>
      </c>
    </row>
    <row r="16" spans="1:9" ht="15.75">
      <c r="A16" s="7" t="s">
        <v>2</v>
      </c>
      <c r="B16" s="11">
        <v>352.1</v>
      </c>
      <c r="C16" s="11">
        <f t="shared" si="2"/>
        <v>352.1</v>
      </c>
      <c r="D16" s="10">
        <f t="shared" si="2"/>
        <v>352.1</v>
      </c>
      <c r="E16" s="12">
        <v>352.1</v>
      </c>
      <c r="F16" s="10">
        <f t="shared" si="3"/>
        <v>100</v>
      </c>
      <c r="G16" s="10">
        <f t="shared" si="5"/>
        <v>100</v>
      </c>
    </row>
    <row r="17" spans="1:7" ht="15.75">
      <c r="A17" s="7" t="s">
        <v>3</v>
      </c>
      <c r="B17" s="11">
        <v>281.89999999999998</v>
      </c>
      <c r="C17" s="11">
        <f t="shared" si="2"/>
        <v>281.89999999999998</v>
      </c>
      <c r="D17" s="10">
        <f t="shared" si="2"/>
        <v>281.89999999999998</v>
      </c>
      <c r="E17" s="12">
        <v>281.89999999999998</v>
      </c>
      <c r="F17" s="10">
        <f t="shared" ref="F17:F20" si="6">E17/C17*100</f>
        <v>100</v>
      </c>
      <c r="G17" s="10">
        <f t="shared" si="5"/>
        <v>100</v>
      </c>
    </row>
    <row r="18" spans="1:7" ht="15.75">
      <c r="A18" s="7" t="s">
        <v>8</v>
      </c>
      <c r="B18" s="11">
        <v>288.39999999999998</v>
      </c>
      <c r="C18" s="11">
        <f t="shared" si="2"/>
        <v>288.39999999999998</v>
      </c>
      <c r="D18" s="10">
        <f t="shared" si="2"/>
        <v>288.39999999999998</v>
      </c>
      <c r="E18" s="12">
        <v>288.39999999999998</v>
      </c>
      <c r="F18" s="10">
        <f t="shared" si="6"/>
        <v>100</v>
      </c>
      <c r="G18" s="10">
        <f t="shared" si="5"/>
        <v>100</v>
      </c>
    </row>
    <row r="19" spans="1:7" ht="15.75">
      <c r="A19" s="7" t="s">
        <v>17</v>
      </c>
      <c r="B19" s="11">
        <v>792.4</v>
      </c>
      <c r="C19" s="11">
        <f t="shared" si="2"/>
        <v>792.4</v>
      </c>
      <c r="D19" s="10">
        <f t="shared" si="2"/>
        <v>792.4</v>
      </c>
      <c r="E19" s="12">
        <v>792.4</v>
      </c>
      <c r="F19" s="10">
        <f t="shared" si="6"/>
        <v>100</v>
      </c>
      <c r="G19" s="10">
        <f t="shared" si="5"/>
        <v>100</v>
      </c>
    </row>
    <row r="20" spans="1:7" ht="15.75">
      <c r="A20" s="7" t="s">
        <v>18</v>
      </c>
      <c r="B20" s="11">
        <v>935.8</v>
      </c>
      <c r="C20" s="11">
        <f t="shared" si="2"/>
        <v>935.8</v>
      </c>
      <c r="D20" s="10">
        <f t="shared" si="2"/>
        <v>935.8</v>
      </c>
      <c r="E20" s="12">
        <v>935.8</v>
      </c>
      <c r="F20" s="10">
        <f t="shared" si="6"/>
        <v>100</v>
      </c>
      <c r="G20" s="10">
        <f t="shared" si="5"/>
        <v>100</v>
      </c>
    </row>
    <row r="21" spans="1:7" ht="15.75">
      <c r="A21" s="7" t="s">
        <v>4</v>
      </c>
      <c r="B21" s="11">
        <v>651.9</v>
      </c>
      <c r="C21" s="11">
        <f t="shared" si="2"/>
        <v>651.9</v>
      </c>
      <c r="D21" s="10">
        <f t="shared" si="2"/>
        <v>651.9</v>
      </c>
      <c r="E21" s="12">
        <v>651.9</v>
      </c>
      <c r="F21" s="10">
        <f t="shared" si="3"/>
        <v>100</v>
      </c>
      <c r="G21" s="10">
        <f t="shared" si="5"/>
        <v>100</v>
      </c>
    </row>
    <row r="22" spans="1:7" ht="15.75">
      <c r="A22" s="7" t="s">
        <v>19</v>
      </c>
      <c r="B22" s="11">
        <v>1124.5999999999999</v>
      </c>
      <c r="C22" s="11">
        <f t="shared" si="2"/>
        <v>1124.5999999999999</v>
      </c>
      <c r="D22" s="10">
        <f t="shared" si="2"/>
        <v>1124.5999999999999</v>
      </c>
      <c r="E22" s="12">
        <v>1124.5999999999999</v>
      </c>
      <c r="F22" s="10">
        <f t="shared" si="3"/>
        <v>100</v>
      </c>
      <c r="G22" s="10">
        <f t="shared" si="5"/>
        <v>100</v>
      </c>
    </row>
    <row r="23" spans="1:7" ht="15.75">
      <c r="A23" s="7" t="s">
        <v>5</v>
      </c>
      <c r="B23" s="11">
        <v>765.5</v>
      </c>
      <c r="C23" s="11">
        <f t="shared" si="2"/>
        <v>765.5</v>
      </c>
      <c r="D23" s="10">
        <f t="shared" si="2"/>
        <v>765.5</v>
      </c>
      <c r="E23" s="12">
        <v>765.5</v>
      </c>
      <c r="F23" s="10">
        <f t="shared" si="3"/>
        <v>100</v>
      </c>
      <c r="G23" s="10">
        <f t="shared" si="5"/>
        <v>100</v>
      </c>
    </row>
    <row r="24" spans="1:7" ht="16.5" customHeight="1">
      <c r="A24" s="7" t="s">
        <v>20</v>
      </c>
      <c r="B24" s="11">
        <v>770.3</v>
      </c>
      <c r="C24" s="11">
        <f t="shared" si="2"/>
        <v>770.3</v>
      </c>
      <c r="D24" s="10">
        <f t="shared" si="2"/>
        <v>770.3</v>
      </c>
      <c r="E24" s="12">
        <v>770.3</v>
      </c>
      <c r="F24" s="10">
        <f t="shared" si="3"/>
        <v>100</v>
      </c>
      <c r="G24" s="10">
        <f t="shared" si="5"/>
        <v>100</v>
      </c>
    </row>
    <row r="25" spans="1:7" ht="17.25" customHeight="1">
      <c r="A25" s="7" t="s">
        <v>21</v>
      </c>
      <c r="B25" s="11">
        <v>670.6</v>
      </c>
      <c r="C25" s="11">
        <f t="shared" si="2"/>
        <v>670.6</v>
      </c>
      <c r="D25" s="10">
        <f t="shared" si="2"/>
        <v>670.6</v>
      </c>
      <c r="E25" s="12">
        <v>670.6</v>
      </c>
      <c r="F25" s="10">
        <f t="shared" si="3"/>
        <v>100</v>
      </c>
      <c r="G25" s="10">
        <f t="shared" si="5"/>
        <v>100</v>
      </c>
    </row>
    <row r="26" spans="1:7" ht="17.25" customHeight="1">
      <c r="A26" s="7" t="s">
        <v>6</v>
      </c>
      <c r="B26" s="11">
        <v>413.6</v>
      </c>
      <c r="C26" s="11">
        <f t="shared" si="2"/>
        <v>413.6</v>
      </c>
      <c r="D26" s="10">
        <f t="shared" si="2"/>
        <v>413.6</v>
      </c>
      <c r="E26" s="12">
        <v>413.6</v>
      </c>
      <c r="F26" s="10">
        <f t="shared" si="3"/>
        <v>100</v>
      </c>
      <c r="G26" s="10">
        <f t="shared" si="5"/>
        <v>100</v>
      </c>
    </row>
    <row r="27" spans="1:7" ht="17.25" customHeight="1">
      <c r="A27" s="7" t="s">
        <v>22</v>
      </c>
      <c r="B27" s="11">
        <v>179.6</v>
      </c>
      <c r="C27" s="11">
        <f t="shared" si="2"/>
        <v>179.6</v>
      </c>
      <c r="D27" s="10">
        <f t="shared" si="2"/>
        <v>179.6</v>
      </c>
      <c r="E27" s="12">
        <v>179.6</v>
      </c>
      <c r="F27" s="10">
        <f t="shared" si="3"/>
        <v>100</v>
      </c>
      <c r="G27" s="10">
        <f t="shared" si="5"/>
        <v>100</v>
      </c>
    </row>
    <row r="28" spans="1:7" ht="17.25" customHeight="1">
      <c r="A28" s="7" t="s">
        <v>23</v>
      </c>
      <c r="B28" s="11">
        <v>77.5</v>
      </c>
      <c r="C28" s="11">
        <f t="shared" si="2"/>
        <v>77.5</v>
      </c>
      <c r="D28" s="10">
        <f t="shared" si="2"/>
        <v>77.5</v>
      </c>
      <c r="E28" s="12">
        <v>77.5</v>
      </c>
      <c r="F28" s="10">
        <f t="shared" si="3"/>
        <v>100</v>
      </c>
      <c r="G28" s="10">
        <f t="shared" si="5"/>
        <v>100</v>
      </c>
    </row>
    <row r="29" spans="1:7" ht="15.75">
      <c r="A29" s="7" t="s">
        <v>24</v>
      </c>
      <c r="B29" s="11">
        <v>118.4</v>
      </c>
      <c r="C29" s="11">
        <f t="shared" si="2"/>
        <v>118.4</v>
      </c>
      <c r="D29" s="10">
        <f t="shared" si="2"/>
        <v>118.4</v>
      </c>
      <c r="E29" s="12">
        <v>118.4</v>
      </c>
      <c r="F29" s="10">
        <f t="shared" si="3"/>
        <v>100</v>
      </c>
      <c r="G29" s="10">
        <f t="shared" si="5"/>
        <v>100</v>
      </c>
    </row>
    <row r="30" spans="1:7" ht="15.75">
      <c r="A30" s="7" t="s">
        <v>25</v>
      </c>
      <c r="B30" s="11">
        <v>19.2</v>
      </c>
      <c r="C30" s="11">
        <f t="shared" si="2"/>
        <v>19.2</v>
      </c>
      <c r="D30" s="10">
        <f t="shared" si="2"/>
        <v>19.2</v>
      </c>
      <c r="E30" s="12">
        <v>19.2</v>
      </c>
      <c r="F30" s="10">
        <f t="shared" si="3"/>
        <v>100</v>
      </c>
      <c r="G30" s="10">
        <f t="shared" si="5"/>
        <v>100</v>
      </c>
    </row>
    <row r="31" spans="1:7" ht="15.75">
      <c r="A31" s="7" t="s">
        <v>26</v>
      </c>
      <c r="B31" s="11">
        <v>105.3</v>
      </c>
      <c r="C31" s="11">
        <f t="shared" si="2"/>
        <v>105.3</v>
      </c>
      <c r="D31" s="10">
        <f t="shared" si="2"/>
        <v>105.3</v>
      </c>
      <c r="E31" s="12">
        <v>72.400000000000006</v>
      </c>
      <c r="F31" s="10">
        <f t="shared" si="3"/>
        <v>68.755935422602093</v>
      </c>
      <c r="G31" s="10">
        <f t="shared" si="5"/>
        <v>68.755935422602093</v>
      </c>
    </row>
    <row r="32" spans="1:7" ht="15.75">
      <c r="A32" s="8" t="s">
        <v>7</v>
      </c>
      <c r="B32" s="9">
        <v>12500</v>
      </c>
      <c r="C32" s="6">
        <f>SUM(C8:C31)</f>
        <v>12500</v>
      </c>
      <c r="D32" s="6">
        <f>SUM(D8:D31)</f>
        <v>12500</v>
      </c>
      <c r="E32" s="13">
        <f>SUM(E8:E31)</f>
        <v>12467.1</v>
      </c>
      <c r="F32" s="6">
        <f>E32/C32*100</f>
        <v>99.736800000000002</v>
      </c>
      <c r="G32" s="6">
        <f t="shared" si="5"/>
        <v>99.736800000000002</v>
      </c>
    </row>
  </sheetData>
  <mergeCells count="2">
    <mergeCell ref="D1:G1"/>
    <mergeCell ref="A3:G3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2017-03-17T08:13:57Z</cp:lastPrinted>
  <dcterms:created xsi:type="dcterms:W3CDTF">2016-04-12T05:33:06Z</dcterms:created>
  <dcterms:modified xsi:type="dcterms:W3CDTF">2017-03-17T08:14:01Z</dcterms:modified>
</cp:coreProperties>
</file>