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D33" i="1"/>
  <c r="C33"/>
  <c r="D32"/>
  <c r="C32"/>
  <c r="C31"/>
  <c r="D31" s="1"/>
  <c r="G31" s="1"/>
  <c r="D30"/>
  <c r="C30"/>
  <c r="D29"/>
  <c r="G29" s="1"/>
  <c r="C29"/>
  <c r="F29" s="1"/>
  <c r="D28"/>
  <c r="C28"/>
  <c r="C27"/>
  <c r="D27" s="1"/>
  <c r="G27" s="1"/>
  <c r="D26"/>
  <c r="C26"/>
  <c r="D25"/>
  <c r="G25" s="1"/>
  <c r="C25"/>
  <c r="F25" s="1"/>
  <c r="D24"/>
  <c r="G24" s="1"/>
  <c r="C24"/>
  <c r="F24" s="1"/>
  <c r="C23"/>
  <c r="D23" s="1"/>
  <c r="G23" s="1"/>
  <c r="D22"/>
  <c r="C22"/>
  <c r="D21"/>
  <c r="G21" s="1"/>
  <c r="C21"/>
  <c r="F21" s="1"/>
  <c r="D20"/>
  <c r="C20"/>
  <c r="C19"/>
  <c r="F19" s="1"/>
  <c r="D18"/>
  <c r="C18"/>
  <c r="D17"/>
  <c r="G17" s="1"/>
  <c r="C17"/>
  <c r="D16"/>
  <c r="G16" s="1"/>
  <c r="C16"/>
  <c r="F16" s="1"/>
  <c r="C15"/>
  <c r="D15" s="1"/>
  <c r="G15" s="1"/>
  <c r="D14"/>
  <c r="C14"/>
  <c r="D13"/>
  <c r="G13" s="1"/>
  <c r="C13"/>
  <c r="F13" s="1"/>
  <c r="D12"/>
  <c r="C12"/>
  <c r="F12" s="1"/>
  <c r="C11"/>
  <c r="F11" s="1"/>
  <c r="D10"/>
  <c r="C10"/>
  <c r="D9"/>
  <c r="G9" s="1"/>
  <c r="C9"/>
  <c r="F9" s="1"/>
  <c r="D8"/>
  <c r="C8"/>
  <c r="E34"/>
  <c r="F31"/>
  <c r="F30"/>
  <c r="F28"/>
  <c r="F27"/>
  <c r="F26"/>
  <c r="F22"/>
  <c r="F18"/>
  <c r="F17"/>
  <c r="F15"/>
  <c r="F14"/>
  <c r="F10"/>
  <c r="G20"/>
  <c r="F20"/>
  <c r="G18"/>
  <c r="G14"/>
  <c r="G12"/>
  <c r="G10"/>
  <c r="F8"/>
  <c r="G33"/>
  <c r="F33"/>
  <c r="G32"/>
  <c r="F32"/>
  <c r="G30"/>
  <c r="G28"/>
  <c r="G26"/>
  <c r="G22"/>
  <c r="C34" l="1"/>
  <c r="F34" s="1"/>
  <c r="F23"/>
  <c r="D11"/>
  <c r="G11" s="1"/>
  <c r="D19"/>
  <c r="G19" s="1"/>
  <c r="G8"/>
  <c r="B34"/>
  <c r="D34" l="1"/>
  <c r="G34" s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<sst xmlns="http://schemas.openxmlformats.org/spreadsheetml/2006/main" count="37" uniqueCount="37">
  <si>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</si>
  <si>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</si>
  <si>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</si>
  <si>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</si>
  <si>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</si>
  <si>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</si>
  <si>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</si>
  <si>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</si>
  <si>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</si>
  <si>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</si>
  <si>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</si>
  <si>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</si>
  <si>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</si>
  <si>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</si>
  <si>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</si>
  <si>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</si>
  <si>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</si>
  <si>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</si>
  <si>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</si>
  <si>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</si>
  <si>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</si>
  <si>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</si>
  <si>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</si>
  <si>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</si>
  <si>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</si>
  <si>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</si>
  <si>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</si>
  <si>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</si>
  <si>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</si>
  <si>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</si>
  <si>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</si>
  <si>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</si>
  <si>
    <t>Исполнено</t>
  </si>
  <si>
    <t>% исполнения к утвержденному плану</t>
  </si>
  <si>
    <t>% исполнения к уточненной бюджетной росписи на год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</si>
  <si>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за 2016 год</t>
  </si>
  <si>
    <t>Приложение № 20 к пояснительной записке к отчету об исполнении областного бюджета за 2016 год по форме таблицы 14 приложения № 14 к областному закону "Об областном бюджете на 2016 год"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</si>
</sst>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name val="Arial Cyr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7" zoomScaleNormal="100" zoomScaleSheetLayoutView="100" workbookViewId="0">
      <selection activeCell="B7" sqref="B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66.75" customHeight="1">
      <c r="D1" s="16" t="s">
        <v>36</v>
      </c>
      <c r="E1" s="16"/>
      <c r="F1" s="16"/>
      <c r="G1" s="16"/>
      <c r="H1" s="4"/>
      <c r="I1" s="4"/>
    </row>
    <row r="3" spans="1:9" ht="54" customHeight="1">
      <c r="A3" s="17" t="s">
        <v>35</v>
      </c>
      <c r="B3" s="18"/>
      <c r="C3" s="18"/>
      <c r="D3" s="18"/>
      <c r="E3" s="18"/>
      <c r="F3" s="18"/>
      <c r="G3" s="18"/>
    </row>
    <row r="4" spans="1:9" ht="18" customHeight="1">
      <c r="A4" s="2"/>
      <c r="B4" s="3"/>
      <c r="C4" s="3"/>
      <c r="D4" s="3"/>
      <c r="E4" s="3"/>
      <c r="F4" s="3"/>
      <c r="G4" s="3"/>
    </row>
    <row r="5" spans="1:9" ht="15.75">
      <c r="G5" s="19" t="s">
        <v>4</v>
      </c>
    </row>
    <row r="6" spans="1:9" ht="132" customHeight="1">
      <c r="A6" s="9" t="s">
        <v>0</v>
      </c>
      <c r="B6" s="14" t="s">
        <v>29</v>
      </c>
      <c r="C6" s="14" t="s">
        <v>30</v>
      </c>
      <c r="D6" s="8" t="s">
        <v>31</v>
      </c>
      <c r="E6" s="14" t="s">
        <v>32</v>
      </c>
      <c r="F6" s="14" t="s">
        <v>33</v>
      </c>
      <c r="G6" s="14" t="s">
        <v>34</v>
      </c>
    </row>
    <row r="7" spans="1:9">
      <c r="A7" s="7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9" ht="15.75">
      <c r="A8" s="5" t="s">
        <v>5</v>
      </c>
      <c r="B8" s="10">
        <v>964.4</v>
      </c>
      <c r="C8" s="10">
        <f>B8</f>
        <v>964.4</v>
      </c>
      <c r="D8" s="11">
        <f>C8</f>
        <v>964.4</v>
      </c>
      <c r="E8" s="11">
        <v>964.4</v>
      </c>
      <c r="F8" s="12">
        <f t="shared" ref="F8:F20" si="0">E8/C8*100</f>
        <v>100</v>
      </c>
      <c r="G8" s="12">
        <f t="shared" ref="G8:G20" si="1">E8/D8*100</f>
        <v>100</v>
      </c>
    </row>
    <row r="9" spans="1:9" ht="15.75">
      <c r="A9" s="5" t="s">
        <v>8</v>
      </c>
      <c r="B9" s="10">
        <v>964.4</v>
      </c>
      <c r="C9" s="10">
        <f t="shared" ref="C9:D9" si="2">B9</f>
        <v>964.4</v>
      </c>
      <c r="D9" s="11">
        <f t="shared" si="2"/>
        <v>964.4</v>
      </c>
      <c r="E9" s="11">
        <v>964.4</v>
      </c>
      <c r="F9" s="12">
        <f t="shared" si="0"/>
        <v>100</v>
      </c>
      <c r="G9" s="12">
        <f t="shared" si="1"/>
        <v>100</v>
      </c>
    </row>
    <row r="10" spans="1:9" ht="15.75">
      <c r="A10" s="5" t="s">
        <v>9</v>
      </c>
      <c r="B10" s="10">
        <v>964.4</v>
      </c>
      <c r="C10" s="10">
        <f t="shared" ref="C10:D10" si="3">B10</f>
        <v>964.4</v>
      </c>
      <c r="D10" s="11">
        <f t="shared" si="3"/>
        <v>964.4</v>
      </c>
      <c r="E10" s="11">
        <v>964.4</v>
      </c>
      <c r="F10" s="12">
        <f t="shared" si="0"/>
        <v>100</v>
      </c>
      <c r="G10" s="12">
        <f t="shared" si="1"/>
        <v>100</v>
      </c>
    </row>
    <row r="11" spans="1:9" ht="15.75">
      <c r="A11" s="5" t="s">
        <v>6</v>
      </c>
      <c r="B11" s="10">
        <v>964.4</v>
      </c>
      <c r="C11" s="10">
        <f t="shared" ref="C11:D11" si="4">B11</f>
        <v>964.4</v>
      </c>
      <c r="D11" s="11">
        <f t="shared" si="4"/>
        <v>964.4</v>
      </c>
      <c r="E11" s="11">
        <v>964.4</v>
      </c>
      <c r="F11" s="12">
        <f>E11/C11*100</f>
        <v>100</v>
      </c>
      <c r="G11" s="12">
        <f t="shared" si="1"/>
        <v>100</v>
      </c>
    </row>
    <row r="12" spans="1:9" ht="15.75">
      <c r="A12" s="5" t="s">
        <v>7</v>
      </c>
      <c r="B12" s="10">
        <v>964.4</v>
      </c>
      <c r="C12" s="10">
        <f t="shared" ref="C12:D12" si="5">B12</f>
        <v>964.4</v>
      </c>
      <c r="D12" s="11">
        <f t="shared" si="5"/>
        <v>964.4</v>
      </c>
      <c r="E12" s="11">
        <v>964.4</v>
      </c>
      <c r="F12" s="12">
        <f t="shared" si="0"/>
        <v>100</v>
      </c>
      <c r="G12" s="12">
        <f t="shared" si="1"/>
        <v>100</v>
      </c>
    </row>
    <row r="13" spans="1:9" ht="15.75">
      <c r="A13" s="5" t="s">
        <v>19</v>
      </c>
      <c r="B13" s="10">
        <v>964.4</v>
      </c>
      <c r="C13" s="10">
        <f t="shared" ref="C13:D13" si="6">B13</f>
        <v>964.4</v>
      </c>
      <c r="D13" s="11">
        <f t="shared" si="6"/>
        <v>964.4</v>
      </c>
      <c r="E13" s="11">
        <v>964.4</v>
      </c>
      <c r="F13" s="12">
        <f t="shared" si="0"/>
        <v>100</v>
      </c>
      <c r="G13" s="12">
        <f t="shared" si="1"/>
        <v>100</v>
      </c>
    </row>
    <row r="14" spans="1:9" ht="15.75">
      <c r="A14" s="5" t="s">
        <v>20</v>
      </c>
      <c r="B14" s="10">
        <v>964.4</v>
      </c>
      <c r="C14" s="10">
        <f t="shared" ref="C14:D14" si="7">B14</f>
        <v>964.4</v>
      </c>
      <c r="D14" s="11">
        <f t="shared" si="7"/>
        <v>964.4</v>
      </c>
      <c r="E14" s="11">
        <v>964.4</v>
      </c>
      <c r="F14" s="12">
        <f t="shared" si="0"/>
        <v>100</v>
      </c>
      <c r="G14" s="12">
        <f t="shared" si="1"/>
        <v>100</v>
      </c>
    </row>
    <row r="15" spans="1:9" ht="15.75">
      <c r="A15" s="5" t="s">
        <v>10</v>
      </c>
      <c r="B15" s="10">
        <v>964.4</v>
      </c>
      <c r="C15" s="10">
        <f t="shared" ref="C15:D15" si="8">B15</f>
        <v>964.4</v>
      </c>
      <c r="D15" s="11">
        <f t="shared" si="8"/>
        <v>964.4</v>
      </c>
      <c r="E15" s="11">
        <v>964.4</v>
      </c>
      <c r="F15" s="12">
        <f t="shared" si="0"/>
        <v>100</v>
      </c>
      <c r="G15" s="12">
        <f t="shared" si="1"/>
        <v>100</v>
      </c>
    </row>
    <row r="16" spans="1:9" ht="15.75">
      <c r="A16" s="5" t="s">
        <v>21</v>
      </c>
      <c r="B16" s="10">
        <v>964.4</v>
      </c>
      <c r="C16" s="10">
        <f t="shared" ref="C16:D16" si="9">B16</f>
        <v>964.4</v>
      </c>
      <c r="D16" s="11">
        <f t="shared" si="9"/>
        <v>964.4</v>
      </c>
      <c r="E16" s="11">
        <v>964.4</v>
      </c>
      <c r="F16" s="12">
        <f>E16/C16*100</f>
        <v>100</v>
      </c>
      <c r="G16" s="12">
        <f t="shared" si="1"/>
        <v>100</v>
      </c>
    </row>
    <row r="17" spans="1:7" ht="15.75">
      <c r="A17" s="5" t="s">
        <v>11</v>
      </c>
      <c r="B17" s="10">
        <v>1218.7</v>
      </c>
      <c r="C17" s="10">
        <f t="shared" ref="C17:D17" si="10">B17</f>
        <v>1218.7</v>
      </c>
      <c r="D17" s="11">
        <f t="shared" si="10"/>
        <v>1218.7</v>
      </c>
      <c r="E17" s="11">
        <v>1218.7</v>
      </c>
      <c r="F17" s="12">
        <f t="shared" si="0"/>
        <v>100</v>
      </c>
      <c r="G17" s="12">
        <f t="shared" si="1"/>
        <v>100</v>
      </c>
    </row>
    <row r="18" spans="1:7" ht="15.75">
      <c r="A18" s="5" t="s">
        <v>3</v>
      </c>
      <c r="B18" s="10">
        <v>1218.7</v>
      </c>
      <c r="C18" s="10">
        <f t="shared" ref="C18:D18" si="11">B18</f>
        <v>1218.7</v>
      </c>
      <c r="D18" s="11">
        <f t="shared" si="11"/>
        <v>1218.7</v>
      </c>
      <c r="E18" s="11">
        <v>1218.7</v>
      </c>
      <c r="F18" s="12">
        <f t="shared" si="0"/>
        <v>100</v>
      </c>
      <c r="G18" s="12">
        <f t="shared" si="1"/>
        <v>100</v>
      </c>
    </row>
    <row r="19" spans="1:7" ht="15.75">
      <c r="A19" s="5" t="s">
        <v>12</v>
      </c>
      <c r="B19" s="10">
        <v>964.4</v>
      </c>
      <c r="C19" s="10">
        <f t="shared" ref="C19:D19" si="12">B19</f>
        <v>964.4</v>
      </c>
      <c r="D19" s="11">
        <f t="shared" si="12"/>
        <v>964.4</v>
      </c>
      <c r="E19" s="11">
        <v>964.4</v>
      </c>
      <c r="F19" s="12">
        <f t="shared" si="0"/>
        <v>100</v>
      </c>
      <c r="G19" s="12">
        <f t="shared" si="1"/>
        <v>100</v>
      </c>
    </row>
    <row r="20" spans="1:7" ht="15.75">
      <c r="A20" s="5" t="s">
        <v>13</v>
      </c>
      <c r="B20" s="10">
        <v>964.4</v>
      </c>
      <c r="C20" s="10">
        <f t="shared" ref="C20:D20" si="13">B20</f>
        <v>964.4</v>
      </c>
      <c r="D20" s="11">
        <f t="shared" si="13"/>
        <v>964.4</v>
      </c>
      <c r="E20" s="11">
        <v>964.4</v>
      </c>
      <c r="F20" s="12">
        <f t="shared" si="0"/>
        <v>100</v>
      </c>
      <c r="G20" s="12">
        <f t="shared" si="1"/>
        <v>100</v>
      </c>
    </row>
    <row r="21" spans="1:7" ht="15.75">
      <c r="A21" s="5" t="s">
        <v>1</v>
      </c>
      <c r="B21" s="10">
        <v>1218.7</v>
      </c>
      <c r="C21" s="10">
        <f t="shared" ref="C21:D21" si="14">B21</f>
        <v>1218.7</v>
      </c>
      <c r="D21" s="11">
        <f t="shared" si="14"/>
        <v>1218.7</v>
      </c>
      <c r="E21" s="11">
        <v>1218.7</v>
      </c>
      <c r="F21" s="12">
        <f>E21/C21*100</f>
        <v>100</v>
      </c>
      <c r="G21" s="12">
        <f>E21/D21*100</f>
        <v>100</v>
      </c>
    </row>
    <row r="22" spans="1:7" ht="15.75">
      <c r="A22" s="5" t="s">
        <v>14</v>
      </c>
      <c r="B22" s="10">
        <v>964.4</v>
      </c>
      <c r="C22" s="10">
        <f t="shared" ref="C22:D22" si="15">B22</f>
        <v>964.4</v>
      </c>
      <c r="D22" s="11">
        <f t="shared" si="15"/>
        <v>964.4</v>
      </c>
      <c r="E22" s="11">
        <v>964.4</v>
      </c>
      <c r="F22" s="11">
        <f t="shared" ref="F22:F29" si="16">E22/C22*100</f>
        <v>100</v>
      </c>
      <c r="G22" s="11">
        <f t="shared" ref="G22:G34" si="17">E22/D22*100</f>
        <v>100</v>
      </c>
    </row>
    <row r="23" spans="1:7" ht="15.75">
      <c r="A23" s="5" t="s">
        <v>2</v>
      </c>
      <c r="B23" s="10">
        <v>964.4</v>
      </c>
      <c r="C23" s="10">
        <f t="shared" ref="C23:D23" si="18">B23</f>
        <v>964.4</v>
      </c>
      <c r="D23" s="11">
        <f t="shared" si="18"/>
        <v>964.4</v>
      </c>
      <c r="E23" s="11">
        <v>964.4</v>
      </c>
      <c r="F23" s="11">
        <f t="shared" si="16"/>
        <v>100</v>
      </c>
      <c r="G23" s="11">
        <f t="shared" si="17"/>
        <v>100</v>
      </c>
    </row>
    <row r="24" spans="1:7" ht="15.75">
      <c r="A24" s="5" t="s">
        <v>15</v>
      </c>
      <c r="B24" s="10">
        <v>964.4</v>
      </c>
      <c r="C24" s="10">
        <f t="shared" ref="C24:D24" si="19">B24</f>
        <v>964.4</v>
      </c>
      <c r="D24" s="11">
        <f t="shared" si="19"/>
        <v>964.4</v>
      </c>
      <c r="E24" s="11">
        <v>964.4</v>
      </c>
      <c r="F24" s="12">
        <f t="shared" si="16"/>
        <v>100</v>
      </c>
      <c r="G24" s="12">
        <f t="shared" si="17"/>
        <v>100</v>
      </c>
    </row>
    <row r="25" spans="1:7" ht="15.75">
      <c r="A25" s="5" t="s">
        <v>16</v>
      </c>
      <c r="B25" s="10">
        <v>964.4</v>
      </c>
      <c r="C25" s="10">
        <f t="shared" ref="C25:D25" si="20">B25</f>
        <v>964.4</v>
      </c>
      <c r="D25" s="11">
        <f t="shared" si="20"/>
        <v>964.4</v>
      </c>
      <c r="E25" s="11">
        <v>964.4</v>
      </c>
      <c r="F25" s="11">
        <f t="shared" si="16"/>
        <v>100</v>
      </c>
      <c r="G25" s="11">
        <f t="shared" si="17"/>
        <v>100</v>
      </c>
    </row>
    <row r="26" spans="1:7" ht="15.75">
      <c r="A26" s="5" t="s">
        <v>17</v>
      </c>
      <c r="B26" s="10">
        <v>964.4</v>
      </c>
      <c r="C26" s="10">
        <f t="shared" ref="C26:D26" si="21">B26</f>
        <v>964.4</v>
      </c>
      <c r="D26" s="11">
        <f t="shared" si="21"/>
        <v>964.4</v>
      </c>
      <c r="E26" s="11">
        <v>963.8</v>
      </c>
      <c r="F26" s="10">
        <f t="shared" si="16"/>
        <v>99.937785151389463</v>
      </c>
      <c r="G26" s="10">
        <f t="shared" si="17"/>
        <v>99.937785151389463</v>
      </c>
    </row>
    <row r="27" spans="1:7" ht="15.75">
      <c r="A27" s="5" t="s">
        <v>22</v>
      </c>
      <c r="B27" s="10">
        <v>7233</v>
      </c>
      <c r="C27" s="10">
        <f t="shared" ref="C27:D27" si="22">B27</f>
        <v>7233</v>
      </c>
      <c r="D27" s="11">
        <f t="shared" si="22"/>
        <v>7233</v>
      </c>
      <c r="E27" s="11">
        <v>7233</v>
      </c>
      <c r="F27" s="11">
        <f t="shared" si="16"/>
        <v>100</v>
      </c>
      <c r="G27" s="11">
        <f t="shared" si="17"/>
        <v>100</v>
      </c>
    </row>
    <row r="28" spans="1:7" ht="15.75">
      <c r="A28" s="5" t="s">
        <v>23</v>
      </c>
      <c r="B28" s="10">
        <v>3655.9</v>
      </c>
      <c r="C28" s="10">
        <f t="shared" ref="C28:D28" si="23">B28</f>
        <v>3655.9</v>
      </c>
      <c r="D28" s="11">
        <f t="shared" si="23"/>
        <v>3655.9</v>
      </c>
      <c r="E28" s="11">
        <v>3654.8</v>
      </c>
      <c r="F28" s="11">
        <f t="shared" si="16"/>
        <v>99.969911649662194</v>
      </c>
      <c r="G28" s="11">
        <f t="shared" si="17"/>
        <v>99.969911649662194</v>
      </c>
    </row>
    <row r="29" spans="1:7" ht="15.75">
      <c r="A29" s="5" t="s">
        <v>24</v>
      </c>
      <c r="B29" s="10">
        <v>1446.7</v>
      </c>
      <c r="C29" s="10">
        <f t="shared" ref="C29:D29" si="24">B29</f>
        <v>1446.7</v>
      </c>
      <c r="D29" s="11">
        <f t="shared" si="24"/>
        <v>1446.7</v>
      </c>
      <c r="E29" s="11">
        <v>1446.7</v>
      </c>
      <c r="F29" s="11">
        <f t="shared" si="16"/>
        <v>100</v>
      </c>
      <c r="G29" s="11">
        <f t="shared" si="17"/>
        <v>100</v>
      </c>
    </row>
    <row r="30" spans="1:7" ht="15.75">
      <c r="A30" s="5" t="s">
        <v>25</v>
      </c>
      <c r="B30" s="10">
        <v>964.4</v>
      </c>
      <c r="C30" s="10">
        <f t="shared" ref="C30:D30" si="25">B30</f>
        <v>964.4</v>
      </c>
      <c r="D30" s="11">
        <f t="shared" si="25"/>
        <v>964.4</v>
      </c>
      <c r="E30" s="11">
        <v>964.4</v>
      </c>
      <c r="F30" s="11">
        <f t="shared" ref="F30:F33" si="26">E30/C30*100</f>
        <v>100</v>
      </c>
      <c r="G30" s="11">
        <f t="shared" ref="G30:G33" si="27">E30/D30*100</f>
        <v>100</v>
      </c>
    </row>
    <row r="31" spans="1:7" ht="15.75">
      <c r="A31" s="5" t="s">
        <v>26</v>
      </c>
      <c r="B31" s="10">
        <v>964.4</v>
      </c>
      <c r="C31" s="10">
        <f t="shared" ref="C31:D31" si="28">B31</f>
        <v>964.4</v>
      </c>
      <c r="D31" s="11">
        <f t="shared" si="28"/>
        <v>964.4</v>
      </c>
      <c r="E31" s="11">
        <v>964.4</v>
      </c>
      <c r="F31" s="11">
        <f t="shared" si="26"/>
        <v>100</v>
      </c>
      <c r="G31" s="11">
        <f t="shared" si="27"/>
        <v>100</v>
      </c>
    </row>
    <row r="32" spans="1:7" ht="15.75">
      <c r="A32" s="5" t="s">
        <v>27</v>
      </c>
      <c r="B32" s="10">
        <v>964.4</v>
      </c>
      <c r="C32" s="10">
        <f t="shared" ref="C32:D32" si="29">B32</f>
        <v>964.4</v>
      </c>
      <c r="D32" s="11">
        <f t="shared" si="29"/>
        <v>964.4</v>
      </c>
      <c r="E32" s="11">
        <v>964.4</v>
      </c>
      <c r="F32" s="11">
        <f t="shared" si="26"/>
        <v>100</v>
      </c>
      <c r="G32" s="11">
        <f t="shared" si="27"/>
        <v>100</v>
      </c>
    </row>
    <row r="33" spans="1:7" ht="15.75">
      <c r="A33" s="5" t="s">
        <v>28</v>
      </c>
      <c r="B33" s="10">
        <v>406.4</v>
      </c>
      <c r="C33" s="10">
        <f t="shared" ref="C33:D33" si="30">B33</f>
        <v>406.4</v>
      </c>
      <c r="D33" s="11">
        <f t="shared" si="30"/>
        <v>406.4</v>
      </c>
      <c r="E33" s="11">
        <v>406.4</v>
      </c>
      <c r="F33" s="11">
        <f t="shared" si="26"/>
        <v>100</v>
      </c>
      <c r="G33" s="11">
        <f t="shared" si="27"/>
        <v>100</v>
      </c>
    </row>
    <row r="34" spans="1:7" ht="15.75">
      <c r="A34" s="6" t="s">
        <v>18</v>
      </c>
      <c r="B34" s="13">
        <f>SUM(B8:B33)</f>
        <v>34721.700000000012</v>
      </c>
      <c r="C34" s="13">
        <f t="shared" ref="C34:E34" si="31">SUM(C8:C33)</f>
        <v>34721.700000000012</v>
      </c>
      <c r="D34" s="13">
        <f t="shared" si="31"/>
        <v>34721.700000000012</v>
      </c>
      <c r="E34" s="13">
        <f t="shared" si="31"/>
        <v>34720.000000000007</v>
      </c>
      <c r="F34" s="13">
        <f>E34/C34*100</f>
        <v>99.995103926363043</v>
      </c>
      <c r="G34" s="13">
        <f t="shared" si="17"/>
        <v>99.995103926363043</v>
      </c>
    </row>
  </sheetData>
  <mergeCells count="2">
    <mergeCell ref="D1:G1"/>
    <mergeCell ref="A3:G3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2017-03-17T08:35:50Z</cp:lastPrinted>
  <dcterms:created xsi:type="dcterms:W3CDTF">2016-04-12T05:33:06Z</dcterms:created>
  <dcterms:modified xsi:type="dcterms:W3CDTF">2017-03-17T08:35:52Z</dcterms:modified>
</cp:coreProperties>
</file>