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  <definedName name="_xlnm.Print_Area" localSheetId="0">Лист1!$A$1:$G$25</definedName>
  </definedNames>
  <calcPr calcId="125725"/>
</workbook>
</file>

<file path=xl/calcChain.xml><?xml version="1.0" encoding="utf-8"?>
<calcChain xmlns="http://schemas.openxmlformats.org/spreadsheetml/2006/main">
  <c r="F9" i="1"/>
  <c r="F10"/>
  <c r="F11"/>
  <c r="F12"/>
  <c r="F13"/>
  <c r="B25" l="1"/>
  <c r="G21"/>
  <c r="F21"/>
  <c r="G20"/>
  <c r="F20"/>
  <c r="G19"/>
  <c r="F19"/>
  <c r="G18"/>
  <c r="F18"/>
  <c r="F24"/>
  <c r="F23"/>
  <c r="F22"/>
  <c r="F17"/>
  <c r="F16"/>
  <c r="F15"/>
  <c r="F14"/>
  <c r="G24"/>
  <c r="G23"/>
  <c r="G22"/>
  <c r="G17"/>
  <c r="G16"/>
  <c r="G15"/>
  <c r="G14"/>
  <c r="G13"/>
  <c r="G12"/>
  <c r="G11"/>
  <c r="G10"/>
  <c r="G9"/>
  <c r="E25"/>
  <c r="D25"/>
  <c r="C25"/>
  <c r="G25" l="1"/>
  <c r="F25"/>
</calcChain>
</file>

<file path=xl/sharedStrings.xml><?xml version="1.0" encoding="utf-8"?>
<sst xmlns="http://schemas.openxmlformats.org/spreadsheetml/2006/main" count="28" uniqueCount="28">
  <si>
    <t>Наименование муниципального района, городского округа</t>
  </si>
  <si>
    <t>МО "Пинежский муниципальный район"</t>
  </si>
  <si>
    <t>МО "Приморский муниципальный район"</t>
  </si>
  <si>
    <t>МО "Мезенский муниципальный район"</t>
  </si>
  <si>
    <t>тыс. рублей</t>
  </si>
  <si>
    <t>МО "Вельский муниципальный район"</t>
  </si>
  <si>
    <t>МО "Виноградовский муниципальный район"</t>
  </si>
  <si>
    <t>МО "Каргопольский муниципальный район"</t>
  </si>
  <si>
    <t>МО "Верхнетоемский муниципальный район"</t>
  </si>
  <si>
    <t>МО "Вилегодский муниципальный район"</t>
  </si>
  <si>
    <t>МО "Красноборский муниципальный район"</t>
  </si>
  <si>
    <t>МО "Лешуконский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</si>
  <si>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</si>
  <si>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</si>
  <si>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</si>
  <si>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</si>
  <si>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</si>
  <si>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</si>
  <si>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ИТОГО</t>
  </si>
  <si>
    <t xml:space="preserve">Исполнено </t>
  </si>
  <si>
    <t>Отчет об исполнении областного бюджета по субсидиям бюджетам муниципальных образований Архангельской области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1 полугодие 2017 года</t>
  </si>
  <si>
    <t>Утверждено на год (в  ред.  05.06.2017 № 535-35-ОЗ)</t>
  </si>
  <si>
    <t>Уточненная сводная бюджетная роспись на 2017 год по состоянию на 30.06.2017</t>
  </si>
  <si>
    <t>План кассовых выплат на 1 полугодие 2017 года</t>
  </si>
  <si>
    <t>Исполнение 
1 полугодия, в процентах</t>
  </si>
  <si>
    <t>к плану 
на 1 полугодие</t>
  </si>
  <si>
    <t>Приложение № 16 к пояснительной записке к отчету об исполнении областного бюджета за 1 полугодие 2017 года по форме таблицы 12 приложения № 18 к областному закону "Об областном бюджете на 2017 год и на плановый период 2018 и 2019 годов "</t>
  </si>
  <si>
    <t>к уточненной сводной бюджетной росписи на год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</si>
</sst>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3">
      <alignment horizontal="center" vertical="center" wrapText="1"/>
    </xf>
  </cellStyleXfs>
  <cellXfs count="2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5" fillId="0" borderId="2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right" vertical="center" wrapText="1"/>
    </xf>
    <xf numFmtId="164" fontId="7" fillId="2" borderId="1" xfId="0" applyNumberFormat="1" applyFont="1" applyFill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165" fontId="8" fillId="0" borderId="1" xfId="0" applyNumberFormat="1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wrapText="1"/>
    </xf>
    <xf numFmtId="165" fontId="8" fillId="0" borderId="1" xfId="0" applyNumberFormat="1" applyFont="1" applyBorder="1" applyAlignment="1">
      <alignment horizontal="right" wrapText="1"/>
    </xf>
    <xf numFmtId="165" fontId="7" fillId="2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right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8" fillId="3" borderId="2" xfId="1" applyNumberFormat="1" applyFont="1" applyBorder="1" applyAlignment="1" applyProtection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view="pageBreakPreview" topLeftCell="A13" zoomScaleSheetLayoutView="100" workbookViewId="0">
      <selection activeCell="I6" sqref="H6:I6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4" width="16.140625" customWidth="1"/>
    <col min="5" max="5" width="14.7109375" customWidth="1"/>
    <col min="6" max="6" width="13.7109375" customWidth="1"/>
    <col min="7" max="7" width="14.7109375" customWidth="1"/>
  </cols>
  <sheetData>
    <row r="1" spans="1:10" ht="85.5" customHeight="1">
      <c r="D1" s="19" t="s">
        <v>26</v>
      </c>
      <c r="E1" s="19"/>
      <c r="F1" s="19"/>
      <c r="G1" s="19"/>
      <c r="H1" s="4"/>
    </row>
    <row r="3" spans="1:10" ht="51" customHeight="1">
      <c r="A3" s="22" t="s">
        <v>20</v>
      </c>
      <c r="B3" s="23"/>
      <c r="C3" s="23"/>
      <c r="D3" s="23"/>
      <c r="E3" s="23"/>
      <c r="F3" s="23"/>
      <c r="G3" s="23"/>
    </row>
    <row r="4" spans="1:10" ht="20.25" customHeight="1">
      <c r="A4" s="2"/>
      <c r="B4" s="3"/>
      <c r="C4" s="3"/>
      <c r="D4" s="3"/>
      <c r="E4" s="3"/>
      <c r="F4" s="3"/>
      <c r="G4" s="3"/>
    </row>
    <row r="5" spans="1:10" ht="22.5" customHeight="1">
      <c r="G5" s="5" t="s">
        <v>4</v>
      </c>
    </row>
    <row r="6" spans="1:10" ht="37.5" customHeight="1">
      <c r="A6" s="28" t="s">
        <v>0</v>
      </c>
      <c r="B6" s="20" t="s">
        <v>21</v>
      </c>
      <c r="C6" s="24" t="s">
        <v>22</v>
      </c>
      <c r="D6" s="24" t="s">
        <v>23</v>
      </c>
      <c r="E6" s="24" t="s">
        <v>19</v>
      </c>
      <c r="F6" s="26" t="s">
        <v>24</v>
      </c>
      <c r="G6" s="27"/>
    </row>
    <row r="7" spans="1:10" ht="89.25" customHeight="1">
      <c r="A7" s="28"/>
      <c r="B7" s="21"/>
      <c r="C7" s="25"/>
      <c r="D7" s="25"/>
      <c r="E7" s="25"/>
      <c r="F7" s="18" t="s">
        <v>27</v>
      </c>
      <c r="G7" s="18" t="s">
        <v>25</v>
      </c>
    </row>
    <row r="8" spans="1:10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</row>
    <row r="9" spans="1:10" ht="15.75">
      <c r="A9" s="8" t="s">
        <v>5</v>
      </c>
      <c r="B9" s="11">
        <v>69.7</v>
      </c>
      <c r="C9" s="12">
        <v>69.7</v>
      </c>
      <c r="D9" s="12">
        <v>44</v>
      </c>
      <c r="E9" s="12">
        <v>35.57235</v>
      </c>
      <c r="F9" s="13">
        <f>E9/C9*100</f>
        <v>51.036370157819221</v>
      </c>
      <c r="G9" s="13">
        <f>E9/D9*100</f>
        <v>80.846249999999998</v>
      </c>
      <c r="J9">
        <v>1000</v>
      </c>
    </row>
    <row r="10" spans="1:10" ht="15.75">
      <c r="A10" s="8" t="s">
        <v>8</v>
      </c>
      <c r="B10" s="11">
        <v>369.2</v>
      </c>
      <c r="C10" s="14">
        <v>369.2</v>
      </c>
      <c r="D10" s="14">
        <v>154.4</v>
      </c>
      <c r="E10" s="14">
        <v>154.36589999999998</v>
      </c>
      <c r="F10" s="15">
        <f t="shared" ref="F10:F24" si="0">E10/C10*100</f>
        <v>41.810915492957747</v>
      </c>
      <c r="G10" s="15">
        <f t="shared" ref="G10:G25" si="1">E10/D10*100</f>
        <v>99.977914507771999</v>
      </c>
    </row>
    <row r="11" spans="1:10" ht="15.75">
      <c r="A11" s="8" t="s">
        <v>9</v>
      </c>
      <c r="B11" s="11">
        <v>82</v>
      </c>
      <c r="C11" s="14">
        <v>82</v>
      </c>
      <c r="D11" s="14">
        <v>27.3</v>
      </c>
      <c r="E11" s="14">
        <v>6</v>
      </c>
      <c r="F11" s="15">
        <f t="shared" si="0"/>
        <v>7.3170731707317067</v>
      </c>
      <c r="G11" s="15">
        <f t="shared" si="1"/>
        <v>21.978021978021978</v>
      </c>
    </row>
    <row r="12" spans="1:10" ht="15.75">
      <c r="A12" s="8" t="s">
        <v>6</v>
      </c>
      <c r="B12" s="11">
        <v>77.900000000000006</v>
      </c>
      <c r="C12" s="12">
        <v>77.900000000000006</v>
      </c>
      <c r="D12" s="12">
        <v>34</v>
      </c>
      <c r="E12" s="12">
        <v>34</v>
      </c>
      <c r="F12" s="13">
        <f t="shared" si="0"/>
        <v>43.64569961489088</v>
      </c>
      <c r="G12" s="13">
        <f t="shared" si="1"/>
        <v>100</v>
      </c>
    </row>
    <row r="13" spans="1:10" ht="15.75">
      <c r="A13" s="8" t="s">
        <v>7</v>
      </c>
      <c r="B13" s="11">
        <v>28.7</v>
      </c>
      <c r="C13" s="14">
        <v>28.7</v>
      </c>
      <c r="D13" s="14">
        <v>16</v>
      </c>
      <c r="E13" s="14">
        <v>16</v>
      </c>
      <c r="F13" s="15">
        <f t="shared" si="0"/>
        <v>55.749128919860624</v>
      </c>
      <c r="G13" s="15">
        <f t="shared" si="1"/>
        <v>100</v>
      </c>
    </row>
    <row r="14" spans="1:10" ht="15.75">
      <c r="A14" s="8" t="s">
        <v>10</v>
      </c>
      <c r="B14" s="11">
        <v>82</v>
      </c>
      <c r="C14" s="11">
        <v>82</v>
      </c>
      <c r="D14" s="11">
        <v>49.2</v>
      </c>
      <c r="E14" s="11">
        <v>26</v>
      </c>
      <c r="F14" s="16">
        <f t="shared" si="0"/>
        <v>31.707317073170731</v>
      </c>
      <c r="G14" s="16">
        <f t="shared" si="1"/>
        <v>52.845528455284551</v>
      </c>
    </row>
    <row r="15" spans="1:10" ht="15.75">
      <c r="A15" s="8" t="s">
        <v>11</v>
      </c>
      <c r="B15" s="11">
        <v>160</v>
      </c>
      <c r="C15" s="14">
        <v>160</v>
      </c>
      <c r="D15" s="14">
        <v>85</v>
      </c>
      <c r="E15" s="14">
        <v>40.391379999999998</v>
      </c>
      <c r="F15" s="15">
        <f t="shared" si="0"/>
        <v>25.244612499999995</v>
      </c>
      <c r="G15" s="15">
        <f t="shared" si="1"/>
        <v>47.519270588235294</v>
      </c>
    </row>
    <row r="16" spans="1:10" ht="15.75">
      <c r="A16" s="8" t="s">
        <v>3</v>
      </c>
      <c r="B16" s="11">
        <v>176.4</v>
      </c>
      <c r="C16" s="14">
        <v>176.4</v>
      </c>
      <c r="D16" s="14">
        <v>102.6</v>
      </c>
      <c r="E16" s="14">
        <v>102.6</v>
      </c>
      <c r="F16" s="15">
        <f t="shared" si="0"/>
        <v>58.163265306122447</v>
      </c>
      <c r="G16" s="15">
        <f t="shared" si="1"/>
        <v>100</v>
      </c>
    </row>
    <row r="17" spans="1:7" ht="15.75">
      <c r="A17" s="8" t="s">
        <v>12</v>
      </c>
      <c r="B17" s="11">
        <v>106.7</v>
      </c>
      <c r="C17" s="14">
        <v>106.7</v>
      </c>
      <c r="D17" s="14">
        <v>56</v>
      </c>
      <c r="E17" s="14">
        <v>52.206470000000003</v>
      </c>
      <c r="F17" s="15">
        <f t="shared" si="0"/>
        <v>48.928275538894098</v>
      </c>
      <c r="G17" s="15">
        <f t="shared" si="1"/>
        <v>93.225839285714301</v>
      </c>
    </row>
    <row r="18" spans="1:7" ht="15.75">
      <c r="A18" s="8" t="s">
        <v>13</v>
      </c>
      <c r="B18" s="11">
        <v>119</v>
      </c>
      <c r="C18" s="14">
        <v>119</v>
      </c>
      <c r="D18" s="14">
        <v>72</v>
      </c>
      <c r="E18" s="14">
        <v>62.01</v>
      </c>
      <c r="F18" s="15">
        <f t="shared" ref="F18:F21" si="2">E18/C18*100</f>
        <v>52.109243697478988</v>
      </c>
      <c r="G18" s="15">
        <f t="shared" ref="G18:G21" si="3">E18/D18*100</f>
        <v>86.125</v>
      </c>
    </row>
    <row r="19" spans="1:7" ht="15.75">
      <c r="A19" s="8" t="s">
        <v>1</v>
      </c>
      <c r="B19" s="11">
        <v>266.60000000000002</v>
      </c>
      <c r="C19" s="14">
        <v>266.60000000000002</v>
      </c>
      <c r="D19" s="14">
        <v>120</v>
      </c>
      <c r="E19" s="14">
        <v>99.250429999999994</v>
      </c>
      <c r="F19" s="15">
        <f t="shared" si="2"/>
        <v>37.228218304576139</v>
      </c>
      <c r="G19" s="15">
        <f t="shared" si="3"/>
        <v>82.708691666666667</v>
      </c>
    </row>
    <row r="20" spans="1:7" ht="15.75">
      <c r="A20" s="8" t="s">
        <v>14</v>
      </c>
      <c r="B20" s="11">
        <v>328.2</v>
      </c>
      <c r="C20" s="14">
        <v>328.2</v>
      </c>
      <c r="D20" s="14">
        <v>100</v>
      </c>
      <c r="E20" s="14">
        <v>100</v>
      </c>
      <c r="F20" s="15">
        <f t="shared" si="2"/>
        <v>30.469226081657524</v>
      </c>
      <c r="G20" s="15">
        <f t="shared" si="3"/>
        <v>100</v>
      </c>
    </row>
    <row r="21" spans="1:7" ht="15.75">
      <c r="A21" s="8" t="s">
        <v>2</v>
      </c>
      <c r="B21" s="11">
        <v>106.7</v>
      </c>
      <c r="C21" s="14">
        <v>106.7</v>
      </c>
      <c r="D21" s="14">
        <v>60</v>
      </c>
      <c r="E21" s="14">
        <v>60</v>
      </c>
      <c r="F21" s="15">
        <f t="shared" si="2"/>
        <v>56.232427366447979</v>
      </c>
      <c r="G21" s="15">
        <f t="shared" si="3"/>
        <v>100</v>
      </c>
    </row>
    <row r="22" spans="1:7" ht="15.75">
      <c r="A22" s="8" t="s">
        <v>15</v>
      </c>
      <c r="B22" s="11">
        <v>278.89999999999998</v>
      </c>
      <c r="C22" s="11">
        <v>278.89999999999998</v>
      </c>
      <c r="D22" s="11">
        <v>155</v>
      </c>
      <c r="E22" s="11">
        <v>155</v>
      </c>
      <c r="F22" s="16">
        <f t="shared" si="0"/>
        <v>55.575475080674089</v>
      </c>
      <c r="G22" s="16">
        <f t="shared" si="1"/>
        <v>100</v>
      </c>
    </row>
    <row r="23" spans="1:7" ht="15.75">
      <c r="A23" s="8" t="s">
        <v>16</v>
      </c>
      <c r="B23" s="11">
        <v>151.80000000000001</v>
      </c>
      <c r="C23" s="14">
        <v>151.80000000000001</v>
      </c>
      <c r="D23" s="14">
        <v>80</v>
      </c>
      <c r="E23" s="14">
        <v>80</v>
      </c>
      <c r="F23" s="15">
        <f t="shared" si="0"/>
        <v>52.700922266139649</v>
      </c>
      <c r="G23" s="15">
        <f t="shared" si="1"/>
        <v>100</v>
      </c>
    </row>
    <row r="24" spans="1:7" ht="15.75">
      <c r="A24" s="8" t="s">
        <v>17</v>
      </c>
      <c r="B24" s="11">
        <v>246.1</v>
      </c>
      <c r="C24" s="11">
        <v>246.1</v>
      </c>
      <c r="D24" s="11">
        <v>120</v>
      </c>
      <c r="E24" s="11">
        <v>120</v>
      </c>
      <c r="F24" s="16">
        <f t="shared" si="0"/>
        <v>48.760666395774081</v>
      </c>
      <c r="G24" s="16">
        <f t="shared" si="1"/>
        <v>100</v>
      </c>
    </row>
    <row r="25" spans="1:7" ht="15.75">
      <c r="A25" s="9" t="s">
        <v>18</v>
      </c>
      <c r="B25" s="10">
        <f>SUM(B9:B24)</f>
        <v>2649.9000000000005</v>
      </c>
      <c r="C25" s="7">
        <f>SUM(C9:C24)</f>
        <v>2649.9000000000005</v>
      </c>
      <c r="D25" s="7">
        <f>SUM(D9:D24)</f>
        <v>1275.5</v>
      </c>
      <c r="E25" s="7">
        <f>SUM(E9:E24)</f>
        <v>1143.39653</v>
      </c>
      <c r="F25" s="17">
        <f>E25/C25*100</f>
        <v>43.148667119513931</v>
      </c>
      <c r="G25" s="17">
        <f t="shared" si="1"/>
        <v>89.643005096040767</v>
      </c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scale="9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2017-04-20T13:26:13Z</cp:lastPrinted>
  <dcterms:created xsi:type="dcterms:W3CDTF">2016-04-12T05:33:06Z</dcterms:created>
  <dcterms:modified xsi:type="dcterms:W3CDTF">2017-07-21T06:10:45Z</dcterms:modified>
</cp:coreProperties>
</file>