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9"/>
  <c r="C31"/>
  <c r="F31" s="1"/>
  <c r="C30"/>
  <c r="F30" s="1"/>
  <c r="C29"/>
  <c r="F29" s="1"/>
  <c r="C28"/>
  <c r="F28" s="1"/>
  <c r="C27"/>
  <c r="C26"/>
  <c r="C25"/>
  <c r="C24"/>
  <c r="F24" s="1"/>
  <c r="C23"/>
  <c r="F23" s="1"/>
  <c r="C22"/>
  <c r="F22" s="1"/>
  <c r="C21"/>
  <c r="F21" s="1"/>
  <c r="C20"/>
  <c r="C19"/>
  <c r="C18"/>
  <c r="C17"/>
  <c r="C16"/>
  <c r="F16" s="1"/>
  <c r="C15"/>
  <c r="F15" s="1"/>
  <c r="C14"/>
  <c r="F14" s="1"/>
  <c r="C13"/>
  <c r="F13" s="1"/>
  <c r="C12"/>
  <c r="F12" s="1"/>
  <c r="C11"/>
  <c r="F11" s="1"/>
  <c r="C10"/>
  <c r="C9"/>
  <c r="F9" s="1"/>
  <c r="B33"/>
  <c r="F32"/>
  <c r="F25"/>
  <c r="F18"/>
  <c r="F17"/>
  <c r="F10"/>
  <c r="F20"/>
  <c r="F19"/>
  <c r="F27"/>
  <c r="F26"/>
  <c r="E33"/>
  <c r="D33"/>
  <c r="G33" l="1"/>
  <c r="C33"/>
  <c r="F33" s="1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<sst xmlns="http://schemas.openxmlformats.org/spreadsheetml/2006/main" count="36" uniqueCount="36">
  <si>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</si>
  <si>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</si>
  <si>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</si>
  <si>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</si>
  <si>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</si>
  <si>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</si>
  <si>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</si>
  <si>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</si>
  <si>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</si>
  <si>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</si>
  <si>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</si>
  <si>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</si>
  <si>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</si>
  <si>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</si>
  <si>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</si>
  <si>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</si>
  <si>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</si>
  <si>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</si>
  <si>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</si>
  <si>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</si>
  <si>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</si>
  <si>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</si>
  <si>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</si>
  <si>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</si>
  <si>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</si>
  <si>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</si>
  <si>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</si>
  <si>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</si>
  <si>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</si>
  <si>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</si>
  <si>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</si>
  <si>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Исполнение 
9 месяцев, в процентах</t>
  </si>
  <si>
    <t>к плану 
на 9 месяцев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</si>
  <si>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9 месяцев 2017 года</t>
  </si>
  <si>
    <t>Приложение № 14 к пояснительной записке к отчету об исполнении областного бюджета за 9 месяцев 2017 года по форме таблицы 10 приложения № 18 к областному закону "Об областном бюджете на 2017 год и на плановый период 2018 и 2019 годов "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</si>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</sst>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7" fillId="3" borderId="2" xfId="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zoomScaleSheetLayoutView="100" workbookViewId="0">
      <selection activeCell="E6" sqref="D6:E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74.25" customHeight="1">
      <c r="D1" s="14" t="s">
        <v>34</v>
      </c>
      <c r="E1" s="14"/>
      <c r="F1" s="14"/>
      <c r="G1" s="14"/>
      <c r="H1" s="4"/>
      <c r="I1" s="4"/>
    </row>
    <row r="3" spans="1:9" ht="59.25" customHeight="1">
      <c r="A3" s="17" t="s">
        <v>33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9" customHeight="1">
      <c r="A6" s="23" t="s">
        <v>0</v>
      </c>
      <c r="B6" s="15" t="s">
        <v>35</v>
      </c>
      <c r="C6" s="19" t="s">
        <v>29</v>
      </c>
      <c r="D6" s="19" t="s">
        <v>30</v>
      </c>
      <c r="E6" s="19" t="s">
        <v>27</v>
      </c>
      <c r="F6" s="21" t="s">
        <v>31</v>
      </c>
      <c r="G6" s="22"/>
    </row>
    <row r="7" spans="1:9" ht="100.5" customHeight="1">
      <c r="A7" s="23"/>
      <c r="B7" s="16"/>
      <c r="C7" s="20"/>
      <c r="D7" s="20"/>
      <c r="E7" s="20"/>
      <c r="F7" s="13" t="s">
        <v>28</v>
      </c>
      <c r="G7" s="13" t="s">
        <v>32</v>
      </c>
    </row>
    <row r="8" spans="1:9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24" t="s">
        <v>10</v>
      </c>
      <c r="B9" s="12">
        <v>1491.5</v>
      </c>
      <c r="C9" s="9">
        <f>B9</f>
        <v>1491.5</v>
      </c>
      <c r="D9" s="9">
        <v>1491.5</v>
      </c>
      <c r="E9" s="9">
        <v>1491.5</v>
      </c>
      <c r="F9" s="10">
        <f t="shared" ref="F9" si="0">E9/C9*100</f>
        <v>100</v>
      </c>
      <c r="G9" s="10">
        <f>E9/D9*100</f>
        <v>100</v>
      </c>
    </row>
    <row r="10" spans="1:9" ht="15.75">
      <c r="A10" s="24" t="s">
        <v>1</v>
      </c>
      <c r="B10" s="12">
        <v>531.9</v>
      </c>
      <c r="C10" s="9">
        <f t="shared" ref="C10:C31" si="1">B10</f>
        <v>531.9</v>
      </c>
      <c r="D10" s="9">
        <v>531.9</v>
      </c>
      <c r="E10" s="9">
        <v>531.9</v>
      </c>
      <c r="F10" s="10">
        <f t="shared" ref="F10:F32" si="2">E10/C10*100</f>
        <v>100</v>
      </c>
      <c r="G10" s="10">
        <f t="shared" ref="G10:G33" si="3">E10/D10*100</f>
        <v>100</v>
      </c>
    </row>
    <row r="11" spans="1:9" ht="15.75">
      <c r="A11" s="24" t="s">
        <v>11</v>
      </c>
      <c r="B11" s="12">
        <v>293.3</v>
      </c>
      <c r="C11" s="9">
        <f t="shared" si="1"/>
        <v>293.3</v>
      </c>
      <c r="D11" s="9">
        <v>293.3</v>
      </c>
      <c r="E11" s="9">
        <v>293.3</v>
      </c>
      <c r="F11" s="10">
        <f t="shared" si="2"/>
        <v>100</v>
      </c>
      <c r="G11" s="10">
        <f t="shared" si="3"/>
        <v>100</v>
      </c>
    </row>
    <row r="12" spans="1:9" ht="15.75">
      <c r="A12" s="24" t="s">
        <v>12</v>
      </c>
      <c r="B12" s="12">
        <v>531.5</v>
      </c>
      <c r="C12" s="9">
        <f t="shared" si="1"/>
        <v>531.5</v>
      </c>
      <c r="D12" s="9">
        <v>531.5</v>
      </c>
      <c r="E12" s="9">
        <v>531.5</v>
      </c>
      <c r="F12" s="10">
        <f t="shared" si="2"/>
        <v>100</v>
      </c>
      <c r="G12" s="10">
        <f t="shared" si="3"/>
        <v>100</v>
      </c>
    </row>
    <row r="13" spans="1:9" ht="15.75">
      <c r="A13" s="24" t="s">
        <v>13</v>
      </c>
      <c r="B13" s="12">
        <v>516.29999999999995</v>
      </c>
      <c r="C13" s="9">
        <f t="shared" si="1"/>
        <v>516.29999999999995</v>
      </c>
      <c r="D13" s="9">
        <v>516.29999999999995</v>
      </c>
      <c r="E13" s="9">
        <v>516.29999999999995</v>
      </c>
      <c r="F13" s="10">
        <f t="shared" si="2"/>
        <v>100</v>
      </c>
      <c r="G13" s="10">
        <f t="shared" si="3"/>
        <v>100</v>
      </c>
    </row>
    <row r="14" spans="1:9" ht="15.75">
      <c r="A14" s="24" t="s">
        <v>14</v>
      </c>
      <c r="B14" s="12">
        <v>628.70000000000005</v>
      </c>
      <c r="C14" s="9">
        <f t="shared" si="1"/>
        <v>628.70000000000005</v>
      </c>
      <c r="D14" s="9">
        <v>628.70000000000005</v>
      </c>
      <c r="E14" s="9">
        <v>628.6</v>
      </c>
      <c r="F14" s="10">
        <f t="shared" si="2"/>
        <v>99.984094162557653</v>
      </c>
      <c r="G14" s="10">
        <f t="shared" si="3"/>
        <v>99.984094162557653</v>
      </c>
    </row>
    <row r="15" spans="1:9" ht="15.75">
      <c r="A15" s="24" t="s">
        <v>15</v>
      </c>
      <c r="B15" s="12">
        <v>596.29999999999995</v>
      </c>
      <c r="C15" s="9">
        <f t="shared" si="1"/>
        <v>596.29999999999995</v>
      </c>
      <c r="D15" s="9">
        <v>596.29999999999995</v>
      </c>
      <c r="E15" s="9">
        <v>516.64</v>
      </c>
      <c r="F15" s="10">
        <f t="shared" si="2"/>
        <v>86.640952540667442</v>
      </c>
      <c r="G15" s="10">
        <f t="shared" si="3"/>
        <v>86.640952540667442</v>
      </c>
    </row>
    <row r="16" spans="1:9" ht="15.75">
      <c r="A16" s="24" t="s">
        <v>16</v>
      </c>
      <c r="B16" s="12">
        <v>365.6</v>
      </c>
      <c r="C16" s="9">
        <f t="shared" si="1"/>
        <v>365.6</v>
      </c>
      <c r="D16" s="9">
        <v>365.6</v>
      </c>
      <c r="E16" s="9">
        <v>365.6</v>
      </c>
      <c r="F16" s="10">
        <f t="shared" si="2"/>
        <v>100</v>
      </c>
      <c r="G16" s="10">
        <f t="shared" si="3"/>
        <v>100</v>
      </c>
    </row>
    <row r="17" spans="1:7" ht="15.75">
      <c r="A17" s="24" t="s">
        <v>2</v>
      </c>
      <c r="B17" s="12">
        <v>351.2</v>
      </c>
      <c r="C17" s="9">
        <f t="shared" si="1"/>
        <v>351.2</v>
      </c>
      <c r="D17" s="9">
        <v>351.2</v>
      </c>
      <c r="E17" s="9">
        <v>351.2</v>
      </c>
      <c r="F17" s="10">
        <f t="shared" si="2"/>
        <v>100</v>
      </c>
      <c r="G17" s="10">
        <f t="shared" si="3"/>
        <v>100</v>
      </c>
    </row>
    <row r="18" spans="1:7" ht="15.75">
      <c r="A18" s="24" t="s">
        <v>3</v>
      </c>
      <c r="B18" s="12">
        <v>279.60000000000002</v>
      </c>
      <c r="C18" s="9">
        <f t="shared" si="1"/>
        <v>279.60000000000002</v>
      </c>
      <c r="D18" s="9">
        <v>279.60000000000002</v>
      </c>
      <c r="E18" s="9">
        <v>279.60000000000002</v>
      </c>
      <c r="F18" s="10">
        <f t="shared" ref="F18:F21" si="4">E18/C18*100</f>
        <v>100</v>
      </c>
      <c r="G18" s="10">
        <f t="shared" si="3"/>
        <v>100</v>
      </c>
    </row>
    <row r="19" spans="1:7" ht="15.75">
      <c r="A19" s="24" t="s">
        <v>8</v>
      </c>
      <c r="B19" s="12">
        <v>299.3</v>
      </c>
      <c r="C19" s="9">
        <f t="shared" si="1"/>
        <v>299.3</v>
      </c>
      <c r="D19" s="9">
        <v>299.3</v>
      </c>
      <c r="E19" s="9">
        <v>299.3</v>
      </c>
      <c r="F19" s="10">
        <f t="shared" si="4"/>
        <v>100</v>
      </c>
      <c r="G19" s="10">
        <f t="shared" si="3"/>
        <v>100</v>
      </c>
    </row>
    <row r="20" spans="1:7" ht="15.75">
      <c r="A20" s="24" t="s">
        <v>17</v>
      </c>
      <c r="B20" s="12">
        <v>783.4</v>
      </c>
      <c r="C20" s="9">
        <f t="shared" si="1"/>
        <v>783.4</v>
      </c>
      <c r="D20" s="9">
        <v>783.4</v>
      </c>
      <c r="E20" s="9">
        <v>220</v>
      </c>
      <c r="F20" s="10">
        <f t="shared" si="4"/>
        <v>28.082716364564718</v>
      </c>
      <c r="G20" s="10">
        <f t="shared" si="3"/>
        <v>28.082716364564718</v>
      </c>
    </row>
    <row r="21" spans="1:7" ht="15.75">
      <c r="A21" s="24" t="s">
        <v>18</v>
      </c>
      <c r="B21" s="12">
        <v>938.6</v>
      </c>
      <c r="C21" s="9">
        <f t="shared" si="1"/>
        <v>938.6</v>
      </c>
      <c r="D21" s="9">
        <v>938.6</v>
      </c>
      <c r="E21" s="9">
        <v>938.6</v>
      </c>
      <c r="F21" s="10">
        <f t="shared" si="4"/>
        <v>100</v>
      </c>
      <c r="G21" s="10">
        <f t="shared" si="3"/>
        <v>100</v>
      </c>
    </row>
    <row r="22" spans="1:7" ht="15.75">
      <c r="A22" s="24" t="s">
        <v>4</v>
      </c>
      <c r="B22" s="12">
        <v>642.6</v>
      </c>
      <c r="C22" s="9">
        <f t="shared" si="1"/>
        <v>642.6</v>
      </c>
      <c r="D22" s="9">
        <v>642.6</v>
      </c>
      <c r="E22" s="9">
        <v>642.6</v>
      </c>
      <c r="F22" s="10">
        <f t="shared" si="2"/>
        <v>100</v>
      </c>
      <c r="G22" s="10">
        <f t="shared" si="3"/>
        <v>100</v>
      </c>
    </row>
    <row r="23" spans="1:7" ht="15.75">
      <c r="A23" s="24" t="s">
        <v>19</v>
      </c>
      <c r="B23" s="12">
        <v>1124.5</v>
      </c>
      <c r="C23" s="9">
        <f t="shared" si="1"/>
        <v>1124.5</v>
      </c>
      <c r="D23" s="9">
        <v>1124.5</v>
      </c>
      <c r="E23" s="9">
        <v>1124.5</v>
      </c>
      <c r="F23" s="10">
        <f t="shared" ref="F23" si="5">E23/C23*100</f>
        <v>100</v>
      </c>
      <c r="G23" s="10">
        <f t="shared" si="3"/>
        <v>100</v>
      </c>
    </row>
    <row r="24" spans="1:7" ht="15.75">
      <c r="A24" s="24" t="s">
        <v>5</v>
      </c>
      <c r="B24" s="12">
        <v>771.5</v>
      </c>
      <c r="C24" s="9">
        <f t="shared" si="1"/>
        <v>771.5</v>
      </c>
      <c r="D24" s="9">
        <v>771.5</v>
      </c>
      <c r="E24" s="9">
        <v>771.5</v>
      </c>
      <c r="F24" s="10">
        <f t="shared" si="2"/>
        <v>100</v>
      </c>
      <c r="G24" s="10">
        <f t="shared" si="3"/>
        <v>100</v>
      </c>
    </row>
    <row r="25" spans="1:7" ht="16.5" customHeight="1">
      <c r="A25" s="24" t="s">
        <v>20</v>
      </c>
      <c r="B25" s="12">
        <v>771.3</v>
      </c>
      <c r="C25" s="9">
        <f t="shared" si="1"/>
        <v>771.3</v>
      </c>
      <c r="D25" s="9">
        <v>771.3</v>
      </c>
      <c r="E25" s="9">
        <v>771.3</v>
      </c>
      <c r="F25" s="10">
        <f t="shared" si="2"/>
        <v>100</v>
      </c>
      <c r="G25" s="10">
        <f t="shared" si="3"/>
        <v>100</v>
      </c>
    </row>
    <row r="26" spans="1:7" ht="17.25" customHeight="1">
      <c r="A26" s="24" t="s">
        <v>21</v>
      </c>
      <c r="B26" s="12">
        <v>678.2</v>
      </c>
      <c r="C26" s="9">
        <f t="shared" si="1"/>
        <v>678.2</v>
      </c>
      <c r="D26" s="9">
        <v>678.2</v>
      </c>
      <c r="E26" s="9">
        <v>678.2</v>
      </c>
      <c r="F26" s="10">
        <f t="shared" si="2"/>
        <v>100</v>
      </c>
      <c r="G26" s="10">
        <f t="shared" si="3"/>
        <v>100</v>
      </c>
    </row>
    <row r="27" spans="1:7" ht="17.25" customHeight="1">
      <c r="A27" s="24" t="s">
        <v>6</v>
      </c>
      <c r="B27" s="12">
        <v>404.7</v>
      </c>
      <c r="C27" s="9">
        <f t="shared" si="1"/>
        <v>404.7</v>
      </c>
      <c r="D27" s="9">
        <v>404.7</v>
      </c>
      <c r="E27" s="9">
        <v>404.7</v>
      </c>
      <c r="F27" s="10">
        <f t="shared" si="2"/>
        <v>100</v>
      </c>
      <c r="G27" s="10">
        <f t="shared" si="3"/>
        <v>100</v>
      </c>
    </row>
    <row r="28" spans="1:7" ht="17.25" customHeight="1">
      <c r="A28" s="24" t="s">
        <v>22</v>
      </c>
      <c r="B28" s="12">
        <v>182.8</v>
      </c>
      <c r="C28" s="9">
        <f t="shared" si="1"/>
        <v>182.8</v>
      </c>
      <c r="D28" s="9">
        <v>182.8</v>
      </c>
      <c r="E28" s="9">
        <v>182.8</v>
      </c>
      <c r="F28" s="10">
        <f t="shared" si="2"/>
        <v>100</v>
      </c>
      <c r="G28" s="10">
        <f t="shared" si="3"/>
        <v>100</v>
      </c>
    </row>
    <row r="29" spans="1:7" ht="17.25" customHeight="1">
      <c r="A29" s="24" t="s">
        <v>23</v>
      </c>
      <c r="B29" s="12">
        <v>76.8</v>
      </c>
      <c r="C29" s="9">
        <f t="shared" si="1"/>
        <v>76.8</v>
      </c>
      <c r="D29" s="9">
        <v>76.8</v>
      </c>
      <c r="E29" s="9">
        <v>76.8</v>
      </c>
      <c r="F29" s="10">
        <f t="shared" si="2"/>
        <v>100</v>
      </c>
      <c r="G29" s="10">
        <f t="shared" si="3"/>
        <v>100</v>
      </c>
    </row>
    <row r="30" spans="1:7" ht="15.75">
      <c r="A30" s="24" t="s">
        <v>24</v>
      </c>
      <c r="B30" s="12">
        <v>119.9</v>
      </c>
      <c r="C30" s="9">
        <f t="shared" si="1"/>
        <v>119.9</v>
      </c>
      <c r="D30" s="9">
        <v>119.9</v>
      </c>
      <c r="E30" s="9">
        <v>119.9</v>
      </c>
      <c r="F30" s="10">
        <f t="shared" si="2"/>
        <v>100</v>
      </c>
      <c r="G30" s="10">
        <f t="shared" si="3"/>
        <v>100</v>
      </c>
    </row>
    <row r="31" spans="1:7" ht="15.75">
      <c r="A31" s="24" t="s">
        <v>25</v>
      </c>
      <c r="B31" s="12">
        <v>18.899999999999999</v>
      </c>
      <c r="C31" s="9">
        <f t="shared" si="1"/>
        <v>18.899999999999999</v>
      </c>
      <c r="D31" s="9">
        <v>18.899999999999999</v>
      </c>
      <c r="E31" s="9">
        <v>18.899999999999999</v>
      </c>
      <c r="F31" s="10">
        <f t="shared" si="2"/>
        <v>100</v>
      </c>
      <c r="G31" s="10">
        <f t="shared" si="3"/>
        <v>100</v>
      </c>
    </row>
    <row r="32" spans="1:7" ht="15.75">
      <c r="A32" s="24" t="s">
        <v>26</v>
      </c>
      <c r="B32" s="12">
        <v>101.6</v>
      </c>
      <c r="C32" s="9">
        <v>101.6</v>
      </c>
      <c r="D32" s="9">
        <v>101.6</v>
      </c>
      <c r="E32" s="9">
        <v>0</v>
      </c>
      <c r="F32" s="10">
        <f t="shared" si="2"/>
        <v>0</v>
      </c>
      <c r="G32" s="10">
        <f t="shared" si="3"/>
        <v>0</v>
      </c>
    </row>
    <row r="33" spans="1:7" ht="15.75">
      <c r="A33" s="8" t="s">
        <v>7</v>
      </c>
      <c r="B33" s="7">
        <f>SUM(B9:B32)</f>
        <v>12500</v>
      </c>
      <c r="C33" s="7">
        <f>SUM(C9:C32)</f>
        <v>12500</v>
      </c>
      <c r="D33" s="7">
        <f>SUM(D9:D32)</f>
        <v>12500</v>
      </c>
      <c r="E33" s="7">
        <f>SUM(E9:E32)</f>
        <v>11755.24</v>
      </c>
      <c r="F33" s="11">
        <f>E33/C33*100</f>
        <v>94.041920000000005</v>
      </c>
      <c r="G33" s="11">
        <f t="shared" si="3"/>
        <v>94.041920000000005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2017-10-30T07:04:18Z</cp:lastPrinted>
  <dcterms:created xsi:type="dcterms:W3CDTF">2016-04-12T05:33:06Z</dcterms:created>
  <dcterms:modified xsi:type="dcterms:W3CDTF">2017-10-30T07:04:21Z</dcterms:modified>
</cp:coreProperties>
</file>