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Лист1!$A$1:$G$25</definedName>
  </definedNames>
  <calcPr calcId="125725"/>
</workbook>
</file>

<file path=xl/calcChain.xml><?xml version="1.0" encoding="utf-8"?>
<calcChain xmlns="http://schemas.openxmlformats.org/spreadsheetml/2006/main">
  <c r="E25" i="1"/>
  <c r="F9" l="1"/>
  <c r="F10"/>
  <c r="F11"/>
  <c r="F12"/>
  <c r="F13"/>
  <c r="B25" l="1"/>
  <c r="G21"/>
  <c r="F21"/>
  <c r="G20"/>
  <c r="F20"/>
  <c r="G19"/>
  <c r="F19"/>
  <c r="G18"/>
  <c r="F18"/>
  <c r="F24"/>
  <c r="F23"/>
  <c r="F22"/>
  <c r="F17"/>
  <c r="F16"/>
  <c r="F15"/>
  <c r="F14"/>
  <c r="G24"/>
  <c r="G23"/>
  <c r="G22"/>
  <c r="G17"/>
  <c r="G16"/>
  <c r="G15"/>
  <c r="G14"/>
  <c r="G13"/>
  <c r="G12"/>
  <c r="G11"/>
  <c r="G10"/>
  <c r="G9"/>
  <c r="D25"/>
  <c r="C25"/>
  <c r="G25" l="1"/>
  <c r="F25"/>
</calcChain>
</file>

<file path=xl/sharedStrings.xml><?xml version="1.0" encoding="utf-8"?>
<sst xmlns="http://schemas.openxmlformats.org/spreadsheetml/2006/main" count="28" uniqueCount="28">
  <si>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</si>
  <si>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</si>
  <si>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</si>
  <si>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</si>
  <si>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</si>
  <si>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</si>
  <si>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</si>
  <si>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</si>
  <si>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</si>
  <si>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</si>
  <si>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</si>
  <si>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</si>
  <si>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</si>
  <si>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</si>
  <si>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</si>
  <si>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</si>
  <si>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</si>
  <si>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</si>
  <si>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</si>
  <si>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 xml:space="preserve">Исполнено </t>
  </si>
  <si>
    <t>к уточненной сводной бюджетной росписи на год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</si>
  <si>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</si>
  <si>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</si>
  <si>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Исполнение 
9 месяцев, в процентах</t>
  </si>
  <si>
    <t>к плану 
на 9 месяцев</t>
  </si>
  <si>
    <t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9 месяцев 2017 года</t>
  </si>
  <si>
    <t>Приложение № 16 к пояснительной записке к отчету об исполнении областного бюджета за 9 месяцев 2017 года по форме таблицы 12 приложения № 18 к областному закону "Об областном бюджете на 2017 год и на плановый период 2018 и 2019 годов "</t>
  </si>
  <si>
    <t>Утверждено на год (в  ред.  10.07.2017 № 543-36-ОЗ)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</si>
</sst>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3" borderId="2" xfId="1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BreakPreview" topLeftCell="A10" zoomScaleSheetLayoutView="100" workbookViewId="0">
      <selection activeCell="D1" sqref="D1:G1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11" ht="85.5" customHeight="1">
      <c r="D1" s="18" t="s">
        <v>26</v>
      </c>
      <c r="E1" s="18"/>
      <c r="F1" s="18"/>
      <c r="G1" s="18"/>
      <c r="H1" s="4"/>
    </row>
    <row r="3" spans="1:11" ht="77.25" customHeight="1">
      <c r="A3" s="26" t="s">
        <v>25</v>
      </c>
      <c r="B3" s="27"/>
      <c r="C3" s="27"/>
      <c r="D3" s="27"/>
      <c r="E3" s="27"/>
      <c r="F3" s="27"/>
      <c r="G3" s="27"/>
    </row>
    <row r="4" spans="1:11" ht="20.25" customHeight="1">
      <c r="A4" s="2"/>
      <c r="B4" s="3"/>
      <c r="C4" s="3"/>
      <c r="D4" s="3"/>
      <c r="E4" s="3"/>
      <c r="F4" s="3"/>
      <c r="G4" s="3"/>
    </row>
    <row r="5" spans="1:11" ht="22.5" customHeight="1">
      <c r="G5" s="5" t="s">
        <v>4</v>
      </c>
    </row>
    <row r="6" spans="1:11" ht="37.5" customHeight="1">
      <c r="A6" s="25" t="s">
        <v>0</v>
      </c>
      <c r="B6" s="19" t="s">
        <v>27</v>
      </c>
      <c r="C6" s="21" t="s">
        <v>21</v>
      </c>
      <c r="D6" s="21" t="s">
        <v>22</v>
      </c>
      <c r="E6" s="21" t="s">
        <v>19</v>
      </c>
      <c r="F6" s="23" t="s">
        <v>23</v>
      </c>
      <c r="G6" s="24"/>
    </row>
    <row r="7" spans="1:11" ht="101.25" customHeight="1">
      <c r="A7" s="25"/>
      <c r="B7" s="20"/>
      <c r="C7" s="22"/>
      <c r="D7" s="22"/>
      <c r="E7" s="22"/>
      <c r="F7" s="17" t="s">
        <v>20</v>
      </c>
      <c r="G7" s="17" t="s">
        <v>24</v>
      </c>
    </row>
    <row r="8" spans="1:1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11" ht="15.75">
      <c r="A9" s="28" t="s">
        <v>5</v>
      </c>
      <c r="B9" s="10">
        <v>69.7</v>
      </c>
      <c r="C9" s="11">
        <v>69.7</v>
      </c>
      <c r="D9" s="11">
        <v>51</v>
      </c>
      <c r="E9" s="11">
        <v>35.57235</v>
      </c>
      <c r="F9" s="12">
        <f>E9/C9*100</f>
        <v>51.036370157819221</v>
      </c>
      <c r="G9" s="12">
        <f>E9/D9*100</f>
        <v>69.749705882352941</v>
      </c>
    </row>
    <row r="10" spans="1:11" ht="15.75">
      <c r="A10" s="28" t="s">
        <v>8</v>
      </c>
      <c r="B10" s="10">
        <v>369.2</v>
      </c>
      <c r="C10" s="13">
        <v>369.2</v>
      </c>
      <c r="D10" s="13">
        <v>190.7</v>
      </c>
      <c r="E10" s="13">
        <v>190.66589999999999</v>
      </c>
      <c r="F10" s="14">
        <f t="shared" ref="F10:F24" si="0">E10/C10*100</f>
        <v>51.642984832069338</v>
      </c>
      <c r="G10" s="14">
        <f t="shared" ref="G10:G25" si="1">E10/D10*100</f>
        <v>99.982118510749871</v>
      </c>
    </row>
    <row r="11" spans="1:11" ht="15.75">
      <c r="A11" s="28" t="s">
        <v>9</v>
      </c>
      <c r="B11" s="10">
        <v>82</v>
      </c>
      <c r="C11" s="13">
        <v>82</v>
      </c>
      <c r="D11" s="13">
        <v>27.3</v>
      </c>
      <c r="E11" s="13">
        <v>6</v>
      </c>
      <c r="F11" s="14">
        <f t="shared" si="0"/>
        <v>7.3170731707317067</v>
      </c>
      <c r="G11" s="14">
        <f t="shared" si="1"/>
        <v>21.978021978021978</v>
      </c>
    </row>
    <row r="12" spans="1:11" ht="15.75">
      <c r="A12" s="28" t="s">
        <v>6</v>
      </c>
      <c r="B12" s="10">
        <v>77.900000000000006</v>
      </c>
      <c r="C12" s="11">
        <v>77.900000000000006</v>
      </c>
      <c r="D12" s="11">
        <v>45</v>
      </c>
      <c r="E12" s="11">
        <v>45</v>
      </c>
      <c r="F12" s="12">
        <f t="shared" si="0"/>
        <v>57.76636713735558</v>
      </c>
      <c r="G12" s="12">
        <f t="shared" si="1"/>
        <v>100</v>
      </c>
    </row>
    <row r="13" spans="1:11" ht="15.75">
      <c r="A13" s="28" t="s">
        <v>7</v>
      </c>
      <c r="B13" s="10">
        <v>28.7</v>
      </c>
      <c r="C13" s="13">
        <v>28.7</v>
      </c>
      <c r="D13" s="13">
        <v>19.2</v>
      </c>
      <c r="E13" s="13">
        <v>16</v>
      </c>
      <c r="F13" s="14">
        <f t="shared" si="0"/>
        <v>55.749128919860624</v>
      </c>
      <c r="G13" s="14">
        <f t="shared" si="1"/>
        <v>83.333333333333343</v>
      </c>
    </row>
    <row r="14" spans="1:11" ht="15.75">
      <c r="A14" s="28" t="s">
        <v>10</v>
      </c>
      <c r="B14" s="10">
        <v>82</v>
      </c>
      <c r="C14" s="10">
        <v>82</v>
      </c>
      <c r="D14" s="10">
        <v>57.4</v>
      </c>
      <c r="E14" s="10">
        <v>33</v>
      </c>
      <c r="F14" s="15">
        <f t="shared" si="0"/>
        <v>40.243902439024396</v>
      </c>
      <c r="G14" s="15">
        <f t="shared" si="1"/>
        <v>57.491289198606275</v>
      </c>
      <c r="K14">
        <v>1000</v>
      </c>
    </row>
    <row r="15" spans="1:11" ht="15.75">
      <c r="A15" s="28" t="s">
        <v>11</v>
      </c>
      <c r="B15" s="10">
        <v>160</v>
      </c>
      <c r="C15" s="13">
        <v>160</v>
      </c>
      <c r="D15" s="13">
        <v>108</v>
      </c>
      <c r="E15" s="13">
        <v>52.898180000000004</v>
      </c>
      <c r="F15" s="14">
        <f t="shared" si="0"/>
        <v>33.061362500000001</v>
      </c>
      <c r="G15" s="14">
        <f t="shared" si="1"/>
        <v>48.9797962962963</v>
      </c>
    </row>
    <row r="16" spans="1:11" ht="15.75">
      <c r="A16" s="28" t="s">
        <v>3</v>
      </c>
      <c r="B16" s="10">
        <v>176.4</v>
      </c>
      <c r="C16" s="13">
        <v>176.4</v>
      </c>
      <c r="D16" s="13">
        <v>123.5</v>
      </c>
      <c r="E16" s="13">
        <v>123.494</v>
      </c>
      <c r="F16" s="14">
        <f t="shared" si="0"/>
        <v>70.007936507936506</v>
      </c>
      <c r="G16" s="14">
        <f t="shared" si="1"/>
        <v>99.995141700404858</v>
      </c>
    </row>
    <row r="17" spans="1:7" ht="15.75">
      <c r="A17" s="28" t="s">
        <v>12</v>
      </c>
      <c r="B17" s="10">
        <v>106.7</v>
      </c>
      <c r="C17" s="13">
        <v>106.7</v>
      </c>
      <c r="D17" s="13">
        <v>71</v>
      </c>
      <c r="E17" s="13">
        <v>71</v>
      </c>
      <c r="F17" s="14">
        <f t="shared" si="0"/>
        <v>66.541705716963449</v>
      </c>
      <c r="G17" s="14">
        <f t="shared" si="1"/>
        <v>100</v>
      </c>
    </row>
    <row r="18" spans="1:7" ht="15.75">
      <c r="A18" s="28" t="s">
        <v>13</v>
      </c>
      <c r="B18" s="10">
        <v>119</v>
      </c>
      <c r="C18" s="13">
        <v>119</v>
      </c>
      <c r="D18" s="13">
        <v>86</v>
      </c>
      <c r="E18" s="13">
        <v>63.846449999999997</v>
      </c>
      <c r="F18" s="14">
        <f t="shared" ref="F18:F21" si="2">E18/C18*100</f>
        <v>53.652478991596638</v>
      </c>
      <c r="G18" s="14">
        <f t="shared" ref="G18:G21" si="3">E18/D18*100</f>
        <v>74.240058139534881</v>
      </c>
    </row>
    <row r="19" spans="1:7" ht="15.75">
      <c r="A19" s="28" t="s">
        <v>1</v>
      </c>
      <c r="B19" s="10">
        <v>266.60000000000002</v>
      </c>
      <c r="C19" s="13">
        <v>266.60000000000002</v>
      </c>
      <c r="D19" s="13">
        <v>150</v>
      </c>
      <c r="E19" s="13">
        <v>118.78358</v>
      </c>
      <c r="F19" s="14">
        <f t="shared" si="2"/>
        <v>44.554981245311325</v>
      </c>
      <c r="G19" s="14">
        <f t="shared" si="3"/>
        <v>79.189053333333334</v>
      </c>
    </row>
    <row r="20" spans="1:7" ht="15.75">
      <c r="A20" s="28" t="s">
        <v>14</v>
      </c>
      <c r="B20" s="10">
        <v>328.2</v>
      </c>
      <c r="C20" s="13">
        <v>328.2</v>
      </c>
      <c r="D20" s="13">
        <v>100</v>
      </c>
      <c r="E20" s="13">
        <v>100</v>
      </c>
      <c r="F20" s="14">
        <f t="shared" si="2"/>
        <v>30.469226081657524</v>
      </c>
      <c r="G20" s="14">
        <f t="shared" si="3"/>
        <v>100</v>
      </c>
    </row>
    <row r="21" spans="1:7" ht="15.75">
      <c r="A21" s="28" t="s">
        <v>2</v>
      </c>
      <c r="B21" s="10">
        <v>106.7</v>
      </c>
      <c r="C21" s="13">
        <v>106.7</v>
      </c>
      <c r="D21" s="13">
        <v>60</v>
      </c>
      <c r="E21" s="13">
        <v>60</v>
      </c>
      <c r="F21" s="14">
        <f t="shared" si="2"/>
        <v>56.232427366447979</v>
      </c>
      <c r="G21" s="14">
        <f t="shared" si="3"/>
        <v>100</v>
      </c>
    </row>
    <row r="22" spans="1:7" ht="15.75">
      <c r="A22" s="28" t="s">
        <v>15</v>
      </c>
      <c r="B22" s="10">
        <v>278.89999999999998</v>
      </c>
      <c r="C22" s="10">
        <v>278.89999999999998</v>
      </c>
      <c r="D22" s="10">
        <v>186</v>
      </c>
      <c r="E22" s="10">
        <v>155</v>
      </c>
      <c r="F22" s="15">
        <f t="shared" si="0"/>
        <v>55.575475080674089</v>
      </c>
      <c r="G22" s="15">
        <f t="shared" si="1"/>
        <v>83.333333333333343</v>
      </c>
    </row>
    <row r="23" spans="1:7" ht="15.75">
      <c r="A23" s="28" t="s">
        <v>16</v>
      </c>
      <c r="B23" s="10">
        <v>151.80000000000001</v>
      </c>
      <c r="C23" s="13">
        <v>151.80000000000001</v>
      </c>
      <c r="D23" s="13">
        <v>100</v>
      </c>
      <c r="E23" s="13">
        <v>100</v>
      </c>
      <c r="F23" s="14">
        <f t="shared" si="0"/>
        <v>65.876152832674563</v>
      </c>
      <c r="G23" s="14">
        <f t="shared" si="1"/>
        <v>100</v>
      </c>
    </row>
    <row r="24" spans="1:7" ht="15.75">
      <c r="A24" s="28" t="s">
        <v>17</v>
      </c>
      <c r="B24" s="10">
        <v>246.1</v>
      </c>
      <c r="C24" s="10">
        <v>246.1</v>
      </c>
      <c r="D24" s="10">
        <v>180</v>
      </c>
      <c r="E24" s="10">
        <v>180</v>
      </c>
      <c r="F24" s="15">
        <f t="shared" si="0"/>
        <v>73.140999593661121</v>
      </c>
      <c r="G24" s="15">
        <f t="shared" si="1"/>
        <v>100</v>
      </c>
    </row>
    <row r="25" spans="1:7" ht="15.75">
      <c r="A25" s="8" t="s">
        <v>18</v>
      </c>
      <c r="B25" s="9">
        <f>SUM(B9:B24)</f>
        <v>2649.9000000000005</v>
      </c>
      <c r="C25" s="7">
        <f>SUM(C9:C24)</f>
        <v>2649.9000000000005</v>
      </c>
      <c r="D25" s="7">
        <f>SUM(D9:D24)</f>
        <v>1555.1</v>
      </c>
      <c r="E25" s="7">
        <f>SUM(E9:E24)</f>
        <v>1351.26046</v>
      </c>
      <c r="F25" s="16">
        <f>E25/C25*100</f>
        <v>50.992885014528845</v>
      </c>
      <c r="G25" s="16">
        <f t="shared" si="1"/>
        <v>86.892190855893517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2017-10-18T09:40:41Z</cp:lastPrinted>
  <dcterms:created xsi:type="dcterms:W3CDTF">2016-04-12T05:33:06Z</dcterms:created>
  <dcterms:modified xsi:type="dcterms:W3CDTF">2017-10-18T09:40:42Z</dcterms:modified>
</cp:coreProperties>
</file>