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860" yWindow="0" windowWidth="28800" windowHeight="13020"/>
  </bookViews>
  <sheets>
    <sheet name="Доп обр СВОД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/>
  <c r="T39" l="1"/>
  <c r="U41" l="1"/>
</calcChain>
</file>

<file path=xl/sharedStrings.xml><?xml version="1.0" encoding="utf-8"?>
<sst xmlns="http://schemas.openxmlformats.org/spreadsheetml/2006/main" count="68" uniqueCount="44">
  <si>
    <t>Наименование муниципального образования</t>
  </si>
  <si>
    <t>музыкальная, предусматривающая индивидуальное обучение игре на музыкальном инструменте</t>
  </si>
  <si>
    <t>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</si>
  <si>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научно-техническая</t>
  </si>
  <si>
    <t>Итого</t>
  </si>
  <si>
    <t>Средства обучения</t>
  </si>
  <si>
    <t xml:space="preserve">Расходы по доппроф переподготовке педраб.(руб) </t>
  </si>
  <si>
    <t>ИТОГО РАСХОДЫ на дополнительное образование 2020 ГОД</t>
  </si>
  <si>
    <t>обучающихся в 1 – 2 классах школ общего музыкального, художественного образования с 5-летним сроком обучения, в 1 – 4 классах детских музыкальных, художественных школ и школ искусств с 7-летним сроком обучения</t>
  </si>
  <si>
    <t>обучающихся в 1 – 2 классах школ общего музыкального, художественного образования с 5-летним сроком обучения, в 5 – 7 классах детских музыкальных, художественных школ и школ искусств с 7-летним сроком обучения</t>
  </si>
  <si>
    <t>город</t>
  </si>
  <si>
    <t>село</t>
  </si>
  <si>
    <t>Число учащ, чел.</t>
  </si>
  <si>
    <t>Сумма, рублей</t>
  </si>
  <si>
    <t>Норматив для приравненных районов</t>
  </si>
  <si>
    <t>Норматив для районов Кр. Севера</t>
  </si>
  <si>
    <t>Норматив</t>
  </si>
  <si>
    <t>МО "Вельский район"</t>
  </si>
  <si>
    <t>МО "Верхнетоемский район"</t>
  </si>
  <si>
    <t>МО "Вилегодский район"</t>
  </si>
  <si>
    <t>МО "Виноградовский район"</t>
  </si>
  <si>
    <t>МО "Каргопольский район"</t>
  </si>
  <si>
    <t>МО "Коношский район"</t>
  </si>
  <si>
    <t>МО "Котласский район"</t>
  </si>
  <si>
    <t>МО "Красноборский район"</t>
  </si>
  <si>
    <t>МО "Ленский район"</t>
  </si>
  <si>
    <t>МО "Лешуконский район"</t>
  </si>
  <si>
    <t>МО "Мезенский район"</t>
  </si>
  <si>
    <t>МО "Няндомский район"</t>
  </si>
  <si>
    <t>МО "Онежский район"</t>
  </si>
  <si>
    <t>МО "Пинежский район"</t>
  </si>
  <si>
    <t>МО "Плесецкий район"</t>
  </si>
  <si>
    <t>МО "Приморский район"</t>
  </si>
  <si>
    <t>МО "Устьянский район"</t>
  </si>
  <si>
    <t>МО "Холмогорский район"</t>
  </si>
  <si>
    <t xml:space="preserve">МО "Шенкурский район" </t>
  </si>
  <si>
    <t>МО "Город Архангельск "</t>
  </si>
  <si>
    <t>МО "Северодвинск"</t>
  </si>
  <si>
    <t>МО "Котлас"</t>
  </si>
  <si>
    <t>МО "Город Новодвинск"</t>
  </si>
  <si>
    <t>МО "Город Коряжма"</t>
  </si>
  <si>
    <t>МО "Город Мирный"</t>
  </si>
  <si>
    <t>Итого по районам</t>
  </si>
  <si>
    <t>Расчет субвенций на реализациию образовательных программ на  2020 год  (3 часть)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</si>
</sst>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_(* #,##0.00_);_(* \(#,##0.00\);_(* &quot;-&quot;??_);_(@_)"/>
  </numFmts>
  <fonts count="12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 Cyr"/>
      <family val="2"/>
      <charset val="204"/>
    </font>
    <font>
      <b/>
      <sz val="10"/>
      <name val="Arial"/>
      <family val="2"/>
      <charset val="204"/>
    </font>
    <font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left" vertical="center" wrapText="1"/>
    </xf>
    <xf numFmtId="3" fontId="6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13" xfId="0" applyFont="1" applyFill="1" applyBorder="1"/>
    <xf numFmtId="0" fontId="7" fillId="3" borderId="2" xfId="0" applyFont="1" applyFill="1" applyBorder="1"/>
    <xf numFmtId="165" fontId="10" fillId="3" borderId="2" xfId="2" applyNumberFormat="1" applyFont="1" applyFill="1" applyBorder="1" applyAlignment="1">
      <alignment horizontal="left" vertical="center" wrapText="1"/>
    </xf>
    <xf numFmtId="0" fontId="0" fillId="0" borderId="0" xfId="0" applyFill="1"/>
    <xf numFmtId="3" fontId="0" fillId="0" borderId="0" xfId="0" applyNumberFormat="1"/>
    <xf numFmtId="166" fontId="0" fillId="0" borderId="0" xfId="1" applyFont="1"/>
    <xf numFmtId="164" fontId="0" fillId="0" borderId="0" xfId="0" applyNumberFormat="1"/>
    <xf numFmtId="3" fontId="8" fillId="3" borderId="2" xfId="0" applyNumberFormat="1" applyFont="1" applyFill="1" applyBorder="1" applyAlignment="1">
      <alignment horizontal="right"/>
    </xf>
    <xf numFmtId="3" fontId="8" fillId="3" borderId="11" xfId="0" applyNumberFormat="1" applyFont="1" applyFill="1" applyBorder="1" applyAlignment="1">
      <alignment horizontal="right"/>
    </xf>
    <xf numFmtId="3" fontId="0" fillId="3" borderId="2" xfId="0" applyNumberFormat="1" applyFont="1" applyFill="1" applyBorder="1" applyAlignment="1">
      <alignment horizontal="right"/>
    </xf>
    <xf numFmtId="3" fontId="0" fillId="3" borderId="2" xfId="0" applyNumberFormat="1" applyFont="1" applyFill="1" applyBorder="1"/>
    <xf numFmtId="3" fontId="0" fillId="3" borderId="2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</cellXfs>
  <cellStyles count="3">
    <cellStyle name="Обычный" xfId="0" builtinId="0"/>
    <cellStyle name="Обычный_Субвенции 2005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U46"/>
  <sheetViews>
    <sheetView tabSelected="1" zoomScale="85" zoomScaleNormal="85" workbookViewId="0">
      <selection activeCell="A3" sqref="A3:A6"/>
    </sheetView>
  </sheetViews>
  <sheetFormatPr defaultColWidth="16.85546875" defaultRowHeight="12.75"/>
  <cols>
    <col min="1" max="1" width="27.140625" customWidth="1"/>
    <col min="2" max="2" width="8.140625" customWidth="1"/>
    <col min="3" max="3" width="12" customWidth="1"/>
    <col min="4" max="4" width="9" customWidth="1"/>
    <col min="5" max="5" width="13" customWidth="1"/>
    <col min="6" max="6" width="8.5703125" customWidth="1"/>
    <col min="7" max="7" width="13.28515625" customWidth="1"/>
    <col min="8" max="8" width="9.28515625" customWidth="1"/>
    <col min="9" max="9" width="11.5703125" customWidth="1"/>
    <col min="10" max="10" width="9.85546875" customWidth="1"/>
    <col min="11" max="11" width="14.28515625" customWidth="1"/>
    <col min="12" max="12" width="9.5703125" customWidth="1"/>
    <col min="13" max="13" width="12.5703125" customWidth="1"/>
    <col min="14" max="14" width="8.42578125" customWidth="1"/>
    <col min="15" max="15" width="12.5703125" customWidth="1"/>
    <col min="16" max="16" width="9.140625" customWidth="1"/>
    <col min="17" max="17" width="15" customWidth="1"/>
    <col min="18" max="18" width="12.7109375" customWidth="1"/>
  </cols>
  <sheetData>
    <row r="1" spans="1:21" ht="69" customHeight="1">
      <c r="A1" s="1"/>
      <c r="B1" s="1"/>
      <c r="C1" s="1"/>
      <c r="D1" s="1"/>
      <c r="E1" s="1"/>
      <c r="F1" s="23" t="s">
        <v>43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1" ht="26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s="2" customFormat="1" ht="59.25" customHeight="1">
      <c r="A3" s="24" t="s">
        <v>0</v>
      </c>
      <c r="B3" s="27" t="s">
        <v>1</v>
      </c>
      <c r="C3" s="27"/>
      <c r="D3" s="27"/>
      <c r="E3" s="27"/>
      <c r="F3" s="27"/>
      <c r="G3" s="27"/>
      <c r="H3" s="27"/>
      <c r="I3" s="27"/>
      <c r="J3" s="24" t="s">
        <v>2</v>
      </c>
      <c r="K3" s="28"/>
      <c r="L3" s="28"/>
      <c r="M3" s="29"/>
      <c r="N3" s="24" t="s">
        <v>3</v>
      </c>
      <c r="O3" s="28"/>
      <c r="P3" s="28"/>
      <c r="Q3" s="29"/>
      <c r="R3" s="39" t="s">
        <v>4</v>
      </c>
      <c r="S3" s="33" t="s">
        <v>5</v>
      </c>
      <c r="T3" s="33" t="s">
        <v>6</v>
      </c>
      <c r="U3" s="36" t="s">
        <v>7</v>
      </c>
    </row>
    <row r="4" spans="1:21" s="2" customFormat="1" ht="75.75" customHeight="1">
      <c r="A4" s="25"/>
      <c r="B4" s="27" t="s">
        <v>8</v>
      </c>
      <c r="C4" s="27"/>
      <c r="D4" s="27"/>
      <c r="E4" s="27"/>
      <c r="F4" s="27" t="s">
        <v>9</v>
      </c>
      <c r="G4" s="27"/>
      <c r="H4" s="27"/>
      <c r="I4" s="27"/>
      <c r="J4" s="26"/>
      <c r="K4" s="30"/>
      <c r="L4" s="30"/>
      <c r="M4" s="31"/>
      <c r="N4" s="26"/>
      <c r="O4" s="30"/>
      <c r="P4" s="30"/>
      <c r="Q4" s="31"/>
      <c r="R4" s="40"/>
      <c r="S4" s="34"/>
      <c r="T4" s="34"/>
      <c r="U4" s="37"/>
    </row>
    <row r="5" spans="1:21" s="2" customFormat="1" ht="23.25" customHeight="1">
      <c r="A5" s="25"/>
      <c r="B5" s="32" t="s">
        <v>10</v>
      </c>
      <c r="C5" s="32"/>
      <c r="D5" s="32" t="s">
        <v>11</v>
      </c>
      <c r="E5" s="32"/>
      <c r="F5" s="32" t="s">
        <v>10</v>
      </c>
      <c r="G5" s="32"/>
      <c r="H5" s="32" t="s">
        <v>11</v>
      </c>
      <c r="I5" s="32"/>
      <c r="J5" s="32" t="s">
        <v>10</v>
      </c>
      <c r="K5" s="32"/>
      <c r="L5" s="32" t="s">
        <v>11</v>
      </c>
      <c r="M5" s="32"/>
      <c r="N5" s="32" t="s">
        <v>10</v>
      </c>
      <c r="O5" s="32"/>
      <c r="P5" s="32" t="s">
        <v>11</v>
      </c>
      <c r="Q5" s="32"/>
      <c r="R5" s="41"/>
      <c r="S5" s="35"/>
      <c r="T5" s="35"/>
      <c r="U5" s="38"/>
    </row>
    <row r="6" spans="1:21" s="4" customFormat="1" ht="22.5" customHeight="1">
      <c r="A6" s="26"/>
      <c r="B6" s="3" t="s">
        <v>12</v>
      </c>
      <c r="C6" s="3" t="s">
        <v>13</v>
      </c>
      <c r="D6" s="3" t="s">
        <v>12</v>
      </c>
      <c r="E6" s="3" t="s">
        <v>13</v>
      </c>
      <c r="F6" s="3" t="s">
        <v>12</v>
      </c>
      <c r="G6" s="3" t="s">
        <v>13</v>
      </c>
      <c r="H6" s="3" t="s">
        <v>12</v>
      </c>
      <c r="I6" s="3" t="s">
        <v>13</v>
      </c>
      <c r="J6" s="3" t="s">
        <v>12</v>
      </c>
      <c r="K6" s="3" t="s">
        <v>13</v>
      </c>
      <c r="L6" s="3" t="s">
        <v>12</v>
      </c>
      <c r="M6" s="3" t="s">
        <v>13</v>
      </c>
      <c r="N6" s="3" t="s">
        <v>12</v>
      </c>
      <c r="O6" s="3" t="s">
        <v>13</v>
      </c>
      <c r="P6" s="3" t="s">
        <v>12</v>
      </c>
      <c r="Q6" s="3" t="s">
        <v>13</v>
      </c>
      <c r="R6" s="3" t="s">
        <v>13</v>
      </c>
      <c r="S6" s="3" t="s">
        <v>13</v>
      </c>
      <c r="T6" s="3" t="s">
        <v>13</v>
      </c>
      <c r="U6" s="3" t="s">
        <v>13</v>
      </c>
    </row>
    <row r="7" spans="1:21" s="4" customFormat="1">
      <c r="A7" s="5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</row>
    <row r="8" spans="1:21" s="4" customFormat="1" ht="12.75" customHeight="1">
      <c r="A8" s="6" t="s">
        <v>14</v>
      </c>
      <c r="B8" s="7">
        <v>81044</v>
      </c>
      <c r="C8" s="7"/>
      <c r="D8" s="7">
        <v>69166</v>
      </c>
      <c r="E8" s="7"/>
      <c r="F8" s="7">
        <v>81044</v>
      </c>
      <c r="G8" s="7"/>
      <c r="H8" s="7">
        <v>69166</v>
      </c>
      <c r="I8" s="7"/>
      <c r="J8" s="7">
        <v>12395</v>
      </c>
      <c r="K8" s="7"/>
      <c r="L8" s="7">
        <v>10578</v>
      </c>
      <c r="M8" s="7"/>
      <c r="N8" s="7">
        <v>15732</v>
      </c>
      <c r="O8" s="7"/>
      <c r="P8" s="7">
        <v>13426</v>
      </c>
      <c r="Q8" s="8"/>
      <c r="R8" s="8"/>
      <c r="S8" s="8"/>
      <c r="T8" s="8"/>
      <c r="U8" s="8"/>
    </row>
    <row r="9" spans="1:21" s="4" customFormat="1" ht="12.75" customHeight="1">
      <c r="A9" s="6" t="s">
        <v>15</v>
      </c>
      <c r="B9" s="7">
        <v>104880</v>
      </c>
      <c r="C9" s="7"/>
      <c r="D9" s="7">
        <v>89509</v>
      </c>
      <c r="E9" s="7"/>
      <c r="F9" s="7">
        <v>104880</v>
      </c>
      <c r="G9" s="7"/>
      <c r="H9" s="7">
        <v>86405</v>
      </c>
      <c r="I9" s="7"/>
      <c r="J9" s="7">
        <v>16041</v>
      </c>
      <c r="K9" s="7"/>
      <c r="L9" s="7">
        <v>13215</v>
      </c>
      <c r="M9" s="7"/>
      <c r="N9" s="7">
        <v>20359</v>
      </c>
      <c r="O9" s="7"/>
      <c r="P9" s="7">
        <v>16773</v>
      </c>
      <c r="Q9" s="8"/>
      <c r="R9" s="8"/>
      <c r="S9" s="8"/>
      <c r="T9" s="8"/>
      <c r="U9" s="8"/>
    </row>
    <row r="10" spans="1:21" s="4" customFormat="1" ht="12.75" customHeight="1">
      <c r="A10" s="6" t="s">
        <v>16</v>
      </c>
      <c r="B10" s="9"/>
      <c r="C10" s="7"/>
      <c r="D10" s="9"/>
      <c r="E10" s="7"/>
      <c r="F10" s="9"/>
      <c r="G10" s="7"/>
      <c r="H10" s="9"/>
      <c r="I10" s="7"/>
      <c r="J10" s="9"/>
      <c r="K10" s="7"/>
      <c r="L10" s="9"/>
      <c r="M10" s="7"/>
      <c r="N10" s="9"/>
      <c r="O10" s="7"/>
      <c r="P10" s="9"/>
      <c r="Q10" s="8"/>
      <c r="R10" s="8"/>
      <c r="S10" s="8">
        <v>760</v>
      </c>
      <c r="T10" s="8">
        <v>70</v>
      </c>
      <c r="U10" s="8"/>
    </row>
    <row r="11" spans="1:21" ht="18" customHeight="1">
      <c r="A11" s="10" t="s">
        <v>17</v>
      </c>
      <c r="B11" s="19">
        <v>0</v>
      </c>
      <c r="C11" s="17">
        <v>0</v>
      </c>
      <c r="D11" s="19">
        <v>0</v>
      </c>
      <c r="E11" s="17">
        <v>0</v>
      </c>
      <c r="F11" s="19">
        <v>0</v>
      </c>
      <c r="G11" s="17">
        <v>0</v>
      </c>
      <c r="H11" s="19">
        <v>0</v>
      </c>
      <c r="I11" s="17">
        <v>0</v>
      </c>
      <c r="J11" s="19">
        <v>0</v>
      </c>
      <c r="K11" s="17">
        <v>0</v>
      </c>
      <c r="L11" s="19">
        <v>0</v>
      </c>
      <c r="M11" s="17">
        <v>0</v>
      </c>
      <c r="N11" s="19">
        <v>0</v>
      </c>
      <c r="O11" s="17">
        <v>0</v>
      </c>
      <c r="P11" s="19">
        <v>0</v>
      </c>
      <c r="Q11" s="17">
        <v>0</v>
      </c>
      <c r="R11" s="20">
        <v>0</v>
      </c>
      <c r="S11" s="21">
        <v>0</v>
      </c>
      <c r="T11" s="21">
        <v>0</v>
      </c>
      <c r="U11" s="20">
        <v>0</v>
      </c>
    </row>
    <row r="12" spans="1:21" ht="18" customHeight="1">
      <c r="A12" s="10" t="s">
        <v>18</v>
      </c>
      <c r="B12" s="19">
        <v>0</v>
      </c>
      <c r="C12" s="17">
        <v>0</v>
      </c>
      <c r="D12" s="19">
        <v>0</v>
      </c>
      <c r="E12" s="17">
        <v>0</v>
      </c>
      <c r="F12" s="19">
        <v>0</v>
      </c>
      <c r="G12" s="17">
        <v>0</v>
      </c>
      <c r="H12" s="19">
        <v>0</v>
      </c>
      <c r="I12" s="17">
        <v>0</v>
      </c>
      <c r="J12" s="19">
        <v>0</v>
      </c>
      <c r="K12" s="17">
        <v>0</v>
      </c>
      <c r="L12" s="19">
        <v>0</v>
      </c>
      <c r="M12" s="17">
        <v>0</v>
      </c>
      <c r="N12" s="19">
        <v>0</v>
      </c>
      <c r="O12" s="17">
        <v>0</v>
      </c>
      <c r="P12" s="19">
        <v>0</v>
      </c>
      <c r="Q12" s="17">
        <v>0</v>
      </c>
      <c r="R12" s="20">
        <v>0</v>
      </c>
      <c r="S12" s="21">
        <v>0</v>
      </c>
      <c r="T12" s="21">
        <v>0</v>
      </c>
      <c r="U12" s="20">
        <v>0</v>
      </c>
    </row>
    <row r="13" spans="1:21" ht="18" customHeight="1">
      <c r="A13" s="10" t="s">
        <v>19</v>
      </c>
      <c r="B13" s="19">
        <v>0</v>
      </c>
      <c r="C13" s="17">
        <v>0</v>
      </c>
      <c r="D13" s="19">
        <v>0</v>
      </c>
      <c r="E13" s="17">
        <v>0</v>
      </c>
      <c r="F13" s="19">
        <v>0</v>
      </c>
      <c r="G13" s="17">
        <v>0</v>
      </c>
      <c r="H13" s="19">
        <v>0</v>
      </c>
      <c r="I13" s="17">
        <v>0</v>
      </c>
      <c r="J13" s="19">
        <v>0</v>
      </c>
      <c r="K13" s="17">
        <v>0</v>
      </c>
      <c r="L13" s="19">
        <v>780</v>
      </c>
      <c r="M13" s="17">
        <v>8250840</v>
      </c>
      <c r="N13" s="19">
        <v>0</v>
      </c>
      <c r="O13" s="17">
        <v>0</v>
      </c>
      <c r="P13" s="19">
        <v>45</v>
      </c>
      <c r="Q13" s="17">
        <v>604170</v>
      </c>
      <c r="R13" s="20">
        <v>8855010</v>
      </c>
      <c r="S13" s="21">
        <v>627000</v>
      </c>
      <c r="T13" s="21">
        <v>57750</v>
      </c>
      <c r="U13" s="20">
        <v>9539760</v>
      </c>
    </row>
    <row r="14" spans="1:21" ht="18" customHeight="1">
      <c r="A14" s="10" t="s">
        <v>20</v>
      </c>
      <c r="B14" s="19">
        <v>0</v>
      </c>
      <c r="C14" s="17">
        <v>0</v>
      </c>
      <c r="D14" s="19">
        <v>0</v>
      </c>
      <c r="E14" s="17">
        <v>0</v>
      </c>
      <c r="F14" s="19">
        <v>0</v>
      </c>
      <c r="G14" s="17">
        <v>0</v>
      </c>
      <c r="H14" s="19">
        <v>0</v>
      </c>
      <c r="I14" s="17">
        <v>0</v>
      </c>
      <c r="J14" s="19">
        <v>0</v>
      </c>
      <c r="K14" s="17">
        <v>0</v>
      </c>
      <c r="L14" s="19">
        <v>0</v>
      </c>
      <c r="M14" s="17">
        <v>0</v>
      </c>
      <c r="N14" s="19">
        <v>0</v>
      </c>
      <c r="O14" s="17">
        <v>0</v>
      </c>
      <c r="P14" s="19">
        <v>0</v>
      </c>
      <c r="Q14" s="17">
        <v>0</v>
      </c>
      <c r="R14" s="20">
        <v>0</v>
      </c>
      <c r="S14" s="21">
        <v>0</v>
      </c>
      <c r="T14" s="21">
        <v>0</v>
      </c>
      <c r="U14" s="20">
        <v>0</v>
      </c>
    </row>
    <row r="15" spans="1:21" ht="18" customHeight="1">
      <c r="A15" s="10" t="s">
        <v>21</v>
      </c>
      <c r="B15" s="19">
        <v>0</v>
      </c>
      <c r="C15" s="17">
        <v>0</v>
      </c>
      <c r="D15" s="19">
        <v>0</v>
      </c>
      <c r="E15" s="17">
        <v>0</v>
      </c>
      <c r="F15" s="19">
        <v>0</v>
      </c>
      <c r="G15" s="17">
        <v>0</v>
      </c>
      <c r="H15" s="19">
        <v>0</v>
      </c>
      <c r="I15" s="17">
        <v>0</v>
      </c>
      <c r="J15" s="19">
        <v>0</v>
      </c>
      <c r="K15" s="17">
        <v>0</v>
      </c>
      <c r="L15" s="19">
        <v>0</v>
      </c>
      <c r="M15" s="17">
        <v>0</v>
      </c>
      <c r="N15" s="19">
        <v>0</v>
      </c>
      <c r="O15" s="17">
        <v>0</v>
      </c>
      <c r="P15" s="19">
        <v>0</v>
      </c>
      <c r="Q15" s="17">
        <v>0</v>
      </c>
      <c r="R15" s="20">
        <v>0</v>
      </c>
      <c r="S15" s="21">
        <v>0</v>
      </c>
      <c r="T15" s="21">
        <v>0</v>
      </c>
      <c r="U15" s="20">
        <v>0</v>
      </c>
    </row>
    <row r="16" spans="1:21" ht="18" customHeight="1">
      <c r="A16" s="10" t="s">
        <v>22</v>
      </c>
      <c r="B16" s="19">
        <v>0</v>
      </c>
      <c r="C16" s="17">
        <v>0</v>
      </c>
      <c r="D16" s="19">
        <v>0</v>
      </c>
      <c r="E16" s="17">
        <v>0</v>
      </c>
      <c r="F16" s="19">
        <v>0</v>
      </c>
      <c r="G16" s="17">
        <v>0</v>
      </c>
      <c r="H16" s="19">
        <v>0</v>
      </c>
      <c r="I16" s="17">
        <v>0</v>
      </c>
      <c r="J16" s="19">
        <v>0</v>
      </c>
      <c r="K16" s="17">
        <v>0</v>
      </c>
      <c r="L16" s="19">
        <v>0</v>
      </c>
      <c r="M16" s="17">
        <v>0</v>
      </c>
      <c r="N16" s="19">
        <v>0</v>
      </c>
      <c r="O16" s="17">
        <v>0</v>
      </c>
      <c r="P16" s="19">
        <v>0</v>
      </c>
      <c r="Q16" s="17">
        <v>0</v>
      </c>
      <c r="R16" s="20">
        <v>0</v>
      </c>
      <c r="S16" s="21">
        <v>0</v>
      </c>
      <c r="T16" s="21">
        <v>0</v>
      </c>
      <c r="U16" s="20">
        <v>0</v>
      </c>
    </row>
    <row r="17" spans="1:21" ht="18" customHeight="1">
      <c r="A17" s="10" t="s">
        <v>23</v>
      </c>
      <c r="B17" s="19">
        <v>0</v>
      </c>
      <c r="C17" s="17">
        <v>0</v>
      </c>
      <c r="D17" s="19">
        <v>0</v>
      </c>
      <c r="E17" s="17">
        <v>0</v>
      </c>
      <c r="F17" s="19">
        <v>0</v>
      </c>
      <c r="G17" s="17">
        <v>0</v>
      </c>
      <c r="H17" s="19">
        <v>0</v>
      </c>
      <c r="I17" s="17">
        <v>0</v>
      </c>
      <c r="J17" s="19">
        <v>462</v>
      </c>
      <c r="K17" s="17">
        <v>5726490</v>
      </c>
      <c r="L17" s="19">
        <v>0</v>
      </c>
      <c r="M17" s="17">
        <v>0</v>
      </c>
      <c r="N17" s="19">
        <v>50</v>
      </c>
      <c r="O17" s="17">
        <v>786600</v>
      </c>
      <c r="P17" s="19">
        <v>0</v>
      </c>
      <c r="Q17" s="17">
        <v>0</v>
      </c>
      <c r="R17" s="20">
        <v>6513090</v>
      </c>
      <c r="S17" s="21">
        <v>389120</v>
      </c>
      <c r="T17" s="21">
        <v>35840</v>
      </c>
      <c r="U17" s="20">
        <v>6938050</v>
      </c>
    </row>
    <row r="18" spans="1:21" ht="18" customHeight="1">
      <c r="A18" s="10" t="s">
        <v>24</v>
      </c>
      <c r="B18" s="19">
        <v>0</v>
      </c>
      <c r="C18" s="17">
        <v>0</v>
      </c>
      <c r="D18" s="19">
        <v>0</v>
      </c>
      <c r="E18" s="17">
        <v>0</v>
      </c>
      <c r="F18" s="19">
        <v>0</v>
      </c>
      <c r="G18" s="17">
        <v>0</v>
      </c>
      <c r="H18" s="19">
        <v>0</v>
      </c>
      <c r="I18" s="17">
        <v>0</v>
      </c>
      <c r="J18" s="19">
        <v>0</v>
      </c>
      <c r="K18" s="17">
        <v>0</v>
      </c>
      <c r="L18" s="19">
        <v>890</v>
      </c>
      <c r="M18" s="17">
        <v>9414420</v>
      </c>
      <c r="N18" s="19">
        <v>0</v>
      </c>
      <c r="O18" s="17">
        <v>0</v>
      </c>
      <c r="P18" s="19">
        <v>100</v>
      </c>
      <c r="Q18" s="17">
        <v>1342600</v>
      </c>
      <c r="R18" s="20">
        <v>10757020</v>
      </c>
      <c r="S18" s="21">
        <v>752400</v>
      </c>
      <c r="T18" s="21">
        <v>69300</v>
      </c>
      <c r="U18" s="20">
        <v>11578720</v>
      </c>
    </row>
    <row r="19" spans="1:21" ht="18" customHeight="1">
      <c r="A19" s="10" t="s">
        <v>25</v>
      </c>
      <c r="B19" s="19">
        <v>0</v>
      </c>
      <c r="C19" s="17">
        <v>0</v>
      </c>
      <c r="D19" s="19">
        <v>0</v>
      </c>
      <c r="E19" s="17">
        <v>0</v>
      </c>
      <c r="F19" s="19">
        <v>0</v>
      </c>
      <c r="G19" s="17">
        <v>0</v>
      </c>
      <c r="H19" s="19">
        <v>0</v>
      </c>
      <c r="I19" s="17">
        <v>0</v>
      </c>
      <c r="J19" s="19">
        <v>0</v>
      </c>
      <c r="K19" s="17">
        <v>0</v>
      </c>
      <c r="L19" s="19">
        <v>950</v>
      </c>
      <c r="M19" s="17">
        <v>10049100</v>
      </c>
      <c r="N19" s="19">
        <v>0</v>
      </c>
      <c r="O19" s="17">
        <v>0</v>
      </c>
      <c r="P19" s="19">
        <v>70</v>
      </c>
      <c r="Q19" s="17">
        <v>939820</v>
      </c>
      <c r="R19" s="20">
        <v>10988920</v>
      </c>
      <c r="S19" s="21">
        <v>775200</v>
      </c>
      <c r="T19" s="21">
        <v>71400</v>
      </c>
      <c r="U19" s="20">
        <v>11835520</v>
      </c>
    </row>
    <row r="20" spans="1:21" ht="18" customHeight="1">
      <c r="A20" s="10" t="s">
        <v>26</v>
      </c>
      <c r="B20" s="19">
        <v>0</v>
      </c>
      <c r="C20" s="17">
        <v>0</v>
      </c>
      <c r="D20" s="19">
        <v>0</v>
      </c>
      <c r="E20" s="17">
        <v>0</v>
      </c>
      <c r="F20" s="19">
        <v>0</v>
      </c>
      <c r="G20" s="17">
        <v>0</v>
      </c>
      <c r="H20" s="19">
        <v>0</v>
      </c>
      <c r="I20" s="17">
        <v>0</v>
      </c>
      <c r="J20" s="19">
        <v>0</v>
      </c>
      <c r="K20" s="17">
        <v>0</v>
      </c>
      <c r="L20" s="19">
        <v>356</v>
      </c>
      <c r="M20" s="17">
        <v>4704540</v>
      </c>
      <c r="N20" s="19">
        <v>0</v>
      </c>
      <c r="O20" s="17">
        <v>0</v>
      </c>
      <c r="P20" s="19">
        <v>154</v>
      </c>
      <c r="Q20" s="17">
        <v>2583042</v>
      </c>
      <c r="R20" s="20">
        <v>7287582</v>
      </c>
      <c r="S20" s="21">
        <v>387600</v>
      </c>
      <c r="T20" s="21">
        <v>35700</v>
      </c>
      <c r="U20" s="20">
        <v>7710882</v>
      </c>
    </row>
    <row r="21" spans="1:21" ht="18" customHeight="1">
      <c r="A21" s="10" t="s">
        <v>27</v>
      </c>
      <c r="B21" s="19">
        <v>0</v>
      </c>
      <c r="C21" s="17">
        <v>0</v>
      </c>
      <c r="D21" s="19">
        <v>0</v>
      </c>
      <c r="E21" s="17">
        <v>0</v>
      </c>
      <c r="F21" s="19">
        <v>0</v>
      </c>
      <c r="G21" s="17">
        <v>0</v>
      </c>
      <c r="H21" s="19">
        <v>0</v>
      </c>
      <c r="I21" s="17">
        <v>0</v>
      </c>
      <c r="J21" s="19">
        <v>392</v>
      </c>
      <c r="K21" s="17">
        <v>6288072</v>
      </c>
      <c r="L21" s="19">
        <v>0</v>
      </c>
      <c r="M21" s="17">
        <v>0</v>
      </c>
      <c r="N21" s="19">
        <v>0</v>
      </c>
      <c r="O21" s="17">
        <v>0</v>
      </c>
      <c r="P21" s="19">
        <v>0</v>
      </c>
      <c r="Q21" s="17">
        <v>0</v>
      </c>
      <c r="R21" s="20">
        <v>6288072</v>
      </c>
      <c r="S21" s="21">
        <v>297920</v>
      </c>
      <c r="T21" s="21">
        <v>27440</v>
      </c>
      <c r="U21" s="20">
        <v>6613432</v>
      </c>
    </row>
    <row r="22" spans="1:21" ht="18" customHeight="1">
      <c r="A22" s="10" t="s">
        <v>28</v>
      </c>
      <c r="B22" s="19">
        <v>0</v>
      </c>
      <c r="C22" s="17">
        <v>0</v>
      </c>
      <c r="D22" s="19">
        <v>0</v>
      </c>
      <c r="E22" s="17">
        <v>0</v>
      </c>
      <c r="F22" s="19">
        <v>0</v>
      </c>
      <c r="G22" s="17">
        <v>0</v>
      </c>
      <c r="H22" s="19">
        <v>0</v>
      </c>
      <c r="I22" s="17">
        <v>0</v>
      </c>
      <c r="J22" s="19">
        <v>0</v>
      </c>
      <c r="K22" s="17">
        <v>0</v>
      </c>
      <c r="L22" s="19">
        <v>0</v>
      </c>
      <c r="M22" s="17">
        <v>0</v>
      </c>
      <c r="N22" s="19">
        <v>0</v>
      </c>
      <c r="O22" s="17">
        <v>0</v>
      </c>
      <c r="P22" s="19">
        <v>0</v>
      </c>
      <c r="Q22" s="17">
        <v>0</v>
      </c>
      <c r="R22" s="20">
        <v>0</v>
      </c>
      <c r="S22" s="21">
        <v>0</v>
      </c>
      <c r="T22" s="21">
        <v>0</v>
      </c>
      <c r="U22" s="20">
        <v>0</v>
      </c>
    </row>
    <row r="23" spans="1:21" ht="18" customHeight="1">
      <c r="A23" s="10" t="s">
        <v>29</v>
      </c>
      <c r="B23" s="19">
        <v>33</v>
      </c>
      <c r="C23" s="17">
        <v>2674452</v>
      </c>
      <c r="D23" s="19">
        <v>0</v>
      </c>
      <c r="E23" s="17">
        <v>0</v>
      </c>
      <c r="F23" s="19">
        <v>25</v>
      </c>
      <c r="G23" s="17">
        <v>2026100</v>
      </c>
      <c r="H23" s="19">
        <v>0</v>
      </c>
      <c r="I23" s="17">
        <v>0</v>
      </c>
      <c r="J23" s="19">
        <v>1845</v>
      </c>
      <c r="K23" s="17">
        <v>22868775</v>
      </c>
      <c r="L23" s="19">
        <v>0</v>
      </c>
      <c r="M23" s="17">
        <v>0</v>
      </c>
      <c r="N23" s="19">
        <v>150</v>
      </c>
      <c r="O23" s="17">
        <v>2359800</v>
      </c>
      <c r="P23" s="19">
        <v>0</v>
      </c>
      <c r="Q23" s="17">
        <v>0</v>
      </c>
      <c r="R23" s="20">
        <v>29929127</v>
      </c>
      <c r="S23" s="21">
        <v>1560280</v>
      </c>
      <c r="T23" s="21">
        <v>143710</v>
      </c>
      <c r="U23" s="20">
        <v>31633117</v>
      </c>
    </row>
    <row r="24" spans="1:21" ht="18" customHeight="1">
      <c r="A24" s="10" t="s">
        <v>30</v>
      </c>
      <c r="B24" s="19">
        <v>0</v>
      </c>
      <c r="C24" s="17">
        <v>0</v>
      </c>
      <c r="D24" s="19">
        <v>0</v>
      </c>
      <c r="E24" s="17">
        <v>0</v>
      </c>
      <c r="F24" s="19">
        <v>0</v>
      </c>
      <c r="G24" s="17">
        <v>0</v>
      </c>
      <c r="H24" s="19">
        <v>0</v>
      </c>
      <c r="I24" s="17">
        <v>0</v>
      </c>
      <c r="J24" s="19">
        <v>0</v>
      </c>
      <c r="K24" s="17">
        <v>0</v>
      </c>
      <c r="L24" s="19">
        <v>0</v>
      </c>
      <c r="M24" s="17">
        <v>0</v>
      </c>
      <c r="N24" s="19">
        <v>0</v>
      </c>
      <c r="O24" s="17">
        <v>0</v>
      </c>
      <c r="P24" s="19">
        <v>0</v>
      </c>
      <c r="Q24" s="17">
        <v>0</v>
      </c>
      <c r="R24" s="20">
        <v>0</v>
      </c>
      <c r="S24" s="21">
        <v>0</v>
      </c>
      <c r="T24" s="21">
        <v>0</v>
      </c>
      <c r="U24" s="20">
        <v>0</v>
      </c>
    </row>
    <row r="25" spans="1:21" ht="18" customHeight="1">
      <c r="A25" s="10" t="s">
        <v>31</v>
      </c>
      <c r="B25" s="19">
        <v>142</v>
      </c>
      <c r="C25" s="17">
        <v>11508248</v>
      </c>
      <c r="D25" s="19">
        <v>0</v>
      </c>
      <c r="E25" s="17">
        <v>0</v>
      </c>
      <c r="F25" s="19">
        <v>47</v>
      </c>
      <c r="G25" s="17">
        <v>3809068</v>
      </c>
      <c r="H25" s="19">
        <v>0</v>
      </c>
      <c r="I25" s="17">
        <v>0</v>
      </c>
      <c r="J25" s="19">
        <v>4120</v>
      </c>
      <c r="K25" s="17">
        <v>51067400</v>
      </c>
      <c r="L25" s="19">
        <v>270</v>
      </c>
      <c r="M25" s="17">
        <v>2856060</v>
      </c>
      <c r="N25" s="19">
        <v>262</v>
      </c>
      <c r="O25" s="17">
        <v>4121784</v>
      </c>
      <c r="P25" s="19">
        <v>0</v>
      </c>
      <c r="Q25" s="17">
        <v>0</v>
      </c>
      <c r="R25" s="20">
        <v>73362560</v>
      </c>
      <c r="S25" s="21">
        <v>3679160</v>
      </c>
      <c r="T25" s="21">
        <v>338870</v>
      </c>
      <c r="U25" s="20">
        <v>77380590</v>
      </c>
    </row>
    <row r="26" spans="1:21" ht="18" customHeight="1">
      <c r="A26" s="10" t="s">
        <v>32</v>
      </c>
      <c r="B26" s="19">
        <v>0</v>
      </c>
      <c r="C26" s="17">
        <v>0</v>
      </c>
      <c r="D26" s="19">
        <v>0</v>
      </c>
      <c r="E26" s="17">
        <v>0</v>
      </c>
      <c r="F26" s="19">
        <v>0</v>
      </c>
      <c r="G26" s="17">
        <v>0</v>
      </c>
      <c r="H26" s="19">
        <v>0</v>
      </c>
      <c r="I26" s="17">
        <v>0</v>
      </c>
      <c r="J26" s="19">
        <v>0</v>
      </c>
      <c r="K26" s="17">
        <v>0</v>
      </c>
      <c r="L26" s="19">
        <v>767</v>
      </c>
      <c r="M26" s="17">
        <v>8113326</v>
      </c>
      <c r="N26" s="19">
        <v>0</v>
      </c>
      <c r="O26" s="17">
        <v>0</v>
      </c>
      <c r="P26" s="19">
        <v>105</v>
      </c>
      <c r="Q26" s="17">
        <v>1409730</v>
      </c>
      <c r="R26" s="20">
        <v>9523056</v>
      </c>
      <c r="S26" s="21">
        <v>662720</v>
      </c>
      <c r="T26" s="21">
        <v>61040</v>
      </c>
      <c r="U26" s="20">
        <v>10246816</v>
      </c>
    </row>
    <row r="27" spans="1:21" ht="18" customHeight="1">
      <c r="A27" s="11" t="s">
        <v>33</v>
      </c>
      <c r="B27" s="19">
        <v>0</v>
      </c>
      <c r="C27" s="17">
        <v>0</v>
      </c>
      <c r="D27" s="19">
        <v>0</v>
      </c>
      <c r="E27" s="17">
        <v>0</v>
      </c>
      <c r="F27" s="19">
        <v>0</v>
      </c>
      <c r="G27" s="17">
        <v>0</v>
      </c>
      <c r="H27" s="19">
        <v>0</v>
      </c>
      <c r="I27" s="17">
        <v>0</v>
      </c>
      <c r="J27" s="19">
        <v>2392</v>
      </c>
      <c r="K27" s="17">
        <v>29648840</v>
      </c>
      <c r="L27" s="19">
        <v>3398</v>
      </c>
      <c r="M27" s="17">
        <v>35944044</v>
      </c>
      <c r="N27" s="19">
        <v>210</v>
      </c>
      <c r="O27" s="17">
        <v>3303720</v>
      </c>
      <c r="P27" s="19">
        <v>167</v>
      </c>
      <c r="Q27" s="17">
        <v>2242142</v>
      </c>
      <c r="R27" s="20">
        <v>71138746</v>
      </c>
      <c r="S27" s="21">
        <v>4686920</v>
      </c>
      <c r="T27" s="21">
        <v>431690</v>
      </c>
      <c r="U27" s="20">
        <v>76257356</v>
      </c>
    </row>
    <row r="28" spans="1:21" ht="18" customHeight="1">
      <c r="A28" s="11" t="s">
        <v>34</v>
      </c>
      <c r="B28" s="19">
        <v>0</v>
      </c>
      <c r="C28" s="17">
        <v>0</v>
      </c>
      <c r="D28" s="19">
        <v>34</v>
      </c>
      <c r="E28" s="17">
        <v>2351644</v>
      </c>
      <c r="F28" s="19">
        <v>0</v>
      </c>
      <c r="G28" s="17">
        <v>0</v>
      </c>
      <c r="H28" s="19">
        <v>31</v>
      </c>
      <c r="I28" s="17">
        <v>2144146</v>
      </c>
      <c r="J28" s="19">
        <v>0</v>
      </c>
      <c r="K28" s="17">
        <v>0</v>
      </c>
      <c r="L28" s="19">
        <v>1650</v>
      </c>
      <c r="M28" s="17">
        <v>17453700</v>
      </c>
      <c r="N28" s="19">
        <v>0</v>
      </c>
      <c r="O28" s="17">
        <v>0</v>
      </c>
      <c r="P28" s="19">
        <v>100</v>
      </c>
      <c r="Q28" s="17">
        <v>1342600</v>
      </c>
      <c r="R28" s="20">
        <v>23292090</v>
      </c>
      <c r="S28" s="21">
        <v>1379400</v>
      </c>
      <c r="T28" s="21">
        <v>127050</v>
      </c>
      <c r="U28" s="20">
        <v>24798540</v>
      </c>
    </row>
    <row r="29" spans="1:21" ht="18" customHeight="1">
      <c r="A29" s="11" t="s">
        <v>35</v>
      </c>
      <c r="B29" s="19">
        <v>0</v>
      </c>
      <c r="C29" s="17">
        <v>0</v>
      </c>
      <c r="D29" s="19">
        <v>0</v>
      </c>
      <c r="E29" s="17">
        <v>0</v>
      </c>
      <c r="F29" s="19">
        <v>0</v>
      </c>
      <c r="G29" s="17">
        <v>0</v>
      </c>
      <c r="H29" s="19">
        <v>0</v>
      </c>
      <c r="I29" s="17">
        <v>0</v>
      </c>
      <c r="J29" s="19">
        <v>447</v>
      </c>
      <c r="K29" s="17">
        <v>5540565</v>
      </c>
      <c r="L29" s="19">
        <v>0</v>
      </c>
      <c r="M29" s="17">
        <v>0</v>
      </c>
      <c r="N29" s="19">
        <v>0</v>
      </c>
      <c r="O29" s="17">
        <v>0</v>
      </c>
      <c r="P29" s="19">
        <v>0</v>
      </c>
      <c r="Q29" s="17">
        <v>0</v>
      </c>
      <c r="R29" s="20">
        <v>5540565</v>
      </c>
      <c r="S29" s="21">
        <v>339720</v>
      </c>
      <c r="T29" s="21">
        <v>31290</v>
      </c>
      <c r="U29" s="20">
        <v>5911575</v>
      </c>
    </row>
    <row r="30" spans="1:21" ht="18" customHeight="1">
      <c r="A30" s="11" t="s">
        <v>36</v>
      </c>
      <c r="B30" s="19">
        <v>0</v>
      </c>
      <c r="C30" s="17">
        <v>0</v>
      </c>
      <c r="D30" s="19">
        <v>0</v>
      </c>
      <c r="E30" s="17">
        <v>0</v>
      </c>
      <c r="F30" s="19">
        <v>0</v>
      </c>
      <c r="G30" s="17">
        <v>0</v>
      </c>
      <c r="H30" s="19">
        <v>0</v>
      </c>
      <c r="I30" s="17">
        <v>0</v>
      </c>
      <c r="J30" s="19">
        <v>0</v>
      </c>
      <c r="K30" s="17">
        <v>0</v>
      </c>
      <c r="L30" s="19">
        <v>0</v>
      </c>
      <c r="M30" s="17">
        <v>0</v>
      </c>
      <c r="N30" s="19">
        <v>0</v>
      </c>
      <c r="O30" s="17">
        <v>0</v>
      </c>
      <c r="P30" s="19">
        <v>0</v>
      </c>
      <c r="Q30" s="17">
        <v>0</v>
      </c>
      <c r="R30" s="20">
        <v>0</v>
      </c>
      <c r="S30" s="21">
        <v>0</v>
      </c>
      <c r="T30" s="21">
        <v>0</v>
      </c>
      <c r="U30" s="20">
        <v>0</v>
      </c>
    </row>
    <row r="31" spans="1:21" ht="18" customHeight="1">
      <c r="A31" s="11" t="s">
        <v>37</v>
      </c>
      <c r="B31" s="19">
        <v>0</v>
      </c>
      <c r="C31" s="17">
        <v>0</v>
      </c>
      <c r="D31" s="19">
        <v>0</v>
      </c>
      <c r="E31" s="17">
        <v>0</v>
      </c>
      <c r="F31" s="19">
        <v>0</v>
      </c>
      <c r="G31" s="17">
        <v>0</v>
      </c>
      <c r="H31" s="19">
        <v>0</v>
      </c>
      <c r="I31" s="17">
        <v>0</v>
      </c>
      <c r="J31" s="19">
        <v>0</v>
      </c>
      <c r="K31" s="17">
        <v>0</v>
      </c>
      <c r="L31" s="19">
        <v>0</v>
      </c>
      <c r="M31" s="17">
        <v>0</v>
      </c>
      <c r="N31" s="19">
        <v>0</v>
      </c>
      <c r="O31" s="17">
        <v>0</v>
      </c>
      <c r="P31" s="19">
        <v>0</v>
      </c>
      <c r="Q31" s="17">
        <v>0</v>
      </c>
      <c r="R31" s="20">
        <v>0</v>
      </c>
      <c r="S31" s="21">
        <v>0</v>
      </c>
      <c r="T31" s="21">
        <v>0</v>
      </c>
      <c r="U31" s="20">
        <v>0</v>
      </c>
    </row>
    <row r="32" spans="1:21" ht="18" customHeight="1">
      <c r="A32" s="11" t="s">
        <v>38</v>
      </c>
      <c r="B32" s="19">
        <v>0</v>
      </c>
      <c r="C32" s="17">
        <v>0</v>
      </c>
      <c r="D32" s="19">
        <v>0</v>
      </c>
      <c r="E32" s="17">
        <v>0</v>
      </c>
      <c r="F32" s="19">
        <v>0</v>
      </c>
      <c r="G32" s="17">
        <v>0</v>
      </c>
      <c r="H32" s="19">
        <v>0</v>
      </c>
      <c r="I32" s="17">
        <v>0</v>
      </c>
      <c r="J32" s="19">
        <v>190</v>
      </c>
      <c r="K32" s="17">
        <v>2355050</v>
      </c>
      <c r="L32" s="19">
        <v>0</v>
      </c>
      <c r="M32" s="17">
        <v>0</v>
      </c>
      <c r="N32" s="19">
        <v>0</v>
      </c>
      <c r="O32" s="17">
        <v>0</v>
      </c>
      <c r="P32" s="19">
        <v>0</v>
      </c>
      <c r="Q32" s="17">
        <v>0</v>
      </c>
      <c r="R32" s="20">
        <v>2355050</v>
      </c>
      <c r="S32" s="21">
        <v>144400</v>
      </c>
      <c r="T32" s="21">
        <v>13300</v>
      </c>
      <c r="U32" s="20">
        <v>2512750</v>
      </c>
    </row>
    <row r="33" spans="1:21" ht="18" customHeight="1">
      <c r="A33" s="11" t="s">
        <v>39</v>
      </c>
      <c r="B33" s="19">
        <v>0</v>
      </c>
      <c r="C33" s="17">
        <v>0</v>
      </c>
      <c r="D33" s="19">
        <v>0</v>
      </c>
      <c r="E33" s="17">
        <v>0</v>
      </c>
      <c r="F33" s="19">
        <v>0</v>
      </c>
      <c r="G33" s="17">
        <v>0</v>
      </c>
      <c r="H33" s="19">
        <v>0</v>
      </c>
      <c r="I33" s="17">
        <v>0</v>
      </c>
      <c r="J33" s="19">
        <v>0</v>
      </c>
      <c r="K33" s="17">
        <v>0</v>
      </c>
      <c r="L33" s="19">
        <v>0</v>
      </c>
      <c r="M33" s="17">
        <v>0</v>
      </c>
      <c r="N33" s="19">
        <v>0</v>
      </c>
      <c r="O33" s="17">
        <v>0</v>
      </c>
      <c r="P33" s="19">
        <v>0</v>
      </c>
      <c r="Q33" s="17">
        <v>0</v>
      </c>
      <c r="R33" s="20">
        <v>0</v>
      </c>
      <c r="S33" s="21">
        <v>0</v>
      </c>
      <c r="T33" s="21">
        <v>0</v>
      </c>
      <c r="U33" s="20">
        <v>0</v>
      </c>
    </row>
    <row r="34" spans="1:21" ht="18" customHeight="1">
      <c r="A34" s="11" t="s">
        <v>40</v>
      </c>
      <c r="B34" s="19">
        <v>0</v>
      </c>
      <c r="C34" s="17">
        <v>0</v>
      </c>
      <c r="D34" s="19">
        <v>0</v>
      </c>
      <c r="E34" s="17">
        <v>0</v>
      </c>
      <c r="F34" s="19">
        <v>0</v>
      </c>
      <c r="G34" s="17">
        <v>0</v>
      </c>
      <c r="H34" s="19">
        <v>0</v>
      </c>
      <c r="I34" s="17">
        <v>0</v>
      </c>
      <c r="J34" s="19">
        <v>1260</v>
      </c>
      <c r="K34" s="17">
        <v>15617700</v>
      </c>
      <c r="L34" s="19">
        <v>0</v>
      </c>
      <c r="M34" s="17">
        <v>0</v>
      </c>
      <c r="N34" s="19">
        <v>200</v>
      </c>
      <c r="O34" s="17">
        <v>3146400</v>
      </c>
      <c r="P34" s="19">
        <v>0</v>
      </c>
      <c r="Q34" s="17">
        <v>0</v>
      </c>
      <c r="R34" s="20">
        <v>18764100</v>
      </c>
      <c r="S34" s="21">
        <v>1109600</v>
      </c>
      <c r="T34" s="21">
        <v>102200</v>
      </c>
      <c r="U34" s="20">
        <v>19975900</v>
      </c>
    </row>
    <row r="35" spans="1:21" ht="18" customHeight="1">
      <c r="A35" s="11" t="s">
        <v>41</v>
      </c>
      <c r="B35" s="19">
        <v>0</v>
      </c>
      <c r="C35" s="18">
        <v>0</v>
      </c>
      <c r="D35" s="19">
        <v>0</v>
      </c>
      <c r="E35" s="18">
        <v>0</v>
      </c>
      <c r="F35" s="19">
        <v>0</v>
      </c>
      <c r="G35" s="18">
        <v>0</v>
      </c>
      <c r="H35" s="19">
        <v>0</v>
      </c>
      <c r="I35" s="18">
        <v>0</v>
      </c>
      <c r="J35" s="19">
        <v>0</v>
      </c>
      <c r="K35" s="18">
        <v>0</v>
      </c>
      <c r="L35" s="19">
        <v>0</v>
      </c>
      <c r="M35" s="18">
        <v>0</v>
      </c>
      <c r="N35" s="19">
        <v>0</v>
      </c>
      <c r="O35" s="18">
        <v>0</v>
      </c>
      <c r="P35" s="19">
        <v>0</v>
      </c>
      <c r="Q35" s="18">
        <v>0</v>
      </c>
      <c r="R35" s="20">
        <v>0</v>
      </c>
      <c r="S35" s="21">
        <v>0</v>
      </c>
      <c r="T35" s="21">
        <v>0</v>
      </c>
      <c r="U35" s="20">
        <v>0</v>
      </c>
    </row>
    <row r="36" spans="1:21" ht="18" customHeight="1">
      <c r="A36" s="12" t="s">
        <v>42</v>
      </c>
      <c r="B36" s="17">
        <v>175</v>
      </c>
      <c r="C36" s="17">
        <v>14182700</v>
      </c>
      <c r="D36" s="17">
        <v>34</v>
      </c>
      <c r="E36" s="17">
        <v>2351644</v>
      </c>
      <c r="F36" s="17">
        <v>72</v>
      </c>
      <c r="G36" s="17">
        <v>5835168</v>
      </c>
      <c r="H36" s="17">
        <v>31</v>
      </c>
      <c r="I36" s="17">
        <v>2144146</v>
      </c>
      <c r="J36" s="17">
        <v>11108</v>
      </c>
      <c r="K36" s="17">
        <v>139112892</v>
      </c>
      <c r="L36" s="17">
        <v>9061</v>
      </c>
      <c r="M36" s="17">
        <v>96786030</v>
      </c>
      <c r="N36" s="17">
        <v>872</v>
      </c>
      <c r="O36" s="17">
        <v>13718304</v>
      </c>
      <c r="P36" s="17">
        <v>741</v>
      </c>
      <c r="Q36" s="17">
        <v>10464104</v>
      </c>
      <c r="R36" s="17">
        <v>284594988</v>
      </c>
      <c r="S36" s="22">
        <v>16791440</v>
      </c>
      <c r="T36" s="22">
        <v>1546580</v>
      </c>
      <c r="U36" s="17">
        <v>302933008</v>
      </c>
    </row>
    <row r="37" spans="1:2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hidden="1">
      <c r="B38">
        <f>68*0.15</f>
        <v>10.199999999999999</v>
      </c>
    </row>
    <row r="39" spans="1:21" hidden="1">
      <c r="T39" s="14">
        <f>B36+D36+F36+H36+J36+L36+N36+P36</f>
        <v>22094</v>
      </c>
      <c r="U39" s="15">
        <v>66692000</v>
      </c>
    </row>
    <row r="40" spans="1:21" hidden="1"/>
    <row r="41" spans="1:21" hidden="1">
      <c r="U41" s="14">
        <f>U36-U39</f>
        <v>236241008</v>
      </c>
    </row>
    <row r="42" spans="1:21" hidden="1"/>
    <row r="43" spans="1:21" hidden="1"/>
    <row r="44" spans="1:21">
      <c r="R44" s="14"/>
    </row>
    <row r="45" spans="1:21">
      <c r="U45" s="15"/>
    </row>
    <row r="46" spans="1:21">
      <c r="K46" s="15"/>
      <c r="U46" s="16"/>
    </row>
  </sheetData>
  <mergeCells count="19">
    <mergeCell ref="S3:S5"/>
    <mergeCell ref="T3:T5"/>
    <mergeCell ref="U3:U5"/>
    <mergeCell ref="B4:E4"/>
    <mergeCell ref="F4:I4"/>
    <mergeCell ref="B5:C5"/>
    <mergeCell ref="D5:E5"/>
    <mergeCell ref="F5:G5"/>
    <mergeCell ref="H5:I5"/>
    <mergeCell ref="J5:K5"/>
    <mergeCell ref="R3:R5"/>
    <mergeCell ref="F1:Q1"/>
    <mergeCell ref="A3:A6"/>
    <mergeCell ref="B3:I3"/>
    <mergeCell ref="J3:M4"/>
    <mergeCell ref="N3:Q4"/>
    <mergeCell ref="L5:M5"/>
    <mergeCell ref="N5:O5"/>
    <mergeCell ref="P5:Q5"/>
  </mergeCells>
  <pageMargins left="0.39370078740157483" right="0.39370078740157483" top="0.78740157480314965" bottom="0.78740157480314965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 обр 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Малыгин Иван Николаевич</dc:creator>
  <cp:lastModifiedBy>minfin user</cp:lastModifiedBy>
  <cp:lastPrinted>2017-10-15T07:32:47Z</cp:lastPrinted>
  <dcterms:created xsi:type="dcterms:W3CDTF">2017-10-11T14:08:45Z</dcterms:created>
  <dcterms:modified xsi:type="dcterms:W3CDTF">2017-10-15T07:32:49Z</dcterms:modified>
</cp:coreProperties>
</file>