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E35" i="1"/>
  <c r="G34"/>
  <c r="G33"/>
  <c r="G32"/>
  <c r="G29"/>
  <c r="G28"/>
  <c r="G27"/>
  <c r="G26"/>
  <c r="G24"/>
  <c r="G23"/>
  <c r="G21"/>
  <c r="G13"/>
  <c r="F35"/>
  <c r="D35"/>
  <c r="G31"/>
  <c r="G30"/>
  <c r="G22"/>
  <c r="G20"/>
  <c r="G19"/>
  <c r="G18"/>
  <c r="G16"/>
  <c r="G15"/>
  <c r="G14"/>
  <c r="G12"/>
  <c r="G11"/>
  <c r="H21"/>
  <c r="H20"/>
  <c r="H19"/>
  <c r="H18"/>
  <c r="H17"/>
  <c r="G17"/>
  <c r="H16"/>
  <c r="H15"/>
  <c r="H14"/>
  <c r="H13"/>
  <c r="H12"/>
  <c r="H11"/>
  <c r="H10"/>
  <c r="G10"/>
  <c r="H9"/>
  <c r="G9"/>
  <c r="H34"/>
  <c r="H33"/>
  <c r="H32"/>
  <c r="H31"/>
  <c r="G25"/>
  <c r="H30"/>
  <c r="H29"/>
  <c r="H28"/>
  <c r="H27"/>
  <c r="H26"/>
  <c r="H25"/>
  <c r="H24"/>
  <c r="H23"/>
  <c r="H22"/>
  <c r="C35" l="1"/>
  <c r="G35" s="1"/>
  <c r="B35"/>
  <c r="H35"/>
</calcChain>
</file>

<file path=xl/sharedStrings.xml><?xml version="1.0" encoding="utf-8"?>
<sst xmlns="http://schemas.openxmlformats.org/spreadsheetml/2006/main" count="39" uniqueCount="39">
  <si>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</si>
  <si>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</si>
  <si>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</si>
  <si>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</si>
  <si>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</si>
  <si>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</si>
  <si>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</si>
  <si>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</si>
  <si>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</si>
  <si>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</si>
  <si>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</si>
  <si>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</si>
  <si>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</si>
  <si>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</si>
  <si>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</si>
  <si>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</si>
  <si>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</si>
  <si>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</si>
  <si>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</si>
  <si>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</si>
  <si>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</si>
  <si>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ИТОГО</t>
  </si>
  <si>
    <t>МО "Коношский муниципальный район"</t>
  </si>
  <si>
    <t>МО "Котласский муниципальный район"</t>
  </si>
  <si>
    <t>МО "Ленский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</si>
  <si>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</si>
  <si>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</si>
  <si>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</si>
  <si>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</si>
  <si>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</si>
  <si>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</si>
  <si>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МО "Новая Земля"</t>
  </si>
  <si>
    <t>Приложение № 21 к пояснительной записке к отчету об исполнении областного бюджета за 1 квартал 2018 года по форме таблицы 16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</si>
  <si>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субвенциям бюджетам муниципальных образований Архангельской области на осуществление государственных полномочий по созданию комиссий по делам несовершеннолетних и защите их прав за 1 квартал 2018 года</t>
  </si>
  <si>
    <t>Утверждено на год (в  ред 19.02.2018 № 603-41-ОЗ)</t>
  </si>
  <si>
    <t>Уточненная сводная бюджетная роспись на 2018 год по состоянию на 31.03.2018</t>
  </si>
  <si>
    <t>План кассовых выплат на 1 квартал 2018 года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</si>
  <si>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</si>
  <si>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Исполнено .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</si>
</sst>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3" fillId="3" borderId="2">
      <alignment horizontal="center" vertical="center" wrapText="1"/>
    </xf>
    <xf numFmtId="0" fontId="10" fillId="0" borderId="0"/>
    <xf numFmtId="0" fontId="11" fillId="0" borderId="0">
      <alignment horizontal="left" vertical="top" wrapText="1"/>
    </xf>
    <xf numFmtId="0" fontId="11" fillId="0" borderId="0"/>
    <xf numFmtId="0" fontId="12" fillId="0" borderId="0">
      <alignment horizontal="center" wrapText="1"/>
    </xf>
    <xf numFmtId="0" fontId="12" fillId="0" borderId="0">
      <alignment horizontal="center"/>
    </xf>
    <xf numFmtId="0" fontId="11" fillId="0" borderId="0">
      <alignment wrapText="1"/>
    </xf>
    <xf numFmtId="0" fontId="11" fillId="0" borderId="0">
      <alignment horizontal="right"/>
    </xf>
    <xf numFmtId="0" fontId="11" fillId="0" borderId="6">
      <alignment horizontal="center" vertical="center" wrapText="1"/>
    </xf>
    <xf numFmtId="0" fontId="11" fillId="0" borderId="7"/>
    <xf numFmtId="0" fontId="11" fillId="0" borderId="6">
      <alignment horizontal="center" vertical="center" shrinkToFit="1"/>
    </xf>
    <xf numFmtId="49" fontId="11" fillId="0" borderId="6">
      <alignment horizontal="left" vertical="top" wrapText="1"/>
    </xf>
    <xf numFmtId="4" fontId="11" fillId="4" borderId="6">
      <alignment horizontal="right" vertical="top" shrinkToFit="1"/>
    </xf>
    <xf numFmtId="0" fontId="13" fillId="0" borderId="6">
      <alignment horizontal="left"/>
    </xf>
    <xf numFmtId="4" fontId="13" fillId="5" borderId="6">
      <alignment horizontal="right" vertical="top" shrinkToFit="1"/>
    </xf>
    <xf numFmtId="0" fontId="11" fillId="0" borderId="8"/>
    <xf numFmtId="0" fontId="11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6" borderId="0"/>
    <xf numFmtId="0" fontId="11" fillId="6" borderId="9"/>
    <xf numFmtId="0" fontId="11" fillId="6" borderId="8"/>
    <xf numFmtId="0" fontId="11" fillId="6" borderId="10"/>
    <xf numFmtId="0" fontId="11" fillId="6" borderId="10">
      <alignment horizontal="center"/>
    </xf>
    <xf numFmtId="0" fontId="11" fillId="6" borderId="0">
      <alignment horizontal="center"/>
    </xf>
    <xf numFmtId="4" fontId="11" fillId="0" borderId="6">
      <alignment horizontal="right" vertical="top" shrinkToFit="1"/>
    </xf>
    <xf numFmtId="49" fontId="13" fillId="0" borderId="6">
      <alignment horizontal="left" vertical="top" wrapText="1"/>
    </xf>
    <xf numFmtId="0" fontId="11" fillId="6" borderId="0">
      <alignment horizontal="left"/>
    </xf>
    <xf numFmtId="4" fontId="11" fillId="0" borderId="7">
      <alignment horizontal="right" shrinkToFit="1"/>
    </xf>
    <xf numFmtId="4" fontId="11" fillId="0" borderId="0">
      <alignment horizontal="right" shrinkToFit="1"/>
    </xf>
    <xf numFmtId="0" fontId="11" fillId="6" borderId="8">
      <alignment horizontal="center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7" fillId="3" borderId="4" xfId="1" applyNumberFormat="1" applyFont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</cellXfs>
  <cellStyles count="35">
    <cellStyle name="br" xfId="20"/>
    <cellStyle name="col" xfId="19"/>
    <cellStyle name="style0" xfId="21"/>
    <cellStyle name="td" xfId="22"/>
    <cellStyle name="tr" xfId="18"/>
    <cellStyle name="xl21" xfId="23"/>
    <cellStyle name="xl22" xfId="3"/>
    <cellStyle name="xl23" xfId="4"/>
    <cellStyle name="xl24" xfId="5"/>
    <cellStyle name="xl25" xfId="1"/>
    <cellStyle name="xl25 2" xfId="6"/>
    <cellStyle name="xl26" xfId="7"/>
    <cellStyle name="xl27" xfId="8"/>
    <cellStyle name="xl28" xfId="24"/>
    <cellStyle name="xl29" xfId="9"/>
    <cellStyle name="xl30" xfId="10"/>
    <cellStyle name="xl31" xfId="11"/>
    <cellStyle name="xl32" xfId="25"/>
    <cellStyle name="xl33" xfId="14"/>
    <cellStyle name="xl34" xfId="15"/>
    <cellStyle name="xl35" xfId="26"/>
    <cellStyle name="xl36" xfId="16"/>
    <cellStyle name="xl37" xfId="17"/>
    <cellStyle name="xl38" xfId="12"/>
    <cellStyle name="xl39" xfId="13"/>
    <cellStyle name="xl40" xfId="27"/>
    <cellStyle name="xl41" xfId="28"/>
    <cellStyle name="xl42" xfId="29"/>
    <cellStyle name="xl43" xfId="30"/>
    <cellStyle name="xl44" xfId="31"/>
    <cellStyle name="xl45" xfId="32"/>
    <cellStyle name="xl46" xfId="33"/>
    <cellStyle name="xl47" xfId="34"/>
    <cellStyle name="Обычный" xfId="0" builtinId="0"/>
    <cellStyle name="Обычный 2" xfId="2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view="pageBreakPreview" zoomScaleNormal="100" zoomScaleSheetLayoutView="100" workbookViewId="0">
      <selection activeCell="B6" sqref="B6:B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76.5" customHeight="1">
      <c r="D1" s="11" t="s">
        <v>32</v>
      </c>
      <c r="E1" s="11"/>
      <c r="F1" s="11"/>
      <c r="G1" s="11"/>
      <c r="H1" s="11"/>
      <c r="I1" s="5"/>
      <c r="J1" s="5"/>
    </row>
    <row r="3" spans="1:10" ht="41.25" customHeight="1">
      <c r="A3" s="14" t="s">
        <v>33</v>
      </c>
      <c r="B3" s="15"/>
      <c r="C3" s="15"/>
      <c r="D3" s="15"/>
      <c r="E3" s="15"/>
      <c r="F3" s="15"/>
      <c r="G3" s="15"/>
      <c r="H3" s="15"/>
    </row>
    <row r="4" spans="1:10" ht="18" customHeight="1">
      <c r="A4" s="2"/>
      <c r="B4" s="3"/>
      <c r="C4" s="3"/>
      <c r="D4" s="3"/>
      <c r="E4" s="10"/>
      <c r="F4" s="3"/>
      <c r="G4" s="3"/>
      <c r="H4" s="3"/>
    </row>
    <row r="5" spans="1:10">
      <c r="H5" s="6" t="s">
        <v>7</v>
      </c>
    </row>
    <row r="6" spans="1:10" ht="27.75" customHeight="1">
      <c r="A6" s="26" t="s">
        <v>0</v>
      </c>
      <c r="B6" s="12" t="s">
        <v>34</v>
      </c>
      <c r="C6" s="16" t="s">
        <v>35</v>
      </c>
      <c r="D6" s="16" t="s">
        <v>36</v>
      </c>
      <c r="E6" s="16" t="s">
        <v>37</v>
      </c>
      <c r="F6" s="18" t="s">
        <v>38</v>
      </c>
      <c r="G6" s="19" t="s">
        <v>3</v>
      </c>
      <c r="H6" s="20"/>
    </row>
    <row r="7" spans="1:10" ht="162.75" customHeight="1">
      <c r="A7" s="26"/>
      <c r="B7" s="13"/>
      <c r="C7" s="17"/>
      <c r="D7" s="17"/>
      <c r="E7" s="21"/>
      <c r="F7" s="17"/>
      <c r="G7" s="4" t="s">
        <v>4</v>
      </c>
      <c r="H7" s="4" t="s">
        <v>5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10" ht="15.75">
      <c r="A9" s="7" t="s">
        <v>8</v>
      </c>
      <c r="B9" s="22">
        <v>999</v>
      </c>
      <c r="C9" s="22">
        <v>999</v>
      </c>
      <c r="D9" s="22">
        <v>249.8</v>
      </c>
      <c r="E9" s="22">
        <v>249.8</v>
      </c>
      <c r="F9" s="22">
        <v>247.61106000000001</v>
      </c>
      <c r="G9" s="23">
        <f t="shared" ref="G9:G21" si="0">F9/C9*100</f>
        <v>24.785891891891893</v>
      </c>
      <c r="H9" s="23">
        <f t="shared" ref="H9:H21" si="1">F9/D9*100</f>
        <v>99.123722978382702</v>
      </c>
    </row>
    <row r="10" spans="1:10" ht="15.75">
      <c r="A10" s="7" t="s">
        <v>11</v>
      </c>
      <c r="B10" s="22">
        <v>999</v>
      </c>
      <c r="C10" s="22">
        <v>999</v>
      </c>
      <c r="D10" s="22">
        <v>249.8</v>
      </c>
      <c r="E10" s="22">
        <v>249.8</v>
      </c>
      <c r="F10" s="22">
        <v>178.37173000000001</v>
      </c>
      <c r="G10" s="23">
        <f t="shared" si="0"/>
        <v>17.85502802802803</v>
      </c>
      <c r="H10" s="23">
        <f t="shared" si="1"/>
        <v>71.40581665332266</v>
      </c>
    </row>
    <row r="11" spans="1:10" ht="15.75">
      <c r="A11" s="7" t="s">
        <v>12</v>
      </c>
      <c r="B11" s="22">
        <v>999</v>
      </c>
      <c r="C11" s="22">
        <v>999</v>
      </c>
      <c r="D11" s="22">
        <v>249.8</v>
      </c>
      <c r="E11" s="22">
        <v>249.8</v>
      </c>
      <c r="F11" s="22">
        <v>191.4503</v>
      </c>
      <c r="G11" s="23">
        <f t="shared" si="0"/>
        <v>19.164194194194195</v>
      </c>
      <c r="H11" s="23">
        <f t="shared" si="1"/>
        <v>76.641433146517215</v>
      </c>
    </row>
    <row r="12" spans="1:10" ht="15.75">
      <c r="A12" s="7" t="s">
        <v>9</v>
      </c>
      <c r="B12" s="22">
        <v>999</v>
      </c>
      <c r="C12" s="22">
        <v>999</v>
      </c>
      <c r="D12" s="22">
        <v>249.8</v>
      </c>
      <c r="E12" s="22">
        <v>249.8</v>
      </c>
      <c r="F12" s="22">
        <v>189.43306999999999</v>
      </c>
      <c r="G12" s="23">
        <f>F12/C12*100</f>
        <v>18.962269269269267</v>
      </c>
      <c r="H12" s="23">
        <f t="shared" si="1"/>
        <v>75.833895116092862</v>
      </c>
    </row>
    <row r="13" spans="1:10" ht="15.75">
      <c r="A13" s="7" t="s">
        <v>10</v>
      </c>
      <c r="B13" s="22">
        <v>999</v>
      </c>
      <c r="C13" s="22">
        <v>999</v>
      </c>
      <c r="D13" s="22">
        <v>249.8</v>
      </c>
      <c r="E13" s="22">
        <v>249.8</v>
      </c>
      <c r="F13" s="22">
        <v>180.98662999999999</v>
      </c>
      <c r="G13" s="23">
        <f t="shared" si="0"/>
        <v>18.11677977977978</v>
      </c>
      <c r="H13" s="23">
        <f t="shared" si="1"/>
        <v>72.45261409127302</v>
      </c>
    </row>
    <row r="14" spans="1:10" ht="15.75">
      <c r="A14" s="7" t="s">
        <v>22</v>
      </c>
      <c r="B14" s="22">
        <v>999</v>
      </c>
      <c r="C14" s="22">
        <v>999</v>
      </c>
      <c r="D14" s="22">
        <v>249.8</v>
      </c>
      <c r="E14" s="22">
        <v>249.8</v>
      </c>
      <c r="F14" s="22">
        <v>200.25417999999999</v>
      </c>
      <c r="G14" s="23">
        <f t="shared" si="0"/>
        <v>20.045463463463463</v>
      </c>
      <c r="H14" s="23">
        <f t="shared" si="1"/>
        <v>80.165804643714964</v>
      </c>
    </row>
    <row r="15" spans="1:10" ht="15.75">
      <c r="A15" s="7" t="s">
        <v>23</v>
      </c>
      <c r="B15" s="22">
        <v>999</v>
      </c>
      <c r="C15" s="22">
        <v>999</v>
      </c>
      <c r="D15" s="22">
        <v>249.8</v>
      </c>
      <c r="E15" s="22">
        <v>249.8</v>
      </c>
      <c r="F15" s="22">
        <v>175.80196000000001</v>
      </c>
      <c r="G15" s="23">
        <f t="shared" si="0"/>
        <v>17.597793793793794</v>
      </c>
      <c r="H15" s="23">
        <f t="shared" si="1"/>
        <v>70.377085668534832</v>
      </c>
    </row>
    <row r="16" spans="1:10" ht="15.75">
      <c r="A16" s="7" t="s">
        <v>13</v>
      </c>
      <c r="B16" s="22">
        <v>999</v>
      </c>
      <c r="C16" s="22">
        <v>999</v>
      </c>
      <c r="D16" s="22">
        <v>249.8</v>
      </c>
      <c r="E16" s="22">
        <v>249.8</v>
      </c>
      <c r="F16" s="22">
        <v>184.59381999999999</v>
      </c>
      <c r="G16" s="23">
        <f t="shared" si="0"/>
        <v>18.477859859859862</v>
      </c>
      <c r="H16" s="23">
        <f t="shared" si="1"/>
        <v>73.896645316253</v>
      </c>
    </row>
    <row r="17" spans="1:8" ht="15.75">
      <c r="A17" s="7" t="s">
        <v>24</v>
      </c>
      <c r="B17" s="22">
        <v>999</v>
      </c>
      <c r="C17" s="22">
        <v>999</v>
      </c>
      <c r="D17" s="22">
        <v>249.8</v>
      </c>
      <c r="E17" s="22">
        <v>249.8</v>
      </c>
      <c r="F17" s="22">
        <v>228.75175999999999</v>
      </c>
      <c r="G17" s="23">
        <f>F17/C17*100</f>
        <v>22.898074074074074</v>
      </c>
      <c r="H17" s="23">
        <f t="shared" si="1"/>
        <v>91.573963170536416</v>
      </c>
    </row>
    <row r="18" spans="1:8" ht="15.75">
      <c r="A18" s="7" t="s">
        <v>14</v>
      </c>
      <c r="B18" s="22">
        <v>1263.3</v>
      </c>
      <c r="C18" s="22">
        <v>1263.3</v>
      </c>
      <c r="D18" s="22">
        <v>315.8</v>
      </c>
      <c r="E18" s="22">
        <v>315.8</v>
      </c>
      <c r="F18" s="22">
        <v>239.16990999999999</v>
      </c>
      <c r="G18" s="23">
        <f t="shared" si="0"/>
        <v>18.93215467426581</v>
      </c>
      <c r="H18" s="23">
        <f t="shared" si="1"/>
        <v>75.734613679544012</v>
      </c>
    </row>
    <row r="19" spans="1:8" ht="15.75">
      <c r="A19" s="7" t="s">
        <v>6</v>
      </c>
      <c r="B19" s="22">
        <v>1263.3</v>
      </c>
      <c r="C19" s="22">
        <v>1263.3</v>
      </c>
      <c r="D19" s="22">
        <v>315.8</v>
      </c>
      <c r="E19" s="22">
        <v>315.8</v>
      </c>
      <c r="F19" s="22">
        <v>277.34464000000003</v>
      </c>
      <c r="G19" s="23">
        <f t="shared" si="0"/>
        <v>21.953980843821739</v>
      </c>
      <c r="H19" s="23">
        <f t="shared" si="1"/>
        <v>87.822875237492099</v>
      </c>
    </row>
    <row r="20" spans="1:8" ht="15.75">
      <c r="A20" s="7" t="s">
        <v>15</v>
      </c>
      <c r="B20" s="22">
        <v>999</v>
      </c>
      <c r="C20" s="22">
        <v>999</v>
      </c>
      <c r="D20" s="22">
        <v>249.8</v>
      </c>
      <c r="E20" s="22">
        <v>249.8</v>
      </c>
      <c r="F20" s="22">
        <v>190.72501</v>
      </c>
      <c r="G20" s="23">
        <f t="shared" si="0"/>
        <v>19.091592592592594</v>
      </c>
      <c r="H20" s="23">
        <f t="shared" si="1"/>
        <v>76.351084867894315</v>
      </c>
    </row>
    <row r="21" spans="1:8" ht="15.75">
      <c r="A21" s="7" t="s">
        <v>16</v>
      </c>
      <c r="B21" s="22">
        <v>999</v>
      </c>
      <c r="C21" s="22">
        <v>999</v>
      </c>
      <c r="D21" s="22">
        <v>249.8</v>
      </c>
      <c r="E21" s="22">
        <v>249.8</v>
      </c>
      <c r="F21" s="22">
        <v>249.8</v>
      </c>
      <c r="G21" s="23">
        <f t="shared" si="0"/>
        <v>25.005005005005003</v>
      </c>
      <c r="H21" s="23">
        <f t="shared" si="1"/>
        <v>100</v>
      </c>
    </row>
    <row r="22" spans="1:8" ht="15.75">
      <c r="A22" s="7" t="s">
        <v>1</v>
      </c>
      <c r="B22" s="22">
        <v>1263.3</v>
      </c>
      <c r="C22" s="22">
        <v>1263.3</v>
      </c>
      <c r="D22" s="22">
        <v>315.8</v>
      </c>
      <c r="E22" s="22">
        <v>315.8</v>
      </c>
      <c r="F22" s="22">
        <v>267.70827000000003</v>
      </c>
      <c r="G22" s="23">
        <f>F22/C22*100</f>
        <v>21.191187366421278</v>
      </c>
      <c r="H22" s="23">
        <f>F22/D22*100</f>
        <v>84.771459784673851</v>
      </c>
    </row>
    <row r="23" spans="1:8" ht="15.75">
      <c r="A23" s="7" t="s">
        <v>17</v>
      </c>
      <c r="B23" s="22">
        <v>999</v>
      </c>
      <c r="C23" s="22">
        <v>999</v>
      </c>
      <c r="D23" s="22">
        <v>249.8</v>
      </c>
      <c r="E23" s="22">
        <v>249.8</v>
      </c>
      <c r="F23" s="22">
        <v>230.57565</v>
      </c>
      <c r="G23" s="22">
        <f t="shared" ref="G23:G30" si="2">F23/C23*100</f>
        <v>23.080645645645646</v>
      </c>
      <c r="H23" s="22">
        <f t="shared" ref="H23:H35" si="3">F23/D23*100</f>
        <v>92.304103282626087</v>
      </c>
    </row>
    <row r="24" spans="1:8" ht="15.75">
      <c r="A24" s="7" t="s">
        <v>2</v>
      </c>
      <c r="B24" s="22">
        <v>999</v>
      </c>
      <c r="C24" s="22">
        <v>999</v>
      </c>
      <c r="D24" s="22">
        <v>249.8</v>
      </c>
      <c r="E24" s="22">
        <v>249.8</v>
      </c>
      <c r="F24" s="22">
        <v>229.25434000000001</v>
      </c>
      <c r="G24" s="22">
        <f t="shared" si="2"/>
        <v>22.948382382382384</v>
      </c>
      <c r="H24" s="22">
        <f t="shared" si="3"/>
        <v>91.775156124899922</v>
      </c>
    </row>
    <row r="25" spans="1:8" ht="15.75">
      <c r="A25" s="7" t="s">
        <v>18</v>
      </c>
      <c r="B25" s="22">
        <v>999</v>
      </c>
      <c r="C25" s="22">
        <v>999</v>
      </c>
      <c r="D25" s="22">
        <v>249.8</v>
      </c>
      <c r="E25" s="22">
        <v>249.8</v>
      </c>
      <c r="F25" s="22">
        <v>179.76877999999999</v>
      </c>
      <c r="G25" s="23">
        <f t="shared" si="2"/>
        <v>17.994872872872872</v>
      </c>
      <c r="H25" s="23">
        <f t="shared" si="3"/>
        <v>71.965084067253798</v>
      </c>
    </row>
    <row r="26" spans="1:8" ht="15.75">
      <c r="A26" s="7" t="s">
        <v>19</v>
      </c>
      <c r="B26" s="22">
        <v>999</v>
      </c>
      <c r="C26" s="22">
        <v>999</v>
      </c>
      <c r="D26" s="22">
        <v>249.8</v>
      </c>
      <c r="E26" s="22">
        <v>249.8</v>
      </c>
      <c r="F26" s="22">
        <v>234.04718</v>
      </c>
      <c r="G26" s="22">
        <f t="shared" si="2"/>
        <v>23.428146146146144</v>
      </c>
      <c r="H26" s="22">
        <f t="shared" si="3"/>
        <v>93.693827061649316</v>
      </c>
    </row>
    <row r="27" spans="1:8" ht="15.75">
      <c r="A27" s="7" t="s">
        <v>20</v>
      </c>
      <c r="B27" s="22">
        <v>999</v>
      </c>
      <c r="C27" s="22">
        <v>999</v>
      </c>
      <c r="D27" s="22">
        <v>249.8</v>
      </c>
      <c r="E27" s="22">
        <v>249.8</v>
      </c>
      <c r="F27" s="22">
        <v>215.93906000000001</v>
      </c>
      <c r="G27" s="24">
        <f t="shared" si="2"/>
        <v>21.615521521521522</v>
      </c>
      <c r="H27" s="24">
        <f t="shared" si="3"/>
        <v>86.444779823859079</v>
      </c>
    </row>
    <row r="28" spans="1:8" ht="15.75">
      <c r="A28" s="7" t="s">
        <v>25</v>
      </c>
      <c r="B28" s="22">
        <v>7492.3</v>
      </c>
      <c r="C28" s="22">
        <v>7492.3</v>
      </c>
      <c r="D28" s="22">
        <v>1873.1</v>
      </c>
      <c r="E28" s="22">
        <v>1873.1</v>
      </c>
      <c r="F28" s="22">
        <v>1648.01504</v>
      </c>
      <c r="G28" s="22">
        <f t="shared" si="2"/>
        <v>21.996116546320891</v>
      </c>
      <c r="H28" s="22">
        <f t="shared" si="3"/>
        <v>87.983291869094018</v>
      </c>
    </row>
    <row r="29" spans="1:8" ht="15.75">
      <c r="A29" s="7" t="s">
        <v>26</v>
      </c>
      <c r="B29" s="22">
        <v>4421.8999999999996</v>
      </c>
      <c r="C29" s="22">
        <v>4421.8999999999996</v>
      </c>
      <c r="D29" s="22">
        <v>1105.5</v>
      </c>
      <c r="E29" s="22">
        <v>1105.5</v>
      </c>
      <c r="F29" s="22">
        <v>715.54763000000003</v>
      </c>
      <c r="G29" s="22">
        <f t="shared" si="2"/>
        <v>16.18190438499288</v>
      </c>
      <c r="H29" s="22">
        <f t="shared" si="3"/>
        <v>64.726153776571692</v>
      </c>
    </row>
    <row r="30" spans="1:8" ht="15.75">
      <c r="A30" s="7" t="s">
        <v>27</v>
      </c>
      <c r="B30" s="22">
        <v>1498.5</v>
      </c>
      <c r="C30" s="22">
        <v>1498.5</v>
      </c>
      <c r="D30" s="22">
        <v>374.6</v>
      </c>
      <c r="E30" s="22">
        <v>374.6</v>
      </c>
      <c r="F30" s="22">
        <v>341.86335000000003</v>
      </c>
      <c r="G30" s="22">
        <f t="shared" si="2"/>
        <v>22.813703703703705</v>
      </c>
      <c r="H30" s="22">
        <f t="shared" si="3"/>
        <v>91.260904965296319</v>
      </c>
    </row>
    <row r="31" spans="1:8" ht="15.75">
      <c r="A31" s="7" t="s">
        <v>28</v>
      </c>
      <c r="B31" s="22">
        <v>999</v>
      </c>
      <c r="C31" s="22">
        <v>999</v>
      </c>
      <c r="D31" s="22">
        <v>249.8</v>
      </c>
      <c r="E31" s="22">
        <v>249.8</v>
      </c>
      <c r="F31" s="22">
        <v>234.3</v>
      </c>
      <c r="G31" s="22">
        <f t="shared" ref="G31:G34" si="4">F31/C31*100</f>
        <v>23.453453453453456</v>
      </c>
      <c r="H31" s="22">
        <f t="shared" ref="H31:H34" si="5">F31/D31*100</f>
        <v>93.795036028823048</v>
      </c>
    </row>
    <row r="32" spans="1:8" ht="15.75">
      <c r="A32" s="7" t="s">
        <v>29</v>
      </c>
      <c r="B32" s="22">
        <v>999</v>
      </c>
      <c r="C32" s="22">
        <v>999</v>
      </c>
      <c r="D32" s="22">
        <v>249.8</v>
      </c>
      <c r="E32" s="22">
        <v>249.8</v>
      </c>
      <c r="F32" s="22">
        <v>192.17243999999999</v>
      </c>
      <c r="G32" s="22">
        <f t="shared" si="4"/>
        <v>19.236480480480481</v>
      </c>
      <c r="H32" s="22">
        <f t="shared" si="5"/>
        <v>76.930520416333053</v>
      </c>
    </row>
    <row r="33" spans="1:8" ht="15.75">
      <c r="A33" s="7" t="s">
        <v>30</v>
      </c>
      <c r="B33" s="22">
        <v>999</v>
      </c>
      <c r="C33" s="22">
        <v>999</v>
      </c>
      <c r="D33" s="22">
        <v>309.8</v>
      </c>
      <c r="E33" s="22">
        <v>309.8</v>
      </c>
      <c r="F33" s="22">
        <v>309.48948000000001</v>
      </c>
      <c r="G33" s="22">
        <f t="shared" si="4"/>
        <v>30.979927927927932</v>
      </c>
      <c r="H33" s="22">
        <f t="shared" si="5"/>
        <v>99.899767591994831</v>
      </c>
    </row>
    <row r="34" spans="1:8" ht="15.75">
      <c r="A34" s="7" t="s">
        <v>31</v>
      </c>
      <c r="B34" s="22">
        <v>421.6</v>
      </c>
      <c r="C34" s="22">
        <v>421.6</v>
      </c>
      <c r="D34" s="22">
        <v>105.4</v>
      </c>
      <c r="E34" s="22">
        <v>105.4</v>
      </c>
      <c r="F34" s="22">
        <v>83.619320000000002</v>
      </c>
      <c r="G34" s="22">
        <f t="shared" si="4"/>
        <v>19.833804554079695</v>
      </c>
      <c r="H34" s="22">
        <f t="shared" si="5"/>
        <v>79.335218216318779</v>
      </c>
    </row>
    <row r="35" spans="1:8" ht="15.75">
      <c r="A35" s="8" t="s">
        <v>21</v>
      </c>
      <c r="B35" s="25">
        <f>SUM(B9:B34)</f>
        <v>36605.199999999997</v>
      </c>
      <c r="C35" s="25">
        <f t="shared" ref="C35:F35" si="6">SUM(C9:C34)</f>
        <v>36605.199999999997</v>
      </c>
      <c r="D35" s="25">
        <f t="shared" si="6"/>
        <v>9212.1999999999989</v>
      </c>
      <c r="E35" s="25">
        <f t="shared" si="6"/>
        <v>9212.1999999999989</v>
      </c>
      <c r="F35" s="25">
        <f t="shared" si="6"/>
        <v>7616.594610000001</v>
      </c>
      <c r="G35" s="25">
        <f>F35/C35*100</f>
        <v>20.807411542622365</v>
      </c>
      <c r="H35" s="25">
        <f t="shared" si="3"/>
        <v>82.679431731833901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2016-04-21T06:35:45Z</cp:lastPrinted>
  <dcterms:created xsi:type="dcterms:W3CDTF">2016-04-12T05:33:06Z</dcterms:created>
  <dcterms:modified xsi:type="dcterms:W3CDTF">2018-04-19T15:04:17Z</dcterms:modified>
</cp:coreProperties>
</file>