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  <definedName name="_xlnm.Print_Area" localSheetId="0">Лист1!$A$1:$G$25</definedName>
  </definedNames>
  <calcPr calcId="125725"/>
</workbook>
</file>

<file path=xl/calcChain.xml><?xml version="1.0" encoding="utf-8"?>
<calcChain xmlns="http://schemas.openxmlformats.org/spreadsheetml/2006/main">
  <c r="G10" i="1"/>
  <c r="G11"/>
  <c r="G12"/>
  <c r="G13"/>
  <c r="G14"/>
  <c r="G15"/>
  <c r="G16"/>
  <c r="G17"/>
  <c r="G18"/>
  <c r="G19"/>
  <c r="G20"/>
  <c r="G21"/>
  <c r="G22"/>
  <c r="G23"/>
  <c r="G24"/>
  <c r="G9"/>
  <c r="F24"/>
  <c r="F23"/>
  <c r="F22"/>
  <c r="F21"/>
  <c r="F20"/>
  <c r="F19"/>
  <c r="F18"/>
  <c r="F17"/>
  <c r="F16"/>
  <c r="F15"/>
  <c r="F14"/>
  <c r="F13"/>
  <c r="F12"/>
  <c r="F11"/>
  <c r="F10"/>
  <c r="F9"/>
  <c r="E25"/>
  <c r="F25" l="1"/>
  <c r="G25"/>
  <c r="B25"/>
  <c r="D25"/>
  <c r="C25"/>
</calcChain>
</file>

<file path=xl/sharedStrings.xml><?xml version="1.0" encoding="utf-8"?>
<sst xmlns="http://schemas.openxmlformats.org/spreadsheetml/2006/main" count="28" uniqueCount="28">
  <si>
    <t>Наименование муниципального района, городского округа</t>
  </si>
  <si>
    <t>МО "Пинежский муниципальный район"</t>
  </si>
  <si>
    <t>МО "Приморский муниципальный район"</t>
  </si>
  <si>
    <t>МО "Мезенский муниципальный район"</t>
  </si>
  <si>
    <t>тыс. рублей</t>
  </si>
  <si>
    <t>МО "Вельский муниципальный район"</t>
  </si>
  <si>
    <t>МО "Виноградовский муниципальный район"</t>
  </si>
  <si>
    <t>МО "Каргопольский муниципальный район"</t>
  </si>
  <si>
    <t>МО "Верхнетоемский муниципальный район"</t>
  </si>
  <si>
    <t>МО "Вилегодский муниципальный район"</t>
  </si>
  <si>
    <t>МО "Красноборский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</si>
  <si>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</si>
  <si>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</si>
  <si>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</si>
  <si>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</si>
  <si>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</si>
  <si>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</si>
  <si>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</si>
  <si>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ИТОГО</t>
  </si>
  <si>
    <t xml:space="preserve">Исполнено </t>
  </si>
  <si>
    <t>к уточненной сводной бюджетной росписи на год</t>
  </si>
  <si>
    <t>Приложение № 16 к пояснительной записке к отчету об исполнении областного бюджета за 2017 год по форме таблицы 12 приложения № 18 к областному закону "Об областном бюджете на 2017 год и на плановый период 2018 и 2019 годов "</t>
  </si>
  <si>
    <t>Отчет об исполнении областного бюджета по субсидиям бюджетам муниципальных образований Архангельской области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2017 год</t>
  </si>
  <si>
    <t>Утверждено на год (в  ред.15.12.2017 № 580-40-ОЗ)</t>
  </si>
  <si>
    <t xml:space="preserve">Уточненная сводная бюджетная роспись на 2017 год </t>
  </si>
  <si>
    <t>Доведено предельных объемов финансирования</t>
  </si>
  <si>
    <t>Исполнение 
года, в процентах</t>
  </si>
  <si>
    <t>к утвержденному плану на год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</si>
</sst>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7" fillId="3" borderId="6" xfId="1" applyNumberFormat="1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wrapText="1"/>
    </xf>
    <xf numFmtId="165" fontId="7" fillId="0" borderId="1" xfId="0" applyNumberFormat="1" applyFont="1" applyBorder="1" applyAlignment="1">
      <alignment horizontal="right" wrapText="1"/>
    </xf>
    <xf numFmtId="165" fontId="6" fillId="2" borderId="1" xfId="0" applyNumberFormat="1" applyFont="1" applyFill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wrapText="1"/>
    </xf>
    <xf numFmtId="165" fontId="1" fillId="0" borderId="1" xfId="0" applyNumberFormat="1" applyFont="1" applyBorder="1" applyAlignment="1">
      <alignment horizontal="right" wrapText="1"/>
    </xf>
    <xf numFmtId="165" fontId="1" fillId="0" borderId="1" xfId="0" applyNumberFormat="1" applyFont="1" applyBorder="1" applyAlignment="1">
      <alignment horizontal="right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view="pageBreakPreview" zoomScaleSheetLayoutView="100" workbookViewId="0">
      <selection activeCell="H20" sqref="H20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4.5703125" customWidth="1"/>
    <col min="5" max="5" width="14.7109375" customWidth="1"/>
    <col min="6" max="6" width="13.7109375" customWidth="1"/>
    <col min="7" max="7" width="14.7109375" customWidth="1"/>
  </cols>
  <sheetData>
    <row r="1" spans="1:8" ht="63" customHeight="1">
      <c r="D1" s="10" t="s">
        <v>21</v>
      </c>
      <c r="E1" s="10"/>
      <c r="F1" s="10"/>
      <c r="G1" s="10"/>
      <c r="H1" s="4"/>
    </row>
    <row r="3" spans="1:8" ht="77.25" customHeight="1">
      <c r="A3" s="13" t="s">
        <v>22</v>
      </c>
      <c r="B3" s="14"/>
      <c r="C3" s="14"/>
      <c r="D3" s="14"/>
      <c r="E3" s="14"/>
      <c r="F3" s="14"/>
      <c r="G3" s="14"/>
    </row>
    <row r="4" spans="1:8" ht="20.25" customHeight="1">
      <c r="A4" s="2"/>
      <c r="B4" s="3"/>
      <c r="C4" s="3"/>
      <c r="D4" s="3"/>
      <c r="E4" s="3"/>
      <c r="F4" s="3"/>
      <c r="G4" s="3"/>
    </row>
    <row r="5" spans="1:8" ht="22.5" customHeight="1">
      <c r="G5" s="5" t="s">
        <v>4</v>
      </c>
    </row>
    <row r="6" spans="1:8" ht="37.5" customHeight="1">
      <c r="A6" s="17" t="s">
        <v>0</v>
      </c>
      <c r="B6" s="11" t="s">
        <v>23</v>
      </c>
      <c r="C6" s="11" t="s">
        <v>24</v>
      </c>
      <c r="D6" s="11" t="s">
        <v>25</v>
      </c>
      <c r="E6" s="11" t="s">
        <v>19</v>
      </c>
      <c r="F6" s="15" t="s">
        <v>26</v>
      </c>
      <c r="G6" s="16"/>
    </row>
    <row r="7" spans="1:8" ht="88.5" customHeight="1">
      <c r="A7" s="17"/>
      <c r="B7" s="12"/>
      <c r="C7" s="12"/>
      <c r="D7" s="12"/>
      <c r="E7" s="12"/>
      <c r="F7" s="8" t="s">
        <v>27</v>
      </c>
      <c r="G7" s="8" t="s">
        <v>20</v>
      </c>
    </row>
    <row r="8" spans="1:8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</row>
    <row r="9" spans="1:8" ht="15.75">
      <c r="A9" s="9" t="s">
        <v>5</v>
      </c>
      <c r="B9" s="18">
        <v>69.7</v>
      </c>
      <c r="C9" s="19">
        <v>69.7</v>
      </c>
      <c r="D9" s="19">
        <v>69.7</v>
      </c>
      <c r="E9" s="19">
        <v>69.7</v>
      </c>
      <c r="F9" s="20">
        <f>E9/B9*100</f>
        <v>100</v>
      </c>
      <c r="G9" s="20">
        <f>E9/C9*100</f>
        <v>100</v>
      </c>
    </row>
    <row r="10" spans="1:8" ht="15.75">
      <c r="A10" s="9" t="s">
        <v>8</v>
      </c>
      <c r="B10" s="18">
        <v>369.2</v>
      </c>
      <c r="C10" s="21">
        <v>369.2</v>
      </c>
      <c r="D10" s="21">
        <v>308.3</v>
      </c>
      <c r="E10" s="21">
        <v>308.27</v>
      </c>
      <c r="F10" s="22">
        <f t="shared" ref="F10" si="0">E10/B10*100</f>
        <v>83.496749729144099</v>
      </c>
      <c r="G10" s="20">
        <f t="shared" ref="G10:G25" si="1">E10/C10*100</f>
        <v>83.496749729144099</v>
      </c>
    </row>
    <row r="11" spans="1:8" ht="15.75">
      <c r="A11" s="9" t="s">
        <v>9</v>
      </c>
      <c r="B11" s="18">
        <v>82</v>
      </c>
      <c r="C11" s="21">
        <v>82</v>
      </c>
      <c r="D11" s="21">
        <v>33.299999999999997</v>
      </c>
      <c r="E11" s="21">
        <v>12</v>
      </c>
      <c r="F11" s="22">
        <f t="shared" ref="F11" si="2">E11/B11*100</f>
        <v>14.634146341463413</v>
      </c>
      <c r="G11" s="20">
        <f t="shared" si="1"/>
        <v>14.634146341463413</v>
      </c>
    </row>
    <row r="12" spans="1:8" ht="15.75">
      <c r="A12" s="9" t="s">
        <v>6</v>
      </c>
      <c r="B12" s="18">
        <v>77.900000000000006</v>
      </c>
      <c r="C12" s="19">
        <v>77.900000000000006</v>
      </c>
      <c r="D12" s="19">
        <v>77.900000000000006</v>
      </c>
      <c r="E12" s="19">
        <v>77.900000000000006</v>
      </c>
      <c r="F12" s="20">
        <f t="shared" ref="F12" si="3">E12/B12*100</f>
        <v>100</v>
      </c>
      <c r="G12" s="20">
        <f t="shared" si="1"/>
        <v>100</v>
      </c>
    </row>
    <row r="13" spans="1:8" ht="15.75">
      <c r="A13" s="9" t="s">
        <v>7</v>
      </c>
      <c r="B13" s="18">
        <v>28.7</v>
      </c>
      <c r="C13" s="21">
        <v>28.7</v>
      </c>
      <c r="D13" s="21">
        <v>28.7</v>
      </c>
      <c r="E13" s="21">
        <v>28.7</v>
      </c>
      <c r="F13" s="22">
        <f t="shared" ref="F13" si="4">E13/B13*100</f>
        <v>100</v>
      </c>
      <c r="G13" s="20">
        <f t="shared" si="1"/>
        <v>100</v>
      </c>
    </row>
    <row r="14" spans="1:8" ht="15.75">
      <c r="A14" s="9" t="s">
        <v>10</v>
      </c>
      <c r="B14" s="18">
        <v>82</v>
      </c>
      <c r="C14" s="18">
        <v>82</v>
      </c>
      <c r="D14" s="18">
        <v>82</v>
      </c>
      <c r="E14" s="18">
        <v>66.8</v>
      </c>
      <c r="F14" s="23">
        <f t="shared" ref="F14" si="5">E14/B14*100</f>
        <v>81.463414634146332</v>
      </c>
      <c r="G14" s="20">
        <f t="shared" si="1"/>
        <v>81.463414634146332</v>
      </c>
    </row>
    <row r="15" spans="1:8" ht="15.75">
      <c r="A15" s="9" t="s">
        <v>11</v>
      </c>
      <c r="B15" s="18">
        <v>160</v>
      </c>
      <c r="C15" s="21">
        <v>160</v>
      </c>
      <c r="D15" s="21">
        <v>128</v>
      </c>
      <c r="E15" s="21">
        <v>100.73</v>
      </c>
      <c r="F15" s="22">
        <f t="shared" ref="F15" si="6">E15/B15*100</f>
        <v>62.956250000000004</v>
      </c>
      <c r="G15" s="20">
        <f t="shared" si="1"/>
        <v>62.956250000000004</v>
      </c>
    </row>
    <row r="16" spans="1:8" ht="15.75">
      <c r="A16" s="9" t="s">
        <v>3</v>
      </c>
      <c r="B16" s="18">
        <v>176.4</v>
      </c>
      <c r="C16" s="21">
        <v>176.4</v>
      </c>
      <c r="D16" s="21">
        <v>176.4</v>
      </c>
      <c r="E16" s="21">
        <v>176.4</v>
      </c>
      <c r="F16" s="22">
        <f t="shared" ref="F16" si="7">E16/B16*100</f>
        <v>100</v>
      </c>
      <c r="G16" s="20">
        <f t="shared" si="1"/>
        <v>100</v>
      </c>
    </row>
    <row r="17" spans="1:7" ht="15.75">
      <c r="A17" s="9" t="s">
        <v>12</v>
      </c>
      <c r="B17" s="18">
        <v>106.7</v>
      </c>
      <c r="C17" s="21">
        <v>106.7</v>
      </c>
      <c r="D17" s="21">
        <v>106.7</v>
      </c>
      <c r="E17" s="21">
        <v>106.7</v>
      </c>
      <c r="F17" s="22">
        <f t="shared" ref="F17" si="8">E17/B17*100</f>
        <v>100</v>
      </c>
      <c r="G17" s="20">
        <f t="shared" si="1"/>
        <v>100</v>
      </c>
    </row>
    <row r="18" spans="1:7" ht="15.75">
      <c r="A18" s="9" t="s">
        <v>13</v>
      </c>
      <c r="B18" s="18">
        <v>119</v>
      </c>
      <c r="C18" s="21">
        <v>119</v>
      </c>
      <c r="D18" s="21">
        <v>100</v>
      </c>
      <c r="E18" s="21">
        <v>100</v>
      </c>
      <c r="F18" s="22">
        <f t="shared" ref="F18" si="9">E18/B18*100</f>
        <v>84.033613445378151</v>
      </c>
      <c r="G18" s="20">
        <f t="shared" si="1"/>
        <v>84.033613445378151</v>
      </c>
    </row>
    <row r="19" spans="1:7" ht="15.75">
      <c r="A19" s="9" t="s">
        <v>1</v>
      </c>
      <c r="B19" s="18">
        <v>266.60000000000002</v>
      </c>
      <c r="C19" s="21">
        <v>266.60000000000002</v>
      </c>
      <c r="D19" s="21">
        <v>240</v>
      </c>
      <c r="E19" s="21">
        <v>185.2</v>
      </c>
      <c r="F19" s="22">
        <f t="shared" ref="F19" si="10">E19/B19*100</f>
        <v>69.467366841710415</v>
      </c>
      <c r="G19" s="20">
        <f t="shared" si="1"/>
        <v>69.467366841710415</v>
      </c>
    </row>
    <row r="20" spans="1:7" ht="15.75">
      <c r="A20" s="9" t="s">
        <v>14</v>
      </c>
      <c r="B20" s="18">
        <v>328.2</v>
      </c>
      <c r="C20" s="21">
        <v>328.2</v>
      </c>
      <c r="D20" s="21">
        <v>100</v>
      </c>
      <c r="E20" s="21">
        <v>100</v>
      </c>
      <c r="F20" s="22">
        <f t="shared" ref="F20" si="11">E20/B20*100</f>
        <v>30.469226081657524</v>
      </c>
      <c r="G20" s="20">
        <f t="shared" si="1"/>
        <v>30.469226081657524</v>
      </c>
    </row>
    <row r="21" spans="1:7" ht="15.75">
      <c r="A21" s="9" t="s">
        <v>2</v>
      </c>
      <c r="B21" s="18">
        <v>106.7</v>
      </c>
      <c r="C21" s="21">
        <v>106.7</v>
      </c>
      <c r="D21" s="21">
        <v>106.7</v>
      </c>
      <c r="E21" s="21">
        <v>106.7</v>
      </c>
      <c r="F21" s="22">
        <f t="shared" ref="F21" si="12">E21/B21*100</f>
        <v>100</v>
      </c>
      <c r="G21" s="20">
        <f t="shared" si="1"/>
        <v>100</v>
      </c>
    </row>
    <row r="22" spans="1:7" ht="15.75">
      <c r="A22" s="9" t="s">
        <v>15</v>
      </c>
      <c r="B22" s="18">
        <v>278.89999999999998</v>
      </c>
      <c r="C22" s="18">
        <v>278.89999999999998</v>
      </c>
      <c r="D22" s="18">
        <v>248</v>
      </c>
      <c r="E22" s="18">
        <v>217</v>
      </c>
      <c r="F22" s="23">
        <f t="shared" ref="F22" si="13">E22/B22*100</f>
        <v>77.805665112943714</v>
      </c>
      <c r="G22" s="20">
        <f t="shared" si="1"/>
        <v>77.805665112943714</v>
      </c>
    </row>
    <row r="23" spans="1:7" ht="15.75">
      <c r="A23" s="9" t="s">
        <v>16</v>
      </c>
      <c r="B23" s="18">
        <v>151.80000000000001</v>
      </c>
      <c r="C23" s="21">
        <v>151.80000000000001</v>
      </c>
      <c r="D23" s="21">
        <v>151.80000000000001</v>
      </c>
      <c r="E23" s="21">
        <v>151.80000000000001</v>
      </c>
      <c r="F23" s="22">
        <f t="shared" ref="F23" si="14">E23/B23*100</f>
        <v>100</v>
      </c>
      <c r="G23" s="20">
        <f t="shared" si="1"/>
        <v>100</v>
      </c>
    </row>
    <row r="24" spans="1:7" ht="15.75">
      <c r="A24" s="9" t="s">
        <v>17</v>
      </c>
      <c r="B24" s="18">
        <v>246.1</v>
      </c>
      <c r="C24" s="18">
        <v>246.1</v>
      </c>
      <c r="D24" s="18">
        <v>246.1</v>
      </c>
      <c r="E24" s="18">
        <v>246.1</v>
      </c>
      <c r="F24" s="23">
        <f t="shared" ref="F24" si="15">E24/B24*100</f>
        <v>100</v>
      </c>
      <c r="G24" s="20">
        <f t="shared" si="1"/>
        <v>100</v>
      </c>
    </row>
    <row r="25" spans="1:7" ht="15.75">
      <c r="A25" s="7" t="s">
        <v>18</v>
      </c>
      <c r="B25" s="24">
        <f>SUM(B9:B24)</f>
        <v>2649.9000000000005</v>
      </c>
      <c r="C25" s="25">
        <f>SUM(C9:C24)</f>
        <v>2649.9000000000005</v>
      </c>
      <c r="D25" s="25">
        <f>SUM(D9:D24)</f>
        <v>2203.6</v>
      </c>
      <c r="E25" s="25">
        <f>SUM(E9:E24)</f>
        <v>2054</v>
      </c>
      <c r="F25" s="26">
        <f t="shared" ref="F25" si="16">E25/B25*100</f>
        <v>77.512358956941753</v>
      </c>
      <c r="G25" s="27">
        <f t="shared" si="1"/>
        <v>77.512358956941753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2018-02-20T07:31:50Z</cp:lastPrinted>
  <dcterms:created xsi:type="dcterms:W3CDTF">2016-04-12T05:33:06Z</dcterms:created>
  <dcterms:modified xsi:type="dcterms:W3CDTF">2018-02-20T13:07:44Z</dcterms:modified>
</cp:coreProperties>
</file>