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  <definedName name="_xlnm.Print_Area" localSheetId="0">Лист1!$A$1:$H$34</definedName>
  </definedNames>
  <calcPr calcId="125725"/>
</workbook>
</file>

<file path=xl/calcChain.xml><?xml version="1.0" encoding="utf-8"?>
<calcChain xmlns="http://schemas.openxmlformats.org/spreadsheetml/2006/main">
  <c r="H27" i="1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6"/>
  <c r="G16"/>
  <c r="H13"/>
  <c r="G13"/>
  <c r="H12"/>
  <c r="G12"/>
  <c r="H11"/>
  <c r="G11"/>
  <c r="H10"/>
  <c r="G10"/>
  <c r="H9"/>
  <c r="G9"/>
  <c r="E34"/>
  <c r="H33"/>
  <c r="G33"/>
  <c r="H32"/>
  <c r="G32"/>
  <c r="H31"/>
  <c r="G31"/>
  <c r="H30"/>
  <c r="G30"/>
  <c r="H29"/>
  <c r="G29"/>
  <c r="H28"/>
  <c r="G28"/>
  <c r="H17"/>
  <c r="G17"/>
  <c r="H15"/>
  <c r="G15"/>
  <c r="H14"/>
  <c r="G14"/>
  <c r="F34"/>
  <c r="D34"/>
  <c r="C34"/>
  <c r="B34"/>
  <c r="G34" l="1"/>
  <c r="H34"/>
</calcChain>
</file>

<file path=xl/sharedStrings.xml><?xml version="1.0" encoding="utf-8"?>
<sst xmlns="http://schemas.openxmlformats.org/spreadsheetml/2006/main" count="38" uniqueCount="38">
  <si>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</si>
  <si>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</si>
  <si>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</si>
  <si>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</si>
  <si>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</si>
  <si>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</si>
  <si>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</si>
  <si>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</si>
  <si>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к уточненной сводной бюджетной росписи на год</t>
  </si>
  <si>
    <t>МО "Мезенский муниципальный район"</t>
  </si>
  <si>
    <t>тыс. рублей</t>
  </si>
  <si>
    <t>МО "Вельский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</si>
  <si>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</si>
  <si>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</si>
  <si>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</si>
  <si>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</si>
  <si>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</si>
  <si>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</si>
  <si>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</si>
  <si>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</si>
  <si>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</si>
  <si>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</si>
  <si>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</si>
  <si>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</si>
  <si>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</si>
  <si>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</si>
  <si>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</si>
  <si>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</si>
  <si>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МО "Мирный"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</si>
  <si>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</si>
  <si>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 xml:space="preserve">Исполнено </t>
  </si>
  <si>
    <t xml:space="preserve">Отчет об исполнении областного бюджета по субсидиям бюджетам муниципальных образований Архангельской области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интернате, за 1 полугодие 2018 года </t>
  </si>
  <si>
    <t>Утверждено на год (в  ред 27.06.2018 № 645-45-ОЗ)</t>
  </si>
  <si>
    <t>Уточненная сводная бюджетная роспись на 2018 год по состоянию на 30.06.2018</t>
  </si>
  <si>
    <t>План кассовых выплат на 1 полугодие 2018 года</t>
  </si>
  <si>
    <t>Исполнение 1 полугодие, в процентах</t>
  </si>
  <si>
    <t>к плану на 1 полугодие</t>
  </si>
  <si>
    <t>Приложение № 13 к пояснительной записке к отчету об исполнении областного бюджета за 1 полугодие 2018 года по форме таблицы 8 приложения № 19 к областному закону "Об областном бюджете на 2018 год и на плановый период 2019 и 2020 годов "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</si>
</sst>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_-* #,##0.0_р_._-;\-* #,##0.0_р_._-;_-* &quot;-&quot;??_р_._-;_-@_-"/>
    <numFmt numFmtId="166" formatCode="#,##0.0_ ;\-#,##0.0\ "/>
    <numFmt numFmtId="167" formatCode="#,##0.0"/>
  </numFmts>
  <fonts count="14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3" fillId="3" borderId="3">
      <alignment horizontal="center" vertical="center" wrapText="1"/>
    </xf>
  </cellStyleXfs>
  <cellXfs count="2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5" fillId="0" borderId="2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4" fontId="0" fillId="0" borderId="0" xfId="0" applyNumberFormat="1"/>
    <xf numFmtId="165" fontId="1" fillId="0" borderId="1" xfId="1" applyNumberFormat="1" applyFont="1" applyBorder="1" applyAlignment="1">
      <alignment horizontal="right" wrapText="1"/>
    </xf>
    <xf numFmtId="166" fontId="7" fillId="0" borderId="1" xfId="1" applyNumberFormat="1" applyFont="1" applyBorder="1" applyAlignment="1">
      <alignment horizontal="right" wrapText="1"/>
    </xf>
    <xf numFmtId="167" fontId="7" fillId="0" borderId="1" xfId="1" applyNumberFormat="1" applyFont="1" applyBorder="1" applyAlignment="1">
      <alignment horizontal="right" wrapText="1"/>
    </xf>
    <xf numFmtId="165" fontId="7" fillId="0" borderId="1" xfId="1" applyNumberFormat="1" applyFont="1" applyBorder="1" applyAlignment="1">
      <alignment horizontal="right" wrapText="1"/>
    </xf>
    <xf numFmtId="0" fontId="2" fillId="0" borderId="0" xfId="0" applyFont="1" applyAlignment="1">
      <alignment horizontal="justify" vertical="center" wrapText="1"/>
    </xf>
    <xf numFmtId="0" fontId="7" fillId="3" borderId="2" xfId="2" applyNumberFormat="1" applyFont="1" applyBorder="1" applyAlignment="1" applyProtection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3">
    <cellStyle name="xl25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tabSelected="1" view="pageBreakPreview" topLeftCell="A7" zoomScaleSheetLayoutView="100" workbookViewId="0">
      <selection activeCell="D18" sqref="D18:H27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5" width="16.140625" customWidth="1"/>
    <col min="6" max="6" width="14.7109375" customWidth="1"/>
    <col min="7" max="7" width="13.7109375" customWidth="1"/>
    <col min="8" max="8" width="14.7109375" customWidth="1"/>
  </cols>
  <sheetData>
    <row r="1" spans="1:10" ht="79.5" customHeight="1">
      <c r="D1" s="16" t="s">
        <v>37</v>
      </c>
      <c r="E1" s="16"/>
      <c r="F1" s="16"/>
      <c r="G1" s="16"/>
      <c r="H1" s="16"/>
      <c r="I1" s="5"/>
      <c r="J1" s="5"/>
    </row>
    <row r="3" spans="1:10" ht="81" customHeight="1">
      <c r="A3" s="19" t="s">
        <v>31</v>
      </c>
      <c r="B3" s="20"/>
      <c r="C3" s="20"/>
      <c r="D3" s="20"/>
      <c r="E3" s="20"/>
      <c r="F3" s="20"/>
      <c r="G3" s="20"/>
      <c r="H3" s="20"/>
    </row>
    <row r="4" spans="1:10" ht="18" customHeight="1">
      <c r="A4" s="2"/>
      <c r="B4" s="3"/>
      <c r="C4" s="3"/>
      <c r="D4" s="3"/>
      <c r="E4" s="3"/>
      <c r="F4" s="3"/>
      <c r="G4" s="3"/>
      <c r="H4" s="3"/>
    </row>
    <row r="5" spans="1:10">
      <c r="H5" s="6" t="s">
        <v>10</v>
      </c>
    </row>
    <row r="6" spans="1:10" ht="27.75" customHeight="1">
      <c r="A6" s="25" t="s">
        <v>0</v>
      </c>
      <c r="B6" s="17" t="s">
        <v>32</v>
      </c>
      <c r="C6" s="21" t="s">
        <v>33</v>
      </c>
      <c r="D6" s="21" t="s">
        <v>34</v>
      </c>
      <c r="E6" s="21" t="s">
        <v>29</v>
      </c>
      <c r="F6" s="21" t="s">
        <v>30</v>
      </c>
      <c r="G6" s="23" t="s">
        <v>35</v>
      </c>
      <c r="H6" s="24"/>
    </row>
    <row r="7" spans="1:10" ht="174" customHeight="1">
      <c r="A7" s="25"/>
      <c r="B7" s="18"/>
      <c r="C7" s="22"/>
      <c r="D7" s="22"/>
      <c r="E7" s="26"/>
      <c r="F7" s="22"/>
      <c r="G7" s="4" t="s">
        <v>8</v>
      </c>
      <c r="H7" s="4" t="s">
        <v>36</v>
      </c>
    </row>
    <row r="8" spans="1:10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</row>
    <row r="9" spans="1:10" ht="15.75">
      <c r="A9" s="8" t="s">
        <v>11</v>
      </c>
      <c r="B9" s="14">
        <v>76.8</v>
      </c>
      <c r="C9" s="14">
        <v>76.8</v>
      </c>
      <c r="D9" s="14">
        <v>38.799999999999997</v>
      </c>
      <c r="E9" s="14">
        <v>38.799999999999997</v>
      </c>
      <c r="F9" s="14">
        <v>38.799999999999997</v>
      </c>
      <c r="G9" s="13">
        <f t="shared" ref="G9:G13" si="0">F9/C9*100</f>
        <v>50.520833333333336</v>
      </c>
      <c r="H9" s="15">
        <f t="shared" ref="H9:H13" si="1">F9/D9*100</f>
        <v>100</v>
      </c>
    </row>
    <row r="10" spans="1:10" ht="15.75">
      <c r="A10" s="8" t="s">
        <v>1</v>
      </c>
      <c r="B10" s="14">
        <v>341.3</v>
      </c>
      <c r="C10" s="14">
        <v>341.3</v>
      </c>
      <c r="D10" s="14">
        <v>171.7</v>
      </c>
      <c r="E10" s="14">
        <v>171.7</v>
      </c>
      <c r="F10" s="14">
        <v>171.7</v>
      </c>
      <c r="G10" s="13">
        <f t="shared" si="0"/>
        <v>50.307647231174911</v>
      </c>
      <c r="H10" s="15">
        <f t="shared" si="1"/>
        <v>100</v>
      </c>
    </row>
    <row r="11" spans="1:10" ht="15.75">
      <c r="A11" s="8" t="s">
        <v>12</v>
      </c>
      <c r="B11" s="14">
        <v>34.1</v>
      </c>
      <c r="C11" s="14">
        <v>34.1</v>
      </c>
      <c r="D11" s="14">
        <v>14.5</v>
      </c>
      <c r="E11" s="14">
        <v>14.5</v>
      </c>
      <c r="F11" s="14">
        <v>10</v>
      </c>
      <c r="G11" s="13">
        <f t="shared" si="0"/>
        <v>29.325513196480934</v>
      </c>
      <c r="H11" s="15">
        <f t="shared" si="1"/>
        <v>68.965517241379317</v>
      </c>
    </row>
    <row r="12" spans="1:10" ht="15.75">
      <c r="A12" s="8" t="s">
        <v>13</v>
      </c>
      <c r="B12" s="14">
        <v>64</v>
      </c>
      <c r="C12" s="14">
        <v>64</v>
      </c>
      <c r="D12" s="14">
        <v>34</v>
      </c>
      <c r="E12" s="14">
        <v>34</v>
      </c>
      <c r="F12" s="14">
        <v>34</v>
      </c>
      <c r="G12" s="13">
        <f t="shared" si="0"/>
        <v>53.125</v>
      </c>
      <c r="H12" s="15">
        <f t="shared" si="1"/>
        <v>100</v>
      </c>
    </row>
    <row r="13" spans="1:10" ht="15.75">
      <c r="A13" s="8" t="s">
        <v>14</v>
      </c>
      <c r="B13" s="14">
        <v>17.100000000000001</v>
      </c>
      <c r="C13" s="14">
        <v>17.100000000000001</v>
      </c>
      <c r="D13" s="14">
        <v>13.3</v>
      </c>
      <c r="E13" s="14">
        <v>13.3</v>
      </c>
      <c r="F13" s="14">
        <v>11.9</v>
      </c>
      <c r="G13" s="13">
        <f t="shared" si="0"/>
        <v>69.590643274853804</v>
      </c>
      <c r="H13" s="15">
        <f t="shared" si="1"/>
        <v>89.473684210526315</v>
      </c>
    </row>
    <row r="14" spans="1:10" ht="15.75" hidden="1">
      <c r="A14" s="8" t="s">
        <v>15</v>
      </c>
      <c r="B14" s="14"/>
      <c r="C14" s="14"/>
      <c r="D14" s="14"/>
      <c r="E14" s="14"/>
      <c r="F14" s="14"/>
      <c r="G14" s="13" t="e">
        <f t="shared" ref="G10:G33" si="2">F14/C14*100</f>
        <v>#DIV/0!</v>
      </c>
      <c r="H14" s="15" t="e">
        <f t="shared" ref="H10:H33" si="3">F14/D14*100</f>
        <v>#DIV/0!</v>
      </c>
    </row>
    <row r="15" spans="1:10" ht="15.75" hidden="1">
      <c r="A15" s="8" t="s">
        <v>16</v>
      </c>
      <c r="B15" s="14"/>
      <c r="C15" s="14"/>
      <c r="D15" s="14"/>
      <c r="E15" s="14"/>
      <c r="F15" s="14"/>
      <c r="G15" s="13" t="e">
        <f t="shared" si="2"/>
        <v>#DIV/0!</v>
      </c>
      <c r="H15" s="15" t="e">
        <f t="shared" si="3"/>
        <v>#DIV/0!</v>
      </c>
    </row>
    <row r="16" spans="1:10" ht="15.75">
      <c r="A16" s="8" t="s">
        <v>17</v>
      </c>
      <c r="B16" s="14">
        <v>85.3</v>
      </c>
      <c r="C16" s="14">
        <v>85.3</v>
      </c>
      <c r="D16" s="14">
        <v>48.5</v>
      </c>
      <c r="E16" s="14">
        <v>48.5</v>
      </c>
      <c r="F16" s="14">
        <v>48.5</v>
      </c>
      <c r="G16" s="13">
        <f t="shared" si="2"/>
        <v>56.858147713950771</v>
      </c>
      <c r="H16" s="15">
        <f t="shared" si="3"/>
        <v>100</v>
      </c>
    </row>
    <row r="17" spans="1:11" ht="15.75" hidden="1">
      <c r="A17" s="8" t="s">
        <v>2</v>
      </c>
      <c r="B17" s="14"/>
      <c r="C17" s="14"/>
      <c r="D17" s="14"/>
      <c r="E17" s="14"/>
      <c r="F17" s="14"/>
      <c r="G17" s="13" t="e">
        <f t="shared" si="2"/>
        <v>#DIV/0!</v>
      </c>
      <c r="H17" s="15" t="e">
        <f t="shared" si="3"/>
        <v>#DIV/0!</v>
      </c>
    </row>
    <row r="18" spans="1:11" ht="15.75">
      <c r="A18" s="8" t="s">
        <v>3</v>
      </c>
      <c r="B18" s="14">
        <v>132.30000000000001</v>
      </c>
      <c r="C18" s="14">
        <v>132.30000000000001</v>
      </c>
      <c r="D18" s="14">
        <v>70.7</v>
      </c>
      <c r="E18" s="14">
        <v>70.7</v>
      </c>
      <c r="F18" s="14">
        <v>57.5</v>
      </c>
      <c r="G18" s="13">
        <f t="shared" si="2"/>
        <v>43.461829176114883</v>
      </c>
      <c r="H18" s="15">
        <f t="shared" si="3"/>
        <v>81.329561527581333</v>
      </c>
      <c r="K18">
        <v>0</v>
      </c>
    </row>
    <row r="19" spans="1:11" ht="15.75">
      <c r="A19" s="8" t="s">
        <v>9</v>
      </c>
      <c r="B19" s="14">
        <v>174.9</v>
      </c>
      <c r="C19" s="14">
        <v>174.9</v>
      </c>
      <c r="D19" s="14">
        <v>85</v>
      </c>
      <c r="E19" s="14">
        <v>85</v>
      </c>
      <c r="F19" s="14">
        <v>85</v>
      </c>
      <c r="G19" s="13">
        <f t="shared" si="2"/>
        <v>48.59919954259577</v>
      </c>
      <c r="H19" s="15">
        <f t="shared" si="3"/>
        <v>100</v>
      </c>
    </row>
    <row r="20" spans="1:11" ht="15.75">
      <c r="A20" s="8" t="s">
        <v>18</v>
      </c>
      <c r="B20" s="14">
        <v>119.5</v>
      </c>
      <c r="C20" s="14">
        <v>119.5</v>
      </c>
      <c r="D20" s="14">
        <v>55.5</v>
      </c>
      <c r="E20" s="14">
        <v>55.5</v>
      </c>
      <c r="F20" s="14">
        <v>55.5</v>
      </c>
      <c r="G20" s="13">
        <f t="shared" si="2"/>
        <v>46.443514644351467</v>
      </c>
      <c r="H20" s="15">
        <f t="shared" si="3"/>
        <v>100</v>
      </c>
    </row>
    <row r="21" spans="1:11" ht="16.5" customHeight="1">
      <c r="A21" s="8" t="s">
        <v>19</v>
      </c>
      <c r="B21" s="14">
        <v>136.5</v>
      </c>
      <c r="C21" s="14">
        <v>136.5</v>
      </c>
      <c r="D21" s="14">
        <v>48</v>
      </c>
      <c r="E21" s="14">
        <v>48</v>
      </c>
      <c r="F21" s="14">
        <v>40.799999999999997</v>
      </c>
      <c r="G21" s="13">
        <f t="shared" si="2"/>
        <v>29.890109890109891</v>
      </c>
      <c r="H21" s="15">
        <f t="shared" si="3"/>
        <v>85</v>
      </c>
    </row>
    <row r="22" spans="1:11" ht="17.25" customHeight="1">
      <c r="A22" s="8" t="s">
        <v>4</v>
      </c>
      <c r="B22" s="14">
        <v>298.60000000000002</v>
      </c>
      <c r="C22" s="14">
        <v>298.60000000000002</v>
      </c>
      <c r="D22" s="14">
        <v>140</v>
      </c>
      <c r="E22" s="14">
        <v>140</v>
      </c>
      <c r="F22" s="14">
        <v>107</v>
      </c>
      <c r="G22" s="13">
        <f t="shared" si="2"/>
        <v>35.833891493636969</v>
      </c>
      <c r="H22" s="15">
        <f t="shared" si="3"/>
        <v>76.428571428571416</v>
      </c>
    </row>
    <row r="23" spans="1:11" ht="17.25" customHeight="1">
      <c r="A23" s="8" t="s">
        <v>20</v>
      </c>
      <c r="B23" s="14">
        <v>128</v>
      </c>
      <c r="C23" s="14">
        <v>128</v>
      </c>
      <c r="D23" s="14">
        <v>80</v>
      </c>
      <c r="E23" s="14">
        <v>80</v>
      </c>
      <c r="F23" s="14">
        <v>80</v>
      </c>
      <c r="G23" s="13">
        <f t="shared" si="2"/>
        <v>62.5</v>
      </c>
      <c r="H23" s="15">
        <f t="shared" si="3"/>
        <v>100</v>
      </c>
    </row>
    <row r="24" spans="1:11" ht="17.25" customHeight="1">
      <c r="A24" s="8" t="s">
        <v>5</v>
      </c>
      <c r="B24" s="14">
        <v>76.8</v>
      </c>
      <c r="C24" s="14">
        <v>76.8</v>
      </c>
      <c r="D24" s="14">
        <v>38.9</v>
      </c>
      <c r="E24" s="14">
        <v>38.9</v>
      </c>
      <c r="F24" s="14">
        <v>21.45</v>
      </c>
      <c r="G24" s="13">
        <f t="shared" si="2"/>
        <v>27.9296875</v>
      </c>
      <c r="H24" s="15">
        <f t="shared" si="3"/>
        <v>55.14138817480719</v>
      </c>
    </row>
    <row r="25" spans="1:11" ht="17.25" customHeight="1">
      <c r="A25" s="8" t="s">
        <v>21</v>
      </c>
      <c r="B25" s="14">
        <v>256</v>
      </c>
      <c r="C25" s="14">
        <v>256</v>
      </c>
      <c r="D25" s="14">
        <v>136.30000000000001</v>
      </c>
      <c r="E25" s="14">
        <v>136.30000000000001</v>
      </c>
      <c r="F25" s="14">
        <v>136.30000000000001</v>
      </c>
      <c r="G25" s="13">
        <f t="shared" si="2"/>
        <v>53.242187500000007</v>
      </c>
      <c r="H25" s="15">
        <f t="shared" si="3"/>
        <v>100</v>
      </c>
    </row>
    <row r="26" spans="1:11" ht="15.75">
      <c r="A26" s="8" t="s">
        <v>22</v>
      </c>
      <c r="B26" s="14">
        <v>132.30000000000001</v>
      </c>
      <c r="C26" s="14">
        <v>132.30000000000001</v>
      </c>
      <c r="D26" s="14">
        <v>100</v>
      </c>
      <c r="E26" s="14">
        <v>100</v>
      </c>
      <c r="F26" s="14">
        <v>70</v>
      </c>
      <c r="G26" s="13">
        <f t="shared" si="2"/>
        <v>52.910052910052904</v>
      </c>
      <c r="H26" s="15">
        <f t="shared" si="3"/>
        <v>70</v>
      </c>
    </row>
    <row r="27" spans="1:11" ht="15.75">
      <c r="A27" s="8" t="s">
        <v>6</v>
      </c>
      <c r="B27" s="14">
        <v>226.1</v>
      </c>
      <c r="C27" s="14">
        <v>226.1</v>
      </c>
      <c r="D27" s="14">
        <v>132.9</v>
      </c>
      <c r="E27" s="14">
        <v>132.9</v>
      </c>
      <c r="F27" s="14">
        <v>132.9</v>
      </c>
      <c r="G27" s="13">
        <f t="shared" si="2"/>
        <v>58.779301194161881</v>
      </c>
      <c r="H27" s="15">
        <f t="shared" si="3"/>
        <v>100</v>
      </c>
    </row>
    <row r="28" spans="1:11" ht="15.75" hidden="1">
      <c r="A28" s="8" t="s">
        <v>23</v>
      </c>
      <c r="B28" s="14"/>
      <c r="C28" s="14"/>
      <c r="D28" s="14"/>
      <c r="E28" s="14"/>
      <c r="F28" s="14"/>
      <c r="G28" s="13" t="e">
        <f t="shared" si="2"/>
        <v>#DIV/0!</v>
      </c>
      <c r="H28" s="15" t="e">
        <f t="shared" si="3"/>
        <v>#DIV/0!</v>
      </c>
    </row>
    <row r="29" spans="1:11" ht="15.75" hidden="1">
      <c r="A29" s="8" t="s">
        <v>24</v>
      </c>
      <c r="B29" s="14"/>
      <c r="C29" s="14"/>
      <c r="D29" s="14"/>
      <c r="E29" s="14"/>
      <c r="F29" s="14"/>
      <c r="G29" s="13" t="e">
        <f t="shared" si="2"/>
        <v>#DIV/0!</v>
      </c>
      <c r="H29" s="15" t="e">
        <f t="shared" si="3"/>
        <v>#DIV/0!</v>
      </c>
    </row>
    <row r="30" spans="1:11" ht="15.75" hidden="1">
      <c r="A30" s="8" t="s">
        <v>25</v>
      </c>
      <c r="B30" s="14"/>
      <c r="C30" s="14"/>
      <c r="D30" s="14"/>
      <c r="E30" s="14"/>
      <c r="F30" s="14"/>
      <c r="G30" s="13" t="e">
        <f t="shared" si="2"/>
        <v>#DIV/0!</v>
      </c>
      <c r="H30" s="15" t="e">
        <f t="shared" si="3"/>
        <v>#DIV/0!</v>
      </c>
    </row>
    <row r="31" spans="1:11" ht="15.75" hidden="1">
      <c r="A31" s="8" t="s">
        <v>26</v>
      </c>
      <c r="B31" s="14"/>
      <c r="C31" s="14"/>
      <c r="D31" s="14"/>
      <c r="E31" s="14"/>
      <c r="F31" s="14"/>
      <c r="G31" s="13" t="e">
        <f t="shared" si="2"/>
        <v>#DIV/0!</v>
      </c>
      <c r="H31" s="15" t="e">
        <f t="shared" si="3"/>
        <v>#DIV/0!</v>
      </c>
    </row>
    <row r="32" spans="1:11" ht="15.75" hidden="1">
      <c r="A32" s="8" t="s">
        <v>27</v>
      </c>
      <c r="B32" s="14"/>
      <c r="C32" s="14"/>
      <c r="D32" s="14"/>
      <c r="E32" s="14"/>
      <c r="F32" s="14"/>
      <c r="G32" s="13" t="e">
        <f t="shared" si="2"/>
        <v>#DIV/0!</v>
      </c>
      <c r="H32" s="15" t="e">
        <f t="shared" si="3"/>
        <v>#DIV/0!</v>
      </c>
    </row>
    <row r="33" spans="1:8" ht="15.75" hidden="1">
      <c r="A33" s="9" t="s">
        <v>28</v>
      </c>
      <c r="B33" s="14"/>
      <c r="C33" s="14"/>
      <c r="D33" s="14"/>
      <c r="E33" s="14"/>
      <c r="F33" s="14"/>
      <c r="G33" s="13" t="e">
        <f t="shared" si="2"/>
        <v>#DIV/0!</v>
      </c>
      <c r="H33" s="15" t="e">
        <f t="shared" si="3"/>
        <v>#DIV/0!</v>
      </c>
    </row>
    <row r="34" spans="1:8" ht="15.75">
      <c r="A34" s="10" t="s">
        <v>7</v>
      </c>
      <c r="B34" s="12">
        <f>SUM(B9:B33)</f>
        <v>2299.6</v>
      </c>
      <c r="C34" s="12">
        <f t="shared" ref="C34:E34" si="4">SUM(C9:C33)</f>
        <v>2299.6</v>
      </c>
      <c r="D34" s="12">
        <f t="shared" si="4"/>
        <v>1208.1000000000001</v>
      </c>
      <c r="E34" s="12">
        <f t="shared" si="4"/>
        <v>1208.1000000000001</v>
      </c>
      <c r="F34" s="12">
        <f>SUM(F9:F33)</f>
        <v>1101.3500000000001</v>
      </c>
      <c r="G34" s="12">
        <f>F34/C34*100</f>
        <v>47.893111845538364</v>
      </c>
      <c r="H34" s="12">
        <f t="shared" ref="H34" si="5">F34/D34*100</f>
        <v>91.163810942802741</v>
      </c>
    </row>
    <row r="35" spans="1:8">
      <c r="C35" s="11"/>
      <c r="D35" s="11"/>
      <c r="E35" s="11"/>
      <c r="F35" s="11"/>
    </row>
  </sheetData>
  <mergeCells count="9">
    <mergeCell ref="D1:H1"/>
    <mergeCell ref="B6:B7"/>
    <mergeCell ref="A3:H3"/>
    <mergeCell ref="C6:C7"/>
    <mergeCell ref="D6:D7"/>
    <mergeCell ref="F6:F7"/>
    <mergeCell ref="G6:H6"/>
    <mergeCell ref="A6:A7"/>
    <mergeCell ref="E6:E7"/>
  </mergeCells>
  <pageMargins left="0.98425196850393704" right="0.51181102362204722" top="0.78740157480314965" bottom="0.78740157480314965" header="0.31496062992125984" footer="0.31496062992125984"/>
  <pageSetup paperSize="9" scale="8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minfin user</cp:lastModifiedBy>
  <cp:lastPrinted>2018-07-10T13:40:29Z</cp:lastPrinted>
  <dcterms:created xsi:type="dcterms:W3CDTF">2016-04-12T05:33:06Z</dcterms:created>
  <dcterms:modified xsi:type="dcterms:W3CDTF">2018-07-16T08:48:25Z</dcterms:modified>
</cp:coreProperties>
</file>