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D32" i="1"/>
  <c r="D31"/>
  <c r="D30"/>
  <c r="D29"/>
  <c r="D28"/>
  <c r="D27"/>
  <c r="E27" s="1"/>
  <c r="E26"/>
  <c r="D26"/>
  <c r="E25"/>
  <c r="D25"/>
  <c r="D24"/>
  <c r="D23"/>
  <c r="E23" s="1"/>
  <c r="E22"/>
  <c r="D22"/>
  <c r="E21"/>
  <c r="D21"/>
  <c r="E20"/>
  <c r="D20"/>
  <c r="D19"/>
  <c r="D18"/>
  <c r="E18" s="1"/>
  <c r="E17"/>
  <c r="D17"/>
  <c r="D16"/>
  <c r="E15"/>
  <c r="D15"/>
  <c r="D14"/>
  <c r="E14" s="1"/>
  <c r="D13"/>
  <c r="E12"/>
  <c r="D12"/>
  <c r="E11"/>
  <c r="D11"/>
  <c r="D10"/>
  <c r="E10" s="1"/>
  <c r="D9"/>
  <c r="E9" s="1"/>
  <c r="E33" s="1"/>
  <c r="G31"/>
  <c r="G30"/>
  <c r="G29"/>
  <c r="G28"/>
  <c r="G22"/>
  <c r="G21"/>
  <c r="G15"/>
  <c r="G14"/>
  <c r="G13"/>
  <c r="G12"/>
  <c r="G9"/>
  <c r="G23"/>
  <c r="B33"/>
  <c r="G32"/>
  <c r="G25"/>
  <c r="G18"/>
  <c r="G17"/>
  <c r="G16"/>
  <c r="G11"/>
  <c r="G10"/>
  <c r="G20"/>
  <c r="G19"/>
  <c r="G27"/>
  <c r="G26"/>
  <c r="G24"/>
  <c r="F33"/>
  <c r="D33" l="1"/>
  <c r="C33"/>
  <c r="G33" s="1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<sst xmlns="http://schemas.openxmlformats.org/spreadsheetml/2006/main" count="37" uniqueCount="37">
  <si>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</si>
  <si>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</si>
  <si>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</si>
  <si>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</si>
  <si>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</si>
  <si>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</si>
  <si>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</si>
  <si>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</si>
  <si>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</si>
  <si>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</si>
  <si>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</si>
  <si>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</si>
  <si>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</si>
  <si>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</si>
  <si>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</si>
  <si>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</si>
  <si>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</si>
  <si>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</si>
  <si>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</si>
  <si>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</si>
  <si>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</si>
  <si>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</si>
  <si>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</si>
  <si>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</si>
  <si>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</si>
  <si>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</si>
  <si>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</si>
  <si>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</si>
  <si>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</si>
  <si>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Отчет об исполнении областного бюджета по субсидиям бюджетам муниципальных образований Архангельской области на развитие территориального общественного самоуправления в Архангельской области за 1 полугодие 2018 года</t>
  </si>
  <si>
    <t>Приложение № 15 к пояснительной записке к отчету об исполнении областного бюджета за 1 полугодие 2018 года по форме таблицы 10 приложения № 19 к областному закону "Об областном бюджете на 2018 год и на плановый период 2019 и 2020 годов "</t>
  </si>
  <si>
    <t>Утверждено на год (в  ред 27.06.2018 № 645-45-ОЗ)</t>
  </si>
  <si>
    <t>Уточненная сводная бюджетная роспись на 2018 год по состоянию на 30.06.2018</t>
  </si>
  <si>
    <t>План кассовых выплат на 1 полугодие 2018 года</t>
  </si>
  <si>
    <t xml:space="preserve">Исполнено </t>
  </si>
  <si>
    <t>Исполнение 1 полугодие, в процентах</t>
  </si>
  <si>
    <t>к плану на 1 полугодие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</si>
</sst>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6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 wrapText="1"/>
    </xf>
    <xf numFmtId="165" fontId="8" fillId="0" borderId="1" xfId="0" applyNumberFormat="1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right" wrapText="1"/>
    </xf>
    <xf numFmtId="164" fontId="5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8" fillId="3" borderId="2" xfId="1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view="pageBreakPreview" zoomScaleNormal="100" zoomScaleSheetLayoutView="100" workbookViewId="0">
      <selection activeCell="H9" sqref="H9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5" width="16.140625" customWidth="1"/>
    <col min="6" max="6" width="14.7109375" customWidth="1"/>
    <col min="7" max="7" width="13.7109375" customWidth="1"/>
    <col min="8" max="8" width="14.7109375" customWidth="1"/>
  </cols>
  <sheetData>
    <row r="1" spans="1:10" ht="74.25" customHeight="1">
      <c r="D1" s="15" t="s">
        <v>30</v>
      </c>
      <c r="E1" s="15"/>
      <c r="F1" s="15"/>
      <c r="G1" s="15"/>
      <c r="H1" s="15"/>
      <c r="I1" s="4"/>
      <c r="J1" s="4"/>
    </row>
    <row r="3" spans="1:10" ht="59.25" customHeight="1">
      <c r="A3" s="18" t="s">
        <v>29</v>
      </c>
      <c r="B3" s="19"/>
      <c r="C3" s="19"/>
      <c r="D3" s="19"/>
      <c r="E3" s="19"/>
      <c r="F3" s="19"/>
      <c r="G3" s="19"/>
      <c r="H3" s="19"/>
    </row>
    <row r="4" spans="1:10" ht="18" customHeight="1">
      <c r="A4" s="2"/>
      <c r="B4" s="3"/>
      <c r="C4" s="3"/>
      <c r="D4" s="3"/>
      <c r="E4" s="3"/>
      <c r="F4" s="3"/>
      <c r="G4" s="3"/>
      <c r="H4" s="3"/>
    </row>
    <row r="5" spans="1:10">
      <c r="H5" s="5" t="s">
        <v>10</v>
      </c>
    </row>
    <row r="6" spans="1:10" ht="27.75" customHeight="1">
      <c r="A6" s="24" t="s">
        <v>0</v>
      </c>
      <c r="B6" s="16" t="s">
        <v>31</v>
      </c>
      <c r="C6" s="20" t="s">
        <v>32</v>
      </c>
      <c r="D6" s="20" t="s">
        <v>33</v>
      </c>
      <c r="E6" s="20" t="s">
        <v>28</v>
      </c>
      <c r="F6" s="20" t="s">
        <v>34</v>
      </c>
      <c r="G6" s="22" t="s">
        <v>35</v>
      </c>
      <c r="H6" s="23"/>
    </row>
    <row r="7" spans="1:10" ht="131.25" customHeight="1">
      <c r="A7" s="24"/>
      <c r="B7" s="17"/>
      <c r="C7" s="21"/>
      <c r="D7" s="21"/>
      <c r="E7" s="25"/>
      <c r="F7" s="21"/>
      <c r="G7" s="14" t="s">
        <v>8</v>
      </c>
      <c r="H7" s="14" t="s">
        <v>36</v>
      </c>
    </row>
    <row r="8" spans="1:10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</row>
    <row r="9" spans="1:10" ht="15.75">
      <c r="A9" s="8" t="s">
        <v>11</v>
      </c>
      <c r="B9" s="13">
        <v>1986.1</v>
      </c>
      <c r="C9" s="13">
        <v>1986.1</v>
      </c>
      <c r="D9" s="10">
        <f>C9</f>
        <v>1986.1</v>
      </c>
      <c r="E9" s="10">
        <f>D9</f>
        <v>1986.1</v>
      </c>
      <c r="F9" s="10">
        <v>0</v>
      </c>
      <c r="G9" s="11">
        <f t="shared" ref="G9" si="0">F9/C9*100</f>
        <v>0</v>
      </c>
      <c r="H9" s="11">
        <v>0</v>
      </c>
    </row>
    <row r="10" spans="1:10" ht="15.75">
      <c r="A10" s="8" t="s">
        <v>1</v>
      </c>
      <c r="B10" s="13">
        <v>699.9</v>
      </c>
      <c r="C10" s="13">
        <v>699.9</v>
      </c>
      <c r="D10" s="10">
        <f t="shared" ref="D10:E32" si="1">C10</f>
        <v>699.9</v>
      </c>
      <c r="E10" s="10">
        <f t="shared" si="1"/>
        <v>699.9</v>
      </c>
      <c r="F10" s="10">
        <v>0</v>
      </c>
      <c r="G10" s="11">
        <f t="shared" ref="G10:G32" si="2">F10/C10*100</f>
        <v>0</v>
      </c>
      <c r="H10" s="11">
        <v>0</v>
      </c>
    </row>
    <row r="11" spans="1:10" ht="15.75">
      <c r="A11" s="8" t="s">
        <v>12</v>
      </c>
      <c r="B11" s="13">
        <v>396.6</v>
      </c>
      <c r="C11" s="13">
        <v>396.6</v>
      </c>
      <c r="D11" s="10">
        <f t="shared" si="1"/>
        <v>396.6</v>
      </c>
      <c r="E11" s="10">
        <f t="shared" si="1"/>
        <v>396.6</v>
      </c>
      <c r="F11" s="10">
        <v>0</v>
      </c>
      <c r="G11" s="11">
        <f t="shared" si="2"/>
        <v>0</v>
      </c>
      <c r="H11" s="11">
        <v>0</v>
      </c>
    </row>
    <row r="12" spans="1:10" ht="15.75">
      <c r="A12" s="8" t="s">
        <v>13</v>
      </c>
      <c r="B12" s="13">
        <v>709.6</v>
      </c>
      <c r="C12" s="13">
        <v>709.6</v>
      </c>
      <c r="D12" s="10">
        <f t="shared" si="1"/>
        <v>709.6</v>
      </c>
      <c r="E12" s="10">
        <f t="shared" si="1"/>
        <v>709.6</v>
      </c>
      <c r="F12" s="10">
        <v>0</v>
      </c>
      <c r="G12" s="11">
        <f t="shared" si="2"/>
        <v>0</v>
      </c>
      <c r="H12" s="11">
        <v>0</v>
      </c>
    </row>
    <row r="13" spans="1:10" ht="15.75">
      <c r="A13" s="8" t="s">
        <v>14</v>
      </c>
      <c r="B13" s="13">
        <v>685.9</v>
      </c>
      <c r="C13" s="13">
        <v>685.9</v>
      </c>
      <c r="D13" s="10">
        <f t="shared" si="1"/>
        <v>685.9</v>
      </c>
      <c r="E13" s="10">
        <v>0</v>
      </c>
      <c r="F13" s="10">
        <v>0</v>
      </c>
      <c r="G13" s="11">
        <f t="shared" si="2"/>
        <v>0</v>
      </c>
      <c r="H13" s="11">
        <v>0</v>
      </c>
    </row>
    <row r="14" spans="1:10" ht="15.75">
      <c r="A14" s="8" t="s">
        <v>15</v>
      </c>
      <c r="B14" s="13">
        <v>831.9</v>
      </c>
      <c r="C14" s="13">
        <v>831.9</v>
      </c>
      <c r="D14" s="10">
        <f t="shared" si="1"/>
        <v>831.9</v>
      </c>
      <c r="E14" s="10">
        <f t="shared" si="1"/>
        <v>831.9</v>
      </c>
      <c r="F14" s="10">
        <v>0</v>
      </c>
      <c r="G14" s="11">
        <f t="shared" si="2"/>
        <v>0</v>
      </c>
      <c r="H14" s="11">
        <v>0</v>
      </c>
    </row>
    <row r="15" spans="1:10" ht="15.75">
      <c r="A15" s="8" t="s">
        <v>16</v>
      </c>
      <c r="B15" s="13">
        <v>790</v>
      </c>
      <c r="C15" s="13">
        <v>790</v>
      </c>
      <c r="D15" s="10">
        <f t="shared" si="1"/>
        <v>790</v>
      </c>
      <c r="E15" s="10">
        <f t="shared" si="1"/>
        <v>790</v>
      </c>
      <c r="F15" s="10">
        <v>0</v>
      </c>
      <c r="G15" s="11">
        <f t="shared" si="2"/>
        <v>0</v>
      </c>
      <c r="H15" s="11">
        <v>0</v>
      </c>
    </row>
    <row r="16" spans="1:10" ht="15.75">
      <c r="A16" s="8" t="s">
        <v>17</v>
      </c>
      <c r="B16" s="13">
        <v>477.8</v>
      </c>
      <c r="C16" s="13">
        <v>477.8</v>
      </c>
      <c r="D16" s="10">
        <f t="shared" si="1"/>
        <v>477.8</v>
      </c>
      <c r="E16" s="10">
        <v>0</v>
      </c>
      <c r="F16" s="10">
        <v>0</v>
      </c>
      <c r="G16" s="11">
        <f t="shared" si="2"/>
        <v>0</v>
      </c>
      <c r="H16" s="11">
        <v>0</v>
      </c>
    </row>
    <row r="17" spans="1:8" ht="15.75">
      <c r="A17" s="8" t="s">
        <v>2</v>
      </c>
      <c r="B17" s="13">
        <v>461.6</v>
      </c>
      <c r="C17" s="13">
        <v>461.6</v>
      </c>
      <c r="D17" s="10">
        <f t="shared" si="1"/>
        <v>461.6</v>
      </c>
      <c r="E17" s="10">
        <f t="shared" si="1"/>
        <v>461.6</v>
      </c>
      <c r="F17" s="10">
        <v>0</v>
      </c>
      <c r="G17" s="11">
        <f t="shared" si="2"/>
        <v>0</v>
      </c>
      <c r="H17" s="11">
        <v>0</v>
      </c>
    </row>
    <row r="18" spans="1:8" ht="15.75">
      <c r="A18" s="8" t="s">
        <v>3</v>
      </c>
      <c r="B18" s="13">
        <v>377.9</v>
      </c>
      <c r="C18" s="13">
        <v>377.9</v>
      </c>
      <c r="D18" s="10">
        <f t="shared" si="1"/>
        <v>377.9</v>
      </c>
      <c r="E18" s="10">
        <f t="shared" si="1"/>
        <v>377.9</v>
      </c>
      <c r="F18" s="10">
        <v>0</v>
      </c>
      <c r="G18" s="11">
        <f t="shared" ref="G18:G21" si="3">F18/C18*100</f>
        <v>0</v>
      </c>
      <c r="H18" s="11">
        <v>0</v>
      </c>
    </row>
    <row r="19" spans="1:8" ht="15.75">
      <c r="A19" s="8" t="s">
        <v>9</v>
      </c>
      <c r="B19" s="13">
        <v>409.9</v>
      </c>
      <c r="C19" s="13">
        <v>409.9</v>
      </c>
      <c r="D19" s="10">
        <f t="shared" si="1"/>
        <v>409.9</v>
      </c>
      <c r="E19" s="10">
        <v>0</v>
      </c>
      <c r="F19" s="10">
        <v>0</v>
      </c>
      <c r="G19" s="11">
        <f t="shared" si="3"/>
        <v>0</v>
      </c>
      <c r="H19" s="11">
        <v>0</v>
      </c>
    </row>
    <row r="20" spans="1:8" ht="15.75">
      <c r="A20" s="8" t="s">
        <v>18</v>
      </c>
      <c r="B20" s="13">
        <v>1040.0999999999999</v>
      </c>
      <c r="C20" s="13">
        <v>1040.0999999999999</v>
      </c>
      <c r="D20" s="10">
        <f t="shared" si="1"/>
        <v>1040.0999999999999</v>
      </c>
      <c r="E20" s="10">
        <f t="shared" si="1"/>
        <v>1040.0999999999999</v>
      </c>
      <c r="F20" s="10">
        <v>0</v>
      </c>
      <c r="G20" s="11">
        <f t="shared" si="3"/>
        <v>0</v>
      </c>
      <c r="H20" s="11">
        <v>0</v>
      </c>
    </row>
    <row r="21" spans="1:8" ht="15.75">
      <c r="A21" s="8" t="s">
        <v>19</v>
      </c>
      <c r="B21" s="13">
        <v>1245.0999999999999</v>
      </c>
      <c r="C21" s="13">
        <v>1245.0999999999999</v>
      </c>
      <c r="D21" s="10">
        <f t="shared" si="1"/>
        <v>1245.0999999999999</v>
      </c>
      <c r="E21" s="10">
        <f t="shared" si="1"/>
        <v>1245.0999999999999</v>
      </c>
      <c r="F21" s="10">
        <v>0</v>
      </c>
      <c r="G21" s="11">
        <f t="shared" si="3"/>
        <v>0</v>
      </c>
      <c r="H21" s="11">
        <v>0</v>
      </c>
    </row>
    <row r="22" spans="1:8" ht="15.75">
      <c r="A22" s="8" t="s">
        <v>4</v>
      </c>
      <c r="B22" s="13">
        <v>848.1</v>
      </c>
      <c r="C22" s="13">
        <v>848.1</v>
      </c>
      <c r="D22" s="10">
        <f t="shared" si="1"/>
        <v>848.1</v>
      </c>
      <c r="E22" s="10">
        <f t="shared" si="1"/>
        <v>848.1</v>
      </c>
      <c r="F22" s="10">
        <v>0</v>
      </c>
      <c r="G22" s="11">
        <f t="shared" si="2"/>
        <v>0</v>
      </c>
      <c r="H22" s="11">
        <v>0</v>
      </c>
    </row>
    <row r="23" spans="1:8" ht="15.75">
      <c r="A23" s="8" t="s">
        <v>20</v>
      </c>
      <c r="B23" s="13">
        <v>1487.7</v>
      </c>
      <c r="C23" s="13">
        <v>1487.7</v>
      </c>
      <c r="D23" s="10">
        <f t="shared" si="1"/>
        <v>1487.7</v>
      </c>
      <c r="E23" s="10">
        <f t="shared" si="1"/>
        <v>1487.7</v>
      </c>
      <c r="F23" s="10">
        <v>0</v>
      </c>
      <c r="G23" s="11">
        <f t="shared" ref="G23" si="4">F23/C23*100</f>
        <v>0</v>
      </c>
      <c r="H23" s="11">
        <v>0</v>
      </c>
    </row>
    <row r="24" spans="1:8" ht="15.75">
      <c r="A24" s="8" t="s">
        <v>5</v>
      </c>
      <c r="B24" s="13">
        <v>1027.2</v>
      </c>
      <c r="C24" s="13">
        <v>1027.2</v>
      </c>
      <c r="D24" s="10">
        <f t="shared" si="1"/>
        <v>1027.2</v>
      </c>
      <c r="E24" s="10">
        <v>0</v>
      </c>
      <c r="F24" s="10">
        <v>0</v>
      </c>
      <c r="G24" s="11">
        <f t="shared" si="2"/>
        <v>0</v>
      </c>
      <c r="H24" s="11">
        <v>0</v>
      </c>
    </row>
    <row r="25" spans="1:8" ht="16.5" customHeight="1">
      <c r="A25" s="8" t="s">
        <v>21</v>
      </c>
      <c r="B25" s="13">
        <v>1023.6</v>
      </c>
      <c r="C25" s="13">
        <v>1023.6</v>
      </c>
      <c r="D25" s="10">
        <f t="shared" si="1"/>
        <v>1023.6</v>
      </c>
      <c r="E25" s="10">
        <f t="shared" si="1"/>
        <v>1023.6</v>
      </c>
      <c r="F25" s="10">
        <v>0</v>
      </c>
      <c r="G25" s="11">
        <f t="shared" si="2"/>
        <v>0</v>
      </c>
      <c r="H25" s="11">
        <v>0</v>
      </c>
    </row>
    <row r="26" spans="1:8" ht="17.25" customHeight="1">
      <c r="A26" s="8" t="s">
        <v>22</v>
      </c>
      <c r="B26" s="13">
        <v>887.7</v>
      </c>
      <c r="C26" s="13">
        <v>887.7</v>
      </c>
      <c r="D26" s="10">
        <f t="shared" si="1"/>
        <v>887.7</v>
      </c>
      <c r="E26" s="10">
        <f t="shared" si="1"/>
        <v>887.7</v>
      </c>
      <c r="F26" s="10">
        <v>0</v>
      </c>
      <c r="G26" s="11">
        <f t="shared" si="2"/>
        <v>0</v>
      </c>
      <c r="H26" s="11">
        <v>0</v>
      </c>
    </row>
    <row r="27" spans="1:8" ht="17.25" customHeight="1">
      <c r="A27" s="8" t="s">
        <v>6</v>
      </c>
      <c r="B27" s="13">
        <v>533.29999999999995</v>
      </c>
      <c r="C27" s="13">
        <v>533.29999999999995</v>
      </c>
      <c r="D27" s="10">
        <f t="shared" si="1"/>
        <v>533.29999999999995</v>
      </c>
      <c r="E27" s="10">
        <f t="shared" si="1"/>
        <v>533.29999999999995</v>
      </c>
      <c r="F27" s="10">
        <v>0</v>
      </c>
      <c r="G27" s="11">
        <f t="shared" si="2"/>
        <v>0</v>
      </c>
      <c r="H27" s="11">
        <v>0</v>
      </c>
    </row>
    <row r="28" spans="1:8" ht="17.25" customHeight="1">
      <c r="A28" s="8" t="s">
        <v>23</v>
      </c>
      <c r="B28" s="13">
        <v>187.2</v>
      </c>
      <c r="C28" s="13">
        <v>187.2</v>
      </c>
      <c r="D28" s="10">
        <f t="shared" si="1"/>
        <v>187.2</v>
      </c>
      <c r="E28" s="10">
        <v>0</v>
      </c>
      <c r="F28" s="10">
        <v>0</v>
      </c>
      <c r="G28" s="11">
        <f t="shared" si="2"/>
        <v>0</v>
      </c>
      <c r="H28" s="11">
        <v>0</v>
      </c>
    </row>
    <row r="29" spans="1:8" ht="17.25" customHeight="1">
      <c r="A29" s="8" t="s">
        <v>24</v>
      </c>
      <c r="B29" s="13">
        <v>75.599999999999994</v>
      </c>
      <c r="C29" s="13">
        <v>75.599999999999994</v>
      </c>
      <c r="D29" s="10">
        <f t="shared" si="1"/>
        <v>75.599999999999994</v>
      </c>
      <c r="E29" s="10">
        <v>0</v>
      </c>
      <c r="F29" s="10">
        <v>0</v>
      </c>
      <c r="G29" s="11">
        <f t="shared" si="2"/>
        <v>0</v>
      </c>
      <c r="H29" s="11">
        <v>0</v>
      </c>
    </row>
    <row r="30" spans="1:8" ht="15.75">
      <c r="A30" s="8" t="s">
        <v>25</v>
      </c>
      <c r="B30" s="13">
        <v>125.1</v>
      </c>
      <c r="C30" s="13">
        <v>125.1</v>
      </c>
      <c r="D30" s="10">
        <f t="shared" si="1"/>
        <v>125.1</v>
      </c>
      <c r="E30" s="10">
        <v>0</v>
      </c>
      <c r="F30" s="10">
        <v>0</v>
      </c>
      <c r="G30" s="11">
        <f t="shared" si="2"/>
        <v>0</v>
      </c>
      <c r="H30" s="11">
        <v>0</v>
      </c>
    </row>
    <row r="31" spans="1:8" ht="15.75">
      <c r="A31" s="8" t="s">
        <v>26</v>
      </c>
      <c r="B31" s="13">
        <v>18.399999999999999</v>
      </c>
      <c r="C31" s="13">
        <v>18.399999999999999</v>
      </c>
      <c r="D31" s="10">
        <f t="shared" si="1"/>
        <v>18.399999999999999</v>
      </c>
      <c r="E31" s="10">
        <v>0</v>
      </c>
      <c r="F31" s="10">
        <v>0</v>
      </c>
      <c r="G31" s="11">
        <f t="shared" si="2"/>
        <v>0</v>
      </c>
      <c r="H31" s="11">
        <v>0</v>
      </c>
    </row>
    <row r="32" spans="1:8" ht="15.75">
      <c r="A32" s="8" t="s">
        <v>27</v>
      </c>
      <c r="B32" s="13">
        <v>93.7</v>
      </c>
      <c r="C32" s="13">
        <v>93.7</v>
      </c>
      <c r="D32" s="10">
        <f t="shared" si="1"/>
        <v>93.7</v>
      </c>
      <c r="E32" s="10">
        <v>0</v>
      </c>
      <c r="F32" s="10">
        <v>0</v>
      </c>
      <c r="G32" s="11">
        <f t="shared" si="2"/>
        <v>0</v>
      </c>
      <c r="H32" s="11">
        <v>0</v>
      </c>
    </row>
    <row r="33" spans="1:8" ht="15.75">
      <c r="A33" s="9" t="s">
        <v>7</v>
      </c>
      <c r="B33" s="7">
        <f>SUM(B9:B32)</f>
        <v>16420.000000000004</v>
      </c>
      <c r="C33" s="7">
        <f>SUM(C9:C32)</f>
        <v>16420.000000000004</v>
      </c>
      <c r="D33" s="7">
        <f>SUM(D9:D32)</f>
        <v>16420.000000000004</v>
      </c>
      <c r="E33" s="7">
        <f>SUM(E9:E32)</f>
        <v>13319.2</v>
      </c>
      <c r="F33" s="7">
        <f>SUM(F9:F32)</f>
        <v>0</v>
      </c>
      <c r="G33" s="12">
        <f>F33/C33*100</f>
        <v>0</v>
      </c>
      <c r="H33" s="12">
        <v>0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2017-04-20T13:23:26Z</cp:lastPrinted>
  <dcterms:created xsi:type="dcterms:W3CDTF">2016-04-12T05:33:06Z</dcterms:created>
  <dcterms:modified xsi:type="dcterms:W3CDTF">2018-07-18T13:12:04Z</dcterms:modified>
</cp:coreProperties>
</file>