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480" yWindow="150" windowWidth="15195" windowHeight="11190"/>
  </bookViews>
  <sheets>
    <sheet name="Расчет" sheetId="18" r:id="rId1"/>
  </sheets>
  <definedNames>
    <definedName name="_xlnm.Print_Area" localSheetId="0">Расчет!$A$1:$E$22</definedName>
  </definedNames>
  <calcPr calcId="125725"/>
</workbook>
</file>

<file path=xl/calcChain.xml><?xml version="1.0" encoding="utf-8"?>
<calcChain xmlns="http://schemas.openxmlformats.org/spreadsheetml/2006/main">
  <c r="E11" i="18"/>
  <c r="E12"/>
  <c r="E13"/>
  <c r="E14"/>
  <c r="E15"/>
  <c r="E16"/>
  <c r="E18"/>
  <c r="E20"/>
  <c r="E21"/>
  <c r="E22"/>
  <c r="D10"/>
  <c r="C19" l="1"/>
  <c r="C17"/>
  <c r="E17" l="1"/>
  <c r="E19"/>
  <c r="C10" l="1"/>
  <c r="E10" s="1"/>
</calcChain>
</file>

<file path=xl/sharedStrings.xml><?xml version="1.0" encoding="utf-8"?>
<sst xmlns="http://schemas.openxmlformats.org/spreadsheetml/2006/main" count="22" uniqueCount="22">
  <si>
    <t>№ п/п</t>
  </si>
  <si>
    <t>Наименование</t>
  </si>
  <si>
    <t>Водный транспорт, всего:</t>
  </si>
  <si>
    <t>ИП Цурко Е.Ю.</t>
  </si>
  <si>
    <t>ООО "Судоходная компания "Арктикрейд"</t>
  </si>
  <si>
    <t>ИП Муковозов Н.П.</t>
  </si>
  <si>
    <t>ООО "Устьпинежский леспромхоз"</t>
  </si>
  <si>
    <t>ИП Емельянов В.В.</t>
  </si>
  <si>
    <t>ООО "Сиверко"</t>
  </si>
  <si>
    <t>МУП "Нэск"</t>
  </si>
  <si>
    <t>ИП Сидоров Александр Борисович (Архангельск - дер. Патракеевка)</t>
  </si>
  <si>
    <t>МУП "Коммунальное" (с. Черевково - Ракула)</t>
  </si>
  <si>
    <t>ПАО "Северное речное пароходство"</t>
  </si>
  <si>
    <t>Утверждено на              2018 год</t>
  </si>
  <si>
    <t>Экономия</t>
  </si>
  <si>
    <t xml:space="preserve">Распределено бюджетных ассигнований </t>
  </si>
  <si>
    <t xml:space="preserve">АО "Архангельский речной порт" </t>
  </si>
  <si>
    <t>в том числе в разрезе операторов:</t>
  </si>
  <si>
    <t>Расчет потребности на предоставление субсидии организациям водного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багажа, в 2018 году</t>
  </si>
  <si>
    <t>тыс. рублей</t>
  </si>
  <si>
    <t xml:space="preserve">                 к пояснительной записке</t>
  </si>
  <si>
    <t xml:space="preserve">                 Приложение № 28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</si>
</sst>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00_р_._-;\-* #,##0.000_р_._-;_-* &quot;-&quot;?_р_._-;_-@_-"/>
    <numFmt numFmtId="167" formatCode="_-* #,##0.00000\ _₽_-;\-* #,##0.00000\ _₽_-;_-* &quot;-&quot;?????\ _₽_-;_-@_-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left" vertical="center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8" fillId="0" borderId="0" xfId="0" applyFont="1" applyFill="1" applyBorder="1"/>
    <xf numFmtId="4" fontId="3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130" zoomScaleNormal="100" zoomScaleSheetLayoutView="130" workbookViewId="0">
      <selection activeCell="D1" sqref="D1"/>
    </sheetView>
  </sheetViews>
  <sheetFormatPr defaultColWidth="9.140625" defaultRowHeight="15"/>
  <cols>
    <col min="1" max="1" width="8" style="1" bestFit="1" customWidth="1"/>
    <col min="2" max="2" width="41.5703125" style="3" customWidth="1"/>
    <col min="3" max="4" width="20.85546875" style="1" customWidth="1"/>
    <col min="5" max="5" width="14.7109375" style="1" customWidth="1"/>
    <col min="6" max="6" width="15.28515625" style="1" bestFit="1" customWidth="1"/>
    <col min="7" max="7" width="11.7109375" style="1" customWidth="1"/>
    <col min="8" max="16384" width="9.140625" style="1"/>
  </cols>
  <sheetData>
    <row r="1" spans="1:7" ht="15.75">
      <c r="D1" s="34" t="s">
        <v>21</v>
      </c>
    </row>
    <row r="2" spans="1:7" ht="15.75">
      <c r="D2" s="34" t="s">
        <v>20</v>
      </c>
    </row>
    <row r="4" spans="1:7" ht="64.5" customHeight="1">
      <c r="A4" s="37" t="s">
        <v>18</v>
      </c>
      <c r="B4" s="37"/>
      <c r="C4" s="37"/>
      <c r="D4" s="37"/>
      <c r="E4" s="37"/>
    </row>
    <row r="5" spans="1:7" ht="15.75">
      <c r="A5" s="38"/>
      <c r="B5" s="38"/>
      <c r="C5" s="38"/>
      <c r="D5" s="38"/>
      <c r="E5" s="38"/>
    </row>
    <row r="6" spans="1:7" ht="15.75">
      <c r="A6" s="20"/>
      <c r="B6" s="21"/>
      <c r="C6" s="20"/>
      <c r="D6" s="20"/>
      <c r="E6" s="20" t="s">
        <v>19</v>
      </c>
    </row>
    <row r="7" spans="1:7" s="8" customFormat="1" ht="36.75" customHeight="1">
      <c r="A7" s="39" t="s">
        <v>0</v>
      </c>
      <c r="B7" s="39" t="s">
        <v>1</v>
      </c>
      <c r="C7" s="39" t="s">
        <v>13</v>
      </c>
      <c r="D7" s="35" t="s">
        <v>15</v>
      </c>
      <c r="E7" s="35" t="s">
        <v>14</v>
      </c>
    </row>
    <row r="8" spans="1:7" ht="63.75" customHeight="1">
      <c r="A8" s="39"/>
      <c r="B8" s="39"/>
      <c r="C8" s="39"/>
      <c r="D8" s="36"/>
      <c r="E8" s="36"/>
    </row>
    <row r="9" spans="1:7" s="9" customFormat="1">
      <c r="A9" s="2">
        <v>1</v>
      </c>
      <c r="B9" s="12">
        <v>2</v>
      </c>
      <c r="C9" s="2">
        <v>3</v>
      </c>
      <c r="D9" s="2">
        <v>4</v>
      </c>
      <c r="E9" s="2">
        <v>5</v>
      </c>
    </row>
    <row r="10" spans="1:7" s="7" customFormat="1" ht="14.25">
      <c r="A10" s="10"/>
      <c r="B10" s="5" t="s">
        <v>2</v>
      </c>
      <c r="C10" s="6">
        <f t="shared" ref="C10" si="0">SUM(C12:C22)</f>
        <v>116043.86134</v>
      </c>
      <c r="D10" s="6">
        <f t="shared" ref="D10" si="1">SUM(D12:D22)</f>
        <v>115443.86134</v>
      </c>
      <c r="E10" s="30">
        <f>C10-D10</f>
        <v>600</v>
      </c>
      <c r="G10" s="27"/>
    </row>
    <row r="11" spans="1:7" s="9" customFormat="1">
      <c r="A11" s="13"/>
      <c r="B11" s="14" t="s">
        <v>17</v>
      </c>
      <c r="C11" s="15"/>
      <c r="D11" s="15"/>
      <c r="E11" s="30">
        <f t="shared" ref="E11:E22" si="2">C11-D11</f>
        <v>0</v>
      </c>
    </row>
    <row r="12" spans="1:7" s="9" customFormat="1">
      <c r="A12" s="13">
        <v>1</v>
      </c>
      <c r="B12" s="16" t="s">
        <v>3</v>
      </c>
      <c r="C12" s="17">
        <v>2791.9102600000001</v>
      </c>
      <c r="D12" s="17">
        <v>2791.9102600000001</v>
      </c>
      <c r="E12" s="30">
        <f t="shared" si="2"/>
        <v>0</v>
      </c>
    </row>
    <row r="13" spans="1:7" s="9" customFormat="1">
      <c r="A13" s="13">
        <v>2</v>
      </c>
      <c r="B13" s="16" t="s">
        <v>4</v>
      </c>
      <c r="C13" s="17">
        <v>8589.8573199999992</v>
      </c>
      <c r="D13" s="17">
        <v>8589.8573199999992</v>
      </c>
      <c r="E13" s="30">
        <f t="shared" si="2"/>
        <v>0</v>
      </c>
    </row>
    <row r="14" spans="1:7" s="9" customFormat="1">
      <c r="A14" s="13">
        <v>3</v>
      </c>
      <c r="B14" s="16" t="s">
        <v>5</v>
      </c>
      <c r="C14" s="17">
        <v>2706.0473299999999</v>
      </c>
      <c r="D14" s="17">
        <v>2706.0473299999999</v>
      </c>
      <c r="E14" s="30">
        <f t="shared" si="2"/>
        <v>0</v>
      </c>
    </row>
    <row r="15" spans="1:7" s="9" customFormat="1">
      <c r="A15" s="13">
        <v>4</v>
      </c>
      <c r="B15" s="16" t="s">
        <v>6</v>
      </c>
      <c r="C15" s="17">
        <v>1877.28406</v>
      </c>
      <c r="D15" s="17">
        <v>1877.28406</v>
      </c>
      <c r="E15" s="30">
        <f t="shared" si="2"/>
        <v>0</v>
      </c>
    </row>
    <row r="16" spans="1:7" s="9" customFormat="1">
      <c r="A16" s="13">
        <v>5</v>
      </c>
      <c r="B16" s="16" t="s">
        <v>12</v>
      </c>
      <c r="C16" s="17">
        <v>5513.6788500000002</v>
      </c>
      <c r="D16" s="17">
        <v>5513.6788500000002</v>
      </c>
      <c r="E16" s="30">
        <f t="shared" si="2"/>
        <v>0</v>
      </c>
    </row>
    <row r="17" spans="1:10" s="9" customFormat="1" ht="30">
      <c r="A17" s="13">
        <v>6</v>
      </c>
      <c r="B17" s="16" t="s">
        <v>10</v>
      </c>
      <c r="C17" s="17">
        <f>3671.14274+2188</f>
        <v>5859.1427399999993</v>
      </c>
      <c r="D17" s="17">
        <v>5859.1427399999993</v>
      </c>
      <c r="E17" s="30">
        <f t="shared" si="2"/>
        <v>0</v>
      </c>
    </row>
    <row r="18" spans="1:10" s="9" customFormat="1">
      <c r="A18" s="13">
        <v>7</v>
      </c>
      <c r="B18" s="16" t="s">
        <v>7</v>
      </c>
      <c r="C18" s="17">
        <v>1566.13708</v>
      </c>
      <c r="D18" s="17">
        <v>1566.13708</v>
      </c>
      <c r="E18" s="30">
        <f t="shared" si="2"/>
        <v>0</v>
      </c>
    </row>
    <row r="19" spans="1:10" s="9" customFormat="1">
      <c r="A19" s="13">
        <v>8</v>
      </c>
      <c r="B19" s="16" t="s">
        <v>16</v>
      </c>
      <c r="C19" s="17">
        <f>68715.94918+15018-2188</f>
        <v>81545.949179999996</v>
      </c>
      <c r="D19" s="33">
        <v>80945.949179999996</v>
      </c>
      <c r="E19" s="31">
        <f t="shared" si="2"/>
        <v>600</v>
      </c>
      <c r="F19" s="28"/>
      <c r="G19" s="29"/>
    </row>
    <row r="20" spans="1:10" s="9" customFormat="1">
      <c r="A20" s="13">
        <v>9</v>
      </c>
      <c r="B20" s="16" t="s">
        <v>8</v>
      </c>
      <c r="C20" s="17">
        <v>2074.50578</v>
      </c>
      <c r="D20" s="33">
        <v>2074.50578</v>
      </c>
      <c r="E20" s="30">
        <f t="shared" si="2"/>
        <v>0</v>
      </c>
    </row>
    <row r="21" spans="1:10" s="9" customFormat="1">
      <c r="A21" s="13">
        <v>10</v>
      </c>
      <c r="B21" s="16" t="s">
        <v>9</v>
      </c>
      <c r="C21" s="17">
        <v>2865.8457400000002</v>
      </c>
      <c r="D21" s="33">
        <v>2865.8457400000002</v>
      </c>
      <c r="E21" s="30">
        <f t="shared" si="2"/>
        <v>0</v>
      </c>
    </row>
    <row r="22" spans="1:10" s="9" customFormat="1" ht="18.600000000000001" customHeight="1">
      <c r="A22" s="13">
        <v>11</v>
      </c>
      <c r="B22" s="16" t="s">
        <v>11</v>
      </c>
      <c r="C22" s="17">
        <v>653.50300000000004</v>
      </c>
      <c r="D22" s="33">
        <v>653.50300000000004</v>
      </c>
      <c r="E22" s="30">
        <f t="shared" si="2"/>
        <v>0</v>
      </c>
    </row>
    <row r="23" spans="1:10" s="25" customFormat="1" ht="15.75">
      <c r="A23" s="22"/>
      <c r="B23" s="23"/>
      <c r="C23" s="24"/>
      <c r="D23" s="24"/>
      <c r="E23" s="24"/>
    </row>
    <row r="24" spans="1:10" s="25" customFormat="1" ht="78" customHeight="1">
      <c r="A24" s="22"/>
      <c r="B24" s="32"/>
      <c r="C24" s="32"/>
      <c r="D24" s="32"/>
      <c r="E24" s="32"/>
    </row>
    <row r="25" spans="1:10" s="20" customFormat="1" ht="15.75">
      <c r="B25" s="21"/>
      <c r="F25" s="25"/>
      <c r="G25" s="25"/>
      <c r="H25" s="25"/>
      <c r="I25" s="25"/>
      <c r="J25" s="25"/>
    </row>
    <row r="26" spans="1:10" s="20" customFormat="1" ht="15.75">
      <c r="B26" s="21"/>
      <c r="C26" s="26"/>
      <c r="D26" s="26"/>
      <c r="E26" s="26"/>
      <c r="F26" s="25"/>
      <c r="G26" s="25"/>
      <c r="H26" s="25"/>
      <c r="I26" s="25"/>
      <c r="J26" s="25"/>
    </row>
    <row r="27" spans="1:10" s="20" customFormat="1" ht="15.75">
      <c r="B27" s="21"/>
      <c r="F27" s="25"/>
      <c r="G27" s="25"/>
      <c r="H27" s="25"/>
      <c r="I27" s="25"/>
      <c r="J27" s="25"/>
    </row>
    <row r="28" spans="1:10" s="19" customFormat="1" ht="18.75">
      <c r="B28" s="11"/>
      <c r="F28" s="18"/>
      <c r="G28" s="18"/>
      <c r="H28" s="18"/>
      <c r="I28" s="18"/>
      <c r="J28" s="18"/>
    </row>
    <row r="29" spans="1:10">
      <c r="B29" s="1"/>
      <c r="F29" s="4"/>
      <c r="G29" s="4"/>
      <c r="H29" s="4"/>
      <c r="I29" s="4"/>
      <c r="J29" s="4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2" type="noConversion"/>
  <pageMargins left="0.98425196850393704" right="0.59055118110236227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yakimov</dc:creator>
  <cp:lastModifiedBy>minfin user</cp:lastModifiedBy>
  <cp:lastPrinted>2018-10-06T07:20:39Z</cp:lastPrinted>
  <dcterms:created xsi:type="dcterms:W3CDTF">2010-10-14T11:30:46Z</dcterms:created>
  <dcterms:modified xsi:type="dcterms:W3CDTF">2018-10-07T13:44:53Z</dcterms:modified>
</cp:coreProperties>
</file>