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35" i="1"/>
  <c r="E35"/>
  <c r="B35"/>
  <c r="C35"/>
  <c r="F34"/>
  <c r="G33"/>
  <c r="F33"/>
  <c r="G28"/>
  <c r="F28"/>
  <c r="G18"/>
  <c r="F18"/>
  <c r="G17"/>
  <c r="F17"/>
  <c r="G16"/>
  <c r="F16"/>
  <c r="G15"/>
  <c r="F15"/>
  <c r="G14"/>
  <c r="F14"/>
  <c r="G13"/>
  <c r="F13"/>
  <c r="G12"/>
  <c r="F12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5" l="1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<sst xmlns="http://schemas.openxmlformats.org/spreadsheetml/2006/main" count="38" uniqueCount="38">
  <si>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</si>
  <si>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</si>
  <si>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</si>
  <si>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</si>
  <si>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</si>
  <si>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</si>
  <si>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</si>
  <si>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</si>
  <si>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</si>
  <si>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</si>
  <si>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</si>
  <si>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</si>
  <si>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</si>
  <si>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</si>
  <si>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</si>
  <si>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</si>
  <si>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</si>
  <si>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</si>
  <si>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</si>
  <si>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</si>
  <si>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</si>
  <si>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</si>
  <si>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</si>
  <si>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</si>
  <si>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</si>
  <si>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>МО "Северодвинск"</t>
  </si>
  <si>
    <t xml:space="preserve">Исполнено </t>
  </si>
  <si>
    <t>тыс. рублей</t>
  </si>
  <si>
    <t>Мо "Город Архангельск"</t>
  </si>
  <si>
    <t>МО "Мирный"</t>
  </si>
  <si>
    <t>Утверждено на год (в  ред 27.06.2018 № 645-45-ОЗ)</t>
  </si>
  <si>
    <t>Не распределено</t>
  </si>
  <si>
    <t>Приложение № 10 к пояснительной записке к отчету об исполнении областного бюджета за 9 месяцев 2018 года по форме таблицы 5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</si>
  <si>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9 месяцев 2018 года</t>
  </si>
  <si>
    <t>Уточненная сводная бюджетная роспись на 2018 год по состоянию на 30.09.2018</t>
  </si>
  <si>
    <t>План кассовых выплат на 9 месяцев 2018 года</t>
  </si>
  <si>
    <t>Исполнение 9 месяцев, в процентах</t>
  </si>
  <si>
    <t>к плану на 9 месяцев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</si>
</sst>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9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Normal="100" zoomScaleSheetLayoutView="100" workbookViewId="0">
      <selection activeCell="C13" sqref="C13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32</v>
      </c>
      <c r="E1" s="16"/>
      <c r="F1" s="16"/>
      <c r="G1" s="16"/>
      <c r="H1" s="9"/>
      <c r="I1" s="9"/>
    </row>
    <row r="3" spans="1:9" ht="44.25" customHeight="1">
      <c r="A3" s="19" t="s">
        <v>33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27</v>
      </c>
    </row>
    <row r="6" spans="1:9" ht="34.5" customHeight="1">
      <c r="A6" s="25" t="s">
        <v>0</v>
      </c>
      <c r="B6" s="17" t="s">
        <v>30</v>
      </c>
      <c r="C6" s="21" t="s">
        <v>34</v>
      </c>
      <c r="D6" s="21" t="s">
        <v>35</v>
      </c>
      <c r="E6" s="21" t="s">
        <v>26</v>
      </c>
      <c r="F6" s="23" t="s">
        <v>36</v>
      </c>
      <c r="G6" s="24"/>
    </row>
    <row r="7" spans="1:9" ht="90.75" customHeight="1">
      <c r="A7" s="26"/>
      <c r="B7" s="18"/>
      <c r="C7" s="22"/>
      <c r="D7" s="22"/>
      <c r="E7" s="22"/>
      <c r="F7" s="15" t="s">
        <v>23</v>
      </c>
      <c r="G7" s="15" t="s">
        <v>37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88906.9</v>
      </c>
      <c r="C9" s="11">
        <v>88906.9</v>
      </c>
      <c r="D9" s="11">
        <v>66679.899999999994</v>
      </c>
      <c r="E9" s="11">
        <v>66679.899999999994</v>
      </c>
      <c r="F9" s="12">
        <f>E9/C9*100</f>
        <v>74.999690687674402</v>
      </c>
      <c r="G9" s="12">
        <f>E9/D9*100</f>
        <v>100</v>
      </c>
    </row>
    <row r="10" spans="1:9" ht="15.75" customHeight="1">
      <c r="A10" s="4" t="s">
        <v>2</v>
      </c>
      <c r="B10" s="11">
        <v>128464.1</v>
      </c>
      <c r="C10" s="11">
        <v>128464.1</v>
      </c>
      <c r="D10" s="11">
        <v>96349.1</v>
      </c>
      <c r="E10" s="11">
        <v>96349.1</v>
      </c>
      <c r="F10" s="12">
        <f t="shared" ref="F10:F35" si="0">E10/C10*100</f>
        <v>75.000797888281639</v>
      </c>
      <c r="G10" s="12">
        <f t="shared" ref="G10:G35" si="1">E10/D10*100</f>
        <v>100</v>
      </c>
    </row>
    <row r="11" spans="1:9" ht="15.75" customHeight="1">
      <c r="A11" s="4" t="s">
        <v>3</v>
      </c>
      <c r="B11" s="11">
        <v>91171.6</v>
      </c>
      <c r="C11" s="11">
        <v>91171.6</v>
      </c>
      <c r="D11" s="11">
        <v>68377.600000000006</v>
      </c>
      <c r="E11" s="11">
        <v>68377.600000000006</v>
      </c>
      <c r="F11" s="12">
        <f t="shared" si="0"/>
        <v>74.998793483935785</v>
      </c>
      <c r="G11" s="12">
        <f t="shared" si="1"/>
        <v>100</v>
      </c>
    </row>
    <row r="12" spans="1:9" ht="15.75" customHeight="1">
      <c r="A12" s="4" t="s">
        <v>4</v>
      </c>
      <c r="B12" s="11">
        <v>86666.2</v>
      </c>
      <c r="C12" s="11">
        <v>86666.2</v>
      </c>
      <c r="D12" s="11">
        <v>65000.2</v>
      </c>
      <c r="E12" s="11">
        <v>65000.2</v>
      </c>
      <c r="F12" s="12">
        <f t="shared" ref="F12:F18" si="2">E12/C12*100</f>
        <v>75.000634618801797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71190.8</v>
      </c>
      <c r="C13" s="11">
        <v>71190.8</v>
      </c>
      <c r="D13" s="11">
        <v>53391.8</v>
      </c>
      <c r="E13" s="11">
        <v>53391.8</v>
      </c>
      <c r="F13" s="12">
        <f t="shared" si="2"/>
        <v>74.998173921349391</v>
      </c>
      <c r="G13" s="12">
        <f t="shared" si="3"/>
        <v>100</v>
      </c>
    </row>
    <row r="14" spans="1:9" ht="15.75" customHeight="1">
      <c r="A14" s="4" t="s">
        <v>6</v>
      </c>
      <c r="B14" s="11">
        <v>105814.39999999999</v>
      </c>
      <c r="C14" s="11">
        <v>105814.39999999999</v>
      </c>
      <c r="D14" s="11">
        <v>79360.399999999994</v>
      </c>
      <c r="E14" s="11">
        <v>79360.399999999994</v>
      </c>
      <c r="F14" s="12">
        <f t="shared" si="2"/>
        <v>74.999621979617132</v>
      </c>
      <c r="G14" s="12">
        <f t="shared" si="3"/>
        <v>100</v>
      </c>
    </row>
    <row r="15" spans="1:9" ht="15.75" customHeight="1">
      <c r="A15" s="4" t="s">
        <v>7</v>
      </c>
      <c r="B15" s="11">
        <v>80325.7</v>
      </c>
      <c r="C15" s="11">
        <v>80325.7</v>
      </c>
      <c r="D15" s="11">
        <v>60243.7</v>
      </c>
      <c r="E15" s="11">
        <v>60243.7</v>
      </c>
      <c r="F15" s="12">
        <f t="shared" si="2"/>
        <v>74.999284164345909</v>
      </c>
      <c r="G15" s="12">
        <f t="shared" si="3"/>
        <v>100</v>
      </c>
    </row>
    <row r="16" spans="1:9" ht="15.75" customHeight="1">
      <c r="A16" s="4" t="s">
        <v>8</v>
      </c>
      <c r="B16" s="11">
        <v>126339.3</v>
      </c>
      <c r="C16" s="11">
        <v>126339.3</v>
      </c>
      <c r="D16" s="11">
        <v>94755.3</v>
      </c>
      <c r="E16" s="11">
        <v>94755.3</v>
      </c>
      <c r="F16" s="12">
        <f t="shared" si="2"/>
        <v>75.000653003459732</v>
      </c>
      <c r="G16" s="12">
        <f t="shared" si="3"/>
        <v>100</v>
      </c>
    </row>
    <row r="17" spans="1:7" ht="15.75" customHeight="1">
      <c r="A17" s="4" t="s">
        <v>9</v>
      </c>
      <c r="B17" s="11">
        <v>120638.6</v>
      </c>
      <c r="C17" s="11">
        <v>120638.6</v>
      </c>
      <c r="D17" s="11">
        <v>90479.6</v>
      </c>
      <c r="E17" s="11">
        <v>90479.6</v>
      </c>
      <c r="F17" s="12">
        <f t="shared" si="2"/>
        <v>75.000538799356093</v>
      </c>
      <c r="G17" s="12">
        <f t="shared" si="3"/>
        <v>100</v>
      </c>
    </row>
    <row r="18" spans="1:7" ht="15.75" customHeight="1">
      <c r="A18" s="4" t="s">
        <v>10</v>
      </c>
      <c r="B18" s="11">
        <v>92769.1</v>
      </c>
      <c r="C18" s="11">
        <v>92769.1</v>
      </c>
      <c r="D18" s="11">
        <v>69576.100000000006</v>
      </c>
      <c r="E18" s="11">
        <v>69576.100000000006</v>
      </c>
      <c r="F18" s="12">
        <f t="shared" si="2"/>
        <v>74.999218489777306</v>
      </c>
      <c r="G18" s="12">
        <f t="shared" si="3"/>
        <v>100</v>
      </c>
    </row>
    <row r="19" spans="1:7" ht="15.75" customHeight="1">
      <c r="A19" s="4" t="s">
        <v>24</v>
      </c>
      <c r="B19" s="11">
        <v>124851.9</v>
      </c>
      <c r="C19" s="11">
        <v>124851.9</v>
      </c>
      <c r="D19" s="11">
        <v>93639.9</v>
      </c>
      <c r="E19" s="11">
        <v>93639.9</v>
      </c>
      <c r="F19" s="12">
        <f t="shared" si="0"/>
        <v>75.000780925240221</v>
      </c>
      <c r="G19" s="12">
        <f t="shared" si="1"/>
        <v>100</v>
      </c>
    </row>
    <row r="20" spans="1:7" ht="15.75" customHeight="1">
      <c r="A20" s="4" t="s">
        <v>11</v>
      </c>
      <c r="B20" s="11">
        <v>72687.7</v>
      </c>
      <c r="C20" s="11">
        <v>72687.7</v>
      </c>
      <c r="D20" s="11">
        <v>54516.7</v>
      </c>
      <c r="E20" s="11">
        <v>54516.7</v>
      </c>
      <c r="F20" s="12">
        <f t="shared" si="0"/>
        <v>75.001272567435748</v>
      </c>
      <c r="G20" s="12">
        <f t="shared" si="1"/>
        <v>100</v>
      </c>
    </row>
    <row r="21" spans="1:7" ht="16.5" customHeight="1">
      <c r="A21" s="4" t="s">
        <v>12</v>
      </c>
      <c r="B21" s="11">
        <v>27426.5</v>
      </c>
      <c r="C21" s="11">
        <v>27426.5</v>
      </c>
      <c r="D21" s="11">
        <v>20571.5</v>
      </c>
      <c r="E21" s="11">
        <v>20571.5</v>
      </c>
      <c r="F21" s="12">
        <f t="shared" si="0"/>
        <v>75.005924926622058</v>
      </c>
      <c r="G21" s="12">
        <f t="shared" si="1"/>
        <v>100</v>
      </c>
    </row>
    <row r="22" spans="1:7" ht="15.75" customHeight="1">
      <c r="A22" s="4" t="s">
        <v>13</v>
      </c>
      <c r="B22" s="11">
        <v>211299.3</v>
      </c>
      <c r="C22" s="11">
        <v>211299.3</v>
      </c>
      <c r="D22" s="11">
        <v>158475.29999999999</v>
      </c>
      <c r="E22" s="11">
        <v>158475.29999999999</v>
      </c>
      <c r="F22" s="12">
        <f t="shared" si="0"/>
        <v>75.000390441425978</v>
      </c>
      <c r="G22" s="12">
        <f t="shared" si="1"/>
        <v>100</v>
      </c>
    </row>
    <row r="23" spans="1:7" ht="14.25" customHeight="1">
      <c r="A23" s="4" t="s">
        <v>14</v>
      </c>
      <c r="B23" s="11">
        <v>22437.8</v>
      </c>
      <c r="C23" s="11">
        <v>22437.8</v>
      </c>
      <c r="D23" s="11">
        <v>11217.8</v>
      </c>
      <c r="E23" s="11">
        <v>11217.8</v>
      </c>
      <c r="F23" s="12">
        <f t="shared" si="0"/>
        <v>49.99509755858417</v>
      </c>
      <c r="G23" s="12">
        <f t="shared" si="1"/>
        <v>100</v>
      </c>
    </row>
    <row r="24" spans="1:7" ht="15.75" customHeight="1">
      <c r="A24" s="4" t="s">
        <v>15</v>
      </c>
      <c r="B24" s="11">
        <v>132770.1</v>
      </c>
      <c r="C24" s="11">
        <v>132770.1</v>
      </c>
      <c r="D24" s="11">
        <v>99578.1</v>
      </c>
      <c r="E24" s="11">
        <v>99578.1</v>
      </c>
      <c r="F24" s="12">
        <f t="shared" si="0"/>
        <v>75.000395420354437</v>
      </c>
      <c r="G24" s="12">
        <f t="shared" si="1"/>
        <v>100</v>
      </c>
    </row>
    <row r="25" spans="1:7" ht="15.75" customHeight="1">
      <c r="A25" s="4" t="s">
        <v>16</v>
      </c>
      <c r="B25" s="11">
        <v>141725.6</v>
      </c>
      <c r="C25" s="11">
        <v>141725.6</v>
      </c>
      <c r="D25" s="11">
        <v>106295.6</v>
      </c>
      <c r="E25" s="11">
        <v>106295.6</v>
      </c>
      <c r="F25" s="12">
        <f t="shared" si="0"/>
        <v>75.000987824359186</v>
      </c>
      <c r="G25" s="12">
        <f t="shared" si="1"/>
        <v>100</v>
      </c>
    </row>
    <row r="26" spans="1:7" ht="15.75" customHeight="1">
      <c r="A26" s="4" t="s">
        <v>17</v>
      </c>
      <c r="B26" s="11">
        <v>114619</v>
      </c>
      <c r="C26" s="11">
        <v>114619</v>
      </c>
      <c r="D26" s="11">
        <v>85966</v>
      </c>
      <c r="E26" s="11">
        <v>85966</v>
      </c>
      <c r="F26" s="12">
        <f t="shared" si="0"/>
        <v>75.001526797476856</v>
      </c>
      <c r="G26" s="12">
        <f t="shared" si="1"/>
        <v>100</v>
      </c>
    </row>
    <row r="27" spans="1:7" ht="15.75" customHeight="1">
      <c r="A27" s="4" t="s">
        <v>18</v>
      </c>
      <c r="B27" s="11">
        <v>59281.599999999999</v>
      </c>
      <c r="C27" s="11">
        <v>59281.599999999999</v>
      </c>
      <c r="D27" s="11">
        <v>44461.599999999999</v>
      </c>
      <c r="E27" s="11">
        <v>44461.599999999999</v>
      </c>
      <c r="F27" s="12">
        <f t="shared" si="0"/>
        <v>75.000674745620898</v>
      </c>
      <c r="G27" s="12">
        <f t="shared" si="1"/>
        <v>100</v>
      </c>
    </row>
    <row r="28" spans="1:7" ht="15.75" customHeight="1">
      <c r="A28" s="4" t="s">
        <v>28</v>
      </c>
      <c r="B28" s="11">
        <v>3574.3</v>
      </c>
      <c r="C28" s="11">
        <v>3574.3</v>
      </c>
      <c r="D28" s="11">
        <v>2680.3</v>
      </c>
      <c r="E28" s="11">
        <v>2680.3</v>
      </c>
      <c r="F28" s="12">
        <f t="shared" ref="F28" si="4">E28/C28*100</f>
        <v>74.988109559913823</v>
      </c>
      <c r="G28" s="12">
        <f t="shared" ref="G28" si="5">E28/D28*100</f>
        <v>100</v>
      </c>
    </row>
    <row r="29" spans="1:7" ht="15.75" customHeight="1">
      <c r="A29" s="4" t="s">
        <v>25</v>
      </c>
      <c r="B29" s="11">
        <v>50058.7</v>
      </c>
      <c r="C29" s="11">
        <v>50058.7</v>
      </c>
      <c r="D29" s="11">
        <v>25032.7</v>
      </c>
      <c r="E29" s="11">
        <v>25032.7</v>
      </c>
      <c r="F29" s="12">
        <f t="shared" si="0"/>
        <v>50.006692143423628</v>
      </c>
      <c r="G29" s="12">
        <f t="shared" si="1"/>
        <v>100</v>
      </c>
    </row>
    <row r="30" spans="1:7" ht="15.75" customHeight="1">
      <c r="A30" s="4" t="s">
        <v>19</v>
      </c>
      <c r="B30" s="11">
        <v>17192.099999999999</v>
      </c>
      <c r="C30" s="11">
        <v>16491.818429999999</v>
      </c>
      <c r="D30" s="11">
        <v>12192.818429999999</v>
      </c>
      <c r="E30" s="11">
        <v>12192.818429999999</v>
      </c>
      <c r="F30" s="12">
        <f t="shared" si="0"/>
        <v>73.932528918825852</v>
      </c>
      <c r="G30" s="12">
        <f t="shared" si="1"/>
        <v>100</v>
      </c>
    </row>
    <row r="31" spans="1:7" ht="15.75" customHeight="1">
      <c r="A31" s="4" t="s">
        <v>20</v>
      </c>
      <c r="B31" s="11">
        <v>35493.699999999997</v>
      </c>
      <c r="C31" s="11">
        <v>35493.699999999997</v>
      </c>
      <c r="D31" s="11">
        <v>26619.7</v>
      </c>
      <c r="E31" s="11">
        <v>26619.7</v>
      </c>
      <c r="F31" s="12">
        <f t="shared" si="0"/>
        <v>74.998379994196156</v>
      </c>
      <c r="G31" s="12">
        <f t="shared" si="1"/>
        <v>100</v>
      </c>
    </row>
    <row r="32" spans="1:7" ht="15.75" customHeight="1">
      <c r="A32" s="4" t="s">
        <v>21</v>
      </c>
      <c r="B32" s="11">
        <v>45761.9</v>
      </c>
      <c r="C32" s="11">
        <v>45761.9</v>
      </c>
      <c r="D32" s="11">
        <v>34322.9</v>
      </c>
      <c r="E32" s="11">
        <v>34322.9</v>
      </c>
      <c r="F32" s="12">
        <f t="shared" si="0"/>
        <v>75.003223205330187</v>
      </c>
      <c r="G32" s="12">
        <f t="shared" si="1"/>
        <v>100</v>
      </c>
    </row>
    <row r="33" spans="1:7" ht="15.75" customHeight="1">
      <c r="A33" s="4" t="s">
        <v>29</v>
      </c>
      <c r="B33" s="11">
        <v>20127.400000000001</v>
      </c>
      <c r="C33" s="11">
        <v>20127.400000000001</v>
      </c>
      <c r="D33" s="11">
        <v>15096.4</v>
      </c>
      <c r="E33" s="11">
        <v>15096.4</v>
      </c>
      <c r="F33" s="12">
        <f t="shared" ref="F33:F34" si="6">E33/C33*100</f>
        <v>75.004223098860251</v>
      </c>
      <c r="G33" s="12">
        <f t="shared" ref="G33" si="7">E33/D33*100</f>
        <v>100</v>
      </c>
    </row>
    <row r="34" spans="1:7" ht="15.75" customHeight="1">
      <c r="A34" s="4" t="s">
        <v>31</v>
      </c>
      <c r="B34" s="11">
        <v>0</v>
      </c>
      <c r="C34" s="11">
        <v>700.28156999999999</v>
      </c>
      <c r="D34" s="11">
        <v>0</v>
      </c>
      <c r="E34" s="11">
        <v>0</v>
      </c>
      <c r="F34" s="12">
        <f t="shared" si="6"/>
        <v>0</v>
      </c>
      <c r="G34" s="12">
        <v>0</v>
      </c>
    </row>
    <row r="35" spans="1:7" ht="15.75">
      <c r="A35" s="5" t="s">
        <v>22</v>
      </c>
      <c r="B35" s="10">
        <f>SUM(B9:B34)</f>
        <v>2071594.3</v>
      </c>
      <c r="C35" s="10">
        <f>SUM(C9:C34)</f>
        <v>2071594.3</v>
      </c>
      <c r="D35" s="10">
        <f t="shared" ref="D35:E35" si="8">SUM(D9:D34)</f>
        <v>1534881.0184299999</v>
      </c>
      <c r="E35" s="10">
        <f t="shared" si="8"/>
        <v>1534881.0184299999</v>
      </c>
      <c r="F35" s="10">
        <f t="shared" si="0"/>
        <v>74.091776484903434</v>
      </c>
      <c r="G35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2017-04-20T13:18:21Z</cp:lastPrinted>
  <dcterms:created xsi:type="dcterms:W3CDTF">2016-04-12T05:33:06Z</dcterms:created>
  <dcterms:modified xsi:type="dcterms:W3CDTF">2018-10-11T07:12:46Z</dcterms:modified>
</cp:coreProperties>
</file>