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H32" i="1"/>
  <c r="H31"/>
  <c r="H30"/>
  <c r="H28"/>
  <c r="H25"/>
  <c r="H24"/>
  <c r="H20"/>
  <c r="H17"/>
  <c r="H16"/>
  <c r="H15"/>
  <c r="H14"/>
  <c r="H13"/>
  <c r="H12"/>
  <c r="H11"/>
  <c r="H9"/>
  <c r="H33"/>
  <c r="H29"/>
  <c r="H23"/>
  <c r="H19"/>
  <c r="E34" l="1"/>
  <c r="B34"/>
  <c r="G33"/>
  <c r="G32"/>
  <c r="G31"/>
  <c r="G30"/>
  <c r="G29"/>
  <c r="G28"/>
  <c r="G27"/>
  <c r="G26"/>
  <c r="G25"/>
  <c r="G24"/>
  <c r="G23"/>
  <c r="G22"/>
  <c r="G20"/>
  <c r="G19"/>
  <c r="G18"/>
  <c r="G17"/>
  <c r="G16"/>
  <c r="G15"/>
  <c r="G14"/>
  <c r="G13"/>
  <c r="G12"/>
  <c r="G11"/>
  <c r="G10"/>
  <c r="G9"/>
  <c r="C34"/>
  <c r="G21"/>
  <c r="F34" l="1"/>
  <c r="D34"/>
  <c r="H34" l="1"/>
  <c r="G34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<sst xmlns="http://schemas.openxmlformats.org/spreadsheetml/2006/main" count="38" uniqueCount="38">
  <si>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</si>
  <si>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</si>
  <si>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</si>
  <si>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</si>
  <si>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</si>
  <si>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</si>
  <si>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</si>
  <si>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</si>
  <si>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</si>
  <si>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</si>
  <si>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</si>
  <si>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</si>
  <si>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</si>
  <si>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</si>
  <si>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</si>
  <si>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</si>
  <si>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</si>
  <si>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</si>
  <si>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</si>
  <si>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</si>
  <si>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</si>
  <si>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</si>
  <si>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</si>
  <si>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</si>
  <si>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</si>
  <si>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</si>
  <si>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</si>
  <si>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</si>
  <si>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</si>
  <si>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</si>
  <si>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Утверждено на год (в  ред 27.06.2018 № 645-45-ОЗ)</t>
  </si>
  <si>
    <t xml:space="preserve">Исполнено </t>
  </si>
  <si>
    <t>Приложение № 14 к пояснительной записке к отчету об исполнении областного бюджета за 9 месяцев 2018 года по форме таблицы 9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</si>
  <si>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 за 9 месяцев 2018 года</t>
  </si>
  <si>
    <t>Уточненная сводная бюджетная роспись на 2018 год по состоянию на 30.09.2018</t>
  </si>
  <si>
    <t>План кассовых выплат на 9 месяцев 2018 года</t>
  </si>
  <si>
    <t>Исполнение 9 месяцев, в процентах</t>
  </si>
  <si>
    <t>к плану на 9 месяцев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</si>
</sst>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topLeftCell="A7" zoomScaleNormal="100" zoomScaleSheetLayoutView="100" workbookViewId="0">
      <selection activeCell="H23" sqref="H23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81" customHeight="1">
      <c r="D1" s="13" t="s">
        <v>32</v>
      </c>
      <c r="E1" s="13"/>
      <c r="F1" s="13"/>
      <c r="G1" s="13"/>
      <c r="H1" s="13"/>
      <c r="I1" s="4"/>
      <c r="J1" s="4"/>
    </row>
    <row r="3" spans="1:10" ht="117.75" customHeight="1">
      <c r="A3" s="16" t="s">
        <v>33</v>
      </c>
      <c r="B3" s="17"/>
      <c r="C3" s="17"/>
      <c r="D3" s="17"/>
      <c r="E3" s="17"/>
      <c r="F3" s="17"/>
      <c r="G3" s="17"/>
      <c r="H3" s="17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33.75" customHeight="1">
      <c r="A6" s="22" t="s">
        <v>0</v>
      </c>
      <c r="B6" s="14" t="s">
        <v>30</v>
      </c>
      <c r="C6" s="18" t="s">
        <v>34</v>
      </c>
      <c r="D6" s="18" t="s">
        <v>35</v>
      </c>
      <c r="E6" s="18" t="s">
        <v>29</v>
      </c>
      <c r="F6" s="18" t="s">
        <v>31</v>
      </c>
      <c r="G6" s="20" t="s">
        <v>36</v>
      </c>
      <c r="H6" s="21"/>
    </row>
    <row r="7" spans="1:10" ht="158.25" customHeight="1">
      <c r="A7" s="22"/>
      <c r="B7" s="15"/>
      <c r="C7" s="19"/>
      <c r="D7" s="19"/>
      <c r="E7" s="23"/>
      <c r="F7" s="19"/>
      <c r="G7" s="12" t="s">
        <v>8</v>
      </c>
      <c r="H7" s="12" t="s">
        <v>37</v>
      </c>
    </row>
    <row r="8" spans="1:10" ht="11.4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8" t="s">
        <v>11</v>
      </c>
      <c r="B9" s="10">
        <v>4060.7</v>
      </c>
      <c r="C9" s="10">
        <v>4060.7</v>
      </c>
      <c r="D9" s="11">
        <v>4060.7</v>
      </c>
      <c r="E9" s="11">
        <v>4060.7</v>
      </c>
      <c r="F9" s="11">
        <v>4060.7</v>
      </c>
      <c r="G9" s="11">
        <f t="shared" ref="G9:G20" si="0">F9/C9*100</f>
        <v>100</v>
      </c>
      <c r="H9" s="11">
        <f t="shared" ref="H9:H18" si="1">F9/D9*100</f>
        <v>100</v>
      </c>
    </row>
    <row r="10" spans="1:10" ht="15.75">
      <c r="A10" s="8" t="s">
        <v>1</v>
      </c>
      <c r="B10" s="10">
        <v>828.5</v>
      </c>
      <c r="C10" s="10">
        <v>828.5</v>
      </c>
      <c r="D10" s="11">
        <v>0</v>
      </c>
      <c r="E10" s="11">
        <v>0</v>
      </c>
      <c r="F10" s="11">
        <v>0</v>
      </c>
      <c r="G10" s="11">
        <f t="shared" si="0"/>
        <v>0</v>
      </c>
      <c r="H10" s="11">
        <v>0</v>
      </c>
    </row>
    <row r="11" spans="1:10" ht="15.75">
      <c r="A11" s="8" t="s">
        <v>12</v>
      </c>
      <c r="B11" s="10">
        <v>1055</v>
      </c>
      <c r="C11" s="10">
        <v>1055</v>
      </c>
      <c r="D11" s="11">
        <v>679.7</v>
      </c>
      <c r="E11" s="11">
        <v>679.7</v>
      </c>
      <c r="F11" s="11">
        <v>489.4</v>
      </c>
      <c r="G11" s="11">
        <f t="shared" si="0"/>
        <v>46.388625592417057</v>
      </c>
      <c r="H11" s="11">
        <f t="shared" si="1"/>
        <v>72.00235397969692</v>
      </c>
    </row>
    <row r="12" spans="1:10" ht="15.75">
      <c r="A12" s="8" t="s">
        <v>13</v>
      </c>
      <c r="B12" s="10">
        <v>1126.0999999999999</v>
      </c>
      <c r="C12" s="10">
        <v>1126.0999999999999</v>
      </c>
      <c r="D12" s="11">
        <v>410</v>
      </c>
      <c r="E12" s="11">
        <v>410</v>
      </c>
      <c r="F12" s="11">
        <v>344.8</v>
      </c>
      <c r="G12" s="11">
        <f t="shared" si="0"/>
        <v>30.618950359648345</v>
      </c>
      <c r="H12" s="11">
        <f t="shared" si="1"/>
        <v>84.097560975609767</v>
      </c>
    </row>
    <row r="13" spans="1:10" ht="15.75">
      <c r="A13" s="8" t="s">
        <v>14</v>
      </c>
      <c r="B13" s="10">
        <v>1487</v>
      </c>
      <c r="C13" s="10">
        <v>1487</v>
      </c>
      <c r="D13" s="11">
        <v>1487</v>
      </c>
      <c r="E13" s="11">
        <v>1487</v>
      </c>
      <c r="F13" s="11">
        <v>0</v>
      </c>
      <c r="G13" s="11">
        <f t="shared" si="0"/>
        <v>0</v>
      </c>
      <c r="H13" s="11">
        <f t="shared" si="1"/>
        <v>0</v>
      </c>
    </row>
    <row r="14" spans="1:10" ht="15.75">
      <c r="A14" s="8" t="s">
        <v>15</v>
      </c>
      <c r="B14" s="10">
        <v>1387.7</v>
      </c>
      <c r="C14" s="10">
        <v>1387.7</v>
      </c>
      <c r="D14" s="11">
        <v>1387.7</v>
      </c>
      <c r="E14" s="11">
        <v>1387.7</v>
      </c>
      <c r="F14" s="11">
        <v>1387.7</v>
      </c>
      <c r="G14" s="11">
        <f t="shared" si="0"/>
        <v>100</v>
      </c>
      <c r="H14" s="11">
        <f t="shared" si="1"/>
        <v>100</v>
      </c>
    </row>
    <row r="15" spans="1:10" ht="15.75">
      <c r="A15" s="8" t="s">
        <v>16</v>
      </c>
      <c r="B15" s="10">
        <v>1527</v>
      </c>
      <c r="C15" s="10">
        <v>1527</v>
      </c>
      <c r="D15" s="11">
        <v>1527</v>
      </c>
      <c r="E15" s="11">
        <v>1527</v>
      </c>
      <c r="F15" s="11">
        <v>290.8</v>
      </c>
      <c r="G15" s="11">
        <f t="shared" si="0"/>
        <v>19.043876882776686</v>
      </c>
      <c r="H15" s="11">
        <f t="shared" si="1"/>
        <v>19.043876882776686</v>
      </c>
    </row>
    <row r="16" spans="1:10" ht="15.75">
      <c r="A16" s="8" t="s">
        <v>17</v>
      </c>
      <c r="B16" s="10">
        <v>1022</v>
      </c>
      <c r="C16" s="10">
        <v>1022</v>
      </c>
      <c r="D16" s="11">
        <v>1022</v>
      </c>
      <c r="E16" s="11">
        <v>1022</v>
      </c>
      <c r="F16" s="11">
        <v>298</v>
      </c>
      <c r="G16" s="11">
        <f t="shared" si="0"/>
        <v>29.158512720156555</v>
      </c>
      <c r="H16" s="11">
        <f t="shared" si="1"/>
        <v>29.158512720156555</v>
      </c>
    </row>
    <row r="17" spans="1:8" ht="15.75">
      <c r="A17" s="8" t="s">
        <v>2</v>
      </c>
      <c r="B17" s="10">
        <v>999.5</v>
      </c>
      <c r="C17" s="10">
        <v>999.5</v>
      </c>
      <c r="D17" s="11">
        <v>999.5</v>
      </c>
      <c r="E17" s="11">
        <v>999.5</v>
      </c>
      <c r="F17" s="11">
        <v>857.3</v>
      </c>
      <c r="G17" s="11">
        <f t="shared" si="0"/>
        <v>85.772886443221608</v>
      </c>
      <c r="H17" s="11">
        <f t="shared" si="1"/>
        <v>85.772886443221608</v>
      </c>
    </row>
    <row r="18" spans="1:8" ht="15.75">
      <c r="A18" s="8" t="s">
        <v>3</v>
      </c>
      <c r="B18" s="10">
        <v>395.9</v>
      </c>
      <c r="C18" s="10">
        <v>395.9</v>
      </c>
      <c r="D18" s="11">
        <v>0</v>
      </c>
      <c r="E18" s="11">
        <v>0</v>
      </c>
      <c r="F18" s="11">
        <v>0</v>
      </c>
      <c r="G18" s="11">
        <f t="shared" si="0"/>
        <v>0</v>
      </c>
      <c r="H18" s="11">
        <v>0</v>
      </c>
    </row>
    <row r="19" spans="1:8" ht="15.75">
      <c r="A19" s="8" t="s">
        <v>9</v>
      </c>
      <c r="B19" s="10">
        <v>600.4</v>
      </c>
      <c r="C19" s="10">
        <v>600.4</v>
      </c>
      <c r="D19" s="11">
        <v>600.4</v>
      </c>
      <c r="E19" s="11">
        <v>600.4</v>
      </c>
      <c r="F19" s="11">
        <v>600.4</v>
      </c>
      <c r="G19" s="11">
        <f t="shared" si="0"/>
        <v>100</v>
      </c>
      <c r="H19" s="11">
        <f>F19/D19*100</f>
        <v>100</v>
      </c>
    </row>
    <row r="20" spans="1:8" ht="15.75">
      <c r="A20" s="8" t="s">
        <v>18</v>
      </c>
      <c r="B20" s="10">
        <v>1919.9</v>
      </c>
      <c r="C20" s="10">
        <v>1919.9</v>
      </c>
      <c r="D20" s="11">
        <v>1919.9</v>
      </c>
      <c r="E20" s="11">
        <v>1919.9</v>
      </c>
      <c r="F20" s="11">
        <v>1919.9</v>
      </c>
      <c r="G20" s="11">
        <f t="shared" si="0"/>
        <v>100</v>
      </c>
      <c r="H20" s="11">
        <f t="shared" ref="H20:H22" si="2">F20/D20*100</f>
        <v>100</v>
      </c>
    </row>
    <row r="21" spans="1:8" ht="15.75">
      <c r="A21" s="8" t="s">
        <v>19</v>
      </c>
      <c r="B21" s="10">
        <v>1634.5</v>
      </c>
      <c r="C21" s="10">
        <v>1634.5</v>
      </c>
      <c r="D21" s="11">
        <v>0</v>
      </c>
      <c r="E21" s="11">
        <v>0</v>
      </c>
      <c r="F21" s="11">
        <v>0</v>
      </c>
      <c r="G21" s="11">
        <f>F21/C21*100</f>
        <v>0</v>
      </c>
      <c r="H21" s="11">
        <v>0</v>
      </c>
    </row>
    <row r="22" spans="1:8" ht="15.75">
      <c r="A22" s="8" t="s">
        <v>4</v>
      </c>
      <c r="B22" s="10">
        <v>1487.5</v>
      </c>
      <c r="C22" s="10">
        <v>1487.5</v>
      </c>
      <c r="D22" s="11">
        <v>0</v>
      </c>
      <c r="E22" s="11">
        <v>0</v>
      </c>
      <c r="F22" s="11">
        <v>0</v>
      </c>
      <c r="G22" s="11">
        <f t="shared" ref="G22:G33" si="3">F22/C22*100</f>
        <v>0</v>
      </c>
      <c r="H22" s="11">
        <v>0</v>
      </c>
    </row>
    <row r="23" spans="1:8" ht="15.75">
      <c r="A23" s="8" t="s">
        <v>20</v>
      </c>
      <c r="B23" s="10">
        <v>2987.8</v>
      </c>
      <c r="C23" s="10">
        <v>2987.8</v>
      </c>
      <c r="D23" s="11">
        <v>2545.9</v>
      </c>
      <c r="E23" s="11">
        <v>2545.9</v>
      </c>
      <c r="F23" s="11">
        <v>2276.3000000000002</v>
      </c>
      <c r="G23" s="11">
        <f t="shared" si="3"/>
        <v>76.186491733047731</v>
      </c>
      <c r="H23" s="11">
        <f>F23/D23*100</f>
        <v>89.410424604265685</v>
      </c>
    </row>
    <row r="24" spans="1:8" ht="15.75">
      <c r="A24" s="8" t="s">
        <v>5</v>
      </c>
      <c r="B24" s="10">
        <v>2105.1999999999998</v>
      </c>
      <c r="C24" s="10">
        <v>2105.1999999999998</v>
      </c>
      <c r="D24" s="11">
        <v>2105.1999999999998</v>
      </c>
      <c r="E24" s="11">
        <v>2105.1999999999998</v>
      </c>
      <c r="F24" s="11">
        <v>2105.1999999999998</v>
      </c>
      <c r="G24" s="11">
        <f t="shared" si="3"/>
        <v>100</v>
      </c>
      <c r="H24" s="11">
        <f t="shared" ref="H24:H28" si="4">F24/D24*100</f>
        <v>100</v>
      </c>
    </row>
    <row r="25" spans="1:8" ht="16.5" customHeight="1">
      <c r="A25" s="8" t="s">
        <v>21</v>
      </c>
      <c r="B25" s="10">
        <v>1767</v>
      </c>
      <c r="C25" s="10">
        <v>1767</v>
      </c>
      <c r="D25" s="11">
        <v>1767</v>
      </c>
      <c r="E25" s="11">
        <v>1767</v>
      </c>
      <c r="F25" s="11">
        <v>1767</v>
      </c>
      <c r="G25" s="11">
        <f t="shared" si="3"/>
        <v>100</v>
      </c>
      <c r="H25" s="11">
        <f t="shared" si="4"/>
        <v>100</v>
      </c>
    </row>
    <row r="26" spans="1:8" ht="17.25" customHeight="1">
      <c r="A26" s="8" t="s">
        <v>22</v>
      </c>
      <c r="B26" s="10">
        <v>1822.9</v>
      </c>
      <c r="C26" s="10">
        <v>1822.9</v>
      </c>
      <c r="D26" s="11">
        <v>0</v>
      </c>
      <c r="E26" s="11">
        <v>0</v>
      </c>
      <c r="F26" s="11">
        <v>0</v>
      </c>
      <c r="G26" s="11">
        <f t="shared" si="3"/>
        <v>0</v>
      </c>
      <c r="H26" s="11">
        <v>0</v>
      </c>
    </row>
    <row r="27" spans="1:8" ht="17.25" customHeight="1">
      <c r="A27" s="8" t="s">
        <v>6</v>
      </c>
      <c r="B27" s="10">
        <v>1152</v>
      </c>
      <c r="C27" s="10">
        <v>1152</v>
      </c>
      <c r="D27" s="11">
        <v>0</v>
      </c>
      <c r="E27" s="11">
        <v>0</v>
      </c>
      <c r="F27" s="11">
        <v>0</v>
      </c>
      <c r="G27" s="11">
        <f t="shared" si="3"/>
        <v>0</v>
      </c>
      <c r="H27" s="11">
        <v>0</v>
      </c>
    </row>
    <row r="28" spans="1:8" ht="17.25" customHeight="1">
      <c r="A28" s="8" t="s">
        <v>23</v>
      </c>
      <c r="B28" s="10">
        <v>106691.4</v>
      </c>
      <c r="C28" s="10">
        <v>106691.4</v>
      </c>
      <c r="D28" s="11">
        <v>5145.6000000000004</v>
      </c>
      <c r="E28" s="11">
        <v>5145.6000000000004</v>
      </c>
      <c r="F28" s="11">
        <v>5145.6000000000004</v>
      </c>
      <c r="G28" s="11">
        <f t="shared" si="3"/>
        <v>4.8228816943071333</v>
      </c>
      <c r="H28" s="11">
        <f t="shared" si="4"/>
        <v>100</v>
      </c>
    </row>
    <row r="29" spans="1:8" ht="17.25" customHeight="1">
      <c r="A29" s="8" t="s">
        <v>24</v>
      </c>
      <c r="B29" s="10">
        <v>63212.2</v>
      </c>
      <c r="C29" s="10">
        <v>63212.2</v>
      </c>
      <c r="D29" s="11">
        <v>60847.3</v>
      </c>
      <c r="E29" s="11">
        <v>60847.3</v>
      </c>
      <c r="F29" s="11">
        <v>60847.199999999997</v>
      </c>
      <c r="G29" s="11">
        <f t="shared" si="3"/>
        <v>96.258633618193954</v>
      </c>
      <c r="H29" s="11">
        <f>F29/D29*100</f>
        <v>99.99983565417034</v>
      </c>
    </row>
    <row r="30" spans="1:8" ht="15.75">
      <c r="A30" s="8" t="s">
        <v>25</v>
      </c>
      <c r="B30" s="10">
        <v>21293.9</v>
      </c>
      <c r="C30" s="10">
        <v>21293.9</v>
      </c>
      <c r="D30" s="11">
        <v>21293.9</v>
      </c>
      <c r="E30" s="11">
        <v>21293.9</v>
      </c>
      <c r="F30" s="11">
        <v>21293.4</v>
      </c>
      <c r="G30" s="11">
        <f t="shared" si="3"/>
        <v>99.99765190970183</v>
      </c>
      <c r="H30" s="11">
        <f t="shared" ref="H30:H32" si="5">F30/D30*100</f>
        <v>99.99765190970183</v>
      </c>
    </row>
    <row r="31" spans="1:8" ht="15.75">
      <c r="A31" s="8" t="s">
        <v>26</v>
      </c>
      <c r="B31" s="10">
        <v>8833.2999999999993</v>
      </c>
      <c r="C31" s="10">
        <v>8833.2999999999993</v>
      </c>
      <c r="D31" s="11">
        <v>8833.2999999999993</v>
      </c>
      <c r="E31" s="11">
        <v>8833.2999999999993</v>
      </c>
      <c r="F31" s="11">
        <v>8833.2999999999993</v>
      </c>
      <c r="G31" s="11">
        <f t="shared" si="3"/>
        <v>100</v>
      </c>
      <c r="H31" s="11">
        <f t="shared" si="5"/>
        <v>100</v>
      </c>
    </row>
    <row r="32" spans="1:8" ht="15.75">
      <c r="A32" s="8" t="s">
        <v>27</v>
      </c>
      <c r="B32" s="10">
        <v>11813.9</v>
      </c>
      <c r="C32" s="10">
        <v>11813.9</v>
      </c>
      <c r="D32" s="11">
        <v>11803.2</v>
      </c>
      <c r="E32" s="11">
        <v>11803.2</v>
      </c>
      <c r="F32" s="11">
        <v>11803.2</v>
      </c>
      <c r="G32" s="11">
        <f t="shared" si="3"/>
        <v>99.909428723791478</v>
      </c>
      <c r="H32" s="11">
        <f t="shared" si="5"/>
        <v>100</v>
      </c>
    </row>
    <row r="33" spans="1:8" ht="15" customHeight="1">
      <c r="A33" s="8" t="s">
        <v>28</v>
      </c>
      <c r="B33" s="10">
        <v>8072.2</v>
      </c>
      <c r="C33" s="10">
        <v>8072.2</v>
      </c>
      <c r="D33" s="11">
        <v>7009.9</v>
      </c>
      <c r="E33" s="11">
        <v>7009.9</v>
      </c>
      <c r="F33" s="11">
        <v>7009.8</v>
      </c>
      <c r="G33" s="11">
        <f t="shared" si="3"/>
        <v>86.838780010406097</v>
      </c>
      <c r="H33" s="11">
        <f t="shared" ref="H33:H34" si="6">F33/D33*100</f>
        <v>99.998573446126201</v>
      </c>
    </row>
    <row r="34" spans="1:8" ht="15.75">
      <c r="A34" s="9" t="s">
        <v>7</v>
      </c>
      <c r="B34" s="7">
        <f>SUM(B9:B33)</f>
        <v>249283.5</v>
      </c>
      <c r="C34" s="7">
        <f t="shared" ref="C34" si="7">SUM(C9:C33)</f>
        <v>249283.5</v>
      </c>
      <c r="D34" s="7">
        <f>SUM(D9:D33)</f>
        <v>135445.19999999998</v>
      </c>
      <c r="E34" s="7">
        <f t="shared" ref="E34" si="8">SUM(E9:E33)</f>
        <v>135445.19999999998</v>
      </c>
      <c r="F34" s="7">
        <f>SUM(F9:F33)</f>
        <v>131329.99999999997</v>
      </c>
      <c r="G34" s="7">
        <f>F34/C34*100</f>
        <v>52.682989447757258</v>
      </c>
      <c r="H34" s="7">
        <f t="shared" si="6"/>
        <v>96.961723265202451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2017-04-20T13:21:35Z</cp:lastPrinted>
  <dcterms:created xsi:type="dcterms:W3CDTF">2016-04-12T05:33:06Z</dcterms:created>
  <dcterms:modified xsi:type="dcterms:W3CDTF">2018-10-19T11:12:02Z</dcterms:modified>
</cp:coreProperties>
</file>