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5" i="1"/>
  <c r="G34"/>
  <c r="G33"/>
  <c r="G32"/>
  <c r="G29"/>
  <c r="G28"/>
  <c r="G27"/>
  <c r="G26"/>
  <c r="G24"/>
  <c r="G23"/>
  <c r="G21"/>
  <c r="G13"/>
  <c r="F35"/>
  <c r="D35"/>
  <c r="G31"/>
  <c r="G30"/>
  <c r="G22"/>
  <c r="G20"/>
  <c r="G19"/>
  <c r="G18"/>
  <c r="G16"/>
  <c r="G15"/>
  <c r="G14"/>
  <c r="G12"/>
  <c r="G11"/>
  <c r="H21"/>
  <c r="H20"/>
  <c r="H19"/>
  <c r="H18"/>
  <c r="H17"/>
  <c r="G17"/>
  <c r="H16"/>
  <c r="H15"/>
  <c r="H14"/>
  <c r="H13"/>
  <c r="H12"/>
  <c r="H11"/>
  <c r="H10"/>
  <c r="G10"/>
  <c r="H9"/>
  <c r="G9"/>
  <c r="H34"/>
  <c r="H33"/>
  <c r="H32"/>
  <c r="H31"/>
  <c r="G25"/>
  <c r="H30"/>
  <c r="H29"/>
  <c r="H28"/>
  <c r="H27"/>
  <c r="H26"/>
  <c r="H25"/>
  <c r="H24"/>
  <c r="H23"/>
  <c r="H22"/>
  <c r="C35" l="1"/>
  <c r="G35" s="1"/>
  <c r="B35"/>
  <c r="H35"/>
</calcChain>
</file>

<file path=xl/sharedStrings.xml><?xml version="1.0" encoding="utf-8"?>
<sst xmlns="http://schemas.openxmlformats.org/spreadsheetml/2006/main" count="39" uniqueCount="39">
  <si>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</si>
  <si>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</si>
  <si>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</si>
  <si>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</si>
  <si>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</si>
  <si>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</si>
  <si>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</si>
  <si>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</si>
  <si>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</si>
  <si>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</si>
  <si>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</si>
  <si>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</si>
  <si>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</si>
  <si>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</si>
  <si>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</si>
  <si>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</si>
  <si>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</si>
  <si>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</si>
  <si>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</si>
  <si>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</si>
  <si>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>МО "Коношский муниципальный район"</t>
  </si>
  <si>
    <t>МО "Котласский муниципальный район"</t>
  </si>
  <si>
    <t>МО "Ленский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</si>
  <si>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</si>
  <si>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</si>
  <si>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</si>
  <si>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</si>
  <si>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</si>
  <si>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</si>
  <si>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</si>
  <si>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</si>
  <si>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Утверждено на год (в  ред 27.06.2018 № 645-45-ОЗ)</t>
  </si>
  <si>
    <t xml:space="preserve">Исполнено </t>
  </si>
  <si>
    <t>Приложение № 21 к пояснительной записке к отчету об исполнении областного бюджета за 9 месяцев 2018 года по форме таблицы 16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</si>
  <si>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созданию комиссий по делам несовершеннолетних и защите их прав за 9 месяцев 2018 года</t>
  </si>
  <si>
    <t>План кассовых выплат на 9 месяцев 2018 года</t>
  </si>
  <si>
    <t>Исполнение 9 месяцев, в процентах</t>
  </si>
  <si>
    <t>к плану на 9 месяцев</t>
  </si>
  <si>
    <t>Уточненная сводная бюджетная роспись на 2018 год по состоянию на 30.09.2018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</si>
</sst>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5">
    <xf numFmtId="0" fontId="0" fillId="0" borderId="0"/>
    <xf numFmtId="0" fontId="3" fillId="3" borderId="2">
      <alignment horizontal="center" vertical="center" wrapText="1"/>
    </xf>
    <xf numFmtId="0" fontId="10" fillId="0" borderId="0"/>
    <xf numFmtId="0" fontId="11" fillId="0" borderId="0">
      <alignment horizontal="left" vertical="top"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wrapText="1"/>
    </xf>
    <xf numFmtId="0" fontId="11" fillId="0" borderId="0">
      <alignment horizontal="right"/>
    </xf>
    <xf numFmtId="0" fontId="11" fillId="0" borderId="5">
      <alignment horizontal="center" vertical="center" wrapText="1"/>
    </xf>
    <xf numFmtId="0" fontId="11" fillId="0" borderId="6"/>
    <xf numFmtId="0" fontId="11" fillId="0" borderId="5">
      <alignment horizontal="center" vertical="center" shrinkToFit="1"/>
    </xf>
    <xf numFmtId="49" fontId="11" fillId="0" borderId="5">
      <alignment horizontal="left" vertical="top" wrapText="1"/>
    </xf>
    <xf numFmtId="4" fontId="11" fillId="4" borderId="5">
      <alignment horizontal="right" vertical="top" shrinkToFit="1"/>
    </xf>
    <xf numFmtId="0" fontId="13" fillId="0" borderId="5">
      <alignment horizontal="left"/>
    </xf>
    <xf numFmtId="4" fontId="13" fillId="5" borderId="5">
      <alignment horizontal="right" vertical="top" shrinkToFit="1"/>
    </xf>
    <xf numFmtId="0" fontId="11" fillId="0" borderId="7"/>
    <xf numFmtId="0" fontId="1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6" borderId="0"/>
    <xf numFmtId="0" fontId="11" fillId="6" borderId="8"/>
    <xf numFmtId="0" fontId="11" fillId="6" borderId="7"/>
    <xf numFmtId="0" fontId="11" fillId="6" borderId="9"/>
    <xf numFmtId="0" fontId="11" fillId="6" borderId="9">
      <alignment horizontal="center"/>
    </xf>
    <xf numFmtId="0" fontId="11" fillId="6" borderId="0">
      <alignment horizontal="center"/>
    </xf>
    <xf numFmtId="4" fontId="11" fillId="0" borderId="5">
      <alignment horizontal="right" vertical="top" shrinkToFit="1"/>
    </xf>
    <xf numFmtId="49" fontId="13" fillId="0" borderId="5">
      <alignment horizontal="left" vertical="top" wrapText="1"/>
    </xf>
    <xf numFmtId="0" fontId="11" fillId="6" borderId="0">
      <alignment horizontal="left"/>
    </xf>
    <xf numFmtId="4" fontId="11" fillId="0" borderId="6">
      <alignment horizontal="right" shrinkToFit="1"/>
    </xf>
    <xf numFmtId="4" fontId="11" fillId="0" borderId="0">
      <alignment horizontal="right" shrinkToFit="1"/>
    </xf>
    <xf numFmtId="0" fontId="11" fillId="6" borderId="7">
      <alignment horizontal="center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3" borderId="3" xfId="1" applyNumberFormat="1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5">
    <cellStyle name="br" xfId="20"/>
    <cellStyle name="col" xfId="19"/>
    <cellStyle name="style0" xfId="21"/>
    <cellStyle name="td" xfId="22"/>
    <cellStyle name="tr" xfId="18"/>
    <cellStyle name="xl21" xfId="23"/>
    <cellStyle name="xl22" xfId="3"/>
    <cellStyle name="xl23" xfId="4"/>
    <cellStyle name="xl24" xfId="5"/>
    <cellStyle name="xl25" xfId="1"/>
    <cellStyle name="xl25 2" xfId="6"/>
    <cellStyle name="xl26" xfId="7"/>
    <cellStyle name="xl27" xfId="8"/>
    <cellStyle name="xl28" xfId="24"/>
    <cellStyle name="xl29" xfId="9"/>
    <cellStyle name="xl30" xfId="10"/>
    <cellStyle name="xl31" xfId="11"/>
    <cellStyle name="xl32" xfId="25"/>
    <cellStyle name="xl33" xfId="14"/>
    <cellStyle name="xl34" xfId="15"/>
    <cellStyle name="xl35" xfId="26"/>
    <cellStyle name="xl36" xfId="16"/>
    <cellStyle name="xl37" xfId="17"/>
    <cellStyle name="xl38" xfId="12"/>
    <cellStyle name="xl39" xfId="13"/>
    <cellStyle name="xl40" xfId="27"/>
    <cellStyle name="xl41" xfId="28"/>
    <cellStyle name="xl42" xfId="29"/>
    <cellStyle name="xl43" xfId="30"/>
    <cellStyle name="xl44" xfId="31"/>
    <cellStyle name="xl45" xfId="32"/>
    <cellStyle name="xl46" xfId="33"/>
    <cellStyle name="xl47" xfId="34"/>
    <cellStyle name="Обычный" xfId="0" builtinId="0"/>
    <cellStyle name="Обычный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topLeftCell="A10" zoomScaleNormal="100" zoomScaleSheetLayoutView="100" workbookViewId="0">
      <selection activeCell="L26" sqref="L26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6.5" customHeight="1">
      <c r="D1" s="15" t="s">
        <v>33</v>
      </c>
      <c r="E1" s="15"/>
      <c r="F1" s="15"/>
      <c r="G1" s="15"/>
      <c r="H1" s="15"/>
      <c r="I1" s="4"/>
      <c r="J1" s="4"/>
    </row>
    <row r="3" spans="1:10" ht="41.25" customHeight="1">
      <c r="A3" s="18" t="s">
        <v>34</v>
      </c>
      <c r="B3" s="19"/>
      <c r="C3" s="19"/>
      <c r="D3" s="19"/>
      <c r="E3" s="19"/>
      <c r="F3" s="19"/>
      <c r="G3" s="19"/>
      <c r="H3" s="19"/>
    </row>
    <row r="4" spans="1:10" ht="18" customHeight="1">
      <c r="A4" s="2"/>
      <c r="B4" s="3"/>
      <c r="C4" s="3"/>
      <c r="D4" s="3"/>
      <c r="E4" s="9"/>
      <c r="F4" s="3"/>
      <c r="G4" s="3"/>
      <c r="H4" s="3"/>
    </row>
    <row r="5" spans="1:10">
      <c r="H5" s="5" t="s">
        <v>5</v>
      </c>
    </row>
    <row r="6" spans="1:10" ht="27.75" customHeight="1">
      <c r="A6" s="24" t="s">
        <v>0</v>
      </c>
      <c r="B6" s="16" t="s">
        <v>31</v>
      </c>
      <c r="C6" s="20" t="s">
        <v>38</v>
      </c>
      <c r="D6" s="20" t="s">
        <v>35</v>
      </c>
      <c r="E6" s="20" t="s">
        <v>30</v>
      </c>
      <c r="F6" s="20" t="s">
        <v>32</v>
      </c>
      <c r="G6" s="22" t="s">
        <v>36</v>
      </c>
      <c r="H6" s="23"/>
    </row>
    <row r="7" spans="1:10" ht="188.25" customHeight="1">
      <c r="A7" s="24"/>
      <c r="B7" s="17"/>
      <c r="C7" s="21"/>
      <c r="D7" s="21"/>
      <c r="E7" s="25"/>
      <c r="F7" s="21"/>
      <c r="G7" s="14" t="s">
        <v>3</v>
      </c>
      <c r="H7" s="14" t="s">
        <v>37</v>
      </c>
    </row>
    <row r="8" spans="1:10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</row>
    <row r="9" spans="1:10" ht="15.75">
      <c r="A9" s="6" t="s">
        <v>6</v>
      </c>
      <c r="B9" s="10">
        <v>999</v>
      </c>
      <c r="C9" s="10">
        <v>999</v>
      </c>
      <c r="D9" s="10">
        <v>749.4</v>
      </c>
      <c r="E9" s="10">
        <v>749.4</v>
      </c>
      <c r="F9" s="10">
        <v>749.08712000000003</v>
      </c>
      <c r="G9" s="11">
        <f t="shared" ref="G9:G21" si="0">F9/C9*100</f>
        <v>74.983695695695701</v>
      </c>
      <c r="H9" s="11">
        <f t="shared" ref="H9:H21" si="1">F9/D9*100</f>
        <v>99.958249266079534</v>
      </c>
    </row>
    <row r="10" spans="1:10" ht="15.75">
      <c r="A10" s="6" t="s">
        <v>9</v>
      </c>
      <c r="B10" s="10">
        <v>999</v>
      </c>
      <c r="C10" s="10">
        <v>999</v>
      </c>
      <c r="D10" s="10">
        <v>749.4</v>
      </c>
      <c r="E10" s="10">
        <v>749.4</v>
      </c>
      <c r="F10" s="10">
        <v>679.85730000000001</v>
      </c>
      <c r="G10" s="11">
        <f t="shared" si="0"/>
        <v>68.053783783783786</v>
      </c>
      <c r="H10" s="11">
        <f t="shared" si="1"/>
        <v>90.72021617293835</v>
      </c>
    </row>
    <row r="11" spans="1:10" ht="15.75">
      <c r="A11" s="6" t="s">
        <v>10</v>
      </c>
      <c r="B11" s="10">
        <v>999</v>
      </c>
      <c r="C11" s="10">
        <v>999</v>
      </c>
      <c r="D11" s="10">
        <v>749.4</v>
      </c>
      <c r="E11" s="10">
        <v>749.4</v>
      </c>
      <c r="F11" s="10">
        <v>685.14189999999996</v>
      </c>
      <c r="G11" s="11">
        <f t="shared" si="0"/>
        <v>68.582772772772771</v>
      </c>
      <c r="H11" s="11">
        <f t="shared" si="1"/>
        <v>91.425393648251926</v>
      </c>
    </row>
    <row r="12" spans="1:10" ht="15.75">
      <c r="A12" s="6" t="s">
        <v>7</v>
      </c>
      <c r="B12" s="10">
        <v>999</v>
      </c>
      <c r="C12" s="10">
        <v>999</v>
      </c>
      <c r="D12" s="10">
        <v>749.4</v>
      </c>
      <c r="E12" s="10">
        <v>749.4</v>
      </c>
      <c r="F12" s="10">
        <v>682.85058000000004</v>
      </c>
      <c r="G12" s="11">
        <f>F12/C12*100</f>
        <v>68.353411411411415</v>
      </c>
      <c r="H12" s="11">
        <f t="shared" si="1"/>
        <v>91.119639711769423</v>
      </c>
    </row>
    <row r="13" spans="1:10" ht="15.75">
      <c r="A13" s="6" t="s">
        <v>8</v>
      </c>
      <c r="B13" s="10">
        <v>999</v>
      </c>
      <c r="C13" s="10">
        <v>999</v>
      </c>
      <c r="D13" s="10">
        <v>749.4</v>
      </c>
      <c r="E13" s="10">
        <v>749.4</v>
      </c>
      <c r="F13" s="10">
        <v>703.54899</v>
      </c>
      <c r="G13" s="11">
        <f t="shared" si="0"/>
        <v>70.425324324324322</v>
      </c>
      <c r="H13" s="11">
        <f t="shared" si="1"/>
        <v>93.881637309847875</v>
      </c>
    </row>
    <row r="14" spans="1:10" ht="15.75">
      <c r="A14" s="6" t="s">
        <v>20</v>
      </c>
      <c r="B14" s="10">
        <v>999</v>
      </c>
      <c r="C14" s="10">
        <v>999</v>
      </c>
      <c r="D14" s="10">
        <v>749.4</v>
      </c>
      <c r="E14" s="10">
        <v>749.4</v>
      </c>
      <c r="F14" s="10">
        <v>738.92789000000005</v>
      </c>
      <c r="G14" s="11">
        <f t="shared" si="0"/>
        <v>73.96675575575577</v>
      </c>
      <c r="H14" s="11">
        <f t="shared" si="1"/>
        <v>98.602600747264489</v>
      </c>
    </row>
    <row r="15" spans="1:10" ht="15.75">
      <c r="A15" s="6" t="s">
        <v>21</v>
      </c>
      <c r="B15" s="10">
        <v>999</v>
      </c>
      <c r="C15" s="10">
        <v>999</v>
      </c>
      <c r="D15" s="10">
        <v>749.4</v>
      </c>
      <c r="E15" s="10">
        <v>749.4</v>
      </c>
      <c r="F15" s="10">
        <v>722.11811</v>
      </c>
      <c r="G15" s="11">
        <f t="shared" si="0"/>
        <v>72.284095095095097</v>
      </c>
      <c r="H15" s="11">
        <f t="shared" si="1"/>
        <v>96.35950226848145</v>
      </c>
    </row>
    <row r="16" spans="1:10" ht="15.75">
      <c r="A16" s="6" t="s">
        <v>11</v>
      </c>
      <c r="B16" s="10">
        <v>999</v>
      </c>
      <c r="C16" s="10">
        <v>999</v>
      </c>
      <c r="D16" s="10">
        <v>749.4</v>
      </c>
      <c r="E16" s="10">
        <v>749.4</v>
      </c>
      <c r="F16" s="10">
        <v>747.58741999999995</v>
      </c>
      <c r="G16" s="11">
        <f t="shared" si="0"/>
        <v>74.833575575575566</v>
      </c>
      <c r="H16" s="11">
        <f t="shared" si="1"/>
        <v>99.758129170002661</v>
      </c>
    </row>
    <row r="17" spans="1:8" ht="15.75">
      <c r="A17" s="6" t="s">
        <v>22</v>
      </c>
      <c r="B17" s="10">
        <v>999</v>
      </c>
      <c r="C17" s="10">
        <v>999</v>
      </c>
      <c r="D17" s="10">
        <v>749.4</v>
      </c>
      <c r="E17" s="10">
        <v>749.4</v>
      </c>
      <c r="F17" s="10">
        <v>702.20716000000004</v>
      </c>
      <c r="G17" s="11">
        <f>F17/C17*100</f>
        <v>70.291007007007011</v>
      </c>
      <c r="H17" s="11">
        <f t="shared" si="1"/>
        <v>93.702583400053385</v>
      </c>
    </row>
    <row r="18" spans="1:8" ht="15.75">
      <c r="A18" s="6" t="s">
        <v>12</v>
      </c>
      <c r="B18" s="10">
        <v>1263.3</v>
      </c>
      <c r="C18" s="10">
        <v>1263.3</v>
      </c>
      <c r="D18" s="10">
        <v>985.6</v>
      </c>
      <c r="E18" s="10">
        <v>985.6</v>
      </c>
      <c r="F18" s="10">
        <v>947.4</v>
      </c>
      <c r="G18" s="11">
        <f t="shared" si="0"/>
        <v>74.994063167893614</v>
      </c>
      <c r="H18" s="11">
        <f t="shared" si="1"/>
        <v>96.124188311688314</v>
      </c>
    </row>
    <row r="19" spans="1:8" ht="15.75">
      <c r="A19" s="6" t="s">
        <v>4</v>
      </c>
      <c r="B19" s="10">
        <v>1263.3</v>
      </c>
      <c r="C19" s="10">
        <v>1263.3</v>
      </c>
      <c r="D19" s="10">
        <v>947.4</v>
      </c>
      <c r="E19" s="10">
        <v>947.4</v>
      </c>
      <c r="F19" s="10">
        <v>947.4</v>
      </c>
      <c r="G19" s="11">
        <f t="shared" si="0"/>
        <v>74.994063167893614</v>
      </c>
      <c r="H19" s="11">
        <f t="shared" si="1"/>
        <v>100</v>
      </c>
    </row>
    <row r="20" spans="1:8" ht="15.75">
      <c r="A20" s="6" t="s">
        <v>13</v>
      </c>
      <c r="B20" s="10">
        <v>999</v>
      </c>
      <c r="C20" s="10">
        <v>999</v>
      </c>
      <c r="D20" s="10">
        <v>749.4</v>
      </c>
      <c r="E20" s="10">
        <v>749.4</v>
      </c>
      <c r="F20" s="10">
        <v>745.66156999999998</v>
      </c>
      <c r="G20" s="11">
        <f t="shared" si="0"/>
        <v>74.640797797797802</v>
      </c>
      <c r="H20" s="11">
        <f t="shared" si="1"/>
        <v>99.501143581531892</v>
      </c>
    </row>
    <row r="21" spans="1:8" ht="15.75">
      <c r="A21" s="6" t="s">
        <v>14</v>
      </c>
      <c r="B21" s="10">
        <v>999</v>
      </c>
      <c r="C21" s="10">
        <v>999</v>
      </c>
      <c r="D21" s="10">
        <v>799.4</v>
      </c>
      <c r="E21" s="10">
        <v>799.4</v>
      </c>
      <c r="F21" s="10">
        <v>797.24627999999996</v>
      </c>
      <c r="G21" s="11">
        <f t="shared" si="0"/>
        <v>79.804432432432421</v>
      </c>
      <c r="H21" s="11">
        <f t="shared" si="1"/>
        <v>99.730582937202897</v>
      </c>
    </row>
    <row r="22" spans="1:8" ht="15.75">
      <c r="A22" s="6" t="s">
        <v>1</v>
      </c>
      <c r="B22" s="10">
        <v>1263.3</v>
      </c>
      <c r="C22" s="10">
        <v>1263.3</v>
      </c>
      <c r="D22" s="10">
        <v>1023.4</v>
      </c>
      <c r="E22" s="10">
        <v>1023.4</v>
      </c>
      <c r="F22" s="10">
        <v>937.42438000000004</v>
      </c>
      <c r="G22" s="11">
        <f>F22/C22*100</f>
        <v>74.204415419931934</v>
      </c>
      <c r="H22" s="11">
        <f>F22/D22*100</f>
        <v>91.599020910689859</v>
      </c>
    </row>
    <row r="23" spans="1:8" ht="15.75">
      <c r="A23" s="6" t="s">
        <v>15</v>
      </c>
      <c r="B23" s="10">
        <v>999</v>
      </c>
      <c r="C23" s="10">
        <v>999</v>
      </c>
      <c r="D23" s="10">
        <v>749.4</v>
      </c>
      <c r="E23" s="10">
        <v>749.4</v>
      </c>
      <c r="F23" s="10">
        <v>734.30115999999998</v>
      </c>
      <c r="G23" s="10">
        <f t="shared" ref="G23:G30" si="2">F23/C23*100</f>
        <v>73.503619619619627</v>
      </c>
      <c r="H23" s="10">
        <f t="shared" ref="H23:H35" si="3">F23/D23*100</f>
        <v>97.985209500934076</v>
      </c>
    </row>
    <row r="24" spans="1:8" ht="15.75">
      <c r="A24" s="6" t="s">
        <v>2</v>
      </c>
      <c r="B24" s="10">
        <v>999</v>
      </c>
      <c r="C24" s="10">
        <v>999</v>
      </c>
      <c r="D24" s="10">
        <v>749.4</v>
      </c>
      <c r="E24" s="10">
        <v>749.4</v>
      </c>
      <c r="F24" s="10">
        <v>743.70975999999996</v>
      </c>
      <c r="G24" s="10">
        <f t="shared" si="2"/>
        <v>74.445421421421415</v>
      </c>
      <c r="H24" s="10">
        <f t="shared" si="3"/>
        <v>99.240693888444085</v>
      </c>
    </row>
    <row r="25" spans="1:8" ht="15.75">
      <c r="A25" s="6" t="s">
        <v>16</v>
      </c>
      <c r="B25" s="10">
        <v>999</v>
      </c>
      <c r="C25" s="10">
        <v>999</v>
      </c>
      <c r="D25" s="10">
        <v>749.4</v>
      </c>
      <c r="E25" s="10">
        <v>749.4</v>
      </c>
      <c r="F25" s="10">
        <v>651.58073000000002</v>
      </c>
      <c r="G25" s="11">
        <f t="shared" si="2"/>
        <v>65.223296296296297</v>
      </c>
      <c r="H25" s="11">
        <f t="shared" si="3"/>
        <v>86.946988257272494</v>
      </c>
    </row>
    <row r="26" spans="1:8" ht="15.75">
      <c r="A26" s="6" t="s">
        <v>17</v>
      </c>
      <c r="B26" s="10">
        <v>999</v>
      </c>
      <c r="C26" s="10">
        <v>999</v>
      </c>
      <c r="D26" s="10">
        <v>749.4</v>
      </c>
      <c r="E26" s="10">
        <v>749.4</v>
      </c>
      <c r="F26" s="10">
        <v>749.4</v>
      </c>
      <c r="G26" s="10">
        <f t="shared" si="2"/>
        <v>75.01501501501501</v>
      </c>
      <c r="H26" s="10">
        <f t="shared" si="3"/>
        <v>100</v>
      </c>
    </row>
    <row r="27" spans="1:8" ht="15.75">
      <c r="A27" s="6" t="s">
        <v>18</v>
      </c>
      <c r="B27" s="10">
        <v>999</v>
      </c>
      <c r="C27" s="10">
        <v>999</v>
      </c>
      <c r="D27" s="10">
        <v>749.4</v>
      </c>
      <c r="E27" s="10">
        <v>749.4</v>
      </c>
      <c r="F27" s="10">
        <v>697.02778000000001</v>
      </c>
      <c r="G27" s="12">
        <f t="shared" si="2"/>
        <v>69.772550550550548</v>
      </c>
      <c r="H27" s="12">
        <f t="shared" si="3"/>
        <v>93.011446490525756</v>
      </c>
    </row>
    <row r="28" spans="1:8" ht="15.75">
      <c r="A28" s="6" t="s">
        <v>23</v>
      </c>
      <c r="B28" s="10">
        <v>7492.3</v>
      </c>
      <c r="C28" s="10">
        <v>7492.3</v>
      </c>
      <c r="D28" s="10">
        <v>5619.3</v>
      </c>
      <c r="E28" s="10">
        <v>5619.3</v>
      </c>
      <c r="F28" s="10">
        <v>5457.0300100000004</v>
      </c>
      <c r="G28" s="10">
        <f t="shared" si="2"/>
        <v>72.83517758231784</v>
      </c>
      <c r="H28" s="10">
        <f t="shared" si="3"/>
        <v>97.112273948712485</v>
      </c>
    </row>
    <row r="29" spans="1:8" ht="15.75">
      <c r="A29" s="6" t="s">
        <v>24</v>
      </c>
      <c r="B29" s="10">
        <v>4421.8999999999996</v>
      </c>
      <c r="C29" s="10">
        <v>4421.8999999999996</v>
      </c>
      <c r="D29" s="10">
        <v>3316.5</v>
      </c>
      <c r="E29" s="10">
        <v>3316.5</v>
      </c>
      <c r="F29" s="10">
        <v>2740.1895500000001</v>
      </c>
      <c r="G29" s="10">
        <f t="shared" si="2"/>
        <v>61.968600601551373</v>
      </c>
      <c r="H29" s="10">
        <f t="shared" si="3"/>
        <v>82.622932308156194</v>
      </c>
    </row>
    <row r="30" spans="1:8" ht="15.75">
      <c r="A30" s="6" t="s">
        <v>25</v>
      </c>
      <c r="B30" s="10">
        <v>1498.5</v>
      </c>
      <c r="C30" s="10">
        <v>1498.5</v>
      </c>
      <c r="D30" s="10">
        <v>1233.8</v>
      </c>
      <c r="E30" s="10">
        <v>1233.8</v>
      </c>
      <c r="F30" s="10">
        <v>1123.8</v>
      </c>
      <c r="G30" s="10">
        <f t="shared" si="2"/>
        <v>74.994994994994997</v>
      </c>
      <c r="H30" s="10">
        <f t="shared" si="3"/>
        <v>91.084454530718105</v>
      </c>
    </row>
    <row r="31" spans="1:8" ht="15.75">
      <c r="A31" s="6" t="s">
        <v>26</v>
      </c>
      <c r="B31" s="10">
        <v>999</v>
      </c>
      <c r="C31" s="10">
        <v>999</v>
      </c>
      <c r="D31" s="10">
        <v>749.4</v>
      </c>
      <c r="E31" s="10">
        <v>749.4</v>
      </c>
      <c r="F31" s="10">
        <v>728.74314000000004</v>
      </c>
      <c r="G31" s="10">
        <f t="shared" ref="G31:G34" si="4">F31/C31*100</f>
        <v>72.947261261261261</v>
      </c>
      <c r="H31" s="10">
        <f t="shared" ref="H31:H34" si="5">F31/D31*100</f>
        <v>97.243546837469978</v>
      </c>
    </row>
    <row r="32" spans="1:8" ht="15.75">
      <c r="A32" s="6" t="s">
        <v>27</v>
      </c>
      <c r="B32" s="10">
        <v>999</v>
      </c>
      <c r="C32" s="10">
        <v>999</v>
      </c>
      <c r="D32" s="10">
        <v>749.4</v>
      </c>
      <c r="E32" s="10">
        <v>749.4</v>
      </c>
      <c r="F32" s="10">
        <v>707.58442000000002</v>
      </c>
      <c r="G32" s="10">
        <f t="shared" si="4"/>
        <v>70.829271271271281</v>
      </c>
      <c r="H32" s="10">
        <f t="shared" si="5"/>
        <v>94.420125433680283</v>
      </c>
    </row>
    <row r="33" spans="1:8" ht="15.75">
      <c r="A33" s="6" t="s">
        <v>28</v>
      </c>
      <c r="B33" s="10">
        <v>999</v>
      </c>
      <c r="C33" s="10">
        <v>999</v>
      </c>
      <c r="D33" s="10">
        <v>809.4</v>
      </c>
      <c r="E33" s="10">
        <v>809.4</v>
      </c>
      <c r="F33" s="10">
        <v>809.36980000000005</v>
      </c>
      <c r="G33" s="10">
        <f t="shared" si="4"/>
        <v>81.017997997998009</v>
      </c>
      <c r="H33" s="10">
        <f t="shared" si="5"/>
        <v>99.996268841116887</v>
      </c>
    </row>
    <row r="34" spans="1:8" ht="15.75">
      <c r="A34" s="6" t="s">
        <v>29</v>
      </c>
      <c r="B34" s="10">
        <v>421.6</v>
      </c>
      <c r="C34" s="10">
        <v>421.6</v>
      </c>
      <c r="D34" s="10">
        <v>316.2</v>
      </c>
      <c r="E34" s="10">
        <v>316.2</v>
      </c>
      <c r="F34" s="10">
        <v>316.197</v>
      </c>
      <c r="G34" s="10">
        <f t="shared" si="4"/>
        <v>74.999288425047439</v>
      </c>
      <c r="H34" s="10">
        <f t="shared" si="5"/>
        <v>99.999051233396585</v>
      </c>
    </row>
    <row r="35" spans="1:8" ht="15.75">
      <c r="A35" s="7" t="s">
        <v>19</v>
      </c>
      <c r="B35" s="13">
        <f>SUM(B9:B34)</f>
        <v>36605.199999999997</v>
      </c>
      <c r="C35" s="13">
        <f t="shared" ref="C35:F35" si="6">SUM(C9:C34)</f>
        <v>36605.199999999997</v>
      </c>
      <c r="D35" s="13">
        <f t="shared" si="6"/>
        <v>27790.799999999999</v>
      </c>
      <c r="E35" s="13">
        <f t="shared" si="6"/>
        <v>27790.799999999999</v>
      </c>
      <c r="F35" s="13">
        <f t="shared" si="6"/>
        <v>26245.392049999995</v>
      </c>
      <c r="G35" s="13">
        <f>F35/C35*100</f>
        <v>71.698534771016128</v>
      </c>
      <c r="H35" s="13">
        <f t="shared" si="3"/>
        <v>94.43913831195934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2018-07-17T08:09:25Z</cp:lastPrinted>
  <dcterms:created xsi:type="dcterms:W3CDTF">2016-04-12T05:33:06Z</dcterms:created>
  <dcterms:modified xsi:type="dcterms:W3CDTF">2018-10-15T08:16:32Z</dcterms:modified>
</cp:coreProperties>
</file>