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E32" i="1"/>
  <c r="C32"/>
  <c r="B32"/>
  <c r="D32"/>
  <c r="G31"/>
  <c r="F31"/>
  <c r="G18"/>
  <c r="F18"/>
  <c r="G17"/>
  <c r="F17"/>
  <c r="G16"/>
  <c r="F16"/>
  <c r="G15"/>
  <c r="F15"/>
  <c r="G14"/>
  <c r="F14"/>
  <c r="G13"/>
  <c r="F13"/>
  <c r="G12"/>
  <c r="F12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1"/>
  <c r="F11"/>
  <c r="G10"/>
  <c r="F10"/>
  <c r="G9"/>
  <c r="F9"/>
  <c r="F32" l="1"/>
  <c r="G32"/>
</calcChain>
</file>

<file path=xl/sharedStrings.xml><?xml version="1.0" encoding="utf-8"?>
<sst xmlns="http://schemas.openxmlformats.org/spreadsheetml/2006/main" count="35" uniqueCount="35">
  <si>
    <t>Наименование муниципального района, городского округа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</si>
  <si>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</si>
  <si>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</si>
  <si>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</si>
  <si>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</si>
  <si>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</si>
  <si>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</si>
  <si>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</si>
  <si>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</si>
  <si>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</si>
  <si>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"Лешуконский муниципальный район"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</si>
  <si>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</si>
  <si>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</si>
  <si>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</si>
  <si>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</si>
  <si>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</si>
  <si>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</si>
  <si>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</si>
  <si>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</si>
  <si>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"Котлас"</t>
  </si>
  <si>
    <t>МО "Город Новодвинск"</t>
  </si>
  <si>
    <t>МО "Город Коряжма"</t>
  </si>
  <si>
    <t>Итого</t>
  </si>
  <si>
    <t>к уточненной сводной бюджетной росписи на год</t>
  </si>
  <si>
    <t>МО "Мезенский муниципальный район"</t>
  </si>
  <si>
    <t xml:space="preserve">Исполнено </t>
  </si>
  <si>
    <t>тыс. рублей</t>
  </si>
  <si>
    <t>МО "Мирный"</t>
  </si>
  <si>
    <t>Приложение № 10 к пояснительной записке к отчету об исполнении областного бюджета за I полугодие 2019 года по форме таблицы 5 приложения № 19 к областному закону "Об областном бюджете на 2019 год и на плановый период 2020 и 2021 годов "</t>
  </si>
  <si>
    <t>к плану 
на I полугодие</t>
  </si>
  <si>
    <t>Отчет об исполнении областного бюджета по субсидиям бюджетам муниципальных образований Архангельской области на софинансирование вопросов местного значения  за I полугодие 2019 года</t>
  </si>
  <si>
    <t>Исполнение I полугодия,
в процентах</t>
  </si>
  <si>
    <t>План кассовых выплат на                                    I полугодие                          2019 года</t>
  </si>
  <si>
    <t xml:space="preserve">Утверждено на год областным законом                                                от 30.04.2019                      № 88-7-ОЗ
</t>
  </si>
  <si>
    <t>Уточненная сводная бюджетная роспись 
на 2019 год 
по состоянию 
на 30.06.2019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</si>
</sst>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3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0" fillId="0" borderId="0" xfId="0" applyAlignment="1">
      <alignment vertical="center"/>
    </xf>
    <xf numFmtId="164" fontId="7" fillId="2" borderId="4" xfId="0" applyNumberFormat="1" applyFont="1" applyFill="1" applyBorder="1" applyAlignment="1">
      <alignment horizontal="right" vertical="center" wrapText="1"/>
    </xf>
    <xf numFmtId="164" fontId="6" fillId="2" borderId="4" xfId="0" applyNumberFormat="1" applyFont="1" applyFill="1" applyBorder="1" applyAlignment="1">
      <alignment horizontal="right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165" fontId="7" fillId="2" borderId="6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49" fontId="6" fillId="2" borderId="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justify" vertical="center" wrapText="1"/>
    </xf>
    <xf numFmtId="0" fontId="11" fillId="3" borderId="6" xfId="1" applyNumberFormat="1" applyFont="1" applyBorder="1" applyAlignment="1" applyProtection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tabSelected="1" view="pageBreakPreview" topLeftCell="A4" zoomScaleNormal="100" zoomScaleSheetLayoutView="100" workbookViewId="0">
      <selection activeCell="D31" sqref="D31"/>
    </sheetView>
  </sheetViews>
  <sheetFormatPr defaultRowHeight="15"/>
  <cols>
    <col min="1" max="1" width="36.7109375" style="1" customWidth="1"/>
    <col min="2" max="2" width="15.85546875" style="1" customWidth="1"/>
    <col min="3" max="3" width="15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85.5" customHeight="1">
      <c r="D1" s="16" t="s">
        <v>28</v>
      </c>
      <c r="E1" s="16"/>
      <c r="F1" s="16"/>
      <c r="G1" s="16"/>
      <c r="H1" s="9"/>
      <c r="I1" s="9"/>
    </row>
    <row r="3" spans="1:9" ht="44.25" customHeight="1">
      <c r="A3" s="19" t="s">
        <v>30</v>
      </c>
      <c r="B3" s="20"/>
      <c r="C3" s="20"/>
      <c r="D3" s="20"/>
      <c r="E3" s="20"/>
      <c r="F3" s="20"/>
      <c r="G3" s="20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14" t="s">
        <v>26</v>
      </c>
    </row>
    <row r="6" spans="1:9" ht="34.5" customHeight="1">
      <c r="A6" s="25" t="s">
        <v>0</v>
      </c>
      <c r="B6" s="17" t="s">
        <v>33</v>
      </c>
      <c r="C6" s="21" t="s">
        <v>34</v>
      </c>
      <c r="D6" s="23" t="s">
        <v>32</v>
      </c>
      <c r="E6" s="23" t="s">
        <v>25</v>
      </c>
      <c r="F6" s="21" t="s">
        <v>31</v>
      </c>
      <c r="G6" s="22"/>
    </row>
    <row r="7" spans="1:9" ht="90.75" customHeight="1">
      <c r="A7" s="26"/>
      <c r="B7" s="18"/>
      <c r="C7" s="22"/>
      <c r="D7" s="24"/>
      <c r="E7" s="24"/>
      <c r="F7" s="15" t="s">
        <v>23</v>
      </c>
      <c r="G7" s="15" t="s">
        <v>29</v>
      </c>
    </row>
    <row r="8" spans="1:9">
      <c r="A8" s="6">
        <v>1</v>
      </c>
      <c r="B8" s="6">
        <v>2</v>
      </c>
      <c r="C8" s="6">
        <v>3</v>
      </c>
      <c r="D8" s="6">
        <v>4</v>
      </c>
      <c r="E8" s="7">
        <v>5</v>
      </c>
      <c r="F8" s="8">
        <v>6</v>
      </c>
      <c r="G8" s="8">
        <v>7</v>
      </c>
    </row>
    <row r="9" spans="1:9" ht="15.75" customHeight="1">
      <c r="A9" s="4" t="s">
        <v>1</v>
      </c>
      <c r="B9" s="11">
        <v>313954.3</v>
      </c>
      <c r="C9" s="11">
        <v>313954.3</v>
      </c>
      <c r="D9" s="11">
        <v>153500.03459</v>
      </c>
      <c r="E9" s="11">
        <v>153500.03459</v>
      </c>
      <c r="F9" s="12">
        <f>E9/C9*100</f>
        <v>48.892477214040383</v>
      </c>
      <c r="G9" s="12">
        <f>E9/D9*100</f>
        <v>100</v>
      </c>
    </row>
    <row r="10" spans="1:9" ht="15.75" customHeight="1">
      <c r="A10" s="4" t="s">
        <v>2</v>
      </c>
      <c r="B10" s="11">
        <v>162613.79999999999</v>
      </c>
      <c r="C10" s="11">
        <v>162613.79999999999</v>
      </c>
      <c r="D10" s="11">
        <v>68180.800000000003</v>
      </c>
      <c r="E10" s="11">
        <v>68180.800000000003</v>
      </c>
      <c r="F10" s="12">
        <f t="shared" ref="F10:F32" si="0">E10/C10*100</f>
        <v>41.928052846683372</v>
      </c>
      <c r="G10" s="12">
        <f t="shared" ref="G10:G32" si="1">E10/D10*100</f>
        <v>100</v>
      </c>
    </row>
    <row r="11" spans="1:9" ht="15.75" customHeight="1">
      <c r="A11" s="4" t="s">
        <v>3</v>
      </c>
      <c r="B11" s="11">
        <v>149798.1</v>
      </c>
      <c r="C11" s="11">
        <v>149798.1</v>
      </c>
      <c r="D11" s="11">
        <v>74900.100000000006</v>
      </c>
      <c r="E11" s="11">
        <v>74900.100000000006</v>
      </c>
      <c r="F11" s="12">
        <f t="shared" si="0"/>
        <v>50.000700943469909</v>
      </c>
      <c r="G11" s="12">
        <f t="shared" si="1"/>
        <v>100</v>
      </c>
    </row>
    <row r="12" spans="1:9" ht="15.75" customHeight="1">
      <c r="A12" s="4" t="s">
        <v>4</v>
      </c>
      <c r="B12" s="11">
        <v>189864.1</v>
      </c>
      <c r="C12" s="11">
        <v>189864.1</v>
      </c>
      <c r="D12" s="11">
        <v>94932.1</v>
      </c>
      <c r="E12" s="11">
        <v>94932.1</v>
      </c>
      <c r="F12" s="12">
        <f t="shared" ref="F12:F18" si="2">E12/C12*100</f>
        <v>50.000026334625659</v>
      </c>
      <c r="G12" s="12">
        <f t="shared" ref="G12:G18" si="3">E12/D12*100</f>
        <v>100</v>
      </c>
    </row>
    <row r="13" spans="1:9" ht="15.75" customHeight="1">
      <c r="A13" s="4" t="s">
        <v>5</v>
      </c>
      <c r="B13" s="11">
        <v>176655.3</v>
      </c>
      <c r="C13" s="11">
        <v>176655.3</v>
      </c>
      <c r="D13" s="11">
        <v>88329.3</v>
      </c>
      <c r="E13" s="11">
        <v>88329.3</v>
      </c>
      <c r="F13" s="12">
        <f t="shared" si="2"/>
        <v>50.000934022358798</v>
      </c>
      <c r="G13" s="12">
        <f t="shared" si="3"/>
        <v>100</v>
      </c>
    </row>
    <row r="14" spans="1:9" ht="15.75" customHeight="1">
      <c r="A14" s="4" t="s">
        <v>6</v>
      </c>
      <c r="B14" s="11">
        <v>190710.7</v>
      </c>
      <c r="C14" s="11">
        <v>190710.7</v>
      </c>
      <c r="D14" s="11">
        <v>95352.7</v>
      </c>
      <c r="E14" s="11">
        <v>95352.7</v>
      </c>
      <c r="F14" s="12">
        <f t="shared" si="2"/>
        <v>49.99861046076596</v>
      </c>
      <c r="G14" s="12">
        <f t="shared" si="3"/>
        <v>100</v>
      </c>
    </row>
    <row r="15" spans="1:9" ht="15.75" customHeight="1">
      <c r="A15" s="4" t="s">
        <v>7</v>
      </c>
      <c r="B15" s="11">
        <v>156469.20000000001</v>
      </c>
      <c r="C15" s="11">
        <v>156469.20000000001</v>
      </c>
      <c r="D15" s="11">
        <v>78235.199999999997</v>
      </c>
      <c r="E15" s="11">
        <v>78235.199999999997</v>
      </c>
      <c r="F15" s="12">
        <f t="shared" si="2"/>
        <v>50.000383462048759</v>
      </c>
      <c r="G15" s="12">
        <f t="shared" si="3"/>
        <v>100</v>
      </c>
    </row>
    <row r="16" spans="1:9" ht="15.75" customHeight="1">
      <c r="A16" s="4" t="s">
        <v>8</v>
      </c>
      <c r="B16" s="11">
        <v>232160.1</v>
      </c>
      <c r="C16" s="11">
        <v>232160.1</v>
      </c>
      <c r="D16" s="11">
        <v>116078.1</v>
      </c>
      <c r="E16" s="11">
        <v>116078.1</v>
      </c>
      <c r="F16" s="12">
        <f t="shared" si="2"/>
        <v>49.999160062387979</v>
      </c>
      <c r="G16" s="12">
        <f t="shared" si="3"/>
        <v>100</v>
      </c>
    </row>
    <row r="17" spans="1:7" ht="15.75" customHeight="1">
      <c r="A17" s="4" t="s">
        <v>9</v>
      </c>
      <c r="B17" s="11">
        <v>216604.6</v>
      </c>
      <c r="C17" s="11">
        <v>216604.6</v>
      </c>
      <c r="D17" s="11">
        <v>108304.6</v>
      </c>
      <c r="E17" s="11">
        <v>108304.6</v>
      </c>
      <c r="F17" s="12">
        <f t="shared" si="2"/>
        <v>50.00106184263862</v>
      </c>
      <c r="G17" s="12">
        <f t="shared" si="3"/>
        <v>100</v>
      </c>
    </row>
    <row r="18" spans="1:7" ht="15.75" customHeight="1">
      <c r="A18" s="4" t="s">
        <v>10</v>
      </c>
      <c r="B18" s="11">
        <v>157778.20000000001</v>
      </c>
      <c r="C18" s="11">
        <v>157778.20000000001</v>
      </c>
      <c r="D18" s="11">
        <v>78890.2</v>
      </c>
      <c r="E18" s="11">
        <v>78890.2</v>
      </c>
      <c r="F18" s="12">
        <f t="shared" si="2"/>
        <v>50.000697181232887</v>
      </c>
      <c r="G18" s="12">
        <f t="shared" si="3"/>
        <v>100</v>
      </c>
    </row>
    <row r="19" spans="1:7" ht="15.75" customHeight="1">
      <c r="A19" s="4" t="s">
        <v>24</v>
      </c>
      <c r="B19" s="11">
        <v>222336.6</v>
      </c>
      <c r="C19" s="11">
        <v>222336.6</v>
      </c>
      <c r="D19" s="11">
        <v>111168.6</v>
      </c>
      <c r="E19" s="11">
        <v>111168.6</v>
      </c>
      <c r="F19" s="12">
        <f t="shared" si="0"/>
        <v>50.000134930551241</v>
      </c>
      <c r="G19" s="12">
        <f t="shared" si="1"/>
        <v>100</v>
      </c>
    </row>
    <row r="20" spans="1:7" ht="15.75" customHeight="1">
      <c r="A20" s="4" t="s">
        <v>11</v>
      </c>
      <c r="B20" s="11">
        <v>147323.5</v>
      </c>
      <c r="C20" s="11">
        <v>147323.5</v>
      </c>
      <c r="D20" s="11">
        <v>73661.5</v>
      </c>
      <c r="E20" s="11">
        <v>73661.5</v>
      </c>
      <c r="F20" s="12">
        <f t="shared" si="0"/>
        <v>49.99983030541631</v>
      </c>
      <c r="G20" s="12">
        <f t="shared" si="1"/>
        <v>100</v>
      </c>
    </row>
    <row r="21" spans="1:7" ht="16.5" customHeight="1">
      <c r="A21" s="4" t="s">
        <v>12</v>
      </c>
      <c r="B21" s="11">
        <v>117566.7</v>
      </c>
      <c r="C21" s="11">
        <v>117566.7</v>
      </c>
      <c r="D21" s="11">
        <v>58784.7</v>
      </c>
      <c r="E21" s="11">
        <v>58784.7</v>
      </c>
      <c r="F21" s="12">
        <f t="shared" si="0"/>
        <v>50.001148284335613</v>
      </c>
      <c r="G21" s="12">
        <f t="shared" si="1"/>
        <v>100</v>
      </c>
    </row>
    <row r="22" spans="1:7" ht="15.75" customHeight="1">
      <c r="A22" s="4" t="s">
        <v>13</v>
      </c>
      <c r="B22" s="11">
        <v>339149</v>
      </c>
      <c r="C22" s="11">
        <v>339149</v>
      </c>
      <c r="D22" s="11">
        <v>168911.7</v>
      </c>
      <c r="E22" s="11">
        <v>168911.7</v>
      </c>
      <c r="F22" s="12">
        <f t="shared" si="0"/>
        <v>49.804569672916628</v>
      </c>
      <c r="G22" s="12">
        <f t="shared" si="1"/>
        <v>100</v>
      </c>
    </row>
    <row r="23" spans="1:7" ht="14.25" customHeight="1">
      <c r="A23" s="4" t="s">
        <v>14</v>
      </c>
      <c r="B23" s="11">
        <v>44124</v>
      </c>
      <c r="C23" s="11">
        <v>44124</v>
      </c>
      <c r="D23" s="11">
        <v>19002.5</v>
      </c>
      <c r="E23" s="11">
        <v>19002.5</v>
      </c>
      <c r="F23" s="12">
        <f t="shared" si="0"/>
        <v>43.066131810352644</v>
      </c>
      <c r="G23" s="12">
        <f t="shared" si="1"/>
        <v>100</v>
      </c>
    </row>
    <row r="24" spans="1:7" ht="15.75" customHeight="1">
      <c r="A24" s="4" t="s">
        <v>15</v>
      </c>
      <c r="B24" s="11">
        <v>267648.40000000002</v>
      </c>
      <c r="C24" s="11">
        <v>267648.40000000002</v>
      </c>
      <c r="D24" s="11">
        <v>133824.4</v>
      </c>
      <c r="E24" s="11">
        <v>133824.4</v>
      </c>
      <c r="F24" s="12">
        <f t="shared" si="0"/>
        <v>50.00007472490028</v>
      </c>
      <c r="G24" s="12">
        <f t="shared" si="1"/>
        <v>100</v>
      </c>
    </row>
    <row r="25" spans="1:7" ht="15.75" customHeight="1">
      <c r="A25" s="4" t="s">
        <v>16</v>
      </c>
      <c r="B25" s="11">
        <v>300277.09999999998</v>
      </c>
      <c r="C25" s="11">
        <v>300277.09999999998</v>
      </c>
      <c r="D25" s="11">
        <v>150139.1</v>
      </c>
      <c r="E25" s="11">
        <v>150139.1</v>
      </c>
      <c r="F25" s="12">
        <f t="shared" si="0"/>
        <v>50.000183164150712</v>
      </c>
      <c r="G25" s="12">
        <f t="shared" si="1"/>
        <v>100</v>
      </c>
    </row>
    <row r="26" spans="1:7" ht="15.75" customHeight="1">
      <c r="A26" s="4" t="s">
        <v>17</v>
      </c>
      <c r="B26" s="11">
        <v>194946</v>
      </c>
      <c r="C26" s="11">
        <v>194946</v>
      </c>
      <c r="D26" s="11">
        <v>97476</v>
      </c>
      <c r="E26" s="11">
        <v>97476</v>
      </c>
      <c r="F26" s="12">
        <f t="shared" si="0"/>
        <v>50.001538887691979</v>
      </c>
      <c r="G26" s="12">
        <f t="shared" si="1"/>
        <v>100</v>
      </c>
    </row>
    <row r="27" spans="1:7" ht="15.75" customHeight="1">
      <c r="A27" s="4" t="s">
        <v>18</v>
      </c>
      <c r="B27" s="11">
        <v>105380.1</v>
      </c>
      <c r="C27" s="11">
        <v>105380.1</v>
      </c>
      <c r="D27" s="11">
        <v>52688.1</v>
      </c>
      <c r="E27" s="11">
        <v>52688.1</v>
      </c>
      <c r="F27" s="12">
        <f t="shared" si="0"/>
        <v>49.998149555751034</v>
      </c>
      <c r="G27" s="12">
        <f t="shared" si="1"/>
        <v>100</v>
      </c>
    </row>
    <row r="28" spans="1:7" ht="15.75" customHeight="1">
      <c r="A28" s="4" t="s">
        <v>19</v>
      </c>
      <c r="B28" s="11">
        <v>87861.6</v>
      </c>
      <c r="C28" s="11">
        <v>87861.6</v>
      </c>
      <c r="D28" s="11">
        <v>43929.599999999999</v>
      </c>
      <c r="E28" s="11">
        <v>43929.599999999999</v>
      </c>
      <c r="F28" s="12">
        <f t="shared" si="0"/>
        <v>49.998634215630034</v>
      </c>
      <c r="G28" s="12">
        <f t="shared" si="1"/>
        <v>100</v>
      </c>
    </row>
    <row r="29" spans="1:7" ht="15.75" customHeight="1">
      <c r="A29" s="4" t="s">
        <v>20</v>
      </c>
      <c r="B29" s="11">
        <v>50283</v>
      </c>
      <c r="C29" s="11">
        <v>50283</v>
      </c>
      <c r="D29" s="11">
        <v>25143</v>
      </c>
      <c r="E29" s="11">
        <v>25143</v>
      </c>
      <c r="F29" s="12">
        <f t="shared" si="0"/>
        <v>50.002983115565904</v>
      </c>
      <c r="G29" s="12">
        <f t="shared" si="1"/>
        <v>100</v>
      </c>
    </row>
    <row r="30" spans="1:7" ht="15.75" customHeight="1">
      <c r="A30" s="4" t="s">
        <v>21</v>
      </c>
      <c r="B30" s="11">
        <v>71755.3</v>
      </c>
      <c r="C30" s="11">
        <v>71755.3</v>
      </c>
      <c r="D30" s="11">
        <v>35875.300000000003</v>
      </c>
      <c r="E30" s="11">
        <v>35875.300000000003</v>
      </c>
      <c r="F30" s="12">
        <f t="shared" si="0"/>
        <v>49.996724980593768</v>
      </c>
      <c r="G30" s="12">
        <f t="shared" si="1"/>
        <v>100</v>
      </c>
    </row>
    <row r="31" spans="1:7" ht="15.75" customHeight="1">
      <c r="A31" s="4" t="s">
        <v>27</v>
      </c>
      <c r="B31" s="11">
        <v>52416.9</v>
      </c>
      <c r="C31" s="11">
        <v>52416.9</v>
      </c>
      <c r="D31" s="11">
        <v>26208.9</v>
      </c>
      <c r="E31" s="11">
        <v>26208.9</v>
      </c>
      <c r="F31" s="12">
        <f t="shared" ref="F31" si="4">E31/C31*100</f>
        <v>50.000858501742762</v>
      </c>
      <c r="G31" s="12">
        <f t="shared" ref="G31" si="5">E31/D31*100</f>
        <v>100</v>
      </c>
    </row>
    <row r="32" spans="1:7" ht="15.75">
      <c r="A32" s="5" t="s">
        <v>22</v>
      </c>
      <c r="B32" s="10">
        <f>SUM(B9:B31)</f>
        <v>3947676.6</v>
      </c>
      <c r="C32" s="10">
        <f>SUM(C9:C31)</f>
        <v>3947676.6</v>
      </c>
      <c r="D32" s="10">
        <f>SUM(D9:D31)</f>
        <v>1953516.5345899998</v>
      </c>
      <c r="E32" s="10">
        <f>SUM(E9:E31)</f>
        <v>1953516.5345899998</v>
      </c>
      <c r="F32" s="10">
        <f t="shared" si="0"/>
        <v>49.485222132684321</v>
      </c>
      <c r="G32" s="13">
        <f t="shared" si="1"/>
        <v>100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59055118110236227" right="0.27559055118110237" top="0.78740157480314965" bottom="0.78740157480314965" header="0.31496062992125984" footer="0.31496062992125984"/>
  <pageSetup paperSize="9" scale="73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minfin user</cp:lastModifiedBy>
  <cp:lastPrinted>2019-07-08T08:14:40Z</cp:lastPrinted>
  <dcterms:created xsi:type="dcterms:W3CDTF">2016-04-12T05:33:06Z</dcterms:created>
  <dcterms:modified xsi:type="dcterms:W3CDTF">2019-07-08T08:46:23Z</dcterms:modified>
</cp:coreProperties>
</file>