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35" windowWidth="23250" windowHeight="1240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8" i="1"/>
  <c r="E10"/>
  <c r="D8" l="1"/>
  <c r="D10"/>
  <c r="F10" l="1"/>
</calcChain>
</file>

<file path=xl/sharedStrings.xml><?xml version="1.0" encoding="utf-8"?>
<sst xmlns="http://schemas.openxmlformats.org/spreadsheetml/2006/main" count="12" uniqueCount="12">
  <si>
    <t>Остаток средств субсидии на осуществление деятельности в период сентябрь - декабрь 2019</t>
  </si>
  <si>
    <t>Ожидаемая потребность средств субсидии на сентябрь - декабрь 2020</t>
  </si>
  <si>
    <t>Предусмотерно в областном бюджете на 2019 год</t>
  </si>
  <si>
    <t>в том числе:</t>
  </si>
  <si>
    <t>Субсидии организациям железнодорожного транспорта на возмещение недополученных доходов, возникающих в результате государственного регулирования тарифов на перевозку пассажиров и багажа в пригородном и межмуниципальном сообщении</t>
  </si>
  <si>
    <t xml:space="preserve">Расчет экономии средств субсидии по мероприятию «Организация осуществления перевозок пассажиров и багажа железнодорожным транспортом» в 2019 году </t>
  </si>
  <si>
    <t>Выплачено по состоянию на 01 октября 2019 года</t>
  </si>
  <si>
    <t>Ожидаемая экономия</t>
  </si>
  <si>
    <t>тыс. руб.</t>
  </si>
  <si>
    <t>выплата по Соглашению об урегулировании размера субсидии от 17 февраля 2017 года</t>
  </si>
  <si>
    <t xml:space="preserve">                                  к пояснительной записке</t>
  </si>
  <si>
    <t xml:space="preserve">                                  Приложение № 31</t>
  </si>
</sst>
</file>

<file path=xl/styles.xml><?xml version="1.0" encoding="utf-8"?>
<styleSheet xmlns="http://schemas.openxmlformats.org/spreadsheetml/2006/main">
  <numFmts count="5">
    <numFmt numFmtId="164" formatCode="#,##0.0"/>
    <numFmt numFmtId="165" formatCode="000"/>
    <numFmt numFmtId="166" formatCode="0000"/>
    <numFmt numFmtId="167" formatCode="0.0"/>
    <numFmt numFmtId="168" formatCode="#,##0.000"/>
  </numFmts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000000"/>
      <name val="Arial Cyr"/>
    </font>
    <font>
      <sz val="10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0"/>
      <color rgb="FF000000"/>
      <name val="Arial CYR"/>
    </font>
    <font>
      <sz val="8"/>
      <color rgb="FF000000"/>
      <name val="Arial Cyr"/>
    </font>
    <font>
      <b/>
      <sz val="12"/>
      <color rgb="FF000000"/>
      <name val="Arial Cyr"/>
    </font>
    <font>
      <sz val="9"/>
      <color rgb="FF000000"/>
      <name val="Arial Cyr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9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>
      <alignment horizontal="left" vertical="center" wrapText="1"/>
    </xf>
    <xf numFmtId="0" fontId="3" fillId="0" borderId="1">
      <alignment horizontal="center" wrapText="1"/>
    </xf>
    <xf numFmtId="0" fontId="4" fillId="0" borderId="2">
      <alignment horizontal="center" vertical="center" wrapText="1"/>
    </xf>
    <xf numFmtId="0" fontId="4" fillId="0" borderId="3">
      <alignment horizontal="center" vertical="center" wrapText="1"/>
    </xf>
    <xf numFmtId="0" fontId="5" fillId="0" borderId="2">
      <alignment horizontal="left" vertical="center" wrapText="1"/>
    </xf>
    <xf numFmtId="0" fontId="6" fillId="0" borderId="2">
      <alignment horizontal="left" vertical="center" wrapText="1"/>
    </xf>
    <xf numFmtId="0" fontId="7" fillId="0" borderId="0"/>
    <xf numFmtId="0" fontId="7" fillId="0" borderId="0"/>
    <xf numFmtId="0" fontId="2" fillId="0" borderId="0"/>
    <xf numFmtId="0" fontId="6" fillId="2" borderId="0"/>
    <xf numFmtId="0" fontId="3" fillId="0" borderId="0"/>
    <xf numFmtId="0" fontId="4" fillId="3" borderId="4">
      <alignment horizontal="center" vertical="center" wrapText="1"/>
    </xf>
    <xf numFmtId="0" fontId="4" fillId="3" borderId="5">
      <alignment horizontal="center" vertical="center" wrapText="1"/>
    </xf>
    <xf numFmtId="0" fontId="8" fillId="3" borderId="2">
      <alignment horizontal="center" vertical="center" wrapText="1"/>
    </xf>
    <xf numFmtId="0" fontId="5" fillId="0" borderId="2">
      <alignment horizontal="left" vertical="center"/>
    </xf>
    <xf numFmtId="0" fontId="6" fillId="0" borderId="2">
      <alignment horizontal="left" vertical="center"/>
    </xf>
    <xf numFmtId="0" fontId="3" fillId="0" borderId="6">
      <alignment horizontal="left" vertical="center" wrapText="1"/>
    </xf>
    <xf numFmtId="0" fontId="3" fillId="0" borderId="2">
      <alignment horizontal="left" vertical="center" wrapText="1"/>
    </xf>
    <xf numFmtId="0" fontId="9" fillId="0" borderId="6">
      <alignment vertical="top" wrapText="1"/>
    </xf>
    <xf numFmtId="0" fontId="3" fillId="0" borderId="7"/>
    <xf numFmtId="0" fontId="7" fillId="0" borderId="0"/>
    <xf numFmtId="165" fontId="5" fillId="0" borderId="8">
      <alignment horizontal="center" vertical="center"/>
    </xf>
    <xf numFmtId="165" fontId="6" fillId="0" borderId="8">
      <alignment horizontal="center" vertical="center"/>
    </xf>
    <xf numFmtId="165" fontId="6" fillId="0" borderId="2">
      <alignment horizontal="center" vertical="center"/>
    </xf>
    <xf numFmtId="0" fontId="6" fillId="0" borderId="0"/>
    <xf numFmtId="0" fontId="9" fillId="0" borderId="9">
      <alignment vertical="top" wrapText="1"/>
    </xf>
    <xf numFmtId="0" fontId="3" fillId="0" borderId="0">
      <alignment horizontal="left" wrapText="1"/>
    </xf>
    <xf numFmtId="166" fontId="5" fillId="0" borderId="2">
      <alignment horizontal="center" vertical="center"/>
    </xf>
    <xf numFmtId="166" fontId="6" fillId="0" borderId="2">
      <alignment horizontal="center" vertical="center"/>
    </xf>
    <xf numFmtId="0" fontId="10" fillId="0" borderId="0">
      <alignment horizontal="center" vertical="top"/>
    </xf>
    <xf numFmtId="0" fontId="5" fillId="0" borderId="2">
      <alignment horizontal="center" vertical="center"/>
    </xf>
    <xf numFmtId="0" fontId="6" fillId="0" borderId="2">
      <alignment horizontal="center" vertical="center"/>
    </xf>
    <xf numFmtId="49" fontId="3" fillId="0" borderId="2">
      <alignment horizontal="center" vertical="center" wrapText="1"/>
    </xf>
    <xf numFmtId="0" fontId="3" fillId="0" borderId="2">
      <alignment horizontal="center" vertical="center" wrapText="1"/>
    </xf>
    <xf numFmtId="165" fontId="3" fillId="0" borderId="2">
      <alignment horizontal="center" vertical="center"/>
    </xf>
    <xf numFmtId="0" fontId="9" fillId="0" borderId="8">
      <alignment vertical="top" wrapText="1"/>
    </xf>
    <xf numFmtId="0" fontId="3" fillId="0" borderId="0">
      <alignment horizontal="center"/>
    </xf>
    <xf numFmtId="4" fontId="9" fillId="0" borderId="8">
      <alignment horizontal="right" vertical="top" shrinkToFit="1"/>
    </xf>
    <xf numFmtId="4" fontId="3" fillId="0" borderId="8">
      <alignment horizontal="right" vertical="top" shrinkToFit="1"/>
    </xf>
    <xf numFmtId="4" fontId="9" fillId="4" borderId="10">
      <alignment horizontal="right" vertical="top" shrinkToFit="1"/>
    </xf>
    <xf numFmtId="0" fontId="3" fillId="0" borderId="1">
      <alignment horizontal="center"/>
    </xf>
    <xf numFmtId="0" fontId="10" fillId="0" borderId="7">
      <alignment horizontal="center" vertical="top"/>
    </xf>
    <xf numFmtId="164" fontId="4" fillId="0" borderId="4">
      <alignment horizontal="center" vertical="center" wrapText="1"/>
    </xf>
    <xf numFmtId="164" fontId="4" fillId="0" borderId="5">
      <alignment horizontal="center" vertical="center" wrapText="1"/>
    </xf>
    <xf numFmtId="3" fontId="8" fillId="3" borderId="2">
      <alignment horizontal="center" vertical="center" wrapText="1"/>
    </xf>
    <xf numFmtId="4" fontId="9" fillId="0" borderId="2">
      <alignment horizontal="right" vertical="center" shrinkToFit="1"/>
    </xf>
    <xf numFmtId="4" fontId="3" fillId="0" borderId="2">
      <alignment horizontal="right" vertical="center" shrinkToFit="1"/>
    </xf>
    <xf numFmtId="0" fontId="10" fillId="0" borderId="0">
      <alignment vertical="top"/>
    </xf>
    <xf numFmtId="0" fontId="4" fillId="0" borderId="4">
      <alignment horizontal="center" vertical="center" wrapText="1"/>
    </xf>
    <xf numFmtId="0" fontId="4" fillId="0" borderId="5">
      <alignment horizontal="center" vertical="center" wrapText="1"/>
    </xf>
    <xf numFmtId="0" fontId="3" fillId="0" borderId="1"/>
    <xf numFmtId="0" fontId="4" fillId="0" borderId="4">
      <alignment horizontal="center" vertical="center"/>
    </xf>
    <xf numFmtId="0" fontId="4" fillId="0" borderId="3">
      <alignment horizontal="center" vertical="center"/>
    </xf>
    <xf numFmtId="49" fontId="4" fillId="0" borderId="2">
      <alignment horizontal="center" vertical="center" wrapText="1"/>
    </xf>
    <xf numFmtId="167" fontId="9" fillId="0" borderId="2">
      <alignment horizontal="right" vertical="center" shrinkToFit="1"/>
    </xf>
    <xf numFmtId="167" fontId="3" fillId="0" borderId="2">
      <alignment horizontal="right" vertical="center" shrinkToFit="1"/>
    </xf>
    <xf numFmtId="0" fontId="3" fillId="0" borderId="0">
      <alignment horizontal="left" vertical="center"/>
    </xf>
    <xf numFmtId="0" fontId="11" fillId="0" borderId="0">
      <alignment horizontal="center"/>
    </xf>
    <xf numFmtId="0" fontId="4" fillId="0" borderId="2">
      <alignment horizontal="center" vertical="center"/>
    </xf>
    <xf numFmtId="0" fontId="7" fillId="0" borderId="0"/>
    <xf numFmtId="0" fontId="5" fillId="0" borderId="0">
      <alignment wrapText="1"/>
    </xf>
    <xf numFmtId="4" fontId="3" fillId="0" borderId="0">
      <alignment horizontal="right" vertical="top" shrinkToFit="1"/>
    </xf>
    <xf numFmtId="4" fontId="3" fillId="4" borderId="0">
      <alignment horizontal="right" vertical="top" shrinkToFit="1"/>
    </xf>
    <xf numFmtId="0" fontId="5" fillId="0" borderId="0"/>
    <xf numFmtId="0" fontId="3" fillId="0" borderId="11"/>
    <xf numFmtId="0" fontId="11" fillId="0" borderId="1">
      <alignment horizontal="center"/>
    </xf>
    <xf numFmtId="1" fontId="3" fillId="0" borderId="2">
      <alignment horizontal="center"/>
    </xf>
    <xf numFmtId="0" fontId="12" fillId="0" borderId="0">
      <alignment horizontal="left" wrapText="1"/>
    </xf>
  </cellStyleXfs>
  <cellXfs count="16">
    <xf numFmtId="0" fontId="0" fillId="0" borderId="0" xfId="0"/>
    <xf numFmtId="164" fontId="13" fillId="5" borderId="12" xfId="50" applyNumberFormat="1" applyFont="1" applyFill="1" applyBorder="1" applyAlignment="1" applyProtection="1">
      <alignment horizontal="center" vertical="center" shrinkToFit="1"/>
    </xf>
    <xf numFmtId="0" fontId="0" fillId="0" borderId="12" xfId="0" applyBorder="1" applyAlignment="1">
      <alignment vertical="center"/>
    </xf>
    <xf numFmtId="164" fontId="0" fillId="0" borderId="12" xfId="0" applyNumberFormat="1" applyBorder="1" applyAlignment="1">
      <alignment horizontal="center" vertical="center"/>
    </xf>
    <xf numFmtId="0" fontId="14" fillId="5" borderId="0" xfId="20" applyNumberFormat="1" applyFont="1" applyFill="1" applyBorder="1" applyAlignment="1" applyProtection="1">
      <alignment horizontal="center" vertical="center" wrapText="1"/>
    </xf>
    <xf numFmtId="0" fontId="13" fillId="5" borderId="13" xfId="20" applyNumberFormat="1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/>
    </xf>
    <xf numFmtId="0" fontId="13" fillId="5" borderId="15" xfId="20" applyNumberFormat="1" applyFont="1" applyFill="1" applyBorder="1" applyAlignment="1" applyProtection="1">
      <alignment horizontal="left" vertical="center" wrapText="1"/>
    </xf>
    <xf numFmtId="164" fontId="13" fillId="5" borderId="16" xfId="50" applyNumberFormat="1" applyFont="1" applyFill="1" applyBorder="1" applyAlignment="1" applyProtection="1">
      <alignment horizontal="center" vertical="center" shrinkToFit="1"/>
    </xf>
    <xf numFmtId="164" fontId="13" fillId="5" borderId="17" xfId="50" applyNumberFormat="1" applyFont="1" applyFill="1" applyBorder="1" applyAlignment="1" applyProtection="1">
      <alignment horizontal="center" vertical="center" shrinkToFit="1"/>
    </xf>
    <xf numFmtId="0" fontId="0" fillId="0" borderId="18" xfId="0" applyBorder="1" applyAlignment="1">
      <alignment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8" fontId="13" fillId="5" borderId="14" xfId="50" applyNumberFormat="1" applyFont="1" applyFill="1" applyBorder="1" applyAlignment="1" applyProtection="1">
      <alignment horizontal="center" vertical="center" shrinkToFit="1"/>
    </xf>
    <xf numFmtId="0" fontId="14" fillId="5" borderId="0" xfId="20" applyNumberFormat="1" applyFont="1" applyFill="1" applyBorder="1" applyAlignment="1" applyProtection="1">
      <alignment horizontal="center" vertical="center" wrapText="1"/>
    </xf>
  </cellXfs>
  <cellStyles count="72">
    <cellStyle name="br" xfId="2"/>
    <cellStyle name="col" xfId="3"/>
    <cellStyle name="st64" xfId="4"/>
    <cellStyle name="st65" xfId="5"/>
    <cellStyle name="st66" xfId="6"/>
    <cellStyle name="st67" xfId="7"/>
    <cellStyle name="st68" xfId="8"/>
    <cellStyle name="st69" xfId="9"/>
    <cellStyle name="style0" xfId="10"/>
    <cellStyle name="td" xfId="11"/>
    <cellStyle name="tr" xfId="12"/>
    <cellStyle name="xl21" xfId="13"/>
    <cellStyle name="xl22" xfId="14"/>
    <cellStyle name="xl23" xfId="15"/>
    <cellStyle name="xl24" xfId="16"/>
    <cellStyle name="xl25" xfId="17"/>
    <cellStyle name="xl26" xfId="18"/>
    <cellStyle name="xl27" xfId="19"/>
    <cellStyle name="xl28" xfId="20"/>
    <cellStyle name="xl29" xfId="21"/>
    <cellStyle name="xl30" xfId="22"/>
    <cellStyle name="xl31" xfId="23"/>
    <cellStyle name="xl32" xfId="24"/>
    <cellStyle name="xl33" xfId="25"/>
    <cellStyle name="xl34" xfId="26"/>
    <cellStyle name="xl35" xfId="27"/>
    <cellStyle name="xl36" xfId="28"/>
    <cellStyle name="xl37" xfId="29"/>
    <cellStyle name="xl38" xfId="30"/>
    <cellStyle name="xl39" xfId="31"/>
    <cellStyle name="xl40" xfId="32"/>
    <cellStyle name="xl41" xfId="33"/>
    <cellStyle name="xl42" xfId="34"/>
    <cellStyle name="xl43" xfId="35"/>
    <cellStyle name="xl44" xfId="36"/>
    <cellStyle name="xl45" xfId="37"/>
    <cellStyle name="xl46" xfId="38"/>
    <cellStyle name="xl47" xfId="39"/>
    <cellStyle name="xl48" xfId="40"/>
    <cellStyle name="xl49" xfId="41"/>
    <cellStyle name="xl50" xfId="42"/>
    <cellStyle name="xl51" xfId="43"/>
    <cellStyle name="xl52" xfId="44"/>
    <cellStyle name="xl53" xfId="45"/>
    <cellStyle name="xl54" xfId="46"/>
    <cellStyle name="xl55" xfId="47"/>
    <cellStyle name="xl56" xfId="48"/>
    <cellStyle name="xl57" xfId="49"/>
    <cellStyle name="xl58" xfId="50"/>
    <cellStyle name="xl59" xfId="51"/>
    <cellStyle name="xl60" xfId="52"/>
    <cellStyle name="xl61" xfId="53"/>
    <cellStyle name="xl62" xfId="54"/>
    <cellStyle name="xl63" xfId="55"/>
    <cellStyle name="xl64" xfId="56"/>
    <cellStyle name="xl65" xfId="57"/>
    <cellStyle name="xl66" xfId="58"/>
    <cellStyle name="xl67" xfId="59"/>
    <cellStyle name="xl68" xfId="60"/>
    <cellStyle name="xl69" xfId="61"/>
    <cellStyle name="xl70" xfId="62"/>
    <cellStyle name="xl71" xfId="63"/>
    <cellStyle name="xl72" xfId="64"/>
    <cellStyle name="xl73" xfId="65"/>
    <cellStyle name="xl74" xfId="66"/>
    <cellStyle name="xl75" xfId="67"/>
    <cellStyle name="xl76" xfId="68"/>
    <cellStyle name="xl77" xfId="69"/>
    <cellStyle name="xl78" xfId="70"/>
    <cellStyle name="xl79" xfId="71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"/>
  <sheetViews>
    <sheetView tabSelected="1" view="pageBreakPreview" zoomScale="130" zoomScaleSheetLayoutView="130" workbookViewId="0">
      <selection activeCell="A4" sqref="A4:F4"/>
    </sheetView>
  </sheetViews>
  <sheetFormatPr defaultRowHeight="15"/>
  <cols>
    <col min="1" max="1" width="51.42578125" customWidth="1"/>
    <col min="2" max="2" width="20.42578125" style="13" customWidth="1"/>
    <col min="3" max="3" width="19.85546875" style="13" customWidth="1"/>
    <col min="4" max="4" width="18.28515625" customWidth="1"/>
    <col min="5" max="5" width="22" customWidth="1"/>
    <col min="6" max="6" width="17.85546875" customWidth="1"/>
  </cols>
  <sheetData>
    <row r="1" spans="1:6">
      <c r="E1" t="s">
        <v>11</v>
      </c>
    </row>
    <row r="2" spans="1:6">
      <c r="E2" t="s">
        <v>10</v>
      </c>
    </row>
    <row r="4" spans="1:6" ht="44.25" customHeight="1">
      <c r="A4" s="15" t="s">
        <v>5</v>
      </c>
      <c r="B4" s="15"/>
      <c r="C4" s="15"/>
      <c r="D4" s="15"/>
      <c r="E4" s="15"/>
      <c r="F4" s="15"/>
    </row>
    <row r="5" spans="1:6" ht="17.25" customHeight="1" thickBot="1">
      <c r="A5" s="4"/>
      <c r="B5" s="4"/>
      <c r="C5" s="4"/>
      <c r="D5" s="4"/>
      <c r="E5" s="4"/>
      <c r="F5" s="4" t="s">
        <v>8</v>
      </c>
    </row>
    <row r="6" spans="1:6" ht="90.75" thickBot="1">
      <c r="A6" s="10"/>
      <c r="B6" s="11" t="s">
        <v>2</v>
      </c>
      <c r="C6" s="11" t="s">
        <v>6</v>
      </c>
      <c r="D6" s="11" t="s">
        <v>0</v>
      </c>
      <c r="E6" s="11" t="s">
        <v>1</v>
      </c>
      <c r="F6" s="12" t="s">
        <v>7</v>
      </c>
    </row>
    <row r="8" spans="1:6" ht="99.75" customHeight="1">
      <c r="A8" s="5" t="s">
        <v>4</v>
      </c>
      <c r="B8" s="1">
        <v>420843.5</v>
      </c>
      <c r="C8" s="1">
        <v>220844.87492</v>
      </c>
      <c r="D8" s="1">
        <f t="shared" ref="D8:D10" si="0">B8-C8</f>
        <v>199998.62508</v>
      </c>
      <c r="E8" s="1">
        <f>D8-F8</f>
        <v>195467.43807999999</v>
      </c>
      <c r="F8" s="14">
        <v>4531.1869999999999</v>
      </c>
    </row>
    <row r="9" spans="1:6" ht="15.75">
      <c r="A9" s="5" t="s">
        <v>3</v>
      </c>
      <c r="B9" s="1"/>
      <c r="C9" s="1"/>
      <c r="D9" s="3"/>
      <c r="E9" s="2"/>
      <c r="F9" s="6"/>
    </row>
    <row r="10" spans="1:6" ht="32.25" thickBot="1">
      <c r="A10" s="7" t="s">
        <v>9</v>
      </c>
      <c r="B10" s="8">
        <v>28952.04</v>
      </c>
      <c r="C10" s="8">
        <v>0</v>
      </c>
      <c r="D10" s="8">
        <f t="shared" si="0"/>
        <v>28952.04</v>
      </c>
      <c r="E10" s="8">
        <f>D10</f>
        <v>28952.04</v>
      </c>
      <c r="F10" s="9">
        <f>D10-E10</f>
        <v>0</v>
      </c>
    </row>
  </sheetData>
  <mergeCells count="1">
    <mergeCell ref="A4:F4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MPTiS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 Татьяна Юрьевна</dc:creator>
  <cp:lastModifiedBy>minfin user</cp:lastModifiedBy>
  <cp:lastPrinted>2019-10-16T14:28:04Z</cp:lastPrinted>
  <dcterms:created xsi:type="dcterms:W3CDTF">2019-10-15T11:18:57Z</dcterms:created>
  <dcterms:modified xsi:type="dcterms:W3CDTF">2019-10-24T09:09:13Z</dcterms:modified>
</cp:coreProperties>
</file>