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F9" i="1"/>
  <c r="G9"/>
  <c r="G33"/>
  <c r="F33"/>
  <c r="G29"/>
  <c r="F29"/>
  <c r="G28"/>
  <c r="F28"/>
  <c r="G19"/>
  <c r="F19"/>
  <c r="E34"/>
  <c r="D34"/>
  <c r="C34"/>
  <c r="B34"/>
  <c r="F30"/>
  <c r="G17"/>
  <c r="G15"/>
  <c r="G13"/>
  <c r="G11"/>
  <c r="G32"/>
  <c r="F32"/>
  <c r="G31"/>
  <c r="F31"/>
  <c r="G30"/>
  <c r="G27"/>
  <c r="F27"/>
  <c r="G26"/>
  <c r="F26"/>
  <c r="G25"/>
  <c r="F25"/>
  <c r="G24"/>
  <c r="F24"/>
  <c r="G23"/>
  <c r="F23"/>
  <c r="G22"/>
  <c r="F22"/>
  <c r="G21"/>
  <c r="F21"/>
  <c r="G20"/>
  <c r="F20"/>
  <c r="G18"/>
  <c r="F18"/>
  <c r="F17"/>
  <c r="G16"/>
  <c r="F16"/>
  <c r="F15"/>
  <c r="G14"/>
  <c r="F14"/>
  <c r="F13"/>
  <c r="G12"/>
  <c r="F12"/>
  <c r="F11"/>
  <c r="G10"/>
  <c r="F10"/>
  <c r="F34" l="1"/>
  <c r="G34"/>
</calcChain>
</file>

<file path=xl/sharedStrings.xml><?xml version="1.0" encoding="utf-8"?>
<sst xmlns="http://schemas.openxmlformats.org/spreadsheetml/2006/main" count="37" uniqueCount="37">
  <si>
    <t>Наименование муниципального района, городского округа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</si>
  <si>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</si>
  <si>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</si>
  <si>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</si>
  <si>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</si>
  <si>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</si>
  <si>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</si>
  <si>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</si>
  <si>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</si>
  <si>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</si>
  <si>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"Лешуконский муниципальный район"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</si>
  <si>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</si>
  <si>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</si>
  <si>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</si>
  <si>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</si>
  <si>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</si>
  <si>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</si>
  <si>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</si>
  <si>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</si>
  <si>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"Котлас"</t>
  </si>
  <si>
    <t>МО "Город Новодвинск"</t>
  </si>
  <si>
    <t>МО "Город Коряжма"</t>
  </si>
  <si>
    <t>Итого</t>
  </si>
  <si>
    <t>к уточненной сводной бюджетной росписи на год</t>
  </si>
  <si>
    <t>тыс. рублей</t>
  </si>
  <si>
    <t xml:space="preserve">Исполнено </t>
  </si>
  <si>
    <t>МО "Мезенский муниципальный район"</t>
  </si>
  <si>
    <t>МО "Город Архангельск"</t>
  </si>
  <si>
    <t>МО "Северодвинск"</t>
  </si>
  <si>
    <t>МО "Новая Земля"</t>
  </si>
  <si>
    <t>Отчет об исполнении областного бюджета по дотациям бюджетам муниципальных образований Архангельской области на выравнивание бюджетной обеспеченности поселений за 9 месяцев 2019 года</t>
  </si>
  <si>
    <t>Уточненная сводная бюджетная роспись 
на 2019 год 
по состоянию 
на 30.09.2019</t>
  </si>
  <si>
    <t>План кассовых выплат на                                9 месяцев               2019 года</t>
  </si>
  <si>
    <t>Исполнение 9 месяцев, 
в процентах</t>
  </si>
  <si>
    <t>к плану 
на 9 месяцев</t>
  </si>
  <si>
    <t>Утверждено на год (в  ред 25.09.2019 № 125-10-ОЗ)</t>
  </si>
  <si>
    <t>Приложение № 7 к пояснительной записке к отчету об исполнении областного бюджета за 9 месяцев 2019 года по форме таблицы 1 приложения № 19 к областному закону "Об областном бюджете на 2019 год и на плановый период 2020 и 2021 годов "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</si>
</sst>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1">
      <alignment horizontal="center" vertical="center" wrapText="1"/>
    </xf>
  </cellStyleXfs>
  <cellXfs count="2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64" fontId="6" fillId="2" borderId="2" xfId="0" applyNumberFormat="1" applyFont="1" applyFill="1" applyBorder="1" applyAlignment="1">
      <alignment horizontal="right"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8" fillId="0" borderId="2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6" fillId="2" borderId="0" xfId="0" applyFont="1" applyFill="1" applyAlignment="1">
      <alignment horizontal="justify" vertical="center" wrapText="1"/>
    </xf>
    <xf numFmtId="0" fontId="9" fillId="3" borderId="2" xfId="1" applyNumberFormat="1" applyFont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tabSelected="1" view="pageBreakPreview" topLeftCell="A7" zoomScaleNormal="100" zoomScaleSheetLayoutView="100" workbookViewId="0">
      <selection activeCell="A3" sqref="A3:G3"/>
    </sheetView>
  </sheetViews>
  <sheetFormatPr defaultRowHeight="15"/>
  <cols>
    <col min="1" max="1" width="36.140625" style="1" customWidth="1"/>
    <col min="2" max="2" width="18.28515625" style="1" customWidth="1"/>
    <col min="3" max="3" width="20.140625" customWidth="1"/>
    <col min="4" max="4" width="17" customWidth="1"/>
    <col min="5" max="5" width="16.42578125" customWidth="1"/>
    <col min="6" max="6" width="13.7109375" customWidth="1"/>
    <col min="7" max="7" width="14.7109375" customWidth="1"/>
  </cols>
  <sheetData>
    <row r="1" spans="1:9" ht="82.5" customHeight="1">
      <c r="D1" s="14" t="s">
        <v>36</v>
      </c>
      <c r="E1" s="14"/>
      <c r="F1" s="14"/>
      <c r="G1" s="14"/>
      <c r="H1" s="4"/>
      <c r="I1" s="4"/>
    </row>
    <row r="3" spans="1:9" ht="36" customHeight="1">
      <c r="A3" s="17" t="s">
        <v>30</v>
      </c>
      <c r="B3" s="18"/>
      <c r="C3" s="18"/>
      <c r="D3" s="18"/>
      <c r="E3" s="18"/>
      <c r="F3" s="18"/>
      <c r="G3" s="18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7" t="s">
        <v>24</v>
      </c>
    </row>
    <row r="6" spans="1:9" ht="39" customHeight="1">
      <c r="A6" s="21" t="s">
        <v>0</v>
      </c>
      <c r="B6" s="15" t="s">
        <v>35</v>
      </c>
      <c r="C6" s="19" t="s">
        <v>31</v>
      </c>
      <c r="D6" s="19" t="s">
        <v>32</v>
      </c>
      <c r="E6" s="19" t="s">
        <v>25</v>
      </c>
      <c r="F6" s="19" t="s">
        <v>33</v>
      </c>
      <c r="G6" s="20"/>
    </row>
    <row r="7" spans="1:9" ht="98.25" customHeight="1">
      <c r="A7" s="21"/>
      <c r="B7" s="16"/>
      <c r="C7" s="20"/>
      <c r="D7" s="20"/>
      <c r="E7" s="20"/>
      <c r="F7" s="12" t="s">
        <v>23</v>
      </c>
      <c r="G7" s="12" t="s">
        <v>34</v>
      </c>
    </row>
    <row r="8" spans="1:9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spans="1:9" ht="15.75" customHeight="1">
      <c r="A9" s="9" t="s">
        <v>1</v>
      </c>
      <c r="B9" s="5">
        <v>11690.4</v>
      </c>
      <c r="C9" s="5">
        <v>11690.4</v>
      </c>
      <c r="D9" s="5">
        <v>8768.4</v>
      </c>
      <c r="E9" s="5">
        <v>8768.4</v>
      </c>
      <c r="F9" s="5">
        <f>E9/C9*100</f>
        <v>75.00513241634161</v>
      </c>
      <c r="G9" s="5">
        <f>E9/D9*100</f>
        <v>100</v>
      </c>
      <c r="I9" s="13"/>
    </row>
    <row r="10" spans="1:9" ht="15.75" customHeight="1">
      <c r="A10" s="9" t="s">
        <v>2</v>
      </c>
      <c r="B10" s="5">
        <v>2467.1</v>
      </c>
      <c r="C10" s="5">
        <v>2467.1</v>
      </c>
      <c r="D10" s="5">
        <v>1849.1</v>
      </c>
      <c r="E10" s="5">
        <v>1849.1</v>
      </c>
      <c r="F10" s="5">
        <f t="shared" ref="F10:F34" si="0">E10/C10*100</f>
        <v>74.950346560739334</v>
      </c>
      <c r="G10" s="5">
        <f t="shared" ref="G10:G34" si="1">E10/D10*100</f>
        <v>100</v>
      </c>
      <c r="I10" s="13"/>
    </row>
    <row r="11" spans="1:9" ht="15.75" customHeight="1">
      <c r="A11" s="9" t="s">
        <v>3</v>
      </c>
      <c r="B11" s="5">
        <v>1801.7</v>
      </c>
      <c r="C11" s="5">
        <v>1801.7</v>
      </c>
      <c r="D11" s="5">
        <v>1351.7</v>
      </c>
      <c r="E11" s="5">
        <v>1351.7</v>
      </c>
      <c r="F11" s="5">
        <f t="shared" si="0"/>
        <v>75.02358883276905</v>
      </c>
      <c r="G11" s="5">
        <f t="shared" si="1"/>
        <v>100</v>
      </c>
      <c r="I11" s="13"/>
    </row>
    <row r="12" spans="1:9" ht="15.75" customHeight="1">
      <c r="A12" s="9" t="s">
        <v>4</v>
      </c>
      <c r="B12" s="5">
        <v>3176.8</v>
      </c>
      <c r="C12" s="5">
        <v>3176.8</v>
      </c>
      <c r="D12" s="5">
        <v>2381.8000000000002</v>
      </c>
      <c r="E12" s="5">
        <v>2381.8000000000002</v>
      </c>
      <c r="F12" s="5">
        <f t="shared" si="0"/>
        <v>74.974817426340977</v>
      </c>
      <c r="G12" s="5">
        <f t="shared" si="1"/>
        <v>100</v>
      </c>
      <c r="I12" s="13"/>
    </row>
    <row r="13" spans="1:9" ht="15.75" customHeight="1">
      <c r="A13" s="9" t="s">
        <v>5</v>
      </c>
      <c r="B13" s="5">
        <v>4074.4</v>
      </c>
      <c r="C13" s="5">
        <v>4074.4</v>
      </c>
      <c r="D13" s="5">
        <v>3054.4</v>
      </c>
      <c r="E13" s="5">
        <v>3054.4</v>
      </c>
      <c r="F13" s="5">
        <f t="shared" si="0"/>
        <v>74.965639112507361</v>
      </c>
      <c r="G13" s="5">
        <f t="shared" si="1"/>
        <v>100</v>
      </c>
      <c r="I13" s="13"/>
    </row>
    <row r="14" spans="1:9" ht="15.75" customHeight="1">
      <c r="A14" s="9" t="s">
        <v>6</v>
      </c>
      <c r="B14" s="5">
        <v>5066.8</v>
      </c>
      <c r="C14" s="5">
        <v>5066.8</v>
      </c>
      <c r="D14" s="5">
        <v>3800.8</v>
      </c>
      <c r="E14" s="5">
        <v>3800.8</v>
      </c>
      <c r="F14" s="5">
        <f t="shared" si="0"/>
        <v>75.01381542590984</v>
      </c>
      <c r="G14" s="5">
        <f t="shared" si="1"/>
        <v>100</v>
      </c>
      <c r="I14" s="13"/>
    </row>
    <row r="15" spans="1:9" ht="15.75" customHeight="1">
      <c r="A15" s="9" t="s">
        <v>7</v>
      </c>
      <c r="B15" s="5">
        <v>4944.5</v>
      </c>
      <c r="C15" s="5">
        <v>4944.5</v>
      </c>
      <c r="D15" s="5">
        <v>3708.5</v>
      </c>
      <c r="E15" s="5">
        <v>3708.5</v>
      </c>
      <c r="F15" s="5">
        <f t="shared" si="0"/>
        <v>75.002528061482451</v>
      </c>
      <c r="G15" s="5">
        <f t="shared" si="1"/>
        <v>100</v>
      </c>
      <c r="I15" s="13"/>
    </row>
    <row r="16" spans="1:9" ht="15.75" customHeight="1">
      <c r="A16" s="9" t="s">
        <v>8</v>
      </c>
      <c r="B16" s="5">
        <v>2213</v>
      </c>
      <c r="C16" s="5">
        <v>2213</v>
      </c>
      <c r="D16" s="5">
        <v>1661</v>
      </c>
      <c r="E16" s="5">
        <v>1661</v>
      </c>
      <c r="F16" s="5">
        <f t="shared" si="0"/>
        <v>75.056484410302758</v>
      </c>
      <c r="G16" s="5">
        <f t="shared" si="1"/>
        <v>100</v>
      </c>
      <c r="I16" s="13"/>
    </row>
    <row r="17" spans="1:9" ht="15.75" customHeight="1">
      <c r="A17" s="9" t="s">
        <v>9</v>
      </c>
      <c r="B17" s="5">
        <v>2519.1</v>
      </c>
      <c r="C17" s="5">
        <v>2519.1</v>
      </c>
      <c r="D17" s="5">
        <v>1889.1</v>
      </c>
      <c r="E17" s="5">
        <v>1889.1</v>
      </c>
      <c r="F17" s="5">
        <f t="shared" si="0"/>
        <v>74.991068238656666</v>
      </c>
      <c r="G17" s="5">
        <f t="shared" si="1"/>
        <v>100</v>
      </c>
      <c r="I17" s="13"/>
    </row>
    <row r="18" spans="1:9" ht="15.75" customHeight="1">
      <c r="A18" s="9" t="s">
        <v>10</v>
      </c>
      <c r="B18" s="5">
        <v>1200.5</v>
      </c>
      <c r="C18" s="5">
        <v>1200.5</v>
      </c>
      <c r="D18" s="5">
        <v>900.5</v>
      </c>
      <c r="E18" s="5">
        <v>900.5</v>
      </c>
      <c r="F18" s="5">
        <f>E18/C18*100</f>
        <v>75.01041232819658</v>
      </c>
      <c r="G18" s="5">
        <f>E18/D18*100</f>
        <v>100</v>
      </c>
      <c r="I18" s="13"/>
    </row>
    <row r="19" spans="1:9" ht="15.75" customHeight="1">
      <c r="A19" s="9" t="s">
        <v>26</v>
      </c>
      <c r="B19" s="5">
        <v>2138.4</v>
      </c>
      <c r="C19" s="5">
        <v>2138.4</v>
      </c>
      <c r="D19" s="5">
        <v>1604.4</v>
      </c>
      <c r="E19" s="5">
        <v>1604.4</v>
      </c>
      <c r="F19" s="5">
        <f>E19/C19*100</f>
        <v>75.028058361391686</v>
      </c>
      <c r="G19" s="5">
        <f>E19/D19*100</f>
        <v>100</v>
      </c>
      <c r="I19" s="13"/>
    </row>
    <row r="20" spans="1:9" ht="15.75" customHeight="1">
      <c r="A20" s="9" t="s">
        <v>11</v>
      </c>
      <c r="B20" s="5">
        <v>6718.4</v>
      </c>
      <c r="C20" s="5">
        <v>6718.4</v>
      </c>
      <c r="D20" s="5">
        <v>5038.3999999999996</v>
      </c>
      <c r="E20" s="5">
        <v>5038.3999999999996</v>
      </c>
      <c r="F20" s="5">
        <f t="shared" si="0"/>
        <v>74.994046201476536</v>
      </c>
      <c r="G20" s="5">
        <f t="shared" si="1"/>
        <v>100</v>
      </c>
      <c r="I20" s="13"/>
    </row>
    <row r="21" spans="1:9" ht="15.75" customHeight="1">
      <c r="A21" s="9" t="s">
        <v>12</v>
      </c>
      <c r="B21" s="5">
        <v>7535.1</v>
      </c>
      <c r="C21" s="5">
        <v>7535.1</v>
      </c>
      <c r="D21" s="5">
        <v>5651.1</v>
      </c>
      <c r="E21" s="5">
        <v>5651.1</v>
      </c>
      <c r="F21" s="5">
        <f t="shared" si="0"/>
        <v>74.997013974598886</v>
      </c>
      <c r="G21" s="5">
        <f t="shared" si="1"/>
        <v>100</v>
      </c>
      <c r="I21" s="13"/>
    </row>
    <row r="22" spans="1:9" ht="15.75" customHeight="1">
      <c r="A22" s="9" t="s">
        <v>13</v>
      </c>
      <c r="B22" s="5">
        <v>4119.8999999999996</v>
      </c>
      <c r="C22" s="5">
        <v>4119.8999999999996</v>
      </c>
      <c r="D22" s="5">
        <v>3090.9</v>
      </c>
      <c r="E22" s="5">
        <v>3090.9</v>
      </c>
      <c r="F22" s="5">
        <f t="shared" si="0"/>
        <v>75.023665622952024</v>
      </c>
      <c r="G22" s="5">
        <f t="shared" si="1"/>
        <v>100</v>
      </c>
      <c r="I22" s="13"/>
    </row>
    <row r="23" spans="1:9" ht="15.75" customHeight="1">
      <c r="A23" s="9" t="s">
        <v>14</v>
      </c>
      <c r="B23" s="5">
        <v>10102.4</v>
      </c>
      <c r="C23" s="5">
        <v>10102.4</v>
      </c>
      <c r="D23" s="5">
        <v>7576.4</v>
      </c>
      <c r="E23" s="5">
        <v>7576.4</v>
      </c>
      <c r="F23" s="5">
        <f t="shared" si="0"/>
        <v>74.996040544821028</v>
      </c>
      <c r="G23" s="5">
        <f t="shared" si="1"/>
        <v>100</v>
      </c>
      <c r="I23" s="13"/>
    </row>
    <row r="24" spans="1:9" ht="15.75" customHeight="1">
      <c r="A24" s="9" t="s">
        <v>15</v>
      </c>
      <c r="B24" s="10">
        <v>4765.8999999999996</v>
      </c>
      <c r="C24" s="10">
        <v>4765.8999999999996</v>
      </c>
      <c r="D24" s="5">
        <v>3574.9</v>
      </c>
      <c r="E24" s="5">
        <v>3574.9</v>
      </c>
      <c r="F24" s="5">
        <f t="shared" si="0"/>
        <v>75.009966637990729</v>
      </c>
      <c r="G24" s="5">
        <f t="shared" si="1"/>
        <v>100</v>
      </c>
      <c r="I24" s="13"/>
    </row>
    <row r="25" spans="1:9" ht="15.75" customHeight="1">
      <c r="A25" s="9" t="s">
        <v>16</v>
      </c>
      <c r="B25" s="5">
        <v>5907.8</v>
      </c>
      <c r="C25" s="5">
        <v>5907.8</v>
      </c>
      <c r="D25" s="5">
        <v>4431.8</v>
      </c>
      <c r="E25" s="5">
        <v>4431.8</v>
      </c>
      <c r="F25" s="5">
        <f t="shared" si="0"/>
        <v>75.016080436033718</v>
      </c>
      <c r="G25" s="5">
        <f t="shared" si="1"/>
        <v>100</v>
      </c>
      <c r="I25" s="13"/>
    </row>
    <row r="26" spans="1:9" ht="15.75" customHeight="1">
      <c r="A26" s="9" t="s">
        <v>17</v>
      </c>
      <c r="B26" s="5">
        <v>3807.5</v>
      </c>
      <c r="C26" s="5">
        <v>3807.5</v>
      </c>
      <c r="D26" s="5">
        <v>2856.5</v>
      </c>
      <c r="E26" s="5">
        <v>2856.5</v>
      </c>
      <c r="F26" s="5">
        <f t="shared" si="0"/>
        <v>75.022980958634278</v>
      </c>
      <c r="G26" s="5">
        <f t="shared" si="1"/>
        <v>100</v>
      </c>
      <c r="I26" s="13"/>
    </row>
    <row r="27" spans="1:9" ht="15.75" customHeight="1">
      <c r="A27" s="9" t="s">
        <v>18</v>
      </c>
      <c r="B27" s="5">
        <v>2781.7</v>
      </c>
      <c r="C27" s="5">
        <v>2781.7</v>
      </c>
      <c r="D27" s="5">
        <v>2085.6999999999998</v>
      </c>
      <c r="E27" s="5">
        <v>2085.6999999999998</v>
      </c>
      <c r="F27" s="5">
        <f t="shared" si="0"/>
        <v>74.979329187187687</v>
      </c>
      <c r="G27" s="5">
        <f t="shared" si="1"/>
        <v>100</v>
      </c>
      <c r="I27" s="13"/>
    </row>
    <row r="28" spans="1:9" ht="15.75" hidden="1" customHeight="1">
      <c r="A28" s="9" t="s">
        <v>27</v>
      </c>
      <c r="B28" s="5"/>
      <c r="C28" s="5"/>
      <c r="D28" s="5"/>
      <c r="E28" s="5"/>
      <c r="F28" s="5" t="e">
        <f t="shared" ref="F28:F29" si="2">E28/C28*100</f>
        <v>#DIV/0!</v>
      </c>
      <c r="G28" s="5" t="e">
        <f t="shared" ref="G28:G29" si="3">E28/D28*100</f>
        <v>#DIV/0!</v>
      </c>
      <c r="I28" s="13"/>
    </row>
    <row r="29" spans="1:9" ht="15.75" hidden="1" customHeight="1">
      <c r="A29" s="9" t="s">
        <v>28</v>
      </c>
      <c r="B29" s="5"/>
      <c r="C29" s="5"/>
      <c r="D29" s="5"/>
      <c r="E29" s="5"/>
      <c r="F29" s="5" t="e">
        <f t="shared" si="2"/>
        <v>#DIV/0!</v>
      </c>
      <c r="G29" s="5" t="e">
        <f t="shared" si="3"/>
        <v>#DIV/0!</v>
      </c>
      <c r="I29" s="13"/>
    </row>
    <row r="30" spans="1:9" ht="15.75">
      <c r="A30" s="9" t="s">
        <v>19</v>
      </c>
      <c r="B30" s="5">
        <v>20476.3</v>
      </c>
      <c r="C30" s="5">
        <v>20476.3</v>
      </c>
      <c r="D30" s="5">
        <v>15358.3</v>
      </c>
      <c r="E30" s="5">
        <v>15358.3</v>
      </c>
      <c r="F30" s="5">
        <f t="shared" si="0"/>
        <v>75.005249971918758</v>
      </c>
      <c r="G30" s="5">
        <f t="shared" si="1"/>
        <v>100</v>
      </c>
      <c r="I30" s="13"/>
    </row>
    <row r="31" spans="1:9" ht="15.75">
      <c r="A31" s="9" t="s">
        <v>20</v>
      </c>
      <c r="B31" s="5">
        <v>10580.9</v>
      </c>
      <c r="C31" s="5">
        <v>10580.9</v>
      </c>
      <c r="D31" s="5">
        <v>7934.9</v>
      </c>
      <c r="E31" s="5">
        <v>7934.9</v>
      </c>
      <c r="F31" s="5">
        <f t="shared" si="0"/>
        <v>74.992675481291755</v>
      </c>
      <c r="G31" s="5">
        <f t="shared" si="1"/>
        <v>100</v>
      </c>
      <c r="I31" s="13"/>
    </row>
    <row r="32" spans="1:9" ht="15.75">
      <c r="A32" s="9" t="s">
        <v>21</v>
      </c>
      <c r="B32" s="5">
        <v>10115.1</v>
      </c>
      <c r="C32" s="5">
        <v>10115.1</v>
      </c>
      <c r="D32" s="5">
        <v>7586.1</v>
      </c>
      <c r="E32" s="5">
        <v>7586.1</v>
      </c>
      <c r="F32" s="5">
        <f t="shared" si="0"/>
        <v>74.997775602811629</v>
      </c>
      <c r="G32" s="5">
        <f t="shared" si="1"/>
        <v>100</v>
      </c>
      <c r="I32" s="13"/>
    </row>
    <row r="33" spans="1:9" ht="15.75">
      <c r="A33" s="9" t="s">
        <v>29</v>
      </c>
      <c r="B33" s="5">
        <v>827.8</v>
      </c>
      <c r="C33" s="5">
        <v>827.8</v>
      </c>
      <c r="D33" s="5">
        <v>620.79999999999995</v>
      </c>
      <c r="E33" s="5">
        <v>620.79999999999995</v>
      </c>
      <c r="F33" s="5">
        <f t="shared" ref="F33" si="4">E33/C33*100</f>
        <v>74.993959893694125</v>
      </c>
      <c r="G33" s="5">
        <f t="shared" ref="G33" si="5">E33/D33*100</f>
        <v>100</v>
      </c>
      <c r="I33" s="13"/>
    </row>
    <row r="34" spans="1:9" ht="15.75">
      <c r="A34" s="11" t="s">
        <v>22</v>
      </c>
      <c r="B34" s="6">
        <f>SUM(B9:B33)</f>
        <v>129031.5</v>
      </c>
      <c r="C34" s="6">
        <f>SUM(C9:C33)</f>
        <v>129031.5</v>
      </c>
      <c r="D34" s="6">
        <f>SUM(D9:D33)</f>
        <v>96775.5</v>
      </c>
      <c r="E34" s="6">
        <f>SUM(E9:E33)</f>
        <v>96775.5</v>
      </c>
      <c r="F34" s="6">
        <f t="shared" si="0"/>
        <v>75.001453133537154</v>
      </c>
      <c r="G34" s="6">
        <f t="shared" si="1"/>
        <v>100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5" fitToHeight="2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2019-11-07T08:11:27Z</cp:lastPrinted>
  <dcterms:created xsi:type="dcterms:W3CDTF">2016-04-12T05:33:06Z</dcterms:created>
  <dcterms:modified xsi:type="dcterms:W3CDTF">2019-11-07T08:11:30Z</dcterms:modified>
</cp:coreProperties>
</file>