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985" yWindow="-15" windowWidth="11880" windowHeight="1255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Лист1!$A$1:$H$25</definedName>
  </definedNames>
  <calcPr calcId="125725"/>
</workbook>
</file>

<file path=xl/calcChain.xml><?xml version="1.0" encoding="utf-8"?>
<calcChain xmlns="http://schemas.openxmlformats.org/spreadsheetml/2006/main">
  <c r="H9" i="1"/>
  <c r="G9"/>
  <c r="G10" l="1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F25"/>
  <c r="E25"/>
  <c r="D25"/>
  <c r="C25"/>
  <c r="B25"/>
  <c r="H25" l="1"/>
  <c r="G25"/>
</calcChain>
</file>

<file path=xl/sharedStrings.xml><?xml version="1.0" encoding="utf-8"?>
<sst xmlns="http://schemas.openxmlformats.org/spreadsheetml/2006/main" count="32" uniqueCount="31">
  <si>
    <t>Наименование муниципального района, городского округа</t>
  </si>
  <si>
    <t>МО "Верхнетоемский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</si>
  <si>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</si>
  <si>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</si>
  <si>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</si>
  <si>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</si>
  <si>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</si>
  <si>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</si>
  <si>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</si>
  <si>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</si>
  <si>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</si>
  <si>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</si>
  <si>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</si>
  <si>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</si>
  <si>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</si>
  <si>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</si>
  <si>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</si>
  <si>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</si>
  <si>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</si>
  <si>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</si>
  <si>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</si>
  <si>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МО "Котлас"</t>
  </si>
  <si>
    <t xml:space="preserve"> -    </t>
  </si>
  <si>
    <t xml:space="preserve">  -     </t>
  </si>
  <si>
    <t>Утверждено на год (в  ред 25.09.2019 № 125-10-ОЗ)</t>
  </si>
  <si>
    <t>Уточненная сводная бюджетная роспись на 2019 год по состоянию на 30.09.2019</t>
  </si>
  <si>
    <t>План кассовых выплат на                            9 месяцев               2019 года</t>
  </si>
  <si>
    <t>Исполнение 9 месяцев,
 в процентах</t>
  </si>
  <si>
    <t xml:space="preserve">к плану 
на  9 месяцев 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</si>
  <si>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
за 9 месяцев 2019 года </t>
  </si>
  <si>
    <t>Приложение № 12 к пояснительной записке к отчету об исполнении областного бюджета за 9 месяцев 2019 года по форме таблицы 8 приложения № 19 к областному закону "Об областном бюджете на 2019 год и на плановый период 2020 и 2021 годов"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</si>
</sst>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#,##0.0_ ;\-#,##0.0\ "/>
    <numFmt numFmtId="167" formatCode="#,##0.0"/>
    <numFmt numFmtId="168" formatCode="_-* #,##0.0\ _₽_-;\-* #,##0.0\ _₽_-;_-* &quot;-&quot;?\ _₽_-;_-@_-"/>
    <numFmt numFmtId="169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3" fillId="3" borderId="2">
      <alignment horizontal="center" vertical="center" wrapText="1"/>
    </xf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5" fontId="1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7" fontId="6" fillId="0" borderId="1" xfId="1" applyNumberFormat="1" applyFont="1" applyBorder="1" applyAlignment="1">
      <alignment horizontal="right" wrapText="1"/>
    </xf>
    <xf numFmtId="168" fontId="6" fillId="0" borderId="1" xfId="1" applyNumberFormat="1" applyFont="1" applyBorder="1" applyAlignment="1">
      <alignment horizontal="right" wrapText="1"/>
    </xf>
    <xf numFmtId="166" fontId="6" fillId="0" borderId="1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wrapText="1"/>
    </xf>
    <xf numFmtId="168" fontId="11" fillId="0" borderId="1" xfId="1" applyNumberFormat="1" applyFont="1" applyBorder="1" applyAlignment="1">
      <alignment horizontal="right" wrapText="1"/>
    </xf>
    <xf numFmtId="166" fontId="1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6" fillId="3" borderId="3" xfId="2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9" fontId="13" fillId="0" borderId="1" xfId="0" applyNumberFormat="1" applyFont="1" applyBorder="1"/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D4" zoomScaleNormal="100" zoomScaleSheetLayoutView="100" workbookViewId="0">
      <selection activeCell="G7" sqref="G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9.5" customHeight="1">
      <c r="D1" s="19" t="s">
        <v>30</v>
      </c>
      <c r="E1" s="19"/>
      <c r="F1" s="19"/>
      <c r="G1" s="19"/>
      <c r="H1" s="19"/>
      <c r="I1" s="4"/>
      <c r="J1" s="4"/>
    </row>
    <row r="3" spans="1:10" ht="81" customHeight="1">
      <c r="A3" s="22" t="s">
        <v>29</v>
      </c>
      <c r="B3" s="23"/>
      <c r="C3" s="23"/>
      <c r="D3" s="23"/>
      <c r="E3" s="23"/>
      <c r="F3" s="23"/>
      <c r="G3" s="23"/>
      <c r="H3" s="23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9</v>
      </c>
    </row>
    <row r="6" spans="1:10" ht="40.5" customHeight="1">
      <c r="A6" s="28" t="s">
        <v>0</v>
      </c>
      <c r="B6" s="20" t="s">
        <v>24</v>
      </c>
      <c r="C6" s="24" t="s">
        <v>25</v>
      </c>
      <c r="D6" s="24" t="s">
        <v>26</v>
      </c>
      <c r="E6" s="24" t="s">
        <v>19</v>
      </c>
      <c r="F6" s="24" t="s">
        <v>20</v>
      </c>
      <c r="G6" s="26" t="s">
        <v>27</v>
      </c>
      <c r="H6" s="27"/>
    </row>
    <row r="7" spans="1:10" ht="174" customHeight="1">
      <c r="A7" s="28"/>
      <c r="B7" s="21"/>
      <c r="C7" s="25"/>
      <c r="D7" s="25"/>
      <c r="E7" s="29"/>
      <c r="F7" s="25"/>
      <c r="G7" s="10" t="s">
        <v>7</v>
      </c>
      <c r="H7" s="10" t="s">
        <v>28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11" t="s">
        <v>10</v>
      </c>
      <c r="B9" s="12">
        <v>89.4</v>
      </c>
      <c r="C9" s="12">
        <v>89.4</v>
      </c>
      <c r="D9" s="12">
        <v>45</v>
      </c>
      <c r="E9" s="12">
        <v>45</v>
      </c>
      <c r="F9" s="30">
        <v>34</v>
      </c>
      <c r="G9" s="14">
        <f>F9/C9*100</f>
        <v>38.03131991051454</v>
      </c>
      <c r="H9" s="15">
        <f>F9/D9*100</f>
        <v>75.555555555555557</v>
      </c>
    </row>
    <row r="10" spans="1:10" ht="15.75">
      <c r="A10" s="11" t="s">
        <v>1</v>
      </c>
      <c r="B10" s="12">
        <v>357.4</v>
      </c>
      <c r="C10" s="12">
        <v>357.4</v>
      </c>
      <c r="D10" s="12">
        <v>235.3</v>
      </c>
      <c r="E10" s="12">
        <v>235.3</v>
      </c>
      <c r="F10" s="30">
        <v>195.4</v>
      </c>
      <c r="G10" s="14">
        <f t="shared" ref="G10:G25" si="0">F10/C10*100</f>
        <v>54.67263570229435</v>
      </c>
      <c r="H10" s="15">
        <f t="shared" ref="H10:H25" si="1">F10/D10*100</f>
        <v>83.042923926901821</v>
      </c>
    </row>
    <row r="11" spans="1:10" ht="15.75">
      <c r="A11" s="11" t="s">
        <v>11</v>
      </c>
      <c r="B11" s="12">
        <v>35.700000000000003</v>
      </c>
      <c r="C11" s="12">
        <v>35.700000000000003</v>
      </c>
      <c r="D11" s="12">
        <v>23.9</v>
      </c>
      <c r="E11" s="12">
        <v>23.9</v>
      </c>
      <c r="F11" s="30">
        <v>13.4</v>
      </c>
      <c r="G11" s="14">
        <f t="shared" si="0"/>
        <v>37.535014005602243</v>
      </c>
      <c r="H11" s="15">
        <f t="shared" si="1"/>
        <v>56.06694560669456</v>
      </c>
    </row>
    <row r="12" spans="1:10" ht="15.75">
      <c r="A12" s="11" t="s">
        <v>12</v>
      </c>
      <c r="B12" s="12">
        <v>67</v>
      </c>
      <c r="C12" s="12">
        <v>67</v>
      </c>
      <c r="D12" s="12">
        <v>62</v>
      </c>
      <c r="E12" s="12">
        <v>62</v>
      </c>
      <c r="F12" s="30">
        <v>36</v>
      </c>
      <c r="G12" s="14">
        <f t="shared" si="0"/>
        <v>53.731343283582092</v>
      </c>
      <c r="H12" s="15">
        <f t="shared" si="1"/>
        <v>58.064516129032263</v>
      </c>
    </row>
    <row r="13" spans="1:10" ht="15.75">
      <c r="A13" s="11" t="s">
        <v>13</v>
      </c>
      <c r="B13" s="12">
        <v>17.899999999999999</v>
      </c>
      <c r="C13" s="12">
        <v>17.899999999999999</v>
      </c>
      <c r="D13" s="12">
        <v>4.8</v>
      </c>
      <c r="E13" s="12">
        <v>4.8</v>
      </c>
      <c r="F13" s="30">
        <v>4.8</v>
      </c>
      <c r="G13" s="14">
        <f t="shared" si="0"/>
        <v>26.815642458100559</v>
      </c>
      <c r="H13" s="15">
        <f t="shared" si="1"/>
        <v>100</v>
      </c>
    </row>
    <row r="14" spans="1:10" ht="15.75">
      <c r="A14" s="11" t="s">
        <v>14</v>
      </c>
      <c r="B14" s="12">
        <v>89.4</v>
      </c>
      <c r="C14" s="12">
        <v>89.4</v>
      </c>
      <c r="D14" s="12">
        <v>71.3</v>
      </c>
      <c r="E14" s="12">
        <v>71.3</v>
      </c>
      <c r="F14" s="30">
        <v>49.2</v>
      </c>
      <c r="G14" s="14">
        <f t="shared" si="0"/>
        <v>55.033557046979865</v>
      </c>
      <c r="H14" s="15">
        <f t="shared" si="1"/>
        <v>69.004207573632542</v>
      </c>
    </row>
    <row r="15" spans="1:10" ht="15.75">
      <c r="A15" s="11" t="s">
        <v>2</v>
      </c>
      <c r="B15" s="12">
        <v>129.6</v>
      </c>
      <c r="C15" s="12">
        <v>129.6</v>
      </c>
      <c r="D15" s="12">
        <v>84.1</v>
      </c>
      <c r="E15" s="12">
        <v>84.1</v>
      </c>
      <c r="F15" s="30">
        <v>72.099999999999994</v>
      </c>
      <c r="G15" s="14">
        <f t="shared" si="0"/>
        <v>55.632716049382715</v>
      </c>
      <c r="H15" s="15">
        <f t="shared" si="1"/>
        <v>85.731272294887034</v>
      </c>
    </row>
    <row r="16" spans="1:10" ht="15.75">
      <c r="A16" s="11" t="s">
        <v>8</v>
      </c>
      <c r="B16" s="12">
        <v>174.2</v>
      </c>
      <c r="C16" s="12">
        <v>174.2</v>
      </c>
      <c r="D16" s="13">
        <v>119</v>
      </c>
      <c r="E16" s="13">
        <v>119</v>
      </c>
      <c r="F16" s="30">
        <v>99</v>
      </c>
      <c r="G16" s="14">
        <f t="shared" si="0"/>
        <v>56.831228473019522</v>
      </c>
      <c r="H16" s="15">
        <f t="shared" si="1"/>
        <v>83.193277310924373</v>
      </c>
    </row>
    <row r="17" spans="1:8" ht="15.75">
      <c r="A17" s="11" t="s">
        <v>15</v>
      </c>
      <c r="B17" s="12">
        <v>71.5</v>
      </c>
      <c r="C17" s="12">
        <v>71.5</v>
      </c>
      <c r="D17" s="13">
        <v>29</v>
      </c>
      <c r="E17" s="13">
        <v>29</v>
      </c>
      <c r="F17" s="30">
        <v>29</v>
      </c>
      <c r="G17" s="14">
        <f t="shared" si="0"/>
        <v>40.55944055944056</v>
      </c>
      <c r="H17" s="15">
        <f t="shared" si="1"/>
        <v>100</v>
      </c>
    </row>
    <row r="18" spans="1:8" ht="16.5" customHeight="1">
      <c r="A18" s="11" t="s">
        <v>16</v>
      </c>
      <c r="B18" s="12">
        <v>76</v>
      </c>
      <c r="C18" s="12">
        <v>76</v>
      </c>
      <c r="D18" s="13">
        <v>28.4</v>
      </c>
      <c r="E18" s="13">
        <v>28.4</v>
      </c>
      <c r="F18" s="30">
        <v>15.9</v>
      </c>
      <c r="G18" s="14">
        <f t="shared" si="0"/>
        <v>20.921052631578949</v>
      </c>
      <c r="H18" s="15">
        <f t="shared" si="1"/>
        <v>55.985915492957751</v>
      </c>
    </row>
    <row r="19" spans="1:8" ht="17.25" customHeight="1">
      <c r="A19" s="11" t="s">
        <v>3</v>
      </c>
      <c r="B19" s="12">
        <v>285.89999999999998</v>
      </c>
      <c r="C19" s="12">
        <v>285.89999999999998</v>
      </c>
      <c r="D19" s="13">
        <v>180</v>
      </c>
      <c r="E19" s="13">
        <v>180</v>
      </c>
      <c r="F19" s="30">
        <v>91.3</v>
      </c>
      <c r="G19" s="14">
        <f t="shared" si="0"/>
        <v>31.93424274221756</v>
      </c>
      <c r="H19" s="15">
        <f t="shared" si="1"/>
        <v>50.722222222222221</v>
      </c>
    </row>
    <row r="20" spans="1:8" ht="17.25" customHeight="1">
      <c r="A20" s="11" t="s">
        <v>17</v>
      </c>
      <c r="B20" s="12">
        <v>89.4</v>
      </c>
      <c r="C20" s="12">
        <v>89.4</v>
      </c>
      <c r="D20" s="12">
        <v>50</v>
      </c>
      <c r="E20" s="12">
        <v>50</v>
      </c>
      <c r="F20" s="30">
        <v>49.8</v>
      </c>
      <c r="G20" s="14">
        <f t="shared" si="0"/>
        <v>55.70469798657718</v>
      </c>
      <c r="H20" s="15">
        <f t="shared" si="1"/>
        <v>99.6</v>
      </c>
    </row>
    <row r="21" spans="1:8" ht="17.25" customHeight="1">
      <c r="A21" s="11" t="s">
        <v>4</v>
      </c>
      <c r="B21" s="12">
        <v>49.1</v>
      </c>
      <c r="C21" s="12">
        <v>49.1</v>
      </c>
      <c r="D21" s="12">
        <v>34.1</v>
      </c>
      <c r="E21" s="12">
        <v>34.1</v>
      </c>
      <c r="F21" s="30">
        <v>10.6</v>
      </c>
      <c r="G21" s="14">
        <f t="shared" si="0"/>
        <v>21.588594704684315</v>
      </c>
      <c r="H21" s="15">
        <f t="shared" si="1"/>
        <v>31.085043988269796</v>
      </c>
    </row>
    <row r="22" spans="1:8" ht="17.25" customHeight="1">
      <c r="A22" s="11" t="s">
        <v>18</v>
      </c>
      <c r="B22" s="12">
        <v>223.4</v>
      </c>
      <c r="C22" s="12">
        <v>223.4</v>
      </c>
      <c r="D22" s="13">
        <v>149</v>
      </c>
      <c r="E22" s="13">
        <v>149</v>
      </c>
      <c r="F22" s="30">
        <v>137.4</v>
      </c>
      <c r="G22" s="14">
        <f t="shared" si="0"/>
        <v>61.504028648164734</v>
      </c>
      <c r="H22" s="15">
        <f t="shared" si="1"/>
        <v>92.214765100671144</v>
      </c>
    </row>
    <row r="23" spans="1:8" ht="15.75">
      <c r="A23" s="11" t="s">
        <v>5</v>
      </c>
      <c r="B23" s="12">
        <v>245.7</v>
      </c>
      <c r="C23" s="12">
        <v>245.7</v>
      </c>
      <c r="D23" s="12">
        <v>163.30000000000001</v>
      </c>
      <c r="E23" s="12">
        <v>163.30000000000001</v>
      </c>
      <c r="F23" s="30">
        <v>163.30000000000001</v>
      </c>
      <c r="G23" s="14">
        <f t="shared" si="0"/>
        <v>66.463166463166473</v>
      </c>
      <c r="H23" s="15">
        <f t="shared" si="1"/>
        <v>100</v>
      </c>
    </row>
    <row r="24" spans="1:8" ht="15.75">
      <c r="A24" s="11" t="s">
        <v>21</v>
      </c>
      <c r="B24" s="12">
        <v>111.7</v>
      </c>
      <c r="C24" s="12">
        <v>111.7</v>
      </c>
      <c r="D24" s="13" t="s">
        <v>22</v>
      </c>
      <c r="E24" s="13" t="s">
        <v>22</v>
      </c>
      <c r="F24" s="16" t="s">
        <v>23</v>
      </c>
      <c r="G24" s="14"/>
      <c r="H24" s="15"/>
    </row>
    <row r="25" spans="1:8" ht="15.75" customHeight="1">
      <c r="A25" s="6" t="s">
        <v>6</v>
      </c>
      <c r="B25" s="8">
        <f>SUM(B9:B24)</f>
        <v>2113.3000000000002</v>
      </c>
      <c r="C25" s="8">
        <f>SUM(C9:C24)</f>
        <v>2113.3000000000002</v>
      </c>
      <c r="D25" s="8">
        <f>SUM(D9:D24)</f>
        <v>1279.2</v>
      </c>
      <c r="E25" s="8">
        <f>SUM(E9:E24)</f>
        <v>1279.2</v>
      </c>
      <c r="F25" s="8">
        <f>SUM(F9:F24)</f>
        <v>1001.1999999999998</v>
      </c>
      <c r="G25" s="17">
        <f t="shared" si="0"/>
        <v>47.376141579520173</v>
      </c>
      <c r="H25" s="18">
        <f t="shared" si="1"/>
        <v>78.267667292057524</v>
      </c>
    </row>
    <row r="26" spans="1:8">
      <c r="C26" s="7"/>
      <c r="D26" s="7"/>
      <c r="E26" s="7"/>
      <c r="F26" s="7"/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2019-04-23T12:36:27Z</cp:lastPrinted>
  <dcterms:created xsi:type="dcterms:W3CDTF">2016-04-12T05:33:06Z</dcterms:created>
  <dcterms:modified xsi:type="dcterms:W3CDTF">2019-10-23T07:46:23Z</dcterms:modified>
</cp:coreProperties>
</file>