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_2ГПП" sheetId="1" r:id="rId1"/>
  </sheets>
  <definedNames>
    <definedName name="_xlnm.Print_Titles" localSheetId="0">СВОД_2ГПП!$A:$B</definedName>
  </definedNames>
  <calcPr calcId="125725"/>
</workbook>
</file>

<file path=xl/calcChain.xml><?xml version="1.0" encoding="utf-8"?>
<calcChain xmlns="http://schemas.openxmlformats.org/spreadsheetml/2006/main">
  <c r="C36" i="1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C15"/>
  <c r="C13"/>
  <c r="AB5"/>
  <c r="C14" l="1"/>
  <c r="C12"/>
  <c r="C16"/>
  <c r="C18"/>
  <c r="C11" l="1"/>
</calcChain>
</file>

<file path=xl/sharedStrings.xml><?xml version="1.0" encoding="utf-8"?>
<sst xmlns="http://schemas.openxmlformats.org/spreadsheetml/2006/main" count="111" uniqueCount="70">
  <si>
    <t>Наименование муниципального образования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</si>
  <si>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</si>
  <si>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</si>
  <si>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дошкольное образование (руб.)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</si>
  <si>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</si>
  <si>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</si>
  <si>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</si>
  <si>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</si>
  <si>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</si>
  <si>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</si>
  <si>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</si>
  <si>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</si>
  <si>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</si>
  <si>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</si>
  <si>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</si>
  <si>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</si>
  <si>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</si>
  <si>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</si>
  <si>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</si>
  <si>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</si>
  <si>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</si>
  <si>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</si>
  <si>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</si>
  <si>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</si>
  <si>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</si>
  <si>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</si>
  <si>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</si>
  <si>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</si>
  <si>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</si>
  <si>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</si>
  <si>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</si>
  <si>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</si>
  <si>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</si>
  <si>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</si>
  <si>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</si>
  <si>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</si>
  <si>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</si>
  <si>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</si>
  <si>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</si>
  <si>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</si>
  <si>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</si>
  <si>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</si>
  <si>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</si>
  <si>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</si>
  <si>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</si>
  <si>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</si>
  <si>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</si>
  <si>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</si>
  <si>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</si>
  <si>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</si>
  <si>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</si>
  <si>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</si>
  <si>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</si>
  <si>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</si>
  <si>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</si>
  <si>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</si>
  <si>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</si>
  <si>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</si>
  <si>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</si>
  <si>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</si>
  <si>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</si>
  <si>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</si>
  <si>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</si>
  <si>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</si>
  <si>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</si>
  <si>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</si>
  <si>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Свод 2022 год</t>
  </si>
  <si>
    <t>Объем субвенций на общее образование (руб.)</t>
  </si>
  <si>
    <t>Объем субвенций на предоставление дополнительного образования в учреждениях структуре школ (руб.)</t>
  </si>
  <si>
    <t>Распределение субвенций бюджетам муниципальных образований Архангельской области на реализацию образовательных программ на 2022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</si>
</sst>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2" xfId="0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view="pageBreakPreview" topLeftCell="O1" zoomScaleSheetLayoutView="100" workbookViewId="0">
      <selection activeCell="T1" sqref="T1"/>
    </sheetView>
  </sheetViews>
  <sheetFormatPr defaultRowHeight="15"/>
  <cols>
    <col min="1" max="1" width="7.42578125" style="2" customWidth="1"/>
    <col min="2" max="2" width="36.5703125" style="2" customWidth="1"/>
    <col min="3" max="3" width="16.42578125" style="2" hidden="1" customWidth="1"/>
    <col min="4" max="4" width="21.28515625" style="2" customWidth="1"/>
    <col min="5" max="5" width="24.42578125" style="2" customWidth="1"/>
    <col min="6" max="8" width="18.7109375" style="2" customWidth="1"/>
    <col min="9" max="10" width="24.140625" style="2" customWidth="1"/>
    <col min="11" max="22" width="18.7109375" style="2" customWidth="1"/>
    <col min="23" max="24" width="23.28515625" style="2" customWidth="1"/>
    <col min="25" max="26" width="18.7109375" style="2" customWidth="1"/>
    <col min="27" max="27" width="18.7109375" style="2" hidden="1" customWidth="1"/>
    <col min="28" max="28" width="18.7109375" style="2" customWidth="1"/>
    <col min="29" max="16384" width="9.140625" style="2"/>
  </cols>
  <sheetData>
    <row r="1" spans="1:28" ht="45.75" customHeight="1">
      <c r="C1" s="10"/>
      <c r="D1" s="12" t="s">
        <v>69</v>
      </c>
      <c r="E1" s="12"/>
      <c r="F1" s="12"/>
      <c r="G1" s="12"/>
      <c r="H1" s="12"/>
      <c r="I1" s="12"/>
      <c r="J1" s="12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</row>
    <row r="2" spans="1:28" ht="15.75">
      <c r="A2" s="1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8" ht="15" customHeight="1">
      <c r="A5" s="13" t="s">
        <v>0</v>
      </c>
      <c r="B5" s="13"/>
      <c r="D5" s="17" t="s">
        <v>1</v>
      </c>
      <c r="E5" s="18"/>
      <c r="F5" s="18"/>
      <c r="G5" s="18"/>
      <c r="H5" s="19"/>
      <c r="I5" s="17" t="s">
        <v>67</v>
      </c>
      <c r="J5" s="18"/>
      <c r="K5" s="18"/>
      <c r="L5" s="18"/>
      <c r="M5" s="19"/>
      <c r="N5" s="24" t="s">
        <v>2</v>
      </c>
      <c r="O5" s="24"/>
      <c r="P5" s="24"/>
      <c r="Q5" s="24"/>
      <c r="R5" s="24"/>
      <c r="S5" s="24" t="s">
        <v>68</v>
      </c>
      <c r="T5" s="24"/>
      <c r="U5" s="24"/>
      <c r="V5" s="24"/>
      <c r="W5" s="23" t="s">
        <v>3</v>
      </c>
      <c r="X5" s="23"/>
      <c r="Y5" s="23"/>
      <c r="Z5" s="23"/>
      <c r="AA5" s="16" t="s">
        <v>4</v>
      </c>
      <c r="AB5" s="16" t="str">
        <f>CONCATENATE("Итого общий размер субвенции на ","2020" + 2," год, тыс. рублей")</f>
        <v>Итого общий размер субвенции на 2022 год, тыс. рублей</v>
      </c>
    </row>
    <row r="6" spans="1:28">
      <c r="A6" s="13"/>
      <c r="B6" s="13"/>
      <c r="D6" s="20"/>
      <c r="E6" s="21"/>
      <c r="F6" s="21"/>
      <c r="G6" s="21"/>
      <c r="H6" s="22"/>
      <c r="I6" s="20"/>
      <c r="J6" s="21"/>
      <c r="K6" s="21"/>
      <c r="L6" s="21"/>
      <c r="M6" s="22"/>
      <c r="N6" s="24"/>
      <c r="O6" s="24"/>
      <c r="P6" s="24"/>
      <c r="Q6" s="24"/>
      <c r="R6" s="24"/>
      <c r="S6" s="24"/>
      <c r="T6" s="24"/>
      <c r="U6" s="24"/>
      <c r="V6" s="24"/>
      <c r="W6" s="23"/>
      <c r="X6" s="23"/>
      <c r="Y6" s="23"/>
      <c r="Z6" s="23"/>
      <c r="AA6" s="16"/>
      <c r="AB6" s="16"/>
    </row>
    <row r="7" spans="1:28" ht="25.5">
      <c r="A7" s="13"/>
      <c r="B7" s="13"/>
      <c r="D7" s="3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3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3" t="s">
        <v>5</v>
      </c>
      <c r="O7" s="4" t="s">
        <v>6</v>
      </c>
      <c r="P7" s="4" t="s">
        <v>7</v>
      </c>
      <c r="Q7" s="4" t="s">
        <v>8</v>
      </c>
      <c r="R7" s="4" t="s">
        <v>9</v>
      </c>
      <c r="S7" s="3" t="s">
        <v>5</v>
      </c>
      <c r="T7" s="4" t="s">
        <v>6</v>
      </c>
      <c r="U7" s="4" t="s">
        <v>7</v>
      </c>
      <c r="V7" s="4" t="s">
        <v>8</v>
      </c>
      <c r="W7" s="3" t="s">
        <v>5</v>
      </c>
      <c r="X7" s="4" t="s">
        <v>6</v>
      </c>
      <c r="Y7" s="4" t="s">
        <v>7</v>
      </c>
      <c r="Z7" s="4" t="s">
        <v>8</v>
      </c>
      <c r="AA7" s="16"/>
      <c r="AB7" s="16"/>
    </row>
    <row r="8" spans="1:28">
      <c r="A8" s="15">
        <v>1</v>
      </c>
      <c r="B8" s="15"/>
      <c r="D8" s="5" t="s">
        <v>10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>
        <v>11</v>
      </c>
      <c r="N8" s="5">
        <v>12</v>
      </c>
      <c r="O8" s="5">
        <v>13</v>
      </c>
      <c r="P8" s="5">
        <v>14</v>
      </c>
      <c r="Q8" s="5">
        <v>15</v>
      </c>
      <c r="R8" s="5">
        <v>16</v>
      </c>
      <c r="S8" s="5">
        <v>17</v>
      </c>
      <c r="T8" s="5">
        <v>18</v>
      </c>
      <c r="U8" s="5">
        <v>19</v>
      </c>
      <c r="V8" s="5">
        <v>20</v>
      </c>
      <c r="W8" s="5">
        <v>21</v>
      </c>
      <c r="X8" s="5">
        <v>22</v>
      </c>
      <c r="Y8" s="5">
        <v>23</v>
      </c>
      <c r="Z8" s="5">
        <v>24</v>
      </c>
      <c r="AA8" s="5">
        <v>25</v>
      </c>
      <c r="AB8" s="5">
        <v>26</v>
      </c>
    </row>
    <row r="9" spans="1:28">
      <c r="A9" s="15"/>
      <c r="B9" s="15"/>
      <c r="D9" s="5" t="s">
        <v>11</v>
      </c>
      <c r="E9" s="5" t="s">
        <v>11</v>
      </c>
      <c r="F9" s="5" t="s">
        <v>11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  <c r="N9" s="5" t="s">
        <v>11</v>
      </c>
      <c r="O9" s="5" t="s">
        <v>11</v>
      </c>
      <c r="P9" s="5" t="s">
        <v>11</v>
      </c>
      <c r="Q9" s="5" t="s">
        <v>11</v>
      </c>
      <c r="R9" s="5" t="s">
        <v>11</v>
      </c>
      <c r="S9" s="5" t="s">
        <v>11</v>
      </c>
      <c r="T9" s="5" t="s">
        <v>11</v>
      </c>
      <c r="U9" s="5" t="s">
        <v>11</v>
      </c>
      <c r="V9" s="5" t="s">
        <v>11</v>
      </c>
      <c r="W9" s="5" t="s">
        <v>11</v>
      </c>
      <c r="X9" s="5" t="s">
        <v>11</v>
      </c>
      <c r="Y9" s="5" t="s">
        <v>11</v>
      </c>
      <c r="Z9" s="5" t="s">
        <v>11</v>
      </c>
      <c r="AA9" s="5" t="s">
        <v>12</v>
      </c>
      <c r="AB9" s="5" t="s">
        <v>12</v>
      </c>
    </row>
    <row r="10" spans="1:28">
      <c r="A10" s="14" t="s">
        <v>13</v>
      </c>
      <c r="B10" s="14"/>
      <c r="D10" s="7">
        <v>16704543198</v>
      </c>
      <c r="E10" s="7">
        <v>16111734255</v>
      </c>
      <c r="F10" s="7">
        <v>229030221</v>
      </c>
      <c r="G10" s="7">
        <v>18499026</v>
      </c>
      <c r="H10" s="7">
        <v>345247321</v>
      </c>
      <c r="I10" s="7">
        <v>9275892554</v>
      </c>
      <c r="J10" s="7">
        <v>8776693443</v>
      </c>
      <c r="K10" s="7">
        <v>146232263</v>
      </c>
      <c r="L10" s="7">
        <v>10960326</v>
      </c>
      <c r="M10" s="7">
        <v>342006522</v>
      </c>
      <c r="N10" s="7">
        <v>245743417</v>
      </c>
      <c r="O10" s="7">
        <v>240437158</v>
      </c>
      <c r="P10" s="7">
        <v>1970300</v>
      </c>
      <c r="Q10" s="7">
        <v>95160</v>
      </c>
      <c r="R10" s="7">
        <v>3240799</v>
      </c>
      <c r="S10" s="7">
        <v>338215237</v>
      </c>
      <c r="T10" s="7">
        <v>316466637</v>
      </c>
      <c r="U10" s="7">
        <v>19914664</v>
      </c>
      <c r="V10" s="7">
        <v>1833936</v>
      </c>
      <c r="W10" s="7">
        <v>6844691990</v>
      </c>
      <c r="X10" s="7">
        <v>6778137017</v>
      </c>
      <c r="Y10" s="7">
        <v>60912994</v>
      </c>
      <c r="Z10" s="7">
        <v>5609604</v>
      </c>
      <c r="AA10" s="8">
        <v>-0.1</v>
      </c>
      <c r="AB10" s="8">
        <v>16704543.199999999</v>
      </c>
    </row>
    <row r="11" spans="1:28" ht="30">
      <c r="A11" s="6" t="s">
        <v>14</v>
      </c>
      <c r="B11" s="11" t="s">
        <v>15</v>
      </c>
      <c r="C11" s="6">
        <f t="shared" ref="C11:C36" si="0">AB11</f>
        <v>810786.9</v>
      </c>
      <c r="D11" s="9">
        <v>810786896</v>
      </c>
      <c r="E11" s="9">
        <v>781701023</v>
      </c>
      <c r="F11" s="9">
        <v>10771811</v>
      </c>
      <c r="G11" s="9">
        <v>820560</v>
      </c>
      <c r="H11" s="9">
        <v>17493502</v>
      </c>
      <c r="I11" s="9">
        <v>464493307</v>
      </c>
      <c r="J11" s="9">
        <v>438844588</v>
      </c>
      <c r="K11" s="9">
        <v>7732080</v>
      </c>
      <c r="L11" s="9">
        <v>543738</v>
      </c>
      <c r="M11" s="9">
        <v>17372901</v>
      </c>
      <c r="N11" s="9">
        <v>7599763</v>
      </c>
      <c r="O11" s="9">
        <v>7404670</v>
      </c>
      <c r="P11" s="9">
        <v>71060</v>
      </c>
      <c r="Q11" s="9">
        <v>3432</v>
      </c>
      <c r="R11" s="9">
        <v>120601</v>
      </c>
      <c r="S11" s="9">
        <v>3457750</v>
      </c>
      <c r="T11" s="9">
        <v>3226500</v>
      </c>
      <c r="U11" s="9">
        <v>211750</v>
      </c>
      <c r="V11" s="9">
        <v>19500</v>
      </c>
      <c r="W11" s="9">
        <v>335236076</v>
      </c>
      <c r="X11" s="9">
        <v>332225265</v>
      </c>
      <c r="Y11" s="9">
        <v>2756921</v>
      </c>
      <c r="Z11" s="9">
        <v>253890</v>
      </c>
      <c r="AA11" s="9"/>
      <c r="AB11" s="9">
        <v>810786.9</v>
      </c>
    </row>
    <row r="12" spans="1:28" ht="30">
      <c r="A12" s="6" t="s">
        <v>16</v>
      </c>
      <c r="B12" s="11" t="s">
        <v>17</v>
      </c>
      <c r="C12" s="6">
        <f t="shared" si="0"/>
        <v>280467.7</v>
      </c>
      <c r="D12" s="9">
        <v>280467746</v>
      </c>
      <c r="E12" s="9">
        <v>272172449</v>
      </c>
      <c r="F12" s="9">
        <v>4183864</v>
      </c>
      <c r="G12" s="9">
        <v>224640</v>
      </c>
      <c r="H12" s="9">
        <v>3886793</v>
      </c>
      <c r="I12" s="9">
        <v>223255714</v>
      </c>
      <c r="J12" s="9">
        <v>215557849</v>
      </c>
      <c r="K12" s="9">
        <v>3642014</v>
      </c>
      <c r="L12" s="9">
        <v>174876</v>
      </c>
      <c r="M12" s="9">
        <v>3880975</v>
      </c>
      <c r="N12" s="9">
        <v>457668</v>
      </c>
      <c r="O12" s="9">
        <v>448464</v>
      </c>
      <c r="P12" s="9">
        <v>3230</v>
      </c>
      <c r="Q12" s="9">
        <v>156</v>
      </c>
      <c r="R12" s="9">
        <v>5818</v>
      </c>
      <c r="S12" s="9">
        <v>0</v>
      </c>
      <c r="T12" s="9">
        <v>0</v>
      </c>
      <c r="U12" s="9">
        <v>0</v>
      </c>
      <c r="V12" s="9">
        <v>0</v>
      </c>
      <c r="W12" s="9">
        <v>56754364</v>
      </c>
      <c r="X12" s="9">
        <v>56166136</v>
      </c>
      <c r="Y12" s="9">
        <v>538620</v>
      </c>
      <c r="Z12" s="9">
        <v>49608</v>
      </c>
      <c r="AA12" s="9"/>
      <c r="AB12" s="9">
        <v>280467.7</v>
      </c>
    </row>
    <row r="13" spans="1:28" ht="30">
      <c r="A13" s="6" t="s">
        <v>18</v>
      </c>
      <c r="B13" s="11" t="s">
        <v>19</v>
      </c>
      <c r="C13" s="6">
        <f t="shared" si="0"/>
        <v>218711.1</v>
      </c>
      <c r="D13" s="9">
        <v>218711106</v>
      </c>
      <c r="E13" s="9">
        <v>211755398</v>
      </c>
      <c r="F13" s="9">
        <v>3761933</v>
      </c>
      <c r="G13" s="9">
        <v>239538</v>
      </c>
      <c r="H13" s="9">
        <v>2954237</v>
      </c>
      <c r="I13" s="9">
        <v>147993207</v>
      </c>
      <c r="J13" s="9">
        <v>142526012</v>
      </c>
      <c r="K13" s="9">
        <v>2416794</v>
      </c>
      <c r="L13" s="9">
        <v>116220</v>
      </c>
      <c r="M13" s="9">
        <v>2934181</v>
      </c>
      <c r="N13" s="9">
        <v>1896448</v>
      </c>
      <c r="O13" s="9">
        <v>1862848</v>
      </c>
      <c r="P13" s="9">
        <v>12920</v>
      </c>
      <c r="Q13" s="9">
        <v>624</v>
      </c>
      <c r="R13" s="9">
        <v>20056</v>
      </c>
      <c r="S13" s="9">
        <v>11306480</v>
      </c>
      <c r="T13" s="9">
        <v>10427730</v>
      </c>
      <c r="U13" s="9">
        <v>804650</v>
      </c>
      <c r="V13" s="9">
        <v>74100</v>
      </c>
      <c r="W13" s="9">
        <v>57514971</v>
      </c>
      <c r="X13" s="9">
        <v>56938808</v>
      </c>
      <c r="Y13" s="9">
        <v>527569</v>
      </c>
      <c r="Z13" s="9">
        <v>48594</v>
      </c>
      <c r="AA13" s="9"/>
      <c r="AB13" s="9">
        <v>218711.1</v>
      </c>
    </row>
    <row r="14" spans="1:28" ht="30">
      <c r="A14" s="6" t="s">
        <v>20</v>
      </c>
      <c r="B14" s="11" t="s">
        <v>21</v>
      </c>
      <c r="C14" s="6">
        <f t="shared" si="0"/>
        <v>279645.90000000002</v>
      </c>
      <c r="D14" s="9">
        <v>279645920</v>
      </c>
      <c r="E14" s="9">
        <v>270584136</v>
      </c>
      <c r="F14" s="9">
        <v>4139126</v>
      </c>
      <c r="G14" s="9">
        <v>269412</v>
      </c>
      <c r="H14" s="9">
        <v>4653246</v>
      </c>
      <c r="I14" s="9">
        <v>197057352</v>
      </c>
      <c r="J14" s="9">
        <v>188931060</v>
      </c>
      <c r="K14" s="9">
        <v>3326851</v>
      </c>
      <c r="L14" s="9">
        <v>196014</v>
      </c>
      <c r="M14" s="9">
        <v>4603427</v>
      </c>
      <c r="N14" s="9">
        <v>2661728</v>
      </c>
      <c r="O14" s="9">
        <v>2578049</v>
      </c>
      <c r="P14" s="9">
        <v>32300</v>
      </c>
      <c r="Q14" s="9">
        <v>1560</v>
      </c>
      <c r="R14" s="9">
        <v>49819</v>
      </c>
      <c r="S14" s="9">
        <v>0</v>
      </c>
      <c r="T14" s="9">
        <v>0</v>
      </c>
      <c r="U14" s="9">
        <v>0</v>
      </c>
      <c r="V14" s="9">
        <v>0</v>
      </c>
      <c r="W14" s="9">
        <v>79926840</v>
      </c>
      <c r="X14" s="9">
        <v>79075027</v>
      </c>
      <c r="Y14" s="9">
        <v>779975</v>
      </c>
      <c r="Z14" s="9">
        <v>71838</v>
      </c>
      <c r="AA14" s="9"/>
      <c r="AB14" s="9">
        <v>279645.90000000002</v>
      </c>
    </row>
    <row r="15" spans="1:28" ht="30">
      <c r="A15" s="6" t="s">
        <v>22</v>
      </c>
      <c r="B15" s="11" t="s">
        <v>23</v>
      </c>
      <c r="C15" s="6">
        <f t="shared" si="0"/>
        <v>285980.2</v>
      </c>
      <c r="D15" s="9">
        <v>285980227</v>
      </c>
      <c r="E15" s="9">
        <v>275480466</v>
      </c>
      <c r="F15" s="9">
        <v>4187078</v>
      </c>
      <c r="G15" s="9">
        <v>285012</v>
      </c>
      <c r="H15" s="9">
        <v>6027671</v>
      </c>
      <c r="I15" s="9">
        <v>197449169</v>
      </c>
      <c r="J15" s="9">
        <v>188066512</v>
      </c>
      <c r="K15" s="9">
        <v>3241014</v>
      </c>
      <c r="L15" s="9">
        <v>200148</v>
      </c>
      <c r="M15" s="9">
        <v>5941495</v>
      </c>
      <c r="N15" s="9">
        <v>6125829</v>
      </c>
      <c r="O15" s="9">
        <v>5985477</v>
      </c>
      <c r="P15" s="9">
        <v>51680</v>
      </c>
      <c r="Q15" s="9">
        <v>2496</v>
      </c>
      <c r="R15" s="9">
        <v>86176</v>
      </c>
      <c r="S15" s="9">
        <v>0</v>
      </c>
      <c r="T15" s="9">
        <v>0</v>
      </c>
      <c r="U15" s="9">
        <v>0</v>
      </c>
      <c r="V15" s="9">
        <v>0</v>
      </c>
      <c r="W15" s="9">
        <v>82405229</v>
      </c>
      <c r="X15" s="9">
        <v>81428477</v>
      </c>
      <c r="Y15" s="9">
        <v>894384</v>
      </c>
      <c r="Z15" s="9">
        <v>82368</v>
      </c>
      <c r="AA15" s="9"/>
      <c r="AB15" s="9">
        <v>285980.2</v>
      </c>
    </row>
    <row r="16" spans="1:28" ht="30">
      <c r="A16" s="6" t="s">
        <v>24</v>
      </c>
      <c r="B16" s="11" t="s">
        <v>25</v>
      </c>
      <c r="C16" s="6">
        <f t="shared" si="0"/>
        <v>391192</v>
      </c>
      <c r="D16" s="9">
        <v>391192028</v>
      </c>
      <c r="E16" s="9">
        <v>378284488</v>
      </c>
      <c r="F16" s="9">
        <v>4913946</v>
      </c>
      <c r="G16" s="9">
        <v>366210</v>
      </c>
      <c r="H16" s="9">
        <v>7627384</v>
      </c>
      <c r="I16" s="9">
        <v>228284385</v>
      </c>
      <c r="J16" s="9">
        <v>216786710</v>
      </c>
      <c r="K16" s="9">
        <v>3726675</v>
      </c>
      <c r="L16" s="9">
        <v>260052</v>
      </c>
      <c r="M16" s="9">
        <v>7510948</v>
      </c>
      <c r="N16" s="9">
        <v>8524829</v>
      </c>
      <c r="O16" s="9">
        <v>8332208</v>
      </c>
      <c r="P16" s="9">
        <v>72675</v>
      </c>
      <c r="Q16" s="9">
        <v>3510</v>
      </c>
      <c r="R16" s="9">
        <v>116436</v>
      </c>
      <c r="S16" s="9">
        <v>0</v>
      </c>
      <c r="T16" s="9">
        <v>0</v>
      </c>
      <c r="U16" s="9">
        <v>0</v>
      </c>
      <c r="V16" s="9">
        <v>0</v>
      </c>
      <c r="W16" s="9">
        <v>154382814</v>
      </c>
      <c r="X16" s="9">
        <v>153165570</v>
      </c>
      <c r="Y16" s="9">
        <v>1114596</v>
      </c>
      <c r="Z16" s="9">
        <v>102648</v>
      </c>
      <c r="AA16" s="9"/>
      <c r="AB16" s="9">
        <v>391192</v>
      </c>
    </row>
    <row r="17" spans="1:28" ht="30">
      <c r="A17" s="6" t="s">
        <v>26</v>
      </c>
      <c r="B17" s="11" t="s">
        <v>27</v>
      </c>
      <c r="C17" s="6">
        <f t="shared" si="0"/>
        <v>240923.8</v>
      </c>
      <c r="D17" s="9">
        <v>240923829</v>
      </c>
      <c r="E17" s="9">
        <v>231580883</v>
      </c>
      <c r="F17" s="9">
        <v>4252746</v>
      </c>
      <c r="G17" s="9">
        <v>315276</v>
      </c>
      <c r="H17" s="9">
        <v>4774924</v>
      </c>
      <c r="I17" s="9">
        <v>155802213</v>
      </c>
      <c r="J17" s="9">
        <v>148261142</v>
      </c>
      <c r="K17" s="9">
        <v>2672097</v>
      </c>
      <c r="L17" s="9">
        <v>171834</v>
      </c>
      <c r="M17" s="9">
        <v>4697140</v>
      </c>
      <c r="N17" s="9">
        <v>4817913</v>
      </c>
      <c r="O17" s="9">
        <v>4689339</v>
      </c>
      <c r="P17" s="9">
        <v>48450</v>
      </c>
      <c r="Q17" s="9">
        <v>2340</v>
      </c>
      <c r="R17" s="9">
        <v>77784</v>
      </c>
      <c r="S17" s="9">
        <v>13662018</v>
      </c>
      <c r="T17" s="9">
        <v>12729618</v>
      </c>
      <c r="U17" s="9">
        <v>853776</v>
      </c>
      <c r="V17" s="9">
        <v>78624</v>
      </c>
      <c r="W17" s="9">
        <v>66641685</v>
      </c>
      <c r="X17" s="9">
        <v>65900784</v>
      </c>
      <c r="Y17" s="9">
        <v>678423</v>
      </c>
      <c r="Z17" s="9">
        <v>62478</v>
      </c>
      <c r="AA17" s="9"/>
      <c r="AB17" s="9">
        <v>240923.8</v>
      </c>
    </row>
    <row r="18" spans="1:28" ht="30">
      <c r="A18" s="6" t="s">
        <v>28</v>
      </c>
      <c r="B18" s="11" t="s">
        <v>29</v>
      </c>
      <c r="C18" s="6">
        <f t="shared" si="0"/>
        <v>248583.2</v>
      </c>
      <c r="D18" s="9">
        <v>248583157</v>
      </c>
      <c r="E18" s="9">
        <v>240514304</v>
      </c>
      <c r="F18" s="9">
        <v>4091077</v>
      </c>
      <c r="G18" s="9">
        <v>264186</v>
      </c>
      <c r="H18" s="9">
        <v>3713590</v>
      </c>
      <c r="I18" s="9">
        <v>174473162</v>
      </c>
      <c r="J18" s="9">
        <v>168034188</v>
      </c>
      <c r="K18" s="9">
        <v>2604973</v>
      </c>
      <c r="L18" s="9">
        <v>127530</v>
      </c>
      <c r="M18" s="9">
        <v>3706471</v>
      </c>
      <c r="N18" s="9">
        <v>719390</v>
      </c>
      <c r="O18" s="9">
        <v>707192</v>
      </c>
      <c r="P18" s="9">
        <v>4845</v>
      </c>
      <c r="Q18" s="9">
        <v>234</v>
      </c>
      <c r="R18" s="9">
        <v>7119</v>
      </c>
      <c r="S18" s="9">
        <v>12765400</v>
      </c>
      <c r="T18" s="9">
        <v>11798775</v>
      </c>
      <c r="U18" s="9">
        <v>885115</v>
      </c>
      <c r="V18" s="9">
        <v>81510</v>
      </c>
      <c r="W18" s="9">
        <v>60625205</v>
      </c>
      <c r="X18" s="9">
        <v>59974149</v>
      </c>
      <c r="Y18" s="9">
        <v>596144</v>
      </c>
      <c r="Z18" s="9">
        <v>54912</v>
      </c>
      <c r="AA18" s="9"/>
      <c r="AB18" s="9">
        <v>248583.2</v>
      </c>
    </row>
    <row r="19" spans="1:28">
      <c r="A19" s="6" t="s">
        <v>30</v>
      </c>
      <c r="B19" s="11" t="s">
        <v>31</v>
      </c>
      <c r="C19" s="6">
        <f t="shared" si="0"/>
        <v>310397.09999999998</v>
      </c>
      <c r="D19" s="9">
        <v>310397099</v>
      </c>
      <c r="E19" s="9">
        <v>300900102</v>
      </c>
      <c r="F19" s="9">
        <v>5056369</v>
      </c>
      <c r="G19" s="9">
        <v>319254</v>
      </c>
      <c r="H19" s="9">
        <v>4121374</v>
      </c>
      <c r="I19" s="9">
        <v>205334097</v>
      </c>
      <c r="J19" s="9">
        <v>197762677</v>
      </c>
      <c r="K19" s="9">
        <v>3324450</v>
      </c>
      <c r="L19" s="9">
        <v>160680</v>
      </c>
      <c r="M19" s="9">
        <v>4086290</v>
      </c>
      <c r="N19" s="9">
        <v>3092847</v>
      </c>
      <c r="O19" s="9">
        <v>3035754</v>
      </c>
      <c r="P19" s="9">
        <v>20995</v>
      </c>
      <c r="Q19" s="9">
        <v>1014</v>
      </c>
      <c r="R19" s="9">
        <v>35084</v>
      </c>
      <c r="S19" s="9">
        <v>13695040</v>
      </c>
      <c r="T19" s="9">
        <v>12659040</v>
      </c>
      <c r="U19" s="9">
        <v>948640</v>
      </c>
      <c r="V19" s="9">
        <v>87360</v>
      </c>
      <c r="W19" s="9">
        <v>88275115</v>
      </c>
      <c r="X19" s="9">
        <v>87442631</v>
      </c>
      <c r="Y19" s="9">
        <v>762284</v>
      </c>
      <c r="Z19" s="9">
        <v>70200</v>
      </c>
      <c r="AA19" s="9"/>
      <c r="AB19" s="9">
        <v>310397.09999999998</v>
      </c>
    </row>
    <row r="20" spans="1:28" ht="30">
      <c r="A20" s="6" t="s">
        <v>32</v>
      </c>
      <c r="B20" s="11" t="s">
        <v>33</v>
      </c>
      <c r="C20" s="6">
        <f t="shared" si="0"/>
        <v>192912.3</v>
      </c>
      <c r="D20" s="9">
        <v>192912292</v>
      </c>
      <c r="E20" s="9">
        <v>188234141</v>
      </c>
      <c r="F20" s="9">
        <v>2511522</v>
      </c>
      <c r="G20" s="9">
        <v>153036</v>
      </c>
      <c r="H20" s="9">
        <v>2013593</v>
      </c>
      <c r="I20" s="9">
        <v>144937088</v>
      </c>
      <c r="J20" s="9">
        <v>141063663</v>
      </c>
      <c r="K20" s="9">
        <v>1774656</v>
      </c>
      <c r="L20" s="9">
        <v>85176</v>
      </c>
      <c r="M20" s="9">
        <v>2013593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9162833</v>
      </c>
      <c r="T20" s="9">
        <v>8634658</v>
      </c>
      <c r="U20" s="9">
        <v>483637</v>
      </c>
      <c r="V20" s="9">
        <v>44538</v>
      </c>
      <c r="W20" s="9">
        <v>38812371</v>
      </c>
      <c r="X20" s="9">
        <v>38535820</v>
      </c>
      <c r="Y20" s="9">
        <v>253229</v>
      </c>
      <c r="Z20" s="9">
        <v>23322</v>
      </c>
      <c r="AA20" s="9"/>
      <c r="AB20" s="9">
        <v>192912.3</v>
      </c>
    </row>
    <row r="21" spans="1:28" ht="30">
      <c r="A21" s="6" t="s">
        <v>34</v>
      </c>
      <c r="B21" s="11" t="s">
        <v>35</v>
      </c>
      <c r="C21" s="6">
        <f t="shared" si="0"/>
        <v>196567.7</v>
      </c>
      <c r="D21" s="9">
        <v>196567701</v>
      </c>
      <c r="E21" s="9">
        <v>191206400</v>
      </c>
      <c r="F21" s="9">
        <v>2586386</v>
      </c>
      <c r="G21" s="9">
        <v>180804</v>
      </c>
      <c r="H21" s="9">
        <v>2594111</v>
      </c>
      <c r="I21" s="9">
        <v>146150751</v>
      </c>
      <c r="J21" s="9">
        <v>141622767</v>
      </c>
      <c r="K21" s="9">
        <v>1865318</v>
      </c>
      <c r="L21" s="9">
        <v>115596</v>
      </c>
      <c r="M21" s="9">
        <v>2547070</v>
      </c>
      <c r="N21" s="9">
        <v>3807545</v>
      </c>
      <c r="O21" s="9">
        <v>3731723</v>
      </c>
      <c r="P21" s="9">
        <v>27455</v>
      </c>
      <c r="Q21" s="9">
        <v>1326</v>
      </c>
      <c r="R21" s="9">
        <v>47041</v>
      </c>
      <c r="S21" s="9">
        <v>6345720</v>
      </c>
      <c r="T21" s="9">
        <v>6012720</v>
      </c>
      <c r="U21" s="9">
        <v>304920</v>
      </c>
      <c r="V21" s="9">
        <v>28080</v>
      </c>
      <c r="W21" s="9">
        <v>40263685</v>
      </c>
      <c r="X21" s="9">
        <v>39839190</v>
      </c>
      <c r="Y21" s="9">
        <v>388693</v>
      </c>
      <c r="Z21" s="9">
        <v>35802</v>
      </c>
      <c r="AA21" s="9"/>
      <c r="AB21" s="9">
        <v>196567.7</v>
      </c>
    </row>
    <row r="22" spans="1:28" ht="30">
      <c r="A22" s="6" t="s">
        <v>36</v>
      </c>
      <c r="B22" s="11" t="s">
        <v>37</v>
      </c>
      <c r="C22" s="6">
        <f t="shared" si="0"/>
        <v>367419.1</v>
      </c>
      <c r="D22" s="9">
        <v>367419076</v>
      </c>
      <c r="E22" s="9">
        <v>352439542</v>
      </c>
      <c r="F22" s="9">
        <v>5479685</v>
      </c>
      <c r="G22" s="9">
        <v>432354</v>
      </c>
      <c r="H22" s="9">
        <v>9067495</v>
      </c>
      <c r="I22" s="9">
        <v>234876207</v>
      </c>
      <c r="J22" s="9">
        <v>221556498</v>
      </c>
      <c r="K22" s="9">
        <v>4029459</v>
      </c>
      <c r="L22" s="9">
        <v>300846</v>
      </c>
      <c r="M22" s="9">
        <v>8989404</v>
      </c>
      <c r="N22" s="9">
        <v>4427179</v>
      </c>
      <c r="O22" s="9">
        <v>4299991</v>
      </c>
      <c r="P22" s="9">
        <v>46835</v>
      </c>
      <c r="Q22" s="9">
        <v>2262</v>
      </c>
      <c r="R22" s="9">
        <v>78091</v>
      </c>
      <c r="S22" s="9">
        <v>0</v>
      </c>
      <c r="T22" s="9">
        <v>0</v>
      </c>
      <c r="U22" s="9">
        <v>0</v>
      </c>
      <c r="V22" s="9">
        <v>0</v>
      </c>
      <c r="W22" s="9">
        <v>128115690</v>
      </c>
      <c r="X22" s="9">
        <v>126583053</v>
      </c>
      <c r="Y22" s="9">
        <v>1403391</v>
      </c>
      <c r="Z22" s="9">
        <v>129246</v>
      </c>
      <c r="AA22" s="9"/>
      <c r="AB22" s="9">
        <v>367419.1</v>
      </c>
    </row>
    <row r="23" spans="1:28" ht="30">
      <c r="A23" s="6" t="s">
        <v>38</v>
      </c>
      <c r="B23" s="11" t="s">
        <v>39</v>
      </c>
      <c r="C23" s="6">
        <f t="shared" si="0"/>
        <v>436003.4</v>
      </c>
      <c r="D23" s="9">
        <v>436003355</v>
      </c>
      <c r="E23" s="9">
        <v>418680059</v>
      </c>
      <c r="F23" s="9">
        <v>8025996</v>
      </c>
      <c r="G23" s="9">
        <v>639756</v>
      </c>
      <c r="H23" s="9">
        <v>8657544</v>
      </c>
      <c r="I23" s="9">
        <v>263157124</v>
      </c>
      <c r="J23" s="9">
        <v>249750331</v>
      </c>
      <c r="K23" s="9">
        <v>4512478</v>
      </c>
      <c r="L23" s="9">
        <v>318240</v>
      </c>
      <c r="M23" s="9">
        <v>8576075</v>
      </c>
      <c r="N23" s="9">
        <v>4520698</v>
      </c>
      <c r="O23" s="9">
        <v>4390132</v>
      </c>
      <c r="P23" s="9">
        <v>46835</v>
      </c>
      <c r="Q23" s="9">
        <v>2262</v>
      </c>
      <c r="R23" s="9">
        <v>81469</v>
      </c>
      <c r="S23" s="9">
        <v>56677595</v>
      </c>
      <c r="T23" s="9">
        <v>54286470</v>
      </c>
      <c r="U23" s="9">
        <v>2189495</v>
      </c>
      <c r="V23" s="9">
        <v>201630</v>
      </c>
      <c r="W23" s="9">
        <v>111647938</v>
      </c>
      <c r="X23" s="9">
        <v>110253126</v>
      </c>
      <c r="Y23" s="9">
        <v>1277188</v>
      </c>
      <c r="Z23" s="9">
        <v>117624</v>
      </c>
      <c r="AA23" s="9"/>
      <c r="AB23" s="9">
        <v>436003.4</v>
      </c>
    </row>
    <row r="24" spans="1:28" ht="30">
      <c r="A24" s="6" t="s">
        <v>40</v>
      </c>
      <c r="B24" s="11" t="s">
        <v>41</v>
      </c>
      <c r="C24" s="6">
        <f t="shared" si="0"/>
        <v>555367.1</v>
      </c>
      <c r="D24" s="9">
        <v>555367072</v>
      </c>
      <c r="E24" s="9">
        <v>542892499</v>
      </c>
      <c r="F24" s="9">
        <v>5924304</v>
      </c>
      <c r="G24" s="9">
        <v>329628</v>
      </c>
      <c r="H24" s="9">
        <v>6220641</v>
      </c>
      <c r="I24" s="9">
        <v>403127543</v>
      </c>
      <c r="J24" s="9">
        <v>391744366</v>
      </c>
      <c r="K24" s="9">
        <v>4924948</v>
      </c>
      <c r="L24" s="9">
        <v>237588</v>
      </c>
      <c r="M24" s="9">
        <v>6220641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152239529</v>
      </c>
      <c r="X24" s="9">
        <v>151148133</v>
      </c>
      <c r="Y24" s="9">
        <v>999356</v>
      </c>
      <c r="Z24" s="9">
        <v>92040</v>
      </c>
      <c r="AA24" s="9"/>
      <c r="AB24" s="9">
        <v>555367.1</v>
      </c>
    </row>
    <row r="25" spans="1:28" ht="30">
      <c r="A25" s="6" t="s">
        <v>42</v>
      </c>
      <c r="B25" s="11" t="s">
        <v>43</v>
      </c>
      <c r="C25" s="6">
        <f t="shared" si="0"/>
        <v>606010.69999999995</v>
      </c>
      <c r="D25" s="9">
        <v>606010681</v>
      </c>
      <c r="E25" s="9">
        <v>580183005</v>
      </c>
      <c r="F25" s="9">
        <v>12051407</v>
      </c>
      <c r="G25" s="9">
        <v>973908</v>
      </c>
      <c r="H25" s="9">
        <v>12802361</v>
      </c>
      <c r="I25" s="9">
        <v>372158251</v>
      </c>
      <c r="J25" s="9">
        <v>352993791</v>
      </c>
      <c r="K25" s="9">
        <v>6126639</v>
      </c>
      <c r="L25" s="9">
        <v>433524</v>
      </c>
      <c r="M25" s="9">
        <v>12604297</v>
      </c>
      <c r="N25" s="9">
        <v>12239614</v>
      </c>
      <c r="O25" s="9">
        <v>11916268</v>
      </c>
      <c r="P25" s="9">
        <v>119510</v>
      </c>
      <c r="Q25" s="9">
        <v>5772</v>
      </c>
      <c r="R25" s="9">
        <v>198064</v>
      </c>
      <c r="S25" s="9">
        <v>66958021</v>
      </c>
      <c r="T25" s="9">
        <v>62511546</v>
      </c>
      <c r="U25" s="9">
        <v>4071529</v>
      </c>
      <c r="V25" s="9">
        <v>374946</v>
      </c>
      <c r="W25" s="9">
        <v>154654795</v>
      </c>
      <c r="X25" s="9">
        <v>152761400</v>
      </c>
      <c r="Y25" s="9">
        <v>1733729</v>
      </c>
      <c r="Z25" s="9">
        <v>159666</v>
      </c>
      <c r="AA25" s="9"/>
      <c r="AB25" s="9">
        <v>606010.69999999995</v>
      </c>
    </row>
    <row r="26" spans="1:28" ht="30">
      <c r="A26" s="6" t="s">
        <v>44</v>
      </c>
      <c r="B26" s="11" t="s">
        <v>45</v>
      </c>
      <c r="C26" s="6">
        <f t="shared" si="0"/>
        <v>451282.3</v>
      </c>
      <c r="D26" s="9">
        <v>451282312</v>
      </c>
      <c r="E26" s="9">
        <v>437498264</v>
      </c>
      <c r="F26" s="9">
        <v>6506886</v>
      </c>
      <c r="G26" s="9">
        <v>408876</v>
      </c>
      <c r="H26" s="9">
        <v>6868286</v>
      </c>
      <c r="I26" s="9">
        <v>276404776</v>
      </c>
      <c r="J26" s="9">
        <v>264975797</v>
      </c>
      <c r="K26" s="9">
        <v>4354873</v>
      </c>
      <c r="L26" s="9">
        <v>210834</v>
      </c>
      <c r="M26" s="9">
        <v>6863272</v>
      </c>
      <c r="N26" s="9">
        <v>474112</v>
      </c>
      <c r="O26" s="9">
        <v>465712</v>
      </c>
      <c r="P26" s="9">
        <v>3230</v>
      </c>
      <c r="Q26" s="9">
        <v>156</v>
      </c>
      <c r="R26" s="9">
        <v>5014</v>
      </c>
      <c r="S26" s="9">
        <v>11563089</v>
      </c>
      <c r="T26" s="9">
        <v>10730589</v>
      </c>
      <c r="U26" s="9">
        <v>762300</v>
      </c>
      <c r="V26" s="9">
        <v>70200</v>
      </c>
      <c r="W26" s="9">
        <v>162840335</v>
      </c>
      <c r="X26" s="9">
        <v>161326166</v>
      </c>
      <c r="Y26" s="9">
        <v>1386483</v>
      </c>
      <c r="Z26" s="9">
        <v>127686</v>
      </c>
      <c r="AA26" s="9"/>
      <c r="AB26" s="9">
        <v>451282.3</v>
      </c>
    </row>
    <row r="27" spans="1:28" ht="30">
      <c r="A27" s="6" t="s">
        <v>46</v>
      </c>
      <c r="B27" s="11" t="s">
        <v>47</v>
      </c>
      <c r="C27" s="6">
        <f t="shared" si="0"/>
        <v>636682.80000000005</v>
      </c>
      <c r="D27" s="9">
        <v>636682755</v>
      </c>
      <c r="E27" s="9">
        <v>614335260</v>
      </c>
      <c r="F27" s="9">
        <v>12387428</v>
      </c>
      <c r="G27" s="9">
        <v>941304</v>
      </c>
      <c r="H27" s="9">
        <v>9018763</v>
      </c>
      <c r="I27" s="9">
        <v>367359718</v>
      </c>
      <c r="J27" s="9">
        <v>352437100</v>
      </c>
      <c r="K27" s="9">
        <v>5682460</v>
      </c>
      <c r="L27" s="9">
        <v>326664</v>
      </c>
      <c r="M27" s="9">
        <v>8913494</v>
      </c>
      <c r="N27" s="9">
        <v>7925441</v>
      </c>
      <c r="O27" s="9">
        <v>7752452</v>
      </c>
      <c r="P27" s="9">
        <v>64600</v>
      </c>
      <c r="Q27" s="9">
        <v>3120</v>
      </c>
      <c r="R27" s="9">
        <v>105269</v>
      </c>
      <c r="S27" s="9">
        <v>79734705</v>
      </c>
      <c r="T27" s="9">
        <v>74043180</v>
      </c>
      <c r="U27" s="9">
        <v>5211591</v>
      </c>
      <c r="V27" s="9">
        <v>479934</v>
      </c>
      <c r="W27" s="9">
        <v>181662891</v>
      </c>
      <c r="X27" s="9">
        <v>180102528</v>
      </c>
      <c r="Y27" s="9">
        <v>1428777</v>
      </c>
      <c r="Z27" s="9">
        <v>131586</v>
      </c>
      <c r="AA27" s="9"/>
      <c r="AB27" s="9">
        <v>636682.80000000005</v>
      </c>
    </row>
    <row r="28" spans="1:28" ht="30">
      <c r="A28" s="6" t="s">
        <v>48</v>
      </c>
      <c r="B28" s="11" t="s">
        <v>49</v>
      </c>
      <c r="C28" s="6">
        <f t="shared" si="0"/>
        <v>500103.3</v>
      </c>
      <c r="D28" s="9">
        <v>500103278</v>
      </c>
      <c r="E28" s="9">
        <v>485399291</v>
      </c>
      <c r="F28" s="9">
        <v>8309248</v>
      </c>
      <c r="G28" s="9">
        <v>505284</v>
      </c>
      <c r="H28" s="9">
        <v>5889455</v>
      </c>
      <c r="I28" s="9">
        <v>373276268</v>
      </c>
      <c r="J28" s="9">
        <v>361185944</v>
      </c>
      <c r="K28" s="9">
        <v>5939420</v>
      </c>
      <c r="L28" s="9">
        <v>287820</v>
      </c>
      <c r="M28" s="9">
        <v>5863084</v>
      </c>
      <c r="N28" s="9">
        <v>2632282</v>
      </c>
      <c r="O28" s="9">
        <v>2587288</v>
      </c>
      <c r="P28" s="9">
        <v>17765</v>
      </c>
      <c r="Q28" s="9">
        <v>858</v>
      </c>
      <c r="R28" s="9">
        <v>26371</v>
      </c>
      <c r="S28" s="9">
        <v>23008376</v>
      </c>
      <c r="T28" s="9">
        <v>21479351</v>
      </c>
      <c r="U28" s="9">
        <v>1400091</v>
      </c>
      <c r="V28" s="9">
        <v>128934</v>
      </c>
      <c r="W28" s="9">
        <v>101186352</v>
      </c>
      <c r="X28" s="9">
        <v>100146708</v>
      </c>
      <c r="Y28" s="9">
        <v>951972</v>
      </c>
      <c r="Z28" s="9">
        <v>87672</v>
      </c>
      <c r="AA28" s="9"/>
      <c r="AB28" s="9">
        <v>500103.3</v>
      </c>
    </row>
    <row r="29" spans="1:28" ht="30">
      <c r="A29" s="6" t="s">
        <v>50</v>
      </c>
      <c r="B29" s="11" t="s">
        <v>51</v>
      </c>
      <c r="C29" s="6">
        <f t="shared" si="0"/>
        <v>215972.4</v>
      </c>
      <c r="D29" s="9">
        <v>215972375</v>
      </c>
      <c r="E29" s="9">
        <v>208565148</v>
      </c>
      <c r="F29" s="9">
        <v>3148530</v>
      </c>
      <c r="G29" s="9">
        <v>228852</v>
      </c>
      <c r="H29" s="9">
        <v>4029845</v>
      </c>
      <c r="I29" s="9">
        <v>127820098</v>
      </c>
      <c r="J29" s="9">
        <v>121603864</v>
      </c>
      <c r="K29" s="9">
        <v>2086764</v>
      </c>
      <c r="L29" s="9">
        <v>131976</v>
      </c>
      <c r="M29" s="9">
        <v>3997494</v>
      </c>
      <c r="N29" s="9">
        <v>2221924</v>
      </c>
      <c r="O29" s="9">
        <v>2167564</v>
      </c>
      <c r="P29" s="9">
        <v>20995</v>
      </c>
      <c r="Q29" s="9">
        <v>1014</v>
      </c>
      <c r="R29" s="9">
        <v>32351</v>
      </c>
      <c r="S29" s="9">
        <v>5670710</v>
      </c>
      <c r="T29" s="9">
        <v>5291460</v>
      </c>
      <c r="U29" s="9">
        <v>347270</v>
      </c>
      <c r="V29" s="9">
        <v>31980</v>
      </c>
      <c r="W29" s="9">
        <v>80259643</v>
      </c>
      <c r="X29" s="9">
        <v>79502260</v>
      </c>
      <c r="Y29" s="9">
        <v>693501</v>
      </c>
      <c r="Z29" s="9">
        <v>63882</v>
      </c>
      <c r="AA29" s="9"/>
      <c r="AB29" s="9">
        <v>215972.4</v>
      </c>
    </row>
    <row r="30" spans="1:28">
      <c r="A30" s="6" t="s">
        <v>52</v>
      </c>
      <c r="B30" s="11" t="s">
        <v>53</v>
      </c>
      <c r="C30" s="6">
        <f t="shared" si="0"/>
        <v>4020944.9</v>
      </c>
      <c r="D30" s="9">
        <v>4020944922</v>
      </c>
      <c r="E30" s="9">
        <v>3858148914</v>
      </c>
      <c r="F30" s="9">
        <v>53610210</v>
      </c>
      <c r="G30" s="9">
        <v>4840680</v>
      </c>
      <c r="H30" s="9">
        <v>104345118</v>
      </c>
      <c r="I30" s="9">
        <v>1974781392</v>
      </c>
      <c r="J30" s="9">
        <v>1834212621</v>
      </c>
      <c r="K30" s="9">
        <v>33953628</v>
      </c>
      <c r="L30" s="9">
        <v>3051516</v>
      </c>
      <c r="M30" s="9">
        <v>103563627</v>
      </c>
      <c r="N30" s="9">
        <v>69988477</v>
      </c>
      <c r="O30" s="9">
        <v>68704165</v>
      </c>
      <c r="P30" s="9">
        <v>479655</v>
      </c>
      <c r="Q30" s="9">
        <v>23166</v>
      </c>
      <c r="R30" s="9">
        <v>781491</v>
      </c>
      <c r="S30" s="9">
        <v>0</v>
      </c>
      <c r="T30" s="9">
        <v>0</v>
      </c>
      <c r="U30" s="9">
        <v>0</v>
      </c>
      <c r="V30" s="9">
        <v>0</v>
      </c>
      <c r="W30" s="9">
        <v>1976175053</v>
      </c>
      <c r="X30" s="9">
        <v>1955232128</v>
      </c>
      <c r="Y30" s="9">
        <v>19176927</v>
      </c>
      <c r="Z30" s="9">
        <v>1765998</v>
      </c>
      <c r="AA30" s="9"/>
      <c r="AB30" s="9">
        <v>4020944.9</v>
      </c>
    </row>
    <row r="31" spans="1:28">
      <c r="A31" s="6" t="s">
        <v>54</v>
      </c>
      <c r="B31" s="11" t="s">
        <v>55</v>
      </c>
      <c r="C31" s="6">
        <f t="shared" si="0"/>
        <v>3076228.8</v>
      </c>
      <c r="D31" s="9">
        <v>3076228846</v>
      </c>
      <c r="E31" s="9">
        <v>2985574123</v>
      </c>
      <c r="F31" s="9">
        <v>30387193</v>
      </c>
      <c r="G31" s="9">
        <v>2758470</v>
      </c>
      <c r="H31" s="9">
        <v>57509060</v>
      </c>
      <c r="I31" s="9">
        <v>1475247664</v>
      </c>
      <c r="J31" s="9">
        <v>1397902105</v>
      </c>
      <c r="K31" s="9">
        <v>18838211</v>
      </c>
      <c r="L31" s="9">
        <v>1713738</v>
      </c>
      <c r="M31" s="9">
        <v>56793610</v>
      </c>
      <c r="N31" s="9">
        <v>58982210</v>
      </c>
      <c r="O31" s="9">
        <v>57816422</v>
      </c>
      <c r="P31" s="9">
        <v>429590</v>
      </c>
      <c r="Q31" s="9">
        <v>20748</v>
      </c>
      <c r="R31" s="9">
        <v>715450</v>
      </c>
      <c r="S31" s="9">
        <v>0</v>
      </c>
      <c r="T31" s="9">
        <v>0</v>
      </c>
      <c r="U31" s="9">
        <v>0</v>
      </c>
      <c r="V31" s="9">
        <v>0</v>
      </c>
      <c r="W31" s="9">
        <v>1541998972</v>
      </c>
      <c r="X31" s="9">
        <v>1529855596</v>
      </c>
      <c r="Y31" s="9">
        <v>11119392</v>
      </c>
      <c r="Z31" s="9">
        <v>1023984</v>
      </c>
      <c r="AA31" s="9"/>
      <c r="AB31" s="9">
        <v>3076228.8</v>
      </c>
    </row>
    <row r="32" spans="1:28">
      <c r="A32" s="6" t="s">
        <v>56</v>
      </c>
      <c r="B32" s="11" t="s">
        <v>57</v>
      </c>
      <c r="C32" s="6">
        <f t="shared" si="0"/>
        <v>998697.6</v>
      </c>
      <c r="D32" s="9">
        <v>998697645</v>
      </c>
      <c r="E32" s="9">
        <v>957175914</v>
      </c>
      <c r="F32" s="9">
        <v>13828274</v>
      </c>
      <c r="G32" s="9">
        <v>1267500</v>
      </c>
      <c r="H32" s="9">
        <v>26425957</v>
      </c>
      <c r="I32" s="9">
        <v>473712836</v>
      </c>
      <c r="J32" s="9">
        <v>438351410</v>
      </c>
      <c r="K32" s="9">
        <v>8443189</v>
      </c>
      <c r="L32" s="9">
        <v>779298</v>
      </c>
      <c r="M32" s="9">
        <v>26138939</v>
      </c>
      <c r="N32" s="9">
        <v>18814723</v>
      </c>
      <c r="O32" s="9">
        <v>18343168</v>
      </c>
      <c r="P32" s="9">
        <v>176035</v>
      </c>
      <c r="Q32" s="9">
        <v>8502</v>
      </c>
      <c r="R32" s="9">
        <v>287018</v>
      </c>
      <c r="S32" s="9">
        <v>2558735</v>
      </c>
      <c r="T32" s="9">
        <v>2387610</v>
      </c>
      <c r="U32" s="9">
        <v>156695</v>
      </c>
      <c r="V32" s="9">
        <v>14430</v>
      </c>
      <c r="W32" s="9">
        <v>503611351</v>
      </c>
      <c r="X32" s="9">
        <v>498093726</v>
      </c>
      <c r="Y32" s="9">
        <v>5052355</v>
      </c>
      <c r="Z32" s="9">
        <v>465270</v>
      </c>
      <c r="AA32" s="9"/>
      <c r="AB32" s="9">
        <v>998697.6</v>
      </c>
    </row>
    <row r="33" spans="1:28">
      <c r="A33" s="6" t="s">
        <v>58</v>
      </c>
      <c r="B33" s="11" t="s">
        <v>59</v>
      </c>
      <c r="C33" s="6">
        <f t="shared" si="0"/>
        <v>500974.7</v>
      </c>
      <c r="D33" s="9">
        <v>500974685</v>
      </c>
      <c r="E33" s="9">
        <v>481840020</v>
      </c>
      <c r="F33" s="9">
        <v>6277029</v>
      </c>
      <c r="G33" s="9">
        <v>574938</v>
      </c>
      <c r="H33" s="9">
        <v>12282698</v>
      </c>
      <c r="I33" s="9">
        <v>236967103</v>
      </c>
      <c r="J33" s="9">
        <v>220513372</v>
      </c>
      <c r="K33" s="9">
        <v>3927539</v>
      </c>
      <c r="L33" s="9">
        <v>361686</v>
      </c>
      <c r="M33" s="9">
        <v>12164506</v>
      </c>
      <c r="N33" s="9">
        <v>6801421</v>
      </c>
      <c r="O33" s="9">
        <v>6608737</v>
      </c>
      <c r="P33" s="9">
        <v>71060</v>
      </c>
      <c r="Q33" s="9">
        <v>3432</v>
      </c>
      <c r="R33" s="9">
        <v>118192</v>
      </c>
      <c r="S33" s="9">
        <v>0</v>
      </c>
      <c r="T33" s="9">
        <v>0</v>
      </c>
      <c r="U33" s="9">
        <v>0</v>
      </c>
      <c r="V33" s="9">
        <v>0</v>
      </c>
      <c r="W33" s="9">
        <v>257206161</v>
      </c>
      <c r="X33" s="9">
        <v>254717911</v>
      </c>
      <c r="Y33" s="9">
        <v>2278430</v>
      </c>
      <c r="Z33" s="9">
        <v>209820</v>
      </c>
      <c r="AA33" s="9"/>
      <c r="AB33" s="9">
        <v>500974.7</v>
      </c>
    </row>
    <row r="34" spans="1:28">
      <c r="A34" s="6" t="s">
        <v>60</v>
      </c>
      <c r="B34" s="11" t="s">
        <v>61</v>
      </c>
      <c r="C34" s="6">
        <f t="shared" si="0"/>
        <v>507234</v>
      </c>
      <c r="D34" s="9">
        <v>507233960</v>
      </c>
      <c r="E34" s="9">
        <v>486756213</v>
      </c>
      <c r="F34" s="9">
        <v>7478754</v>
      </c>
      <c r="G34" s="9">
        <v>688662</v>
      </c>
      <c r="H34" s="9">
        <v>12310331</v>
      </c>
      <c r="I34" s="9">
        <v>250129458</v>
      </c>
      <c r="J34" s="9">
        <v>233627514</v>
      </c>
      <c r="K34" s="9">
        <v>3913718</v>
      </c>
      <c r="L34" s="9">
        <v>362622</v>
      </c>
      <c r="M34" s="9">
        <v>12225604</v>
      </c>
      <c r="N34" s="9">
        <v>5532278</v>
      </c>
      <c r="O34" s="9">
        <v>5393375</v>
      </c>
      <c r="P34" s="9">
        <v>51680</v>
      </c>
      <c r="Q34" s="9">
        <v>2496</v>
      </c>
      <c r="R34" s="9">
        <v>84727</v>
      </c>
      <c r="S34" s="9">
        <v>21648765</v>
      </c>
      <c r="T34" s="9">
        <v>20247390</v>
      </c>
      <c r="U34" s="9">
        <v>1283205</v>
      </c>
      <c r="V34" s="9">
        <v>118170</v>
      </c>
      <c r="W34" s="9">
        <v>229923459</v>
      </c>
      <c r="X34" s="9">
        <v>227487934</v>
      </c>
      <c r="Y34" s="9">
        <v>2230151</v>
      </c>
      <c r="Z34" s="9">
        <v>205374</v>
      </c>
      <c r="AA34" s="9"/>
      <c r="AB34" s="9">
        <v>507234</v>
      </c>
    </row>
    <row r="35" spans="1:28">
      <c r="A35" s="6" t="s">
        <v>62</v>
      </c>
      <c r="B35" s="11" t="s">
        <v>63</v>
      </c>
      <c r="C35" s="6">
        <f t="shared" si="0"/>
        <v>369973.4</v>
      </c>
      <c r="D35" s="9">
        <v>369973370</v>
      </c>
      <c r="E35" s="9">
        <v>354392973</v>
      </c>
      <c r="F35" s="9">
        <v>5159419</v>
      </c>
      <c r="G35" s="9">
        <v>470886</v>
      </c>
      <c r="H35" s="9">
        <v>9959342</v>
      </c>
      <c r="I35" s="9">
        <v>161643671</v>
      </c>
      <c r="J35" s="9">
        <v>148381562</v>
      </c>
      <c r="K35" s="9">
        <v>3172015</v>
      </c>
      <c r="L35" s="9">
        <v>292110</v>
      </c>
      <c r="M35" s="9">
        <v>9797984</v>
      </c>
      <c r="N35" s="9">
        <v>11479098</v>
      </c>
      <c r="O35" s="9">
        <v>11216160</v>
      </c>
      <c r="P35" s="9">
        <v>96900</v>
      </c>
      <c r="Q35" s="9">
        <v>4680</v>
      </c>
      <c r="R35" s="9">
        <v>161358</v>
      </c>
      <c r="S35" s="9">
        <v>0</v>
      </c>
      <c r="T35" s="9">
        <v>0</v>
      </c>
      <c r="U35" s="9">
        <v>0</v>
      </c>
      <c r="V35" s="9">
        <v>0</v>
      </c>
      <c r="W35" s="9">
        <v>196850601</v>
      </c>
      <c r="X35" s="9">
        <v>194795251</v>
      </c>
      <c r="Y35" s="9">
        <v>1890504</v>
      </c>
      <c r="Z35" s="9">
        <v>174096</v>
      </c>
      <c r="AA35" s="9"/>
      <c r="AB35" s="9">
        <v>369973.4</v>
      </c>
    </row>
    <row r="36" spans="1:28">
      <c r="A36" s="6" t="s">
        <v>64</v>
      </c>
      <c r="B36" s="11" t="s">
        <v>65</v>
      </c>
      <c r="C36" s="6">
        <f t="shared" si="0"/>
        <v>5480.7999999999993</v>
      </c>
      <c r="D36" s="9">
        <v>5480865</v>
      </c>
      <c r="E36" s="9">
        <v>5439240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5480865</v>
      </c>
      <c r="X36" s="9">
        <v>5439240</v>
      </c>
      <c r="Y36" s="9">
        <v>0</v>
      </c>
      <c r="Z36" s="9">
        <v>0</v>
      </c>
      <c r="AA36" s="9">
        <v>-0.1</v>
      </c>
      <c r="AB36" s="9">
        <v>5480.7999999999993</v>
      </c>
    </row>
  </sheetData>
  <mergeCells count="12">
    <mergeCell ref="D1:J1"/>
    <mergeCell ref="A5:B7"/>
    <mergeCell ref="A10:B10"/>
    <mergeCell ref="A9:B9"/>
    <mergeCell ref="AB5:AB7"/>
    <mergeCell ref="D5:H6"/>
    <mergeCell ref="W5:Z6"/>
    <mergeCell ref="I5:M6"/>
    <mergeCell ref="N5:R6"/>
    <mergeCell ref="S5:V6"/>
    <mergeCell ref="AA5:AA7"/>
    <mergeCell ref="A8:B8"/>
  </mergeCells>
  <conditionalFormatting sqref="D8:AB9 A5 B6:B7 A8:A10 D5:Z7">
    <cfRule type="expression" dxfId="5" priority="7">
      <formula>Locked()</formula>
    </cfRule>
    <cfRule type="expression" dxfId="4" priority="10">
      <formula>LockedByCondition()</formula>
    </cfRule>
    <cfRule type="expression" dxfId="3" priority="13">
      <formula>HasError()</formula>
    </cfRule>
  </conditionalFormatting>
  <conditionalFormatting sqref="D10:AB10">
    <cfRule type="expression" dxfId="2" priority="9">
      <formula>LockedByCondition()</formula>
    </cfRule>
    <cfRule type="expression" dxfId="1" priority="12">
      <formula>HasError()</formula>
    </cfRule>
  </conditionalFormatting>
  <conditionalFormatting sqref="D7:G7">
    <cfRule type="expression" dxfId="0" priority="18">
      <formula>Locked()</formula>
    </cfRule>
  </conditionalFormatting>
  <dataValidations count="1">
    <dataValidation allowBlank="1" showInputMessage="1" showErrorMessage="1" sqref="D1 P9:AB9 K9:K10 M9:M10 O9:O10 H8:U8 D8:D10 E9:I10 J10:AB10 J9 L9 N9 W5 A8:A10"/>
  </dataValidations>
  <pageMargins left="0.70866141732283472" right="0.70866141732283472" top="0.74803149606299213" bottom="0.74803149606299213" header="0.31496062992125984" footer="0.31496062992125984"/>
  <pageSetup paperSize="9" scale="59" fitToWidth="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СВОД_2ГПП</vt:lpstr>
      <vt:lpstr>СВОД_2ГПП!Заголовки_для_печати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2019-10-15T08:33:29Z</cp:lastPrinted>
  <dcterms:created xsi:type="dcterms:W3CDTF">2019-10-07T06:05:53Z</dcterms:created>
  <dcterms:modified xsi:type="dcterms:W3CDTF">2019-10-15T08:35:21Z</dcterms:modified>
</cp:coreProperties>
</file>