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45" windowWidth="28755" windowHeight="12555"/>
  </bookViews>
  <sheets>
    <sheet name="Показатели объема гос.услуг" sheetId="1" r:id="rId1"/>
    <sheet name="Объемы бюдж.ассигн.без имущ." sheetId="2" r:id="rId2"/>
    <sheet name="Объемы бюдж.ассигн.на содерж.им" sheetId="3" r:id="rId3"/>
    <sheet name="Объемы бюдж.ассигн." sheetId="4" r:id="rId4"/>
    <sheet name="Колич.гос. учрежд." sheetId="5" r:id="rId5"/>
  </sheets>
  <definedNames>
    <definedName name="_xlnm.Print_Titles" localSheetId="4">'Колич.гос. учрежд.'!$6:$9</definedName>
    <definedName name="_xlnm.Print_Titles" localSheetId="3">'Объемы бюдж.ассигн.'!$4:$6</definedName>
    <definedName name="_xlnm.Print_Titles" localSheetId="1">'Объемы бюдж.ассигн.без имущ.'!$4:$6</definedName>
    <definedName name="_xlnm.Print_Titles" localSheetId="2">'Объемы бюдж.ассигн.на содерж.им'!$4:$6</definedName>
    <definedName name="_xlnm.Print_Titles" localSheetId="0">'Показатели объема гос.услуг'!$5:$7</definedName>
    <definedName name="_xlnm.Print_Area" localSheetId="4">'Колич.гос. учрежд.'!$A$1:$N$29</definedName>
    <definedName name="_xlnm.Print_Area" localSheetId="3">'Объемы бюдж.ассигн.'!$A$1:$I$19</definedName>
    <definedName name="_xlnm.Print_Area" localSheetId="1">'Объемы бюдж.ассигн.без имущ.'!$A$1:$L$43</definedName>
    <definedName name="_xlnm.Print_Area" localSheetId="2">'Объемы бюдж.ассигн.на содерж.им'!$A$1:$I$19</definedName>
    <definedName name="_xlnm.Print_Area" localSheetId="0">'Показатели объема гос.услуг'!$A$1:$I$43</definedName>
  </definedNames>
  <calcPr calcId="125725"/>
</workbook>
</file>

<file path=xl/calcChain.xml><?xml version="1.0" encoding="utf-8"?>
<calcChain xmlns="http://schemas.openxmlformats.org/spreadsheetml/2006/main">
  <c r="I7" i="4"/>
  <c r="J18" i="2" l="1"/>
  <c r="K38" l="1"/>
  <c r="L38"/>
  <c r="J38"/>
  <c r="K34"/>
  <c r="L34"/>
  <c r="J34"/>
  <c r="K30"/>
  <c r="L30"/>
  <c r="J30"/>
  <c r="K18"/>
  <c r="K15"/>
  <c r="L15"/>
  <c r="J15"/>
  <c r="L22"/>
  <c r="K22"/>
  <c r="L39" l="1"/>
  <c r="F19" i="4" l="1"/>
  <c r="J22" i="2" l="1"/>
  <c r="J39" s="1"/>
  <c r="K39" l="1"/>
  <c r="I39" l="1"/>
</calcChain>
</file>

<file path=xl/sharedStrings.xml><?xml version="1.0" encoding="utf-8"?>
<sst xmlns="http://schemas.openxmlformats.org/spreadsheetml/2006/main" count="209" uniqueCount="89">
  <si>
    <t>Таблица № 1</t>
  </si>
  <si>
    <t xml:space="preserve"> Показатели объема государственных услуг (работ)</t>
  </si>
  <si>
    <t>Код государственной услуги (работы) *</t>
  </si>
  <si>
    <t>Наименование государственной услуги (работы)</t>
  </si>
  <si>
    <t>Наименования учреждений (групп учреждений)**, оказывающих государственную услугу (выполняющих работу)</t>
  </si>
  <si>
    <t>Показатель объема государственной услуги (работы)</t>
  </si>
  <si>
    <t xml:space="preserve">Значения показателей объема государственных услуг (работ) </t>
  </si>
  <si>
    <t>наименование</t>
  </si>
  <si>
    <t>наименование единицы измерения</t>
  </si>
  <si>
    <t>2018 год</t>
  </si>
  <si>
    <t>2019 год</t>
  </si>
  <si>
    <t>I. Государственные услуги</t>
  </si>
  <si>
    <t>II. Работы ***</t>
  </si>
  <si>
    <t>* - код государственной услуги (работы) должен соответствовать коду услуги (работы) в справочнике "Перечень услуг (работ)" в программном комплексе "Хранилище-КС"</t>
  </si>
  <si>
    <t>** - группы учреждений должны соответствовать группам учреждений в ведомственном перечне государственных услуг (работ), утвержденным соответствующим органом государственной власти Архангельской области</t>
  </si>
  <si>
    <t>*** - показатель указывается в случае, если установленный в государственном задании показатель объема работы имеет количественное выражение</t>
  </si>
  <si>
    <t>Таблица № 2</t>
  </si>
  <si>
    <t>Наименования учреждений (групп учреждений) **, оказывающих государственную услугу (выполняющих работу)</t>
  </si>
  <si>
    <t>Код расходов по БК</t>
  </si>
  <si>
    <t>глава</t>
  </si>
  <si>
    <t>раздел</t>
  </si>
  <si>
    <t>подраздел</t>
  </si>
  <si>
    <t xml:space="preserve">целевая статья </t>
  </si>
  <si>
    <t xml:space="preserve">вид расходов </t>
  </si>
  <si>
    <t>Итого по государственной услуге</t>
  </si>
  <si>
    <t>II. Работы</t>
  </si>
  <si>
    <t>Итого по работе</t>
  </si>
  <si>
    <t>Всего</t>
  </si>
  <si>
    <t>Таблица № 3</t>
  </si>
  <si>
    <t>Таблица № 4</t>
  </si>
  <si>
    <t>Таблица № 5</t>
  </si>
  <si>
    <t>Количество государственных учреждений Архангельской области, оказывающих государственные услуги (выполняющих работы), ед.</t>
  </si>
  <si>
    <t>бюджетные учреждения</t>
  </si>
  <si>
    <t>автономные учреждения</t>
  </si>
  <si>
    <t>казенные учреждения</t>
  </si>
  <si>
    <t>СПРАВОЧНО:                                                               Общее количество подведомственных государственных учреждений</t>
  </si>
  <si>
    <t xml:space="preserve">                                                                                                                                                                                                                                                                                               ____________________________</t>
  </si>
  <si>
    <t xml:space="preserve">                                                                                                                                                                                                                                                                                            ______________________________</t>
  </si>
  <si>
    <t xml:space="preserve">                                                                                                                                                                                                                                                                                           ______________________________</t>
  </si>
  <si>
    <t>(подпись)</t>
  </si>
  <si>
    <t>(расшифровка подписи)</t>
  </si>
  <si>
    <t>Исполнитель</t>
  </si>
  <si>
    <t>Главный распорядитель средств областного бюджета</t>
  </si>
  <si>
    <t>2020 год</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</si>
  <si>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</si>
  <si>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в части затрат на содержание имущества, тыс. рублей</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</si>
  <si>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тыс. рублей</t>
  </si>
  <si>
    <t>(наименование органа исполнительной власти Архангельской области)</t>
  </si>
  <si>
    <t>(должность)</t>
  </si>
  <si>
    <t>телефон</t>
  </si>
  <si>
    <t>дата</t>
  </si>
  <si>
    <t>Сведения о количестве подведомственных государственных учреждений Архангельской области, оказывающих государственные услуги (выполняющих работы)</t>
  </si>
  <si>
    <t>2021 год</t>
  </si>
  <si>
    <t>Услуга №1.Предоставление информационной и консультационной поддержки субъектам малого и среднего предпринимательства(Подготовка информационных материалов для СМИ)</t>
  </si>
  <si>
    <t>Услуга №2.Предоставление информационной и консультационной поддержки субъектам малого и среднего предпринимательства (Деятельность по созданию и использованию баз данных и информационных ресурсов).</t>
  </si>
  <si>
    <t>Работа №1.Разработка прогнозных индексов изменения стоимости работ, осуществляемых в градостроительной и инвестиционно-строительной сфере</t>
  </si>
  <si>
    <t>Работа №2.Ведение информационных ресурсов и баз данных</t>
  </si>
  <si>
    <t>Работа №3. Проведение прикладных научных исследований.</t>
  </si>
  <si>
    <t>количество</t>
  </si>
  <si>
    <t>условная единица</t>
  </si>
  <si>
    <t>количество отчетов</t>
  </si>
  <si>
    <t>ГАУ АО "АРЦЦС"</t>
  </si>
  <si>
    <t xml:space="preserve">                               Итого по государственной услуге</t>
  </si>
  <si>
    <t>главный бухгалтер</t>
  </si>
  <si>
    <t>080060</t>
  </si>
  <si>
    <t>080050</t>
  </si>
  <si>
    <t>080071</t>
  </si>
  <si>
    <t>080081</t>
  </si>
  <si>
    <t>020221</t>
  </si>
  <si>
    <t>2019год</t>
  </si>
  <si>
    <t>2020год</t>
  </si>
  <si>
    <t>2022 год</t>
  </si>
  <si>
    <t>Услуга №3. Деятельность по территориальному планированию и планировке территории.</t>
  </si>
  <si>
    <t xml:space="preserve">                                                                                                                                        Итого по государственной услуге</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</si>
  <si>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за исключением затрат на содержание имущества учреждения, не используемого для оказания государственных услуг( выполнения работ ) и для общехозяйственных нужд, тыс.рублей</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</si>
  <si>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за исключением затрат на содержание имущества учреждения, не используемого для оказания государственных услуг(выполнеия работ) и для общехозяйственных нужд</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</si>
  <si>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в части затрат на содержание имущества учреждения,не используемого для общехозяйственных нужд</t>
  </si>
  <si>
    <t xml:space="preserve">Руководитель                                                                                                                                                                                                                                                                                                                                                                                                                                                                                                                    (уполномоченное лицо)   </t>
  </si>
  <si>
    <t>019</t>
  </si>
  <si>
    <t>100</t>
  </si>
  <si>
    <t>621</t>
  </si>
  <si>
    <t>0412</t>
  </si>
  <si>
    <t>0640370</t>
  </si>
  <si>
    <t>04</t>
  </si>
  <si>
    <t>12</t>
  </si>
  <si>
    <t>0610478280</t>
  </si>
  <si>
    <t>0640370100</t>
  </si>
  <si>
    <t>* - код государственной услуги (работы) должен соответствовать коду услуги (работы) в программном комплексе "Проект-Смарт Про"</t>
  </si>
  <si>
    <t>Министерство строительства и архитектуры Архангельской области</t>
  </si>
</sst>
</file>

<file path=xl/styles.xml><?xml version="1.0" encoding="utf-8"?>
<styleSheet xmlns="http://schemas.openxmlformats.org/spreadsheetml/2006/main">
  <numFmts count="2">
    <numFmt numFmtId="164" formatCode="_-* #,##0.0_р_._-;\-* #,##0.0_р_._-;_-* &quot;-&quot;?_р_._-;_-@_-"/>
    <numFmt numFmtId="165" formatCode="#,##0.0"/>
  </numFmts>
  <fonts count="8">
    <font>
      <sz val="10"/>
      <name val="Arial Cyr"/>
      <charset val="204"/>
    </font>
    <font>
      <sz val="10"/>
      <name val="Arial"/>
      <family val="2"/>
      <charset val="204"/>
    </font>
    <font>
      <sz val="11"/>
      <name val="Times New Roman"/>
      <family val="1"/>
      <charset val="204"/>
    </font>
    <font>
      <sz val="10"/>
      <name val="Times New Roman"/>
      <family val="1"/>
      <charset val="204"/>
    </font>
    <font>
      <sz val="12"/>
      <name val="Times New Roman"/>
      <family val="1"/>
      <charset val="204"/>
    </font>
    <font>
      <sz val="10"/>
      <color indexed="8"/>
      <name val="Times New Roman"/>
      <family val="1"/>
      <charset val="204"/>
    </font>
    <font>
      <sz val="10"/>
      <color indexed="10"/>
      <name val="Times New Roman"/>
      <family val="1"/>
      <charset val="204"/>
    </font>
    <font>
      <b/>
      <sz val="10"/>
      <name val="Times New Roman"/>
      <family val="1"/>
      <charset val="204"/>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12"/>
      </left>
      <right style="thin">
        <color indexed="64"/>
      </right>
      <top/>
      <bottom/>
      <diagonal/>
    </border>
    <border>
      <left style="thin">
        <color indexed="64"/>
      </left>
      <right style="thin">
        <color indexed="12"/>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style="thin">
        <color indexed="64"/>
      </top>
      <bottom style="hair">
        <color indexed="64"/>
      </bottom>
      <diagonal/>
    </border>
  </borders>
  <cellStyleXfs count="9">
    <xf numFmtId="0" fontId="0"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170">
    <xf numFmtId="0" fontId="0" fillId="0" borderId="0" xfId="0"/>
    <xf numFmtId="0" fontId="3" fillId="0" borderId="0" xfId="1" applyFont="1" applyFill="1" applyProtection="1">
      <protection locked="0"/>
    </xf>
    <xf numFmtId="0" fontId="3" fillId="0" borderId="0" xfId="0" applyFont="1" applyAlignment="1"/>
    <xf numFmtId="0" fontId="3" fillId="0" borderId="0" xfId="0" applyFont="1" applyBorder="1" applyAlignment="1"/>
    <xf numFmtId="49" fontId="3" fillId="0" borderId="9" xfId="1" applyNumberFormat="1" applyFont="1" applyFill="1" applyBorder="1" applyAlignment="1" applyProtection="1">
      <alignment horizontal="center" vertical="center"/>
      <protection locked="0"/>
    </xf>
    <xf numFmtId="49" fontId="3" fillId="0" borderId="12" xfId="1" applyNumberFormat="1" applyFont="1" applyFill="1" applyBorder="1" applyAlignment="1" applyProtection="1">
      <alignment horizontal="center" vertical="center"/>
      <protection locked="0"/>
    </xf>
    <xf numFmtId="49" fontId="3" fillId="0" borderId="14" xfId="1" applyNumberFormat="1" applyFont="1" applyFill="1" applyBorder="1" applyAlignment="1" applyProtection="1">
      <alignment horizontal="center" vertical="center"/>
      <protection locked="0"/>
    </xf>
    <xf numFmtId="0" fontId="5" fillId="0" borderId="0" xfId="1" applyNumberFormat="1" applyFont="1" applyFill="1" applyBorder="1" applyAlignment="1" applyProtection="1">
      <alignment horizontal="right" vertical="center" wrapText="1"/>
      <protection locked="0"/>
    </xf>
    <xf numFmtId="0" fontId="5" fillId="0" borderId="0" xfId="1" applyNumberFormat="1" applyFont="1" applyFill="1" applyBorder="1" applyAlignment="1" applyProtection="1">
      <alignment vertical="top"/>
      <protection locked="0"/>
    </xf>
    <xf numFmtId="0" fontId="3" fillId="0" borderId="6" xfId="1" applyNumberFormat="1" applyFont="1" applyFill="1" applyBorder="1" applyAlignment="1" applyProtection="1">
      <alignment horizontal="center" vertical="center" wrapText="1"/>
      <protection locked="0"/>
    </xf>
    <xf numFmtId="49" fontId="3" fillId="0" borderId="10" xfId="1" applyNumberFormat="1" applyFont="1" applyFill="1" applyBorder="1" applyAlignment="1" applyProtection="1">
      <alignment horizontal="center" vertical="center"/>
      <protection locked="0"/>
    </xf>
    <xf numFmtId="49" fontId="3" fillId="0" borderId="13" xfId="1" applyNumberFormat="1" applyFont="1" applyFill="1" applyBorder="1" applyAlignment="1" applyProtection="1">
      <alignment horizontal="center" vertical="center"/>
      <protection locked="0"/>
    </xf>
    <xf numFmtId="49" fontId="3" fillId="0" borderId="15" xfId="1" applyNumberFormat="1" applyFont="1" applyFill="1" applyBorder="1" applyAlignment="1" applyProtection="1">
      <alignment horizontal="center" vertical="center"/>
      <protection locked="0"/>
    </xf>
    <xf numFmtId="10" fontId="3" fillId="0" borderId="0" xfId="1" applyNumberFormat="1" applyFont="1" applyFill="1" applyBorder="1" applyAlignment="1" applyProtection="1">
      <alignment horizontal="center" vertical="center"/>
      <protection locked="0"/>
    </xf>
    <xf numFmtId="49" fontId="3" fillId="0" borderId="0" xfId="1" applyNumberFormat="1" applyFont="1" applyBorder="1" applyAlignment="1">
      <alignment horizontal="center" vertical="top"/>
    </xf>
    <xf numFmtId="0" fontId="3" fillId="0" borderId="0" xfId="1" applyFont="1" applyAlignment="1">
      <alignment vertical="top"/>
    </xf>
    <xf numFmtId="0" fontId="6" fillId="0" borderId="0" xfId="1" applyNumberFormat="1" applyFont="1" applyFill="1" applyBorder="1" applyAlignment="1" applyProtection="1">
      <alignment vertical="top"/>
      <protection locked="0"/>
    </xf>
    <xf numFmtId="0" fontId="3" fillId="0" borderId="7" xfId="1" applyNumberFormat="1" applyFont="1" applyFill="1" applyBorder="1" applyAlignment="1" applyProtection="1">
      <alignment horizontal="center" vertical="center" wrapText="1"/>
      <protection locked="0"/>
    </xf>
    <xf numFmtId="0" fontId="3" fillId="0" borderId="8" xfId="1" applyNumberFormat="1" applyFont="1" applyFill="1" applyBorder="1" applyAlignment="1" applyProtection="1">
      <alignment horizontal="center" vertical="center" wrapText="1"/>
      <protection locked="0"/>
    </xf>
    <xf numFmtId="0" fontId="3" fillId="0" borderId="0" xfId="1" applyFont="1" applyBorder="1" applyAlignment="1">
      <alignment horizontal="left" vertical="center"/>
    </xf>
    <xf numFmtId="0" fontId="2" fillId="0" borderId="0" xfId="0" applyFont="1" applyBorder="1" applyAlignment="1"/>
    <xf numFmtId="0" fontId="3" fillId="0" borderId="6" xfId="1" applyNumberFormat="1" applyFont="1" applyFill="1" applyBorder="1" applyAlignment="1" applyProtection="1">
      <alignment horizontal="center" vertical="center" wrapText="1"/>
      <protection locked="0"/>
    </xf>
    <xf numFmtId="49" fontId="3" fillId="0" borderId="6" xfId="1" applyNumberFormat="1" applyFont="1" applyFill="1" applyBorder="1" applyAlignment="1" applyProtection="1">
      <alignment horizontal="center" vertical="center"/>
      <protection locked="0"/>
    </xf>
    <xf numFmtId="164" fontId="3" fillId="0" borderId="6" xfId="1" applyNumberFormat="1" applyFont="1" applyFill="1" applyBorder="1" applyAlignment="1" applyProtection="1">
      <alignment horizontal="center" vertical="center"/>
      <protection locked="0"/>
    </xf>
    <xf numFmtId="164" fontId="3" fillId="0" borderId="9" xfId="1" applyNumberFormat="1" applyFont="1" applyFill="1" applyBorder="1" applyAlignment="1" applyProtection="1">
      <alignment horizontal="center" vertical="center"/>
      <protection locked="0"/>
    </xf>
    <xf numFmtId="164" fontId="3" fillId="0" borderId="12" xfId="1" applyNumberFormat="1" applyFont="1" applyFill="1" applyBorder="1" applyAlignment="1" applyProtection="1">
      <alignment horizontal="center" vertical="center"/>
      <protection locked="0"/>
    </xf>
    <xf numFmtId="164" fontId="3" fillId="0" borderId="14" xfId="1" applyNumberFormat="1" applyFont="1" applyFill="1" applyBorder="1" applyAlignment="1" applyProtection="1">
      <alignment horizontal="center" vertical="center"/>
      <protection locked="0"/>
    </xf>
    <xf numFmtId="0" fontId="5" fillId="0" borderId="0" xfId="1" applyNumberFormat="1" applyFont="1" applyFill="1" applyBorder="1" applyAlignment="1" applyProtection="1">
      <alignment horizontal="right" vertical="center"/>
      <protection locked="0"/>
    </xf>
    <xf numFmtId="49" fontId="3" fillId="0" borderId="20" xfId="1" applyNumberFormat="1" applyFont="1" applyFill="1" applyBorder="1" applyAlignment="1" applyProtection="1">
      <alignment horizontal="center" vertical="center"/>
      <protection locked="0"/>
    </xf>
    <xf numFmtId="0" fontId="3" fillId="0" borderId="0" xfId="1" applyNumberFormat="1" applyFont="1" applyFill="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3" fillId="0" borderId="11" xfId="1" applyNumberFormat="1" applyFont="1" applyFill="1" applyBorder="1" applyAlignment="1" applyProtection="1">
      <alignment horizontal="center" vertical="center" wrapText="1"/>
      <protection locked="0"/>
    </xf>
    <xf numFmtId="164" fontId="3" fillId="0" borderId="23" xfId="1" applyNumberFormat="1" applyFont="1" applyFill="1" applyBorder="1" applyAlignment="1" applyProtection="1">
      <alignment horizontal="center" vertical="center"/>
      <protection locked="0"/>
    </xf>
    <xf numFmtId="0" fontId="3" fillId="0" borderId="0" xfId="1" applyNumberFormat="1" applyFont="1" applyFill="1" applyBorder="1" applyAlignment="1" applyProtection="1">
      <alignment horizontal="center" vertical="top" wrapText="1"/>
      <protection locked="0"/>
    </xf>
    <xf numFmtId="0" fontId="3" fillId="0" borderId="1" xfId="1" applyNumberFormat="1" applyFont="1" applyFill="1" applyBorder="1" applyAlignment="1" applyProtection="1">
      <alignment horizontal="center" vertical="center" wrapText="1"/>
      <protection locked="0"/>
    </xf>
    <xf numFmtId="164" fontId="3" fillId="0" borderId="9" xfId="1" applyNumberFormat="1" applyFont="1" applyFill="1" applyBorder="1" applyAlignment="1" applyProtection="1">
      <alignment vertical="center"/>
      <protection locked="0"/>
    </xf>
    <xf numFmtId="164" fontId="3" fillId="0" borderId="12" xfId="1" applyNumberFormat="1" applyFont="1" applyFill="1" applyBorder="1" applyAlignment="1" applyProtection="1">
      <alignment vertical="center"/>
      <protection locked="0"/>
    </xf>
    <xf numFmtId="164" fontId="3" fillId="0" borderId="14" xfId="1" applyNumberFormat="1" applyFont="1" applyFill="1" applyBorder="1" applyAlignment="1" applyProtection="1">
      <alignment vertical="center"/>
      <protection locked="0"/>
    </xf>
    <xf numFmtId="0" fontId="3" fillId="0" borderId="0" xfId="1" applyFont="1" applyFill="1" applyAlignment="1" applyProtection="1">
      <alignment vertical="top"/>
      <protection locked="0"/>
    </xf>
    <xf numFmtId="0" fontId="3" fillId="0" borderId="0" xfId="0" applyFont="1" applyAlignment="1">
      <alignment vertical="top" wrapText="1"/>
    </xf>
    <xf numFmtId="0" fontId="3" fillId="0" borderId="0" xfId="1" applyFont="1" applyAlignment="1">
      <alignment horizontal="left" wrapText="1"/>
    </xf>
    <xf numFmtId="0" fontId="3" fillId="0" borderId="0" xfId="0" applyFont="1"/>
    <xf numFmtId="0" fontId="3" fillId="0" borderId="2" xfId="1" applyNumberFormat="1" applyFont="1" applyFill="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3" xfId="1" applyNumberFormat="1" applyFont="1" applyFill="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1" applyFont="1" applyBorder="1" applyAlignment="1">
      <alignment vertical="top"/>
    </xf>
    <xf numFmtId="0" fontId="3" fillId="0" borderId="0" xfId="1" applyFont="1" applyBorder="1" applyAlignment="1">
      <alignment horizontal="left" vertical="top" wrapText="1"/>
    </xf>
    <xf numFmtId="0" fontId="3" fillId="0" borderId="21" xfId="1" applyNumberFormat="1" applyFont="1" applyFill="1" applyBorder="1" applyAlignment="1" applyProtection="1">
      <alignment horizontal="center" vertical="center" wrapText="1"/>
      <protection locked="0"/>
    </xf>
    <xf numFmtId="2" fontId="3" fillId="0" borderId="1" xfId="0" applyNumberFormat="1" applyFont="1" applyFill="1" applyBorder="1" applyAlignment="1">
      <alignment horizontal="center" vertical="center" wrapText="1"/>
    </xf>
    <xf numFmtId="0" fontId="4" fillId="0" borderId="0" xfId="1" applyNumberFormat="1" applyFont="1" applyFill="1" applyBorder="1" applyAlignment="1" applyProtection="1">
      <alignment horizontal="center" vertical="top"/>
      <protection locked="0"/>
    </xf>
    <xf numFmtId="49" fontId="3" fillId="0" borderId="16" xfId="1" applyNumberFormat="1" applyFont="1" applyFill="1" applyBorder="1" applyAlignment="1" applyProtection="1">
      <alignment vertical="center"/>
      <protection locked="0"/>
    </xf>
    <xf numFmtId="0" fontId="3" fillId="0" borderId="0" xfId="0" applyFont="1" applyAlignment="1">
      <alignment vertical="top"/>
    </xf>
    <xf numFmtId="1" fontId="3" fillId="0" borderId="6" xfId="1" applyNumberFormat="1" applyFont="1" applyFill="1" applyBorder="1" applyAlignment="1" applyProtection="1">
      <alignment horizontal="center" vertical="center"/>
      <protection locked="0"/>
    </xf>
    <xf numFmtId="0" fontId="3" fillId="0" borderId="0" xfId="1" applyFont="1" applyAlignment="1">
      <alignment wrapText="1"/>
    </xf>
    <xf numFmtId="0" fontId="3" fillId="0" borderId="0" xfId="0" applyFont="1" applyBorder="1" applyAlignment="1">
      <alignment horizontal="center" vertical="top" wrapText="1"/>
    </xf>
    <xf numFmtId="49" fontId="3" fillId="0" borderId="1" xfId="1" applyNumberFormat="1" applyFont="1" applyFill="1" applyBorder="1" applyAlignment="1" applyProtection="1">
      <alignment horizontal="center" vertical="center"/>
      <protection locked="0"/>
    </xf>
    <xf numFmtId="49" fontId="3" fillId="0" borderId="5" xfId="1" applyNumberFormat="1" applyFont="1" applyFill="1" applyBorder="1" applyAlignment="1" applyProtection="1">
      <alignment horizontal="center" vertical="center"/>
      <protection locked="0"/>
    </xf>
    <xf numFmtId="49" fontId="3" fillId="0" borderId="24" xfId="1" applyNumberFormat="1" applyFont="1" applyFill="1" applyBorder="1" applyAlignment="1" applyProtection="1">
      <alignment horizontal="center" vertical="center"/>
      <protection locked="0"/>
    </xf>
    <xf numFmtId="49" fontId="3" fillId="0" borderId="16" xfId="1" applyNumberFormat="1" applyFont="1" applyFill="1" applyBorder="1" applyAlignment="1" applyProtection="1">
      <alignment horizontal="center" vertical="center"/>
      <protection locked="0"/>
    </xf>
    <xf numFmtId="164" fontId="3" fillId="0" borderId="1" xfId="1" applyNumberFormat="1" applyFont="1" applyFill="1" applyBorder="1" applyAlignment="1" applyProtection="1">
      <alignment horizontal="center" vertical="center"/>
      <protection locked="0"/>
    </xf>
    <xf numFmtId="0" fontId="3" fillId="0" borderId="6" xfId="0" applyFont="1" applyBorder="1" applyAlignment="1">
      <alignment vertical="center"/>
    </xf>
    <xf numFmtId="0" fontId="3" fillId="0" borderId="1" xfId="0" applyFont="1" applyBorder="1" applyAlignment="1">
      <alignment vertical="center"/>
    </xf>
    <xf numFmtId="49" fontId="3" fillId="0" borderId="5" xfId="1" applyNumberFormat="1" applyFont="1" applyFill="1" applyBorder="1" applyAlignment="1" applyProtection="1">
      <alignment vertical="center"/>
      <protection locked="0"/>
    </xf>
    <xf numFmtId="164" fontId="3" fillId="0" borderId="25" xfId="1" applyNumberFormat="1" applyFont="1" applyFill="1" applyBorder="1" applyAlignment="1" applyProtection="1">
      <alignment horizontal="center" vertical="center"/>
      <protection locked="0"/>
    </xf>
    <xf numFmtId="49" fontId="3" fillId="0" borderId="4" xfId="1" applyNumberFormat="1" applyFont="1" applyFill="1" applyBorder="1" applyAlignment="1" applyProtection="1">
      <alignment horizontal="center" vertical="center"/>
      <protection locked="0"/>
    </xf>
    <xf numFmtId="49" fontId="3" fillId="0" borderId="3" xfId="1" applyNumberFormat="1" applyFont="1" applyFill="1" applyBorder="1" applyAlignment="1" applyProtection="1">
      <alignment horizontal="right" vertical="center"/>
      <protection locked="0"/>
    </xf>
    <xf numFmtId="49" fontId="3" fillId="0" borderId="18" xfId="1" applyNumberFormat="1" applyFont="1" applyFill="1" applyBorder="1" applyAlignment="1" applyProtection="1">
      <alignment horizontal="right" vertical="center"/>
      <protection locked="0"/>
    </xf>
    <xf numFmtId="49" fontId="3" fillId="0" borderId="16" xfId="1" applyNumberFormat="1" applyFont="1" applyFill="1" applyBorder="1" applyAlignment="1" applyProtection="1">
      <alignment vertical="center" wrapText="1"/>
      <protection locked="0"/>
    </xf>
    <xf numFmtId="49" fontId="3" fillId="0" borderId="2" xfId="1" applyNumberFormat="1" applyFont="1" applyFill="1" applyBorder="1" applyAlignment="1" applyProtection="1">
      <alignment vertical="center" wrapText="1"/>
      <protection locked="0"/>
    </xf>
    <xf numFmtId="49" fontId="3" fillId="0" borderId="1"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 fontId="3" fillId="0" borderId="11" xfId="0" applyNumberFormat="1" applyFont="1" applyFill="1" applyBorder="1" applyAlignment="1">
      <alignment horizontal="center" vertical="center" wrapText="1"/>
    </xf>
    <xf numFmtId="49" fontId="3" fillId="0" borderId="6" xfId="1" applyNumberFormat="1" applyFont="1" applyFill="1" applyBorder="1" applyAlignment="1" applyProtection="1">
      <alignment horizontal="right" vertical="center"/>
      <protection locked="0"/>
    </xf>
    <xf numFmtId="0" fontId="3" fillId="0" borderId="6" xfId="0" applyFont="1" applyBorder="1" applyAlignment="1">
      <alignment vertical="center"/>
    </xf>
    <xf numFmtId="49" fontId="3" fillId="0" borderId="11" xfId="1" applyNumberFormat="1" applyFont="1" applyFill="1" applyBorder="1" applyAlignment="1" applyProtection="1">
      <alignment horizontal="center" vertical="center"/>
      <protection locked="0"/>
    </xf>
    <xf numFmtId="49" fontId="3" fillId="0" borderId="21" xfId="1" applyNumberFormat="1" applyFont="1" applyFill="1" applyBorder="1" applyAlignment="1" applyProtection="1">
      <alignment horizontal="center" vertical="center"/>
      <protection locked="0"/>
    </xf>
    <xf numFmtId="164" fontId="3" fillId="0" borderId="11" xfId="1" applyNumberFormat="1" applyFont="1" applyFill="1" applyBorder="1" applyAlignment="1" applyProtection="1">
      <alignment horizontal="center" vertical="center"/>
      <protection locked="0"/>
    </xf>
    <xf numFmtId="0" fontId="3" fillId="0" borderId="18" xfId="0" applyFont="1" applyBorder="1" applyAlignment="1">
      <alignment vertical="center"/>
    </xf>
    <xf numFmtId="164" fontId="3" fillId="2" borderId="6" xfId="1" applyNumberFormat="1" applyFont="1" applyFill="1" applyBorder="1" applyAlignment="1" applyProtection="1">
      <alignment vertical="center"/>
      <protection locked="0"/>
    </xf>
    <xf numFmtId="164" fontId="3" fillId="2" borderId="1" xfId="1" applyNumberFormat="1" applyFont="1" applyFill="1" applyBorder="1" applyAlignment="1" applyProtection="1">
      <alignment horizontal="center" vertical="center"/>
      <protection locked="0"/>
    </xf>
    <xf numFmtId="49" fontId="3" fillId="0" borderId="6" xfId="0" applyNumberFormat="1" applyFont="1" applyBorder="1" applyAlignment="1">
      <alignment horizontal="center" vertical="center"/>
    </xf>
    <xf numFmtId="49" fontId="3" fillId="0" borderId="18" xfId="0" applyNumberFormat="1"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5" fillId="2" borderId="0" xfId="1" applyNumberFormat="1" applyFont="1" applyFill="1" applyBorder="1" applyAlignment="1" applyProtection="1">
      <alignment horizontal="right" vertical="center"/>
      <protection locked="0"/>
    </xf>
    <xf numFmtId="0" fontId="5" fillId="2" borderId="0" xfId="1" applyNumberFormat="1" applyFont="1" applyFill="1" applyBorder="1" applyAlignment="1" applyProtection="1">
      <alignment vertical="top"/>
      <protection locked="0"/>
    </xf>
    <xf numFmtId="0" fontId="3" fillId="2" borderId="6" xfId="1" applyNumberFormat="1" applyFont="1" applyFill="1" applyBorder="1" applyAlignment="1" applyProtection="1">
      <alignment horizontal="center" vertical="center" wrapText="1"/>
      <protection locked="0"/>
    </xf>
    <xf numFmtId="0" fontId="3" fillId="2" borderId="11" xfId="1" applyNumberFormat="1" applyFont="1" applyFill="1" applyBorder="1" applyAlignment="1" applyProtection="1">
      <alignment horizontal="center" vertical="center" wrapText="1"/>
      <protection locked="0"/>
    </xf>
    <xf numFmtId="164" fontId="3" fillId="2" borderId="9" xfId="1" applyNumberFormat="1" applyFont="1" applyFill="1" applyBorder="1" applyAlignment="1" applyProtection="1">
      <alignment horizontal="center" vertical="center"/>
      <protection locked="0"/>
    </xf>
    <xf numFmtId="164" fontId="3" fillId="2" borderId="12" xfId="1" applyNumberFormat="1" applyFont="1" applyFill="1" applyBorder="1" applyAlignment="1" applyProtection="1">
      <alignment horizontal="center" vertical="center"/>
      <protection locked="0"/>
    </xf>
    <xf numFmtId="164" fontId="3" fillId="2" borderId="23" xfId="1" applyNumberFormat="1" applyFont="1" applyFill="1" applyBorder="1" applyAlignment="1" applyProtection="1">
      <alignment horizontal="center" vertical="center"/>
      <protection locked="0"/>
    </xf>
    <xf numFmtId="164" fontId="3" fillId="2" borderId="6" xfId="1" applyNumberFormat="1" applyFont="1" applyFill="1" applyBorder="1" applyAlignment="1" applyProtection="1">
      <alignment horizontal="center" vertical="center"/>
      <protection locked="0"/>
    </xf>
    <xf numFmtId="164" fontId="3" fillId="2" borderId="14" xfId="1" applyNumberFormat="1" applyFont="1" applyFill="1" applyBorder="1" applyAlignment="1" applyProtection="1">
      <alignment horizontal="center" vertical="center"/>
      <protection locked="0"/>
    </xf>
    <xf numFmtId="0" fontId="3" fillId="2" borderId="0" xfId="1" applyFont="1" applyFill="1" applyAlignment="1">
      <alignment vertical="top"/>
    </xf>
    <xf numFmtId="0" fontId="3" fillId="2" borderId="0" xfId="1" applyFont="1" applyFill="1" applyProtection="1">
      <protection locked="0"/>
    </xf>
    <xf numFmtId="0" fontId="3" fillId="0" borderId="6" xfId="1" applyNumberFormat="1" applyFont="1" applyFill="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4" fillId="0" borderId="0" xfId="1" applyNumberFormat="1" applyFont="1" applyFill="1" applyBorder="1" applyAlignment="1" applyProtection="1">
      <alignment horizontal="center" vertical="center"/>
      <protection locked="0"/>
    </xf>
    <xf numFmtId="0" fontId="3" fillId="0" borderId="0" xfId="1" applyFont="1" applyBorder="1" applyAlignment="1">
      <alignment horizontal="left" vertical="center"/>
    </xf>
    <xf numFmtId="0" fontId="3" fillId="0" borderId="0" xfId="0" applyFont="1" applyAlignment="1">
      <alignment vertical="center"/>
    </xf>
    <xf numFmtId="49" fontId="3" fillId="0" borderId="1"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1" xfId="1" applyNumberFormat="1" applyFont="1" applyFill="1" applyBorder="1" applyAlignment="1" applyProtection="1">
      <alignment horizontal="left" vertical="center" wrapText="1"/>
      <protection locked="0"/>
    </xf>
    <xf numFmtId="49" fontId="3" fillId="0" borderId="11" xfId="1" applyNumberFormat="1" applyFont="1" applyFill="1" applyBorder="1" applyAlignment="1" applyProtection="1">
      <alignment horizontal="left" vertical="center" wrapText="1"/>
      <protection locked="0"/>
    </xf>
    <xf numFmtId="49" fontId="3" fillId="0" borderId="5" xfId="1" applyNumberFormat="1" applyFont="1" applyFill="1" applyBorder="1" applyAlignment="1" applyProtection="1">
      <alignment horizontal="left" vertical="center" wrapText="1"/>
      <protection locked="0"/>
    </xf>
    <xf numFmtId="0" fontId="3" fillId="0" borderId="0" xfId="1" applyFont="1" applyAlignment="1">
      <alignment horizontal="left" wrapText="1"/>
    </xf>
    <xf numFmtId="1" fontId="3" fillId="0" borderId="1" xfId="0" applyNumberFormat="1" applyFont="1" applyFill="1" applyBorder="1" applyAlignment="1">
      <alignment vertical="center" wrapText="1"/>
    </xf>
    <xf numFmtId="1" fontId="3" fillId="0" borderId="11" xfId="0" applyNumberFormat="1" applyFont="1" applyFill="1" applyBorder="1" applyAlignment="1">
      <alignment vertical="center" wrapText="1"/>
    </xf>
    <xf numFmtId="1" fontId="3" fillId="0" borderId="5" xfId="0" applyNumberFormat="1" applyFont="1" applyFill="1" applyBorder="1" applyAlignment="1">
      <alignment vertical="center" wrapText="1"/>
    </xf>
    <xf numFmtId="49" fontId="3" fillId="0" borderId="1" xfId="1" applyNumberFormat="1" applyFont="1" applyFill="1" applyBorder="1" applyAlignment="1" applyProtection="1">
      <alignment horizontal="left" vertical="center"/>
      <protection locked="0"/>
    </xf>
    <xf numFmtId="49" fontId="3" fillId="0" borderId="11" xfId="1" applyNumberFormat="1" applyFont="1" applyFill="1" applyBorder="1" applyAlignment="1" applyProtection="1">
      <alignment horizontal="left" vertical="center"/>
      <protection locked="0"/>
    </xf>
    <xf numFmtId="49" fontId="3" fillId="0" borderId="5" xfId="1" applyNumberFormat="1" applyFont="1" applyFill="1" applyBorder="1" applyAlignment="1" applyProtection="1">
      <alignment horizontal="left" vertical="center"/>
      <protection locked="0"/>
    </xf>
    <xf numFmtId="0" fontId="3" fillId="0" borderId="0" xfId="1" applyFont="1" applyFill="1" applyAlignment="1" applyProtection="1">
      <alignment vertical="center"/>
      <protection locked="0"/>
    </xf>
    <xf numFmtId="0" fontId="3" fillId="0" borderId="0" xfId="1" applyFont="1" applyFill="1" applyAlignment="1" applyProtection="1">
      <alignment vertical="center" wrapText="1"/>
      <protection locked="0"/>
    </xf>
    <xf numFmtId="0" fontId="3" fillId="0" borderId="0" xfId="0" applyFont="1" applyAlignment="1">
      <alignment vertical="center" wrapText="1"/>
    </xf>
    <xf numFmtId="49" fontId="3" fillId="0" borderId="6" xfId="0" applyNumberFormat="1" applyFont="1" applyFill="1" applyBorder="1" applyAlignment="1">
      <alignment horizontal="center" vertical="center" wrapText="1"/>
    </xf>
    <xf numFmtId="49" fontId="3" fillId="0" borderId="2" xfId="1" applyNumberFormat="1" applyFont="1" applyFill="1" applyBorder="1" applyAlignment="1" applyProtection="1">
      <alignment horizontal="center" vertical="center"/>
      <protection locked="0"/>
    </xf>
    <xf numFmtId="49" fontId="3" fillId="0" borderId="4" xfId="1" applyNumberFormat="1" applyFont="1" applyFill="1" applyBorder="1" applyAlignment="1" applyProtection="1">
      <alignment horizontal="center" vertical="center"/>
      <protection locked="0"/>
    </xf>
    <xf numFmtId="49" fontId="3" fillId="0" borderId="3" xfId="1" applyNumberFormat="1" applyFont="1" applyFill="1" applyBorder="1" applyAlignment="1" applyProtection="1">
      <alignment horizontal="center" vertical="center"/>
      <protection locked="0"/>
    </xf>
    <xf numFmtId="165" fontId="3" fillId="0" borderId="2" xfId="1" applyNumberFormat="1" applyFont="1" applyFill="1" applyBorder="1" applyAlignment="1" applyProtection="1">
      <alignment horizontal="right" vertical="center"/>
      <protection locked="0"/>
    </xf>
    <xf numFmtId="0" fontId="3" fillId="0" borderId="4" xfId="0" applyFont="1" applyBorder="1" applyAlignment="1">
      <alignment horizontal="center" vertical="center"/>
    </xf>
    <xf numFmtId="0" fontId="3" fillId="0" borderId="3" xfId="0" applyFont="1" applyBorder="1" applyAlignment="1">
      <alignment horizontal="center" vertical="center"/>
    </xf>
    <xf numFmtId="1" fontId="3" fillId="0" borderId="1" xfId="0" applyNumberFormat="1" applyFont="1" applyFill="1" applyBorder="1" applyAlignment="1">
      <alignment horizontal="center" vertical="center" wrapText="1"/>
    </xf>
    <xf numFmtId="1" fontId="3" fillId="0" borderId="11"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49" fontId="3" fillId="0" borderId="2" xfId="1" applyNumberFormat="1" applyFont="1" applyFill="1" applyBorder="1" applyAlignment="1" applyProtection="1">
      <alignment horizontal="right" vertical="center"/>
      <protection locked="0"/>
    </xf>
    <xf numFmtId="0" fontId="3" fillId="0" borderId="4" xfId="0" applyFont="1" applyBorder="1" applyAlignment="1">
      <alignment vertical="center"/>
    </xf>
    <xf numFmtId="0" fontId="3" fillId="0" borderId="3" xfId="0" applyFont="1" applyBorder="1" applyAlignment="1">
      <alignment vertical="center"/>
    </xf>
    <xf numFmtId="1" fontId="3" fillId="0" borderId="6" xfId="0" applyNumberFormat="1" applyFont="1" applyFill="1" applyBorder="1" applyAlignment="1">
      <alignment horizontal="center" vertical="center" wrapText="1"/>
    </xf>
    <xf numFmtId="49" fontId="3" fillId="0" borderId="6" xfId="1" applyNumberFormat="1" applyFont="1" applyFill="1" applyBorder="1" applyAlignment="1" applyProtection="1">
      <alignment horizontal="right" vertical="center"/>
      <protection locked="0"/>
    </xf>
    <xf numFmtId="0" fontId="3" fillId="0" borderId="6" xfId="0" applyFont="1" applyBorder="1" applyAlignment="1">
      <alignment vertical="center"/>
    </xf>
    <xf numFmtId="0" fontId="4" fillId="0" borderId="0" xfId="1" applyNumberFormat="1" applyFont="1" applyFill="1" applyBorder="1" applyAlignment="1" applyProtection="1">
      <alignment horizontal="center" vertical="center" wrapText="1"/>
      <protection locked="0"/>
    </xf>
    <xf numFmtId="0" fontId="3" fillId="0" borderId="1" xfId="1" applyNumberFormat="1" applyFont="1" applyFill="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6" xfId="1" applyNumberFormat="1" applyFont="1" applyFill="1" applyBorder="1" applyAlignment="1" applyProtection="1">
      <alignment horizontal="center" vertical="center" wrapTex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 xfId="1" applyNumberFormat="1" applyFont="1" applyFill="1" applyBorder="1" applyAlignment="1" applyProtection="1">
      <alignment horizontal="center" vertical="center" wrapText="1"/>
      <protection locked="0"/>
    </xf>
    <xf numFmtId="0" fontId="3" fillId="0" borderId="4" xfId="1" applyNumberFormat="1" applyFont="1" applyFill="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Alignment="1"/>
    <xf numFmtId="0" fontId="4" fillId="0" borderId="0" xfId="1" applyNumberFormat="1" applyFont="1" applyFill="1" applyBorder="1" applyAlignment="1" applyProtection="1">
      <alignment horizontal="center" vertical="top" wrapText="1"/>
      <protection locked="0"/>
    </xf>
    <xf numFmtId="0" fontId="3" fillId="0" borderId="3" xfId="1" applyNumberFormat="1" applyFont="1" applyFill="1" applyBorder="1" applyAlignment="1" applyProtection="1">
      <alignment horizontal="center" vertical="center" wrapText="1"/>
      <protection locked="0"/>
    </xf>
    <xf numFmtId="165" fontId="3" fillId="0" borderId="2" xfId="1" applyNumberFormat="1" applyFont="1" applyFill="1" applyBorder="1" applyAlignment="1" applyProtection="1">
      <alignment horizontal="center" vertical="center"/>
      <protection locked="0"/>
    </xf>
    <xf numFmtId="165" fontId="3" fillId="0" borderId="4" xfId="1" applyNumberFormat="1" applyFont="1" applyFill="1" applyBorder="1" applyAlignment="1" applyProtection="1">
      <alignment horizontal="center" vertical="center"/>
      <protection locked="0"/>
    </xf>
    <xf numFmtId="165" fontId="3" fillId="0" borderId="3" xfId="1" applyNumberFormat="1" applyFont="1" applyFill="1" applyBorder="1" applyAlignment="1" applyProtection="1">
      <alignment horizontal="center" vertical="center"/>
      <protection locked="0"/>
    </xf>
    <xf numFmtId="0" fontId="4" fillId="0" borderId="0" xfId="0" applyFont="1" applyBorder="1" applyAlignment="1">
      <alignment horizontal="center" vertical="top" wrapText="1"/>
    </xf>
    <xf numFmtId="0" fontId="3" fillId="0" borderId="17" xfId="0" applyFont="1" applyBorder="1" applyAlignment="1">
      <alignment horizontal="center" vertical="top" wrapText="1"/>
    </xf>
    <xf numFmtId="0" fontId="4" fillId="0" borderId="22" xfId="1" applyNumberFormat="1" applyFont="1" applyFill="1" applyBorder="1" applyAlignment="1" applyProtection="1">
      <alignment horizontal="center" vertical="top"/>
      <protection locked="0"/>
    </xf>
    <xf numFmtId="0" fontId="3" fillId="0" borderId="0" xfId="1" applyFont="1" applyBorder="1" applyAlignment="1">
      <alignment horizontal="left" wrapText="1"/>
    </xf>
    <xf numFmtId="0" fontId="3" fillId="0" borderId="0" xfId="0" applyFont="1" applyAlignment="1">
      <alignment wrapText="1"/>
    </xf>
    <xf numFmtId="0" fontId="3" fillId="0" borderId="0" xfId="0" applyFont="1" applyAlignment="1">
      <alignment vertical="top" wrapText="1"/>
    </xf>
    <xf numFmtId="0" fontId="3" fillId="0" borderId="6" xfId="1" applyFont="1" applyFill="1" applyBorder="1" applyAlignment="1" applyProtection="1">
      <alignment wrapText="1"/>
      <protection locked="0"/>
    </xf>
    <xf numFmtId="0" fontId="3" fillId="0" borderId="2" xfId="0" applyFont="1" applyBorder="1" applyAlignment="1">
      <alignment wrapText="1"/>
    </xf>
    <xf numFmtId="0" fontId="3" fillId="0" borderId="0" xfId="1" applyFont="1" applyFill="1" applyAlignment="1" applyProtection="1">
      <alignment vertical="top"/>
      <protection locked="0"/>
    </xf>
    <xf numFmtId="0" fontId="3" fillId="0" borderId="0" xfId="0" applyFont="1" applyAlignment="1">
      <alignment vertical="top"/>
    </xf>
    <xf numFmtId="0" fontId="3" fillId="0" borderId="0" xfId="1" applyFont="1" applyBorder="1" applyAlignment="1">
      <alignment horizontal="left" vertical="top" wrapText="1"/>
    </xf>
    <xf numFmtId="0" fontId="4" fillId="0" borderId="0" xfId="1" applyNumberFormat="1" applyFont="1" applyFill="1" applyBorder="1" applyAlignment="1" applyProtection="1">
      <alignment horizontal="center" vertical="top"/>
      <protection locked="0"/>
    </xf>
    <xf numFmtId="0" fontId="3" fillId="0" borderId="11" xfId="1" applyNumberFormat="1" applyFont="1" applyFill="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0" xfId="1" applyNumberFormat="1" applyFont="1" applyFill="1" applyBorder="1" applyAlignment="1" applyProtection="1">
      <alignment horizontal="center" vertical="top"/>
      <protection locked="0"/>
    </xf>
    <xf numFmtId="0" fontId="7" fillId="0" borderId="22" xfId="0" applyFont="1" applyBorder="1" applyAlignment="1">
      <alignment horizontal="center"/>
    </xf>
    <xf numFmtId="0" fontId="3" fillId="0" borderId="4" xfId="0" applyFont="1" applyFill="1" applyBorder="1" applyAlignment="1">
      <alignment horizontal="right" vertical="center"/>
    </xf>
    <xf numFmtId="164" fontId="3" fillId="0" borderId="6" xfId="1" applyNumberFormat="1" applyFont="1" applyFill="1" applyBorder="1" applyAlignment="1" applyProtection="1">
      <alignment vertical="center"/>
      <protection locked="0"/>
    </xf>
  </cellXfs>
  <cellStyles count="9">
    <cellStyle name="Обычный" xfId="0" builtinId="0"/>
    <cellStyle name="Обычный 2" xfId="2"/>
    <cellStyle name="Стиль 1" xfId="3"/>
    <cellStyle name="Стиль 2" xfId="4"/>
    <cellStyle name="Стиль 3" xfId="5"/>
    <cellStyle name="Стиль 4" xfId="6"/>
    <cellStyle name="Стиль 5" xfId="7"/>
    <cellStyle name="Стиль 6" xfId="8"/>
    <cellStyle name="Финансовый [0]_Копия CAU83JUD"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M46"/>
  <sheetViews>
    <sheetView showGridLines="0" tabSelected="1" view="pageBreakPreview" zoomScaleNormal="100" zoomScaleSheetLayoutView="100" workbookViewId="0">
      <selection activeCell="E12" sqref="E12"/>
    </sheetView>
  </sheetViews>
  <sheetFormatPr defaultRowHeight="12.75"/>
  <cols>
    <col min="1" max="1" width="16.42578125" style="1" customWidth="1"/>
    <col min="2" max="2" width="35.7109375" style="1" customWidth="1"/>
    <col min="3" max="3" width="43.42578125" style="1" customWidth="1"/>
    <col min="4" max="4" width="19.5703125" style="1" customWidth="1"/>
    <col min="5" max="5" width="19.42578125" style="1" customWidth="1"/>
    <col min="6" max="9" width="9.7109375" style="1" customWidth="1"/>
    <col min="10" max="16384" width="9.140625" style="1"/>
  </cols>
  <sheetData>
    <row r="1" spans="1:13">
      <c r="B1" s="2"/>
      <c r="C1" s="2"/>
      <c r="D1" s="2"/>
      <c r="E1" s="2"/>
      <c r="F1" s="2"/>
      <c r="G1" s="2"/>
      <c r="H1" s="2"/>
      <c r="I1" s="27" t="s">
        <v>0</v>
      </c>
      <c r="J1" s="2"/>
      <c r="K1" s="2"/>
      <c r="L1" s="2"/>
      <c r="M1" s="3"/>
    </row>
    <row r="2" spans="1:13" ht="15.75">
      <c r="A2" s="101" t="s">
        <v>1</v>
      </c>
      <c r="B2" s="101"/>
      <c r="C2" s="101"/>
      <c r="D2" s="101"/>
      <c r="E2" s="101"/>
      <c r="F2" s="101"/>
      <c r="G2" s="101"/>
      <c r="H2" s="101"/>
      <c r="I2" s="101"/>
      <c r="J2" s="2"/>
      <c r="K2" s="2"/>
      <c r="L2" s="2"/>
      <c r="M2" s="3"/>
    </row>
    <row r="3" spans="1:13" ht="15">
      <c r="A3" s="20" t="s">
        <v>42</v>
      </c>
      <c r="B3" s="2"/>
      <c r="C3" s="167" t="s">
        <v>88</v>
      </c>
      <c r="D3" s="167"/>
      <c r="E3" s="167"/>
      <c r="F3" s="2"/>
      <c r="G3" s="2"/>
      <c r="H3" s="2"/>
      <c r="I3" s="7"/>
      <c r="J3" s="2"/>
      <c r="K3" s="2"/>
      <c r="L3" s="2"/>
      <c r="M3" s="3"/>
    </row>
    <row r="4" spans="1:13">
      <c r="A4" s="16"/>
      <c r="B4" s="16"/>
      <c r="C4" s="16"/>
      <c r="D4" s="16"/>
      <c r="E4" s="8"/>
      <c r="F4" s="8"/>
      <c r="G4" s="8"/>
      <c r="H4" s="8"/>
      <c r="I4" s="8"/>
    </row>
    <row r="5" spans="1:13" ht="31.5" customHeight="1">
      <c r="A5" s="99" t="s">
        <v>2</v>
      </c>
      <c r="B5" s="99" t="s">
        <v>3</v>
      </c>
      <c r="C5" s="99" t="s">
        <v>4</v>
      </c>
      <c r="D5" s="99" t="s">
        <v>5</v>
      </c>
      <c r="E5" s="99"/>
      <c r="F5" s="99" t="s">
        <v>6</v>
      </c>
      <c r="G5" s="99"/>
      <c r="H5" s="99"/>
      <c r="I5" s="100"/>
    </row>
    <row r="6" spans="1:13" ht="25.5">
      <c r="A6" s="100"/>
      <c r="B6" s="100"/>
      <c r="C6" s="100"/>
      <c r="D6" s="9" t="s">
        <v>7</v>
      </c>
      <c r="E6" s="9" t="s">
        <v>8</v>
      </c>
      <c r="F6" s="9" t="s">
        <v>69</v>
      </c>
      <c r="G6" s="9" t="s">
        <v>70</v>
      </c>
      <c r="H6" s="9" t="s">
        <v>52</v>
      </c>
      <c r="I6" s="9" t="s">
        <v>71</v>
      </c>
    </row>
    <row r="7" spans="1:13">
      <c r="A7" s="9">
        <v>1</v>
      </c>
      <c r="B7" s="9">
        <v>2</v>
      </c>
      <c r="C7" s="9">
        <v>3</v>
      </c>
      <c r="D7" s="9">
        <v>4</v>
      </c>
      <c r="E7" s="9">
        <v>5</v>
      </c>
      <c r="F7" s="9">
        <v>6</v>
      </c>
      <c r="G7" s="9">
        <v>7</v>
      </c>
      <c r="H7" s="9">
        <v>8</v>
      </c>
      <c r="I7" s="9">
        <v>9</v>
      </c>
    </row>
    <row r="8" spans="1:13" ht="11.25" customHeight="1">
      <c r="A8" s="111"/>
      <c r="B8" s="114" t="s">
        <v>11</v>
      </c>
      <c r="C8" s="4"/>
      <c r="D8" s="4"/>
      <c r="E8" s="10"/>
      <c r="F8" s="24"/>
      <c r="G8" s="24"/>
      <c r="H8" s="24"/>
      <c r="I8" s="24"/>
    </row>
    <row r="9" spans="1:13">
      <c r="A9" s="112"/>
      <c r="B9" s="115"/>
      <c r="C9" s="5"/>
      <c r="D9" s="5"/>
      <c r="E9" s="11"/>
      <c r="F9" s="25"/>
      <c r="G9" s="25"/>
      <c r="H9" s="25"/>
      <c r="I9" s="25"/>
    </row>
    <row r="10" spans="1:13" ht="11.25" customHeight="1">
      <c r="A10" s="112"/>
      <c r="B10" s="115"/>
      <c r="C10" s="5"/>
      <c r="D10" s="5"/>
      <c r="E10" s="11"/>
      <c r="F10" s="25"/>
      <c r="G10" s="25"/>
      <c r="H10" s="25"/>
      <c r="I10" s="25"/>
    </row>
    <row r="11" spans="1:13" ht="12" customHeight="1">
      <c r="A11" s="113"/>
      <c r="B11" s="116"/>
      <c r="C11" s="6"/>
      <c r="D11" s="6"/>
      <c r="E11" s="12"/>
      <c r="F11" s="26"/>
      <c r="G11" s="26"/>
      <c r="H11" s="26"/>
      <c r="I11" s="26"/>
    </row>
    <row r="12" spans="1:13" ht="22.5" customHeight="1">
      <c r="A12" s="104" t="s">
        <v>64</v>
      </c>
      <c r="B12" s="107" t="s">
        <v>53</v>
      </c>
      <c r="C12" s="22"/>
      <c r="D12" s="22"/>
      <c r="E12" s="22"/>
      <c r="F12" s="23"/>
      <c r="G12" s="23"/>
      <c r="H12" s="23"/>
      <c r="I12" s="23"/>
    </row>
    <row r="13" spans="1:13" ht="19.5" customHeight="1">
      <c r="A13" s="105"/>
      <c r="B13" s="108"/>
      <c r="C13" s="22" t="s">
        <v>61</v>
      </c>
      <c r="D13" s="22" t="s">
        <v>58</v>
      </c>
      <c r="E13" s="22" t="s">
        <v>59</v>
      </c>
      <c r="F13" s="23">
        <v>2</v>
      </c>
      <c r="G13" s="23">
        <v>2</v>
      </c>
      <c r="H13" s="23">
        <v>2</v>
      </c>
      <c r="I13" s="23">
        <v>2</v>
      </c>
    </row>
    <row r="14" spans="1:13" ht="15.75" customHeight="1">
      <c r="A14" s="105"/>
      <c r="B14" s="108"/>
      <c r="C14" s="22"/>
      <c r="D14" s="22"/>
      <c r="E14" s="22"/>
      <c r="F14" s="23"/>
      <c r="G14" s="23"/>
      <c r="H14" s="23"/>
      <c r="I14" s="23"/>
    </row>
    <row r="15" spans="1:13" ht="20.25" customHeight="1">
      <c r="A15" s="106"/>
      <c r="B15" s="109"/>
      <c r="C15" s="22"/>
      <c r="D15" s="22"/>
      <c r="E15" s="22"/>
      <c r="F15" s="23"/>
      <c r="G15" s="23"/>
      <c r="H15" s="23"/>
      <c r="I15" s="23"/>
    </row>
    <row r="16" spans="1:13" ht="21.75" customHeight="1">
      <c r="A16" s="104" t="s">
        <v>65</v>
      </c>
      <c r="B16" s="107" t="s">
        <v>54</v>
      </c>
      <c r="C16" s="4"/>
      <c r="D16" s="4"/>
      <c r="E16" s="22"/>
      <c r="F16" s="24"/>
      <c r="G16" s="24"/>
      <c r="H16" s="24"/>
      <c r="I16" s="24"/>
    </row>
    <row r="17" spans="1:9" ht="18.75" customHeight="1">
      <c r="A17" s="105"/>
      <c r="B17" s="108"/>
      <c r="C17" s="5" t="s">
        <v>61</v>
      </c>
      <c r="D17" s="5" t="s">
        <v>58</v>
      </c>
      <c r="E17" s="58" t="s">
        <v>59</v>
      </c>
      <c r="F17" s="25">
        <v>4</v>
      </c>
      <c r="G17" s="25">
        <v>4</v>
      </c>
      <c r="H17" s="25">
        <v>4</v>
      </c>
      <c r="I17" s="25">
        <v>4</v>
      </c>
    </row>
    <row r="18" spans="1:9" ht="21.75" customHeight="1">
      <c r="A18" s="105"/>
      <c r="B18" s="108"/>
      <c r="C18" s="5"/>
      <c r="D18" s="5"/>
      <c r="E18" s="11"/>
      <c r="F18" s="25"/>
      <c r="G18" s="25"/>
      <c r="H18" s="25"/>
      <c r="I18" s="25"/>
    </row>
    <row r="19" spans="1:9" ht="18" customHeight="1">
      <c r="A19" s="106"/>
      <c r="B19" s="109"/>
      <c r="C19" s="6"/>
      <c r="D19" s="6"/>
      <c r="E19" s="12"/>
      <c r="F19" s="26"/>
      <c r="G19" s="26"/>
      <c r="H19" s="26"/>
      <c r="I19" s="26"/>
    </row>
    <row r="20" spans="1:9" ht="18" customHeight="1">
      <c r="A20" s="72"/>
      <c r="B20" s="107" t="s">
        <v>72</v>
      </c>
      <c r="C20" s="77"/>
      <c r="D20" s="77"/>
      <c r="E20" s="78"/>
      <c r="F20" s="79"/>
      <c r="G20" s="79"/>
      <c r="H20" s="79"/>
      <c r="I20" s="79"/>
    </row>
    <row r="21" spans="1:9" ht="18" customHeight="1">
      <c r="A21" s="72"/>
      <c r="B21" s="108"/>
      <c r="C21" s="77" t="s">
        <v>61</v>
      </c>
      <c r="D21" s="77" t="s">
        <v>58</v>
      </c>
      <c r="E21" s="78" t="s">
        <v>59</v>
      </c>
      <c r="F21" s="79">
        <v>154</v>
      </c>
      <c r="G21" s="79">
        <v>51</v>
      </c>
      <c r="H21" s="79">
        <v>51</v>
      </c>
      <c r="I21" s="79">
        <v>51</v>
      </c>
    </row>
    <row r="22" spans="1:9" ht="18" customHeight="1">
      <c r="A22" s="72"/>
      <c r="B22" s="108"/>
      <c r="C22" s="77"/>
      <c r="D22" s="77"/>
      <c r="E22" s="78"/>
      <c r="F22" s="79"/>
      <c r="G22" s="79"/>
      <c r="H22" s="79"/>
      <c r="I22" s="79"/>
    </row>
    <row r="23" spans="1:9" ht="18" customHeight="1">
      <c r="A23" s="72"/>
      <c r="B23" s="109"/>
      <c r="C23" s="77"/>
      <c r="D23" s="77"/>
      <c r="E23" s="78"/>
      <c r="F23" s="79"/>
      <c r="G23" s="79"/>
      <c r="H23" s="79"/>
      <c r="I23" s="79"/>
    </row>
    <row r="24" spans="1:9">
      <c r="A24" s="111"/>
      <c r="B24" s="114" t="s">
        <v>12</v>
      </c>
      <c r="C24" s="4"/>
      <c r="D24" s="4"/>
      <c r="E24" s="10"/>
      <c r="F24" s="24"/>
      <c r="G24" s="24"/>
      <c r="H24" s="24"/>
      <c r="I24" s="24"/>
    </row>
    <row r="25" spans="1:9">
      <c r="A25" s="112"/>
      <c r="B25" s="115"/>
      <c r="C25" s="5"/>
      <c r="D25" s="5"/>
      <c r="E25" s="11"/>
      <c r="F25" s="25"/>
      <c r="G25" s="25"/>
      <c r="H25" s="25"/>
      <c r="I25" s="25"/>
    </row>
    <row r="26" spans="1:9">
      <c r="A26" s="112"/>
      <c r="B26" s="115"/>
      <c r="C26" s="5"/>
      <c r="D26" s="5"/>
      <c r="E26" s="11"/>
      <c r="F26" s="25"/>
      <c r="G26" s="25"/>
      <c r="H26" s="25"/>
      <c r="I26" s="25"/>
    </row>
    <row r="27" spans="1:9" ht="9.75" customHeight="1">
      <c r="A27" s="113"/>
      <c r="B27" s="116"/>
      <c r="C27" s="6"/>
      <c r="D27" s="6"/>
      <c r="E27" s="12"/>
      <c r="F27" s="26"/>
      <c r="G27" s="26"/>
      <c r="H27" s="26"/>
      <c r="I27" s="26"/>
    </row>
    <row r="28" spans="1:9">
      <c r="A28" s="104" t="s">
        <v>66</v>
      </c>
      <c r="B28" s="107" t="s">
        <v>55</v>
      </c>
      <c r="C28" s="22"/>
      <c r="D28" s="22"/>
      <c r="E28" s="22"/>
      <c r="F28" s="23"/>
      <c r="G28" s="23"/>
      <c r="H28" s="23"/>
      <c r="I28" s="23"/>
    </row>
    <row r="29" spans="1:9" ht="17.25" customHeight="1">
      <c r="A29" s="105"/>
      <c r="B29" s="108"/>
      <c r="C29" s="22" t="s">
        <v>61</v>
      </c>
      <c r="D29" s="22" t="s">
        <v>60</v>
      </c>
      <c r="E29" s="22" t="s">
        <v>59</v>
      </c>
      <c r="F29" s="23">
        <v>4</v>
      </c>
      <c r="G29" s="23">
        <v>4</v>
      </c>
      <c r="H29" s="23">
        <v>4</v>
      </c>
      <c r="I29" s="23">
        <v>4</v>
      </c>
    </row>
    <row r="30" spans="1:9" ht="16.5" customHeight="1">
      <c r="A30" s="105"/>
      <c r="B30" s="108"/>
      <c r="C30" s="22"/>
      <c r="D30" s="22"/>
      <c r="E30" s="22"/>
      <c r="F30" s="23"/>
      <c r="G30" s="23"/>
      <c r="H30" s="23"/>
      <c r="I30" s="23"/>
    </row>
    <row r="31" spans="1:9" ht="19.5" customHeight="1">
      <c r="A31" s="106"/>
      <c r="B31" s="109"/>
      <c r="C31" s="22"/>
      <c r="D31" s="22"/>
      <c r="E31" s="22"/>
      <c r="F31" s="23"/>
      <c r="G31" s="23"/>
      <c r="H31" s="23"/>
      <c r="I31" s="23"/>
    </row>
    <row r="32" spans="1:9">
      <c r="A32" s="120" t="s">
        <v>67</v>
      </c>
      <c r="B32" s="107" t="s">
        <v>56</v>
      </c>
      <c r="C32" s="56"/>
      <c r="D32" s="56"/>
      <c r="E32" s="59"/>
      <c r="F32" s="60"/>
      <c r="G32" s="60"/>
      <c r="H32" s="60"/>
      <c r="I32" s="60"/>
    </row>
    <row r="33" spans="1:9">
      <c r="A33" s="120"/>
      <c r="B33" s="108"/>
      <c r="C33" s="56" t="s">
        <v>61</v>
      </c>
      <c r="D33" s="56" t="s">
        <v>60</v>
      </c>
      <c r="E33" s="59" t="s">
        <v>59</v>
      </c>
      <c r="F33" s="60">
        <v>4</v>
      </c>
      <c r="G33" s="60">
        <v>4</v>
      </c>
      <c r="H33" s="60">
        <v>4</v>
      </c>
      <c r="I33" s="60">
        <v>4</v>
      </c>
    </row>
    <row r="34" spans="1:9">
      <c r="A34" s="120"/>
      <c r="B34" s="108"/>
      <c r="C34" s="56"/>
      <c r="D34" s="56"/>
      <c r="E34" s="59"/>
      <c r="F34" s="60"/>
      <c r="G34" s="60"/>
      <c r="H34" s="60"/>
      <c r="I34" s="60"/>
    </row>
    <row r="35" spans="1:9">
      <c r="A35" s="120"/>
      <c r="B35" s="109"/>
      <c r="C35" s="56"/>
      <c r="D35" s="56"/>
      <c r="E35" s="59"/>
      <c r="F35" s="60"/>
      <c r="G35" s="60"/>
      <c r="H35" s="60"/>
      <c r="I35" s="60"/>
    </row>
    <row r="36" spans="1:9">
      <c r="A36" s="104" t="s">
        <v>68</v>
      </c>
      <c r="B36" s="107" t="s">
        <v>57</v>
      </c>
      <c r="C36" s="4"/>
      <c r="D36" s="4"/>
      <c r="E36" s="10"/>
      <c r="F36" s="24"/>
      <c r="G36" s="24"/>
      <c r="H36" s="24"/>
      <c r="I36" s="24"/>
    </row>
    <row r="37" spans="1:9">
      <c r="A37" s="105"/>
      <c r="B37" s="108"/>
      <c r="C37" s="5" t="s">
        <v>61</v>
      </c>
      <c r="D37" s="5" t="s">
        <v>60</v>
      </c>
      <c r="E37" s="11" t="s">
        <v>59</v>
      </c>
      <c r="F37" s="25">
        <v>4</v>
      </c>
      <c r="G37" s="25">
        <v>4</v>
      </c>
      <c r="H37" s="25">
        <v>4</v>
      </c>
      <c r="I37" s="25">
        <v>4</v>
      </c>
    </row>
    <row r="38" spans="1:9">
      <c r="A38" s="105"/>
      <c r="B38" s="108"/>
      <c r="C38" s="5"/>
      <c r="D38" s="5"/>
      <c r="E38" s="11"/>
      <c r="F38" s="25"/>
      <c r="G38" s="25"/>
      <c r="H38" s="25"/>
      <c r="I38" s="25"/>
    </row>
    <row r="39" spans="1:9">
      <c r="A39" s="106"/>
      <c r="B39" s="109"/>
      <c r="C39" s="6"/>
      <c r="D39" s="6"/>
      <c r="E39" s="12"/>
      <c r="F39" s="26"/>
      <c r="G39" s="26"/>
      <c r="H39" s="26"/>
      <c r="I39" s="26"/>
    </row>
    <row r="40" spans="1:9">
      <c r="E40" s="13"/>
      <c r="I40" s="13"/>
    </row>
    <row r="41" spans="1:9">
      <c r="A41" s="117" t="s">
        <v>87</v>
      </c>
      <c r="B41" s="103"/>
      <c r="C41" s="103"/>
      <c r="D41" s="103"/>
      <c r="E41" s="103"/>
      <c r="F41" s="103"/>
      <c r="G41" s="103"/>
      <c r="H41" s="103"/>
      <c r="I41" s="103"/>
    </row>
    <row r="42" spans="1:9">
      <c r="A42" s="118" t="s">
        <v>14</v>
      </c>
      <c r="B42" s="119"/>
      <c r="C42" s="119"/>
      <c r="D42" s="119"/>
      <c r="E42" s="119"/>
      <c r="F42" s="119"/>
      <c r="G42" s="119"/>
      <c r="H42" s="119"/>
      <c r="I42" s="119"/>
    </row>
    <row r="43" spans="1:9">
      <c r="A43" s="102" t="s">
        <v>15</v>
      </c>
      <c r="B43" s="103"/>
      <c r="C43" s="103"/>
      <c r="D43" s="103"/>
      <c r="E43" s="103"/>
      <c r="F43" s="103"/>
      <c r="G43" s="103"/>
      <c r="H43" s="103"/>
      <c r="I43" s="103"/>
    </row>
    <row r="45" spans="1:9">
      <c r="A45" s="19"/>
      <c r="B45" s="14"/>
      <c r="C45" s="14"/>
      <c r="D45" s="14"/>
      <c r="E45" s="14"/>
      <c r="F45" s="15"/>
      <c r="G45" s="15"/>
      <c r="H45" s="15"/>
      <c r="I45" s="15"/>
    </row>
    <row r="46" spans="1:9">
      <c r="A46" s="110"/>
      <c r="B46" s="110"/>
      <c r="C46" s="110"/>
      <c r="D46" s="110"/>
      <c r="E46" s="110"/>
      <c r="F46" s="110"/>
      <c r="G46" s="110"/>
      <c r="H46" s="110"/>
      <c r="I46" s="110"/>
    </row>
  </sheetData>
  <mergeCells count="26">
    <mergeCell ref="A46:I46"/>
    <mergeCell ref="A8:A11"/>
    <mergeCell ref="B8:B11"/>
    <mergeCell ref="A16:A19"/>
    <mergeCell ref="B16:B19"/>
    <mergeCell ref="A24:A27"/>
    <mergeCell ref="B24:B27"/>
    <mergeCell ref="A36:A39"/>
    <mergeCell ref="B36:B39"/>
    <mergeCell ref="A41:I41"/>
    <mergeCell ref="A42:I42"/>
    <mergeCell ref="B12:B15"/>
    <mergeCell ref="B28:B31"/>
    <mergeCell ref="A32:A35"/>
    <mergeCell ref="B32:B35"/>
    <mergeCell ref="A12:A15"/>
    <mergeCell ref="C5:C6"/>
    <mergeCell ref="D5:E5"/>
    <mergeCell ref="F5:I5"/>
    <mergeCell ref="A2:I2"/>
    <mergeCell ref="A43:I43"/>
    <mergeCell ref="C3:E3"/>
    <mergeCell ref="A5:A6"/>
    <mergeCell ref="B5:B6"/>
    <mergeCell ref="A28:A31"/>
    <mergeCell ref="B20:B23"/>
  </mergeCells>
  <printOptions horizontalCentered="1"/>
  <pageMargins left="0.78740157480314965" right="0.39370078740157483" top="0.78740157480314965" bottom="0.39370078740157483" header="0.15748031496062992" footer="0.15748031496062992"/>
  <pageSetup paperSize="9" scale="75" firstPageNumber="37" fitToHeight="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L45"/>
  <sheetViews>
    <sheetView showGridLines="0" view="pageBreakPreview" zoomScaleNormal="100" zoomScaleSheetLayoutView="100" workbookViewId="0">
      <selection activeCell="C3" sqref="C3"/>
    </sheetView>
  </sheetViews>
  <sheetFormatPr defaultRowHeight="12.75"/>
  <cols>
    <col min="1" max="1" width="14.28515625" style="1" customWidth="1"/>
    <col min="2" max="2" width="34.5703125" style="1" customWidth="1"/>
    <col min="3" max="3" width="39.85546875" style="1" customWidth="1"/>
    <col min="4" max="4" width="5.140625" style="1" bestFit="1" customWidth="1"/>
    <col min="5" max="5" width="6.140625" style="1" bestFit="1" customWidth="1"/>
    <col min="6" max="6" width="9" style="1" bestFit="1" customWidth="1"/>
    <col min="7" max="7" width="12.42578125" style="1" bestFit="1" customWidth="1"/>
    <col min="8" max="8" width="11.28515625" style="1" bestFit="1" customWidth="1"/>
    <col min="9" max="9" width="11.7109375" style="1" customWidth="1"/>
    <col min="10" max="10" width="11.7109375" style="98" customWidth="1"/>
    <col min="11" max="11" width="11.7109375" style="1" customWidth="1"/>
    <col min="12" max="12" width="13.5703125" style="1" customWidth="1"/>
    <col min="13" max="16384" width="9.140625" style="1"/>
  </cols>
  <sheetData>
    <row r="1" spans="1:12">
      <c r="A1" s="16"/>
      <c r="B1" s="16"/>
      <c r="C1" s="16"/>
      <c r="D1" s="16"/>
      <c r="E1" s="16"/>
      <c r="F1" s="16"/>
      <c r="G1" s="16"/>
      <c r="H1" s="8"/>
      <c r="I1" s="8"/>
      <c r="J1" s="88"/>
      <c r="K1" s="27"/>
      <c r="L1" s="7" t="s">
        <v>16</v>
      </c>
    </row>
    <row r="2" spans="1:12" ht="48.75" customHeight="1">
      <c r="A2" s="136" t="s">
        <v>75</v>
      </c>
      <c r="B2" s="136"/>
      <c r="C2" s="136"/>
      <c r="D2" s="136"/>
      <c r="E2" s="136"/>
      <c r="F2" s="136"/>
      <c r="G2" s="136"/>
      <c r="H2" s="136"/>
      <c r="I2" s="136"/>
      <c r="J2" s="136"/>
      <c r="K2" s="136"/>
      <c r="L2" s="136"/>
    </row>
    <row r="3" spans="1:12" ht="6" customHeight="1">
      <c r="A3" s="16"/>
      <c r="B3" s="16"/>
      <c r="C3" s="16"/>
      <c r="D3" s="16"/>
      <c r="E3" s="16"/>
      <c r="F3" s="16"/>
      <c r="G3" s="16"/>
      <c r="H3" s="8"/>
      <c r="I3" s="8"/>
      <c r="J3" s="89"/>
      <c r="K3" s="8"/>
      <c r="L3" s="8"/>
    </row>
    <row r="4" spans="1:12" ht="89.25" customHeight="1">
      <c r="A4" s="137" t="s">
        <v>2</v>
      </c>
      <c r="B4" s="137" t="s">
        <v>3</v>
      </c>
      <c r="C4" s="137" t="s">
        <v>17</v>
      </c>
      <c r="D4" s="140" t="s">
        <v>18</v>
      </c>
      <c r="E4" s="141"/>
      <c r="F4" s="141"/>
      <c r="G4" s="141"/>
      <c r="H4" s="142"/>
      <c r="I4" s="143" t="s">
        <v>74</v>
      </c>
      <c r="J4" s="144"/>
      <c r="K4" s="144"/>
      <c r="L4" s="145"/>
    </row>
    <row r="5" spans="1:12" ht="18.75" customHeight="1">
      <c r="A5" s="138"/>
      <c r="B5" s="138"/>
      <c r="C5" s="139"/>
      <c r="D5" s="30" t="s">
        <v>19</v>
      </c>
      <c r="E5" s="9" t="s">
        <v>20</v>
      </c>
      <c r="F5" s="9" t="s">
        <v>21</v>
      </c>
      <c r="G5" s="9" t="s">
        <v>22</v>
      </c>
      <c r="H5" s="9" t="s">
        <v>23</v>
      </c>
      <c r="I5" s="21" t="s">
        <v>69</v>
      </c>
      <c r="J5" s="90" t="s">
        <v>43</v>
      </c>
      <c r="K5" s="21" t="s">
        <v>52</v>
      </c>
      <c r="L5" s="21" t="s">
        <v>71</v>
      </c>
    </row>
    <row r="6" spans="1:12">
      <c r="A6" s="17">
        <v>1</v>
      </c>
      <c r="B6" s="18">
        <v>2</v>
      </c>
      <c r="C6" s="29">
        <v>3</v>
      </c>
      <c r="D6" s="31">
        <v>4</v>
      </c>
      <c r="E6" s="31">
        <v>5</v>
      </c>
      <c r="F6" s="31">
        <v>6</v>
      </c>
      <c r="G6" s="31">
        <v>7</v>
      </c>
      <c r="H6" s="31">
        <v>8</v>
      </c>
      <c r="I6" s="31">
        <v>9</v>
      </c>
      <c r="J6" s="91">
        <v>10</v>
      </c>
      <c r="K6" s="31">
        <v>11</v>
      </c>
      <c r="L6" s="31">
        <v>12</v>
      </c>
    </row>
    <row r="7" spans="1:12" hidden="1">
      <c r="A7" s="111"/>
      <c r="B7" s="114" t="s">
        <v>11</v>
      </c>
      <c r="C7" s="10"/>
      <c r="D7" s="4"/>
      <c r="E7" s="4"/>
      <c r="F7" s="4"/>
      <c r="G7" s="4"/>
      <c r="H7" s="4"/>
      <c r="I7" s="24"/>
      <c r="J7" s="92"/>
      <c r="K7" s="24"/>
      <c r="L7" s="24"/>
    </row>
    <row r="8" spans="1:12">
      <c r="A8" s="112"/>
      <c r="B8" s="115"/>
      <c r="C8" s="11" t="s">
        <v>61</v>
      </c>
      <c r="D8" s="5"/>
      <c r="E8" s="5"/>
      <c r="F8" s="5"/>
      <c r="G8" s="5"/>
      <c r="H8" s="5"/>
      <c r="I8" s="25"/>
      <c r="J8" s="93"/>
      <c r="K8" s="25"/>
      <c r="L8" s="25"/>
    </row>
    <row r="9" spans="1:12" hidden="1">
      <c r="A9" s="112"/>
      <c r="B9" s="115"/>
      <c r="C9" s="28"/>
      <c r="D9" s="6"/>
      <c r="E9" s="6"/>
      <c r="F9" s="6"/>
      <c r="G9" s="6"/>
      <c r="H9" s="6"/>
      <c r="I9" s="32"/>
      <c r="J9" s="94"/>
      <c r="K9" s="32"/>
      <c r="L9" s="32"/>
    </row>
    <row r="10" spans="1:12">
      <c r="A10" s="112"/>
      <c r="B10" s="116"/>
      <c r="C10" s="134"/>
      <c r="D10" s="135"/>
      <c r="E10" s="135"/>
      <c r="F10" s="135"/>
      <c r="G10" s="135"/>
      <c r="H10" s="135"/>
      <c r="I10" s="23"/>
      <c r="J10" s="95"/>
      <c r="K10" s="23"/>
      <c r="L10" s="23"/>
    </row>
    <row r="11" spans="1:12" ht="18" customHeight="1">
      <c r="A11" s="104" t="s">
        <v>64</v>
      </c>
      <c r="B11" s="107" t="s">
        <v>53</v>
      </c>
      <c r="C11" s="66"/>
      <c r="D11" s="61"/>
      <c r="E11" s="61"/>
      <c r="F11" s="61"/>
      <c r="G11" s="61"/>
      <c r="H11" s="61"/>
      <c r="I11" s="60"/>
      <c r="J11" s="82"/>
      <c r="K11" s="60"/>
      <c r="L11" s="60"/>
    </row>
    <row r="12" spans="1:12" ht="18" customHeight="1">
      <c r="A12" s="105"/>
      <c r="B12" s="108"/>
      <c r="C12" s="66"/>
      <c r="D12" s="83" t="s">
        <v>78</v>
      </c>
      <c r="E12" s="83" t="s">
        <v>83</v>
      </c>
      <c r="F12" s="83" t="s">
        <v>84</v>
      </c>
      <c r="G12" s="83" t="s">
        <v>86</v>
      </c>
      <c r="H12" s="83">
        <v>621</v>
      </c>
      <c r="I12" s="60">
        <v>123.98</v>
      </c>
      <c r="J12" s="82">
        <v>135.12799999999999</v>
      </c>
      <c r="K12" s="60">
        <v>135.101</v>
      </c>
      <c r="L12" s="60">
        <v>135.66900000000001</v>
      </c>
    </row>
    <row r="13" spans="1:12" ht="21" hidden="1" customHeight="1">
      <c r="A13" s="105"/>
      <c r="B13" s="108"/>
      <c r="C13" s="66"/>
      <c r="D13" s="61"/>
      <c r="E13" s="61"/>
      <c r="F13" s="61"/>
      <c r="G13" s="61"/>
      <c r="H13" s="61"/>
      <c r="I13" s="60"/>
      <c r="J13" s="82"/>
      <c r="K13" s="60"/>
      <c r="L13" s="60"/>
    </row>
    <row r="14" spans="1:12" ht="28.5" customHeight="1">
      <c r="A14" s="105"/>
      <c r="B14" s="108"/>
      <c r="C14" s="67"/>
      <c r="D14" s="62"/>
      <c r="E14" s="62"/>
      <c r="F14" s="62"/>
      <c r="G14" s="62"/>
      <c r="H14" s="62"/>
      <c r="I14" s="60"/>
      <c r="J14" s="82"/>
      <c r="K14" s="60"/>
      <c r="L14" s="60"/>
    </row>
    <row r="15" spans="1:12">
      <c r="A15" s="106"/>
      <c r="B15" s="63"/>
      <c r="C15" s="65"/>
      <c r="D15" s="122" t="s">
        <v>62</v>
      </c>
      <c r="E15" s="122"/>
      <c r="F15" s="122"/>
      <c r="G15" s="122"/>
      <c r="H15" s="123"/>
      <c r="I15" s="64">
        <v>123.98</v>
      </c>
      <c r="J15" s="92">
        <f>J12</f>
        <v>135.12799999999999</v>
      </c>
      <c r="K15" s="24">
        <f t="shared" ref="K15:L15" si="0">K12</f>
        <v>135.101</v>
      </c>
      <c r="L15" s="24">
        <f t="shared" si="0"/>
        <v>135.66900000000001</v>
      </c>
    </row>
    <row r="16" spans="1:12" ht="32.25" customHeight="1">
      <c r="A16" s="127">
        <v>80050</v>
      </c>
      <c r="B16" s="107" t="s">
        <v>54</v>
      </c>
      <c r="C16" s="57"/>
      <c r="D16" s="57"/>
      <c r="E16" s="57"/>
      <c r="F16" s="57"/>
      <c r="G16" s="57"/>
      <c r="H16" s="57"/>
      <c r="I16" s="25"/>
      <c r="J16" s="93"/>
      <c r="K16" s="25"/>
      <c r="L16" s="25"/>
    </row>
    <row r="17" spans="1:12" ht="27.75" customHeight="1">
      <c r="A17" s="128"/>
      <c r="B17" s="108"/>
      <c r="C17" s="22"/>
      <c r="D17" s="22" t="s">
        <v>78</v>
      </c>
      <c r="E17" s="22" t="s">
        <v>81</v>
      </c>
      <c r="F17" s="22" t="s">
        <v>82</v>
      </c>
      <c r="G17" s="22" t="s">
        <v>79</v>
      </c>
      <c r="H17" s="22" t="s">
        <v>80</v>
      </c>
      <c r="I17" s="32">
        <v>2773.585</v>
      </c>
      <c r="J17" s="94">
        <v>3065.3409999999999</v>
      </c>
      <c r="K17" s="32">
        <v>3095.27</v>
      </c>
      <c r="L17" s="32">
        <v>3109.8</v>
      </c>
    </row>
    <row r="18" spans="1:12" ht="29.25" customHeight="1">
      <c r="A18" s="129"/>
      <c r="B18" s="109"/>
      <c r="C18" s="130" t="s">
        <v>24</v>
      </c>
      <c r="D18" s="131"/>
      <c r="E18" s="131"/>
      <c r="F18" s="131"/>
      <c r="G18" s="131"/>
      <c r="H18" s="132"/>
      <c r="I18" s="23">
        <v>2773.585</v>
      </c>
      <c r="J18" s="95">
        <f>J17+0.1</f>
        <v>3065.4409999999998</v>
      </c>
      <c r="K18" s="95">
        <f t="shared" ref="K18" si="1">K17</f>
        <v>3095.27</v>
      </c>
      <c r="L18" s="95">
        <v>3109.806</v>
      </c>
    </row>
    <row r="19" spans="1:12" ht="18" customHeight="1">
      <c r="A19" s="74"/>
      <c r="B19" s="107" t="s">
        <v>72</v>
      </c>
      <c r="C19" s="75"/>
      <c r="D19" s="76"/>
      <c r="E19" s="76"/>
      <c r="F19" s="76"/>
      <c r="G19" s="76"/>
      <c r="H19" s="80"/>
      <c r="I19" s="60"/>
      <c r="J19" s="82"/>
      <c r="K19" s="82"/>
      <c r="L19" s="82"/>
    </row>
    <row r="20" spans="1:12" ht="19.5" customHeight="1">
      <c r="A20" s="74"/>
      <c r="B20" s="108"/>
      <c r="C20" s="22"/>
      <c r="D20" s="83" t="s">
        <v>78</v>
      </c>
      <c r="E20" s="83" t="s">
        <v>83</v>
      </c>
      <c r="F20" s="83" t="s">
        <v>84</v>
      </c>
      <c r="G20" s="83" t="s">
        <v>85</v>
      </c>
      <c r="H20" s="84" t="s">
        <v>80</v>
      </c>
      <c r="I20" s="60">
        <v>51037.767999999996</v>
      </c>
      <c r="J20" s="82">
        <v>32913.266000000003</v>
      </c>
      <c r="K20" s="82">
        <v>10999.9</v>
      </c>
      <c r="L20" s="82">
        <v>11000.1</v>
      </c>
    </row>
    <row r="21" spans="1:12" ht="19.5" customHeight="1">
      <c r="A21" s="74"/>
      <c r="B21" s="108"/>
      <c r="C21" s="22"/>
      <c r="D21" s="83" t="s">
        <v>78</v>
      </c>
      <c r="E21" s="83" t="s">
        <v>83</v>
      </c>
      <c r="F21" s="83" t="s">
        <v>84</v>
      </c>
      <c r="G21" s="83" t="s">
        <v>86</v>
      </c>
      <c r="H21" s="84">
        <v>621</v>
      </c>
      <c r="I21" s="60">
        <v>9530.9269999999997</v>
      </c>
      <c r="J21" s="82">
        <v>8206.5779999999995</v>
      </c>
      <c r="K21" s="82">
        <v>7108.348</v>
      </c>
      <c r="L21" s="82">
        <v>7484.2280000000001</v>
      </c>
    </row>
    <row r="22" spans="1:12" ht="29.25" customHeight="1">
      <c r="A22" s="74"/>
      <c r="B22" s="109"/>
      <c r="C22" s="121" t="s">
        <v>73</v>
      </c>
      <c r="D22" s="122"/>
      <c r="E22" s="122"/>
      <c r="F22" s="122"/>
      <c r="G22" s="122"/>
      <c r="H22" s="123"/>
      <c r="I22" s="60">
        <v>60568.7</v>
      </c>
      <c r="J22" s="82">
        <f>J20+J21</f>
        <v>41119.844000000005</v>
      </c>
      <c r="K22" s="82">
        <f>K20+K21</f>
        <v>18108.248</v>
      </c>
      <c r="L22" s="82">
        <f>L20+L21</f>
        <v>18484.328000000001</v>
      </c>
    </row>
    <row r="23" spans="1:12">
      <c r="A23" s="111"/>
      <c r="B23" s="114" t="s">
        <v>25</v>
      </c>
      <c r="C23" s="4"/>
      <c r="D23" s="4"/>
      <c r="E23" s="4"/>
      <c r="F23" s="4"/>
      <c r="G23" s="4"/>
      <c r="H23" s="4"/>
      <c r="I23" s="24"/>
      <c r="J23" s="92"/>
      <c r="K23" s="92"/>
      <c r="L23" s="92"/>
    </row>
    <row r="24" spans="1:12" hidden="1">
      <c r="A24" s="112"/>
      <c r="B24" s="115"/>
      <c r="C24" s="5"/>
      <c r="D24" s="5"/>
      <c r="E24" s="5"/>
      <c r="F24" s="5"/>
      <c r="G24" s="5"/>
      <c r="H24" s="5"/>
      <c r="I24" s="25"/>
      <c r="J24" s="93"/>
      <c r="K24" s="93"/>
      <c r="L24" s="93"/>
    </row>
    <row r="25" spans="1:12" hidden="1">
      <c r="A25" s="112"/>
      <c r="B25" s="115"/>
      <c r="C25" s="6"/>
      <c r="D25" s="6"/>
      <c r="E25" s="6"/>
      <c r="F25" s="6"/>
      <c r="G25" s="6"/>
      <c r="H25" s="6"/>
      <c r="I25" s="26"/>
      <c r="J25" s="96"/>
      <c r="K25" s="96"/>
      <c r="L25" s="96"/>
    </row>
    <row r="26" spans="1:12">
      <c r="A26" s="113"/>
      <c r="B26" s="116"/>
      <c r="C26" s="121"/>
      <c r="D26" s="125"/>
      <c r="E26" s="125"/>
      <c r="F26" s="125"/>
      <c r="G26" s="125"/>
      <c r="H26" s="126"/>
      <c r="I26" s="23"/>
      <c r="J26" s="95"/>
      <c r="K26" s="95"/>
      <c r="L26" s="95"/>
    </row>
    <row r="27" spans="1:12" ht="18.75" customHeight="1">
      <c r="A27" s="127">
        <v>80071</v>
      </c>
      <c r="B27" s="107" t="s">
        <v>55</v>
      </c>
      <c r="C27" s="22"/>
      <c r="D27" s="85"/>
      <c r="E27" s="85"/>
      <c r="F27" s="85"/>
      <c r="G27" s="85"/>
      <c r="H27" s="85"/>
      <c r="I27" s="60"/>
      <c r="J27" s="82"/>
      <c r="K27" s="82"/>
      <c r="L27" s="82"/>
    </row>
    <row r="28" spans="1:12" ht="19.5" customHeight="1">
      <c r="A28" s="128"/>
      <c r="B28" s="108"/>
      <c r="C28" s="22"/>
      <c r="D28" s="83" t="s">
        <v>78</v>
      </c>
      <c r="E28" s="83" t="s">
        <v>83</v>
      </c>
      <c r="F28" s="83" t="s">
        <v>84</v>
      </c>
      <c r="G28" s="83" t="s">
        <v>86</v>
      </c>
      <c r="H28" s="83" t="s">
        <v>80</v>
      </c>
      <c r="I28" s="60">
        <v>1566.623</v>
      </c>
      <c r="J28" s="82">
        <v>1734.8440000000001</v>
      </c>
      <c r="K28" s="82">
        <v>1742.4069999999999</v>
      </c>
      <c r="L28" s="82">
        <v>1800.1279999999999</v>
      </c>
    </row>
    <row r="29" spans="1:12" ht="18.75" customHeight="1">
      <c r="A29" s="128"/>
      <c r="B29" s="108"/>
      <c r="C29" s="22"/>
      <c r="D29" s="85"/>
      <c r="E29" s="85"/>
      <c r="F29" s="85"/>
      <c r="G29" s="85"/>
      <c r="H29" s="85"/>
      <c r="I29" s="60"/>
      <c r="J29" s="82"/>
      <c r="K29" s="82"/>
      <c r="L29" s="82"/>
    </row>
    <row r="30" spans="1:12" ht="21.75" customHeight="1">
      <c r="A30" s="129"/>
      <c r="B30" s="109"/>
      <c r="C30" s="121" t="s">
        <v>26</v>
      </c>
      <c r="D30" s="122"/>
      <c r="E30" s="122"/>
      <c r="F30" s="122"/>
      <c r="G30" s="122"/>
      <c r="H30" s="123"/>
      <c r="I30" s="60">
        <v>1566.623</v>
      </c>
      <c r="J30" s="82">
        <f>J28</f>
        <v>1734.8440000000001</v>
      </c>
      <c r="K30" s="82">
        <f t="shared" ref="K30:L30" si="2">K28</f>
        <v>1742.4069999999999</v>
      </c>
      <c r="L30" s="82">
        <f t="shared" si="2"/>
        <v>1800.1279999999999</v>
      </c>
    </row>
    <row r="31" spans="1:12">
      <c r="A31" s="133">
        <v>80081</v>
      </c>
      <c r="B31" s="107" t="s">
        <v>56</v>
      </c>
      <c r="C31" s="56"/>
      <c r="D31" s="86"/>
      <c r="E31" s="86"/>
      <c r="F31" s="86"/>
      <c r="G31" s="86"/>
      <c r="H31" s="86"/>
      <c r="I31" s="60"/>
      <c r="J31" s="82"/>
      <c r="K31" s="82"/>
      <c r="L31" s="82"/>
    </row>
    <row r="32" spans="1:12">
      <c r="A32" s="133"/>
      <c r="B32" s="108"/>
      <c r="C32" s="56"/>
      <c r="D32" s="87" t="s">
        <v>78</v>
      </c>
      <c r="E32" s="87" t="s">
        <v>83</v>
      </c>
      <c r="F32" s="87" t="s">
        <v>84</v>
      </c>
      <c r="G32" s="87" t="s">
        <v>86</v>
      </c>
      <c r="H32" s="87" t="s">
        <v>80</v>
      </c>
      <c r="I32" s="60">
        <v>3767.82</v>
      </c>
      <c r="J32" s="82">
        <v>4121.6660000000002</v>
      </c>
      <c r="K32" s="82">
        <v>4058.127</v>
      </c>
      <c r="L32" s="82">
        <v>4222.2830000000004</v>
      </c>
    </row>
    <row r="33" spans="1:12">
      <c r="A33" s="133"/>
      <c r="B33" s="108"/>
      <c r="C33" s="56"/>
      <c r="D33" s="86"/>
      <c r="E33" s="86"/>
      <c r="F33" s="86"/>
      <c r="G33" s="86"/>
      <c r="H33" s="86"/>
      <c r="I33" s="60"/>
      <c r="J33" s="82"/>
      <c r="K33" s="82"/>
      <c r="L33" s="82"/>
    </row>
    <row r="34" spans="1:12">
      <c r="A34" s="133"/>
      <c r="B34" s="109"/>
      <c r="C34" s="121" t="s">
        <v>26</v>
      </c>
      <c r="D34" s="122"/>
      <c r="E34" s="122"/>
      <c r="F34" s="122"/>
      <c r="G34" s="122"/>
      <c r="H34" s="123"/>
      <c r="I34" s="60">
        <v>3767.82</v>
      </c>
      <c r="J34" s="82">
        <f>J32</f>
        <v>4121.6660000000002</v>
      </c>
      <c r="K34" s="82">
        <f t="shared" ref="K34:L34" si="3">K32</f>
        <v>4058.127</v>
      </c>
      <c r="L34" s="82">
        <f t="shared" si="3"/>
        <v>4222.2830000000004</v>
      </c>
    </row>
    <row r="35" spans="1:12">
      <c r="A35" s="127">
        <v>20221</v>
      </c>
      <c r="B35" s="107" t="s">
        <v>57</v>
      </c>
      <c r="C35" s="4"/>
      <c r="D35" s="4"/>
      <c r="E35" s="4"/>
      <c r="F35" s="4"/>
      <c r="G35" s="4"/>
      <c r="H35" s="4"/>
      <c r="I35" s="24"/>
      <c r="J35" s="92"/>
      <c r="K35" s="92"/>
      <c r="L35" s="92"/>
    </row>
    <row r="36" spans="1:12">
      <c r="A36" s="128"/>
      <c r="B36" s="108"/>
      <c r="C36" s="5"/>
      <c r="D36" s="5" t="s">
        <v>78</v>
      </c>
      <c r="E36" s="5" t="s">
        <v>83</v>
      </c>
      <c r="F36" s="5" t="s">
        <v>84</v>
      </c>
      <c r="G36" s="5" t="s">
        <v>86</v>
      </c>
      <c r="H36" s="5" t="s">
        <v>80</v>
      </c>
      <c r="I36" s="25">
        <v>1690.2</v>
      </c>
      <c r="J36" s="93">
        <v>1869.586</v>
      </c>
      <c r="K36" s="93">
        <v>1864.174</v>
      </c>
      <c r="L36" s="93">
        <v>1935.413</v>
      </c>
    </row>
    <row r="37" spans="1:12">
      <c r="A37" s="128"/>
      <c r="B37" s="108"/>
      <c r="C37" s="6"/>
      <c r="D37" s="6"/>
      <c r="E37" s="6"/>
      <c r="F37" s="6"/>
      <c r="G37" s="6"/>
      <c r="H37" s="6"/>
      <c r="I37" s="26"/>
      <c r="J37" s="96"/>
      <c r="K37" s="96"/>
      <c r="L37" s="96"/>
    </row>
    <row r="38" spans="1:12">
      <c r="A38" s="129"/>
      <c r="B38" s="109"/>
      <c r="C38" s="130" t="s">
        <v>26</v>
      </c>
      <c r="D38" s="131"/>
      <c r="E38" s="131"/>
      <c r="F38" s="131"/>
      <c r="G38" s="131"/>
      <c r="H38" s="132"/>
      <c r="I38" s="95">
        <v>1690.2</v>
      </c>
      <c r="J38" s="95">
        <f>J36</f>
        <v>1869.586</v>
      </c>
      <c r="K38" s="95">
        <f t="shared" ref="K38:L38" si="4">K36</f>
        <v>1864.174</v>
      </c>
      <c r="L38" s="95">
        <f t="shared" si="4"/>
        <v>1935.413</v>
      </c>
    </row>
    <row r="39" spans="1:12">
      <c r="A39" s="124" t="s">
        <v>27</v>
      </c>
      <c r="B39" s="168"/>
      <c r="C39" s="168"/>
      <c r="D39" s="168"/>
      <c r="E39" s="168"/>
      <c r="F39" s="168"/>
      <c r="G39" s="168"/>
      <c r="H39" s="168"/>
      <c r="I39" s="169">
        <f>I38+I34+I30+I18+I15+I22</f>
        <v>70490.907999999996</v>
      </c>
      <c r="J39" s="169">
        <f>J15+J18+J22+J30+J34+J38</f>
        <v>52046.509000000005</v>
      </c>
      <c r="K39" s="169">
        <f>K38+K34+K30+K18+K15+K22</f>
        <v>29003.326999999997</v>
      </c>
      <c r="L39" s="23">
        <f>L15+L18+L22+L30+L34+L38</f>
        <v>29687.627</v>
      </c>
    </row>
    <row r="41" spans="1:12" hidden="1"/>
    <row r="42" spans="1:12">
      <c r="A42" s="117" t="s">
        <v>13</v>
      </c>
      <c r="B42" s="117"/>
      <c r="C42" s="117"/>
      <c r="D42" s="117"/>
      <c r="E42" s="117"/>
      <c r="F42" s="117"/>
      <c r="G42" s="117"/>
      <c r="H42" s="117"/>
      <c r="I42" s="117"/>
      <c r="J42" s="117"/>
      <c r="K42" s="117"/>
      <c r="L42" s="117"/>
    </row>
    <row r="43" spans="1:12">
      <c r="A43" s="102" t="s">
        <v>14</v>
      </c>
      <c r="B43" s="103"/>
      <c r="C43" s="103"/>
      <c r="D43" s="103"/>
      <c r="E43" s="103"/>
      <c r="F43" s="103"/>
      <c r="G43" s="103"/>
      <c r="H43" s="103"/>
      <c r="I43" s="103"/>
      <c r="J43" s="103"/>
      <c r="K43" s="103"/>
      <c r="L43" s="103"/>
    </row>
    <row r="44" spans="1:12">
      <c r="A44" s="19"/>
      <c r="B44" s="14"/>
      <c r="C44" s="14"/>
      <c r="D44" s="14"/>
      <c r="E44" s="14"/>
      <c r="F44" s="14"/>
      <c r="G44" s="14"/>
      <c r="H44" s="14"/>
      <c r="I44" s="15"/>
      <c r="J44" s="97"/>
      <c r="K44" s="15"/>
      <c r="L44" s="15"/>
    </row>
    <row r="45" spans="1:12">
      <c r="A45" s="110"/>
      <c r="B45" s="110"/>
      <c r="C45" s="110"/>
      <c r="D45" s="110"/>
      <c r="E45" s="110"/>
      <c r="F45" s="110"/>
      <c r="G45" s="110"/>
      <c r="H45" s="110"/>
      <c r="I45" s="110"/>
      <c r="J45" s="110"/>
      <c r="K45" s="110"/>
      <c r="L45" s="110"/>
    </row>
  </sheetData>
  <mergeCells count="33">
    <mergeCell ref="A2:L2"/>
    <mergeCell ref="A4:A5"/>
    <mergeCell ref="B4:B5"/>
    <mergeCell ref="C4:C5"/>
    <mergeCell ref="D4:H4"/>
    <mergeCell ref="I4:L4"/>
    <mergeCell ref="A7:A10"/>
    <mergeCell ref="B7:B10"/>
    <mergeCell ref="C10:H10"/>
    <mergeCell ref="C18:H18"/>
    <mergeCell ref="B11:B14"/>
    <mergeCell ref="D15:H15"/>
    <mergeCell ref="B16:B18"/>
    <mergeCell ref="A11:A15"/>
    <mergeCell ref="A16:A18"/>
    <mergeCell ref="A45:L45"/>
    <mergeCell ref="A23:A26"/>
    <mergeCell ref="B23:B26"/>
    <mergeCell ref="C26:H26"/>
    <mergeCell ref="A35:A38"/>
    <mergeCell ref="B35:B38"/>
    <mergeCell ref="C38:H38"/>
    <mergeCell ref="B27:B30"/>
    <mergeCell ref="A31:A34"/>
    <mergeCell ref="A27:A30"/>
    <mergeCell ref="B31:B34"/>
    <mergeCell ref="C30:H30"/>
    <mergeCell ref="C34:H34"/>
    <mergeCell ref="B19:B22"/>
    <mergeCell ref="C22:H22"/>
    <mergeCell ref="A39:H39"/>
    <mergeCell ref="A42:L42"/>
    <mergeCell ref="A43:L43"/>
  </mergeCells>
  <printOptions horizontalCentered="1"/>
  <pageMargins left="0.78740157480314965" right="0.39370078740157483" top="0.78740157480314965" bottom="0.39370078740157483" header="0.15748031496062992" footer="0.15748031496062992"/>
  <pageSetup paperSize="9" scale="70" firstPageNumber="37" fitToHeight="0"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L24"/>
  <sheetViews>
    <sheetView showGridLines="0" view="pageBreakPreview" zoomScaleNormal="100" zoomScaleSheetLayoutView="100" workbookViewId="0">
      <selection activeCell="N10" sqref="N10"/>
    </sheetView>
  </sheetViews>
  <sheetFormatPr defaultRowHeight="12.75"/>
  <cols>
    <col min="1" max="1" width="5.140625" style="1" bestFit="1" customWidth="1"/>
    <col min="2" max="2" width="6.140625" style="1" bestFit="1" customWidth="1"/>
    <col min="3" max="3" width="9" style="1" bestFit="1" customWidth="1"/>
    <col min="4" max="4" width="12.42578125" style="1" bestFit="1" customWidth="1"/>
    <col min="5" max="5" width="11.28515625" style="1" bestFit="1" customWidth="1"/>
    <col min="6" max="9" width="12.7109375" style="1" customWidth="1"/>
    <col min="10" max="16384" width="9.140625" style="1"/>
  </cols>
  <sheetData>
    <row r="1" spans="1:12">
      <c r="A1" s="16"/>
      <c r="B1" s="16"/>
      <c r="C1" s="16"/>
      <c r="D1" s="16"/>
      <c r="E1" s="8"/>
      <c r="F1" s="8"/>
      <c r="G1" s="27"/>
      <c r="H1" s="7"/>
      <c r="I1" s="7" t="s">
        <v>28</v>
      </c>
    </row>
    <row r="2" spans="1:12" ht="77.25" customHeight="1">
      <c r="A2" s="147" t="s">
        <v>76</v>
      </c>
      <c r="B2" s="147"/>
      <c r="C2" s="147"/>
      <c r="D2" s="147"/>
      <c r="E2" s="147"/>
      <c r="F2" s="147"/>
      <c r="G2" s="147"/>
      <c r="H2" s="147"/>
      <c r="I2" s="147"/>
      <c r="J2" s="33"/>
      <c r="K2" s="33"/>
      <c r="L2" s="33"/>
    </row>
    <row r="3" spans="1:12">
      <c r="A3" s="16"/>
      <c r="B3" s="16"/>
      <c r="C3" s="16"/>
      <c r="D3" s="16"/>
      <c r="E3" s="8"/>
      <c r="F3" s="8"/>
      <c r="G3" s="8"/>
      <c r="H3" s="8"/>
      <c r="I3" s="8"/>
    </row>
    <row r="4" spans="1:12" ht="60" customHeight="1">
      <c r="A4" s="143" t="s">
        <v>18</v>
      </c>
      <c r="B4" s="144"/>
      <c r="C4" s="144"/>
      <c r="D4" s="144"/>
      <c r="E4" s="148"/>
      <c r="F4" s="143" t="s">
        <v>45</v>
      </c>
      <c r="G4" s="144"/>
      <c r="H4" s="144"/>
      <c r="I4" s="148"/>
    </row>
    <row r="5" spans="1:12">
      <c r="A5" s="30" t="s">
        <v>19</v>
      </c>
      <c r="B5" s="9" t="s">
        <v>20</v>
      </c>
      <c r="C5" s="9" t="s">
        <v>21</v>
      </c>
      <c r="D5" s="9" t="s">
        <v>22</v>
      </c>
      <c r="E5" s="9" t="s">
        <v>23</v>
      </c>
      <c r="F5" s="21" t="s">
        <v>9</v>
      </c>
      <c r="G5" s="21" t="s">
        <v>10</v>
      </c>
      <c r="H5" s="21" t="s">
        <v>43</v>
      </c>
      <c r="I5" s="21" t="s">
        <v>52</v>
      </c>
    </row>
    <row r="6" spans="1:12">
      <c r="A6" s="31">
        <v>1</v>
      </c>
      <c r="B6" s="31">
        <v>2</v>
      </c>
      <c r="C6" s="31">
        <v>3</v>
      </c>
      <c r="D6" s="31">
        <v>4</v>
      </c>
      <c r="E6" s="31">
        <v>5</v>
      </c>
      <c r="F6" s="34">
        <v>6</v>
      </c>
      <c r="G6" s="34">
        <v>7</v>
      </c>
      <c r="H6" s="34">
        <v>8</v>
      </c>
      <c r="I6" s="34">
        <v>9</v>
      </c>
    </row>
    <row r="7" spans="1:12">
      <c r="A7" s="22"/>
      <c r="B7" s="22"/>
      <c r="C7" s="22"/>
      <c r="D7" s="22"/>
      <c r="E7" s="22"/>
      <c r="F7" s="23"/>
      <c r="G7" s="23"/>
      <c r="H7" s="23"/>
      <c r="I7" s="23"/>
    </row>
    <row r="8" spans="1:12">
      <c r="A8" s="22"/>
      <c r="B8" s="22"/>
      <c r="C8" s="22"/>
      <c r="D8" s="22"/>
      <c r="E8" s="22"/>
      <c r="F8" s="23"/>
      <c r="G8" s="23"/>
      <c r="H8" s="23"/>
      <c r="I8" s="23"/>
    </row>
    <row r="9" spans="1:12">
      <c r="A9" s="22"/>
      <c r="B9" s="22"/>
      <c r="C9" s="22"/>
      <c r="D9" s="22"/>
      <c r="E9" s="22"/>
      <c r="F9" s="23"/>
      <c r="G9" s="23"/>
      <c r="H9" s="23"/>
      <c r="I9" s="23"/>
    </row>
    <row r="10" spans="1:12">
      <c r="A10" s="22"/>
      <c r="B10" s="22"/>
      <c r="C10" s="22"/>
      <c r="D10" s="22"/>
      <c r="E10" s="22"/>
      <c r="F10" s="23"/>
      <c r="G10" s="23"/>
      <c r="H10" s="23"/>
      <c r="I10" s="23"/>
    </row>
    <row r="11" spans="1:12">
      <c r="A11" s="22"/>
      <c r="B11" s="22"/>
      <c r="C11" s="22"/>
      <c r="D11" s="22"/>
      <c r="E11" s="22"/>
      <c r="F11" s="23"/>
      <c r="G11" s="23"/>
      <c r="H11" s="23"/>
      <c r="I11" s="23"/>
    </row>
    <row r="12" spans="1:12">
      <c r="A12" s="22"/>
      <c r="B12" s="22"/>
      <c r="C12" s="22"/>
      <c r="D12" s="22"/>
      <c r="E12" s="22"/>
      <c r="F12" s="23"/>
      <c r="G12" s="23"/>
      <c r="H12" s="23"/>
      <c r="I12" s="23"/>
    </row>
    <row r="13" spans="1:12">
      <c r="A13" s="22"/>
      <c r="B13" s="22"/>
      <c r="C13" s="22"/>
      <c r="D13" s="22"/>
      <c r="E13" s="22"/>
      <c r="F13" s="23"/>
      <c r="G13" s="23"/>
      <c r="H13" s="23"/>
      <c r="I13" s="23"/>
    </row>
    <row r="14" spans="1:12">
      <c r="A14" s="22"/>
      <c r="B14" s="22"/>
      <c r="C14" s="22"/>
      <c r="D14" s="22"/>
      <c r="E14" s="22"/>
      <c r="F14" s="23"/>
      <c r="G14" s="23"/>
      <c r="H14" s="23"/>
      <c r="I14" s="23"/>
    </row>
    <row r="15" spans="1:12">
      <c r="A15" s="22"/>
      <c r="B15" s="22"/>
      <c r="C15" s="22"/>
      <c r="D15" s="22"/>
      <c r="E15" s="22"/>
      <c r="F15" s="23"/>
      <c r="G15" s="23"/>
      <c r="H15" s="23"/>
      <c r="I15" s="23"/>
    </row>
    <row r="16" spans="1:12">
      <c r="A16" s="22"/>
      <c r="B16" s="22"/>
      <c r="C16" s="22"/>
      <c r="D16" s="22"/>
      <c r="E16" s="22"/>
      <c r="F16" s="23"/>
      <c r="G16" s="23"/>
      <c r="H16" s="23"/>
      <c r="I16" s="23"/>
    </row>
    <row r="17" spans="1:9">
      <c r="A17" s="22"/>
      <c r="B17" s="22"/>
      <c r="C17" s="22"/>
      <c r="D17" s="22"/>
      <c r="E17" s="22"/>
      <c r="F17" s="23"/>
      <c r="G17" s="23"/>
      <c r="H17" s="23"/>
      <c r="I17" s="23"/>
    </row>
    <row r="18" spans="1:9">
      <c r="A18" s="22"/>
      <c r="B18" s="22"/>
      <c r="C18" s="22"/>
      <c r="D18" s="22"/>
      <c r="E18" s="22"/>
      <c r="F18" s="23"/>
      <c r="G18" s="23"/>
      <c r="H18" s="23"/>
      <c r="I18" s="23"/>
    </row>
    <row r="19" spans="1:9">
      <c r="A19" s="149" t="s">
        <v>27</v>
      </c>
      <c r="B19" s="150"/>
      <c r="C19" s="150"/>
      <c r="D19" s="150"/>
      <c r="E19" s="151"/>
      <c r="F19" s="23">
        <v>0</v>
      </c>
      <c r="G19" s="23">
        <v>0</v>
      </c>
      <c r="H19" s="23">
        <v>0</v>
      </c>
      <c r="I19" s="23">
        <v>0</v>
      </c>
    </row>
    <row r="20" spans="1:9">
      <c r="E20" s="13"/>
      <c r="I20" s="13"/>
    </row>
    <row r="22" spans="1:9">
      <c r="A22" s="146"/>
      <c r="B22" s="146"/>
      <c r="C22" s="146"/>
      <c r="D22" s="146"/>
      <c r="E22" s="146"/>
      <c r="F22" s="146"/>
      <c r="G22" s="146"/>
      <c r="H22" s="146"/>
      <c r="I22" s="146"/>
    </row>
    <row r="23" spans="1:9">
      <c r="A23" s="14"/>
      <c r="B23" s="14"/>
      <c r="C23" s="14"/>
      <c r="D23" s="14"/>
      <c r="E23" s="14"/>
      <c r="F23" s="15"/>
      <c r="G23" s="15"/>
      <c r="H23" s="15"/>
      <c r="I23" s="15"/>
    </row>
    <row r="24" spans="1:9">
      <c r="A24" s="110"/>
      <c r="B24" s="110"/>
      <c r="C24" s="110"/>
      <c r="D24" s="110"/>
      <c r="E24" s="110"/>
      <c r="F24" s="110"/>
      <c r="G24" s="110"/>
      <c r="H24" s="110"/>
      <c r="I24" s="110"/>
    </row>
  </sheetData>
  <mergeCells count="6">
    <mergeCell ref="A22:I22"/>
    <mergeCell ref="A24:I24"/>
    <mergeCell ref="A2:I2"/>
    <mergeCell ref="A4:E4"/>
    <mergeCell ref="F4:I4"/>
    <mergeCell ref="A19:E19"/>
  </mergeCells>
  <printOptions horizontalCentered="1"/>
  <pageMargins left="0.78740157480314965" right="0.39370078740157483" top="1.3779527559055118" bottom="0.39370078740157483" header="0.15748031496062992" footer="0.15748031496062992"/>
  <pageSetup paperSize="9" firstPageNumber="37"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N24"/>
  <sheetViews>
    <sheetView showGridLines="0" view="pageBreakPreview" zoomScaleNormal="100" zoomScaleSheetLayoutView="100" workbookViewId="0">
      <selection activeCell="E11" sqref="E11:E14"/>
    </sheetView>
  </sheetViews>
  <sheetFormatPr defaultRowHeight="12.75"/>
  <cols>
    <col min="1" max="1" width="5.140625" style="1" bestFit="1" customWidth="1"/>
    <col min="2" max="2" width="6.140625" style="1" bestFit="1" customWidth="1"/>
    <col min="3" max="3" width="9" style="1" bestFit="1" customWidth="1"/>
    <col min="4" max="4" width="12.42578125" style="1" bestFit="1" customWidth="1"/>
    <col min="5" max="5" width="11.28515625" style="1" bestFit="1" customWidth="1"/>
    <col min="6" max="9" width="12.7109375" style="1" customWidth="1"/>
    <col min="10" max="16384" width="9.140625" style="1"/>
  </cols>
  <sheetData>
    <row r="1" spans="1:14">
      <c r="A1" s="16"/>
      <c r="B1" s="16"/>
      <c r="C1" s="16"/>
      <c r="D1" s="16"/>
      <c r="E1" s="8"/>
      <c r="F1" s="8"/>
      <c r="G1" s="7"/>
      <c r="H1" s="7"/>
      <c r="I1" s="7" t="s">
        <v>29</v>
      </c>
    </row>
    <row r="2" spans="1:14" ht="52.5" customHeight="1">
      <c r="A2" s="147" t="s">
        <v>44</v>
      </c>
      <c r="B2" s="147"/>
      <c r="C2" s="152"/>
      <c r="D2" s="152"/>
      <c r="E2" s="152"/>
      <c r="F2" s="152"/>
      <c r="G2" s="152"/>
      <c r="H2" s="152"/>
      <c r="I2" s="152"/>
      <c r="J2" s="33"/>
      <c r="K2" s="33"/>
      <c r="L2" s="33"/>
    </row>
    <row r="3" spans="1:14">
      <c r="A3" s="16"/>
      <c r="B3" s="16"/>
      <c r="C3" s="16"/>
      <c r="D3" s="16"/>
      <c r="E3" s="8"/>
      <c r="F3" s="8"/>
      <c r="G3" s="8"/>
      <c r="H3" s="8"/>
      <c r="I3" s="8"/>
      <c r="L3" s="7"/>
      <c r="M3" s="7"/>
      <c r="N3" s="7"/>
    </row>
    <row r="4" spans="1:14" ht="55.5" customHeight="1">
      <c r="A4" s="143" t="s">
        <v>18</v>
      </c>
      <c r="B4" s="144"/>
      <c r="C4" s="144"/>
      <c r="D4" s="144"/>
      <c r="E4" s="148"/>
      <c r="F4" s="143" t="s">
        <v>46</v>
      </c>
      <c r="G4" s="144"/>
      <c r="H4" s="144"/>
      <c r="I4" s="145"/>
      <c r="L4" s="7"/>
      <c r="M4" s="7"/>
      <c r="N4" s="7"/>
    </row>
    <row r="5" spans="1:14">
      <c r="A5" s="30" t="s">
        <v>19</v>
      </c>
      <c r="B5" s="9" t="s">
        <v>20</v>
      </c>
      <c r="C5" s="9" t="s">
        <v>21</v>
      </c>
      <c r="D5" s="9" t="s">
        <v>22</v>
      </c>
      <c r="E5" s="9" t="s">
        <v>23</v>
      </c>
      <c r="F5" s="21" t="s">
        <v>10</v>
      </c>
      <c r="G5" s="21" t="s">
        <v>43</v>
      </c>
      <c r="H5" s="21" t="s">
        <v>52</v>
      </c>
      <c r="I5" s="21" t="s">
        <v>71</v>
      </c>
    </row>
    <row r="6" spans="1:14">
      <c r="A6" s="31">
        <v>1</v>
      </c>
      <c r="B6" s="31">
        <v>2</v>
      </c>
      <c r="C6" s="31">
        <v>3</v>
      </c>
      <c r="D6" s="31">
        <v>4</v>
      </c>
      <c r="E6" s="31">
        <v>5</v>
      </c>
      <c r="F6" s="31">
        <v>6</v>
      </c>
      <c r="G6" s="31">
        <v>7</v>
      </c>
      <c r="H6" s="31">
        <v>8</v>
      </c>
      <c r="I6" s="31">
        <v>9</v>
      </c>
    </row>
    <row r="7" spans="1:14">
      <c r="A7" s="4" t="s">
        <v>78</v>
      </c>
      <c r="B7" s="4" t="s">
        <v>83</v>
      </c>
      <c r="C7" s="4" t="s">
        <v>84</v>
      </c>
      <c r="D7" s="4" t="s">
        <v>86</v>
      </c>
      <c r="E7" s="4" t="s">
        <v>80</v>
      </c>
      <c r="F7" s="35">
        <v>19453.226999999999</v>
      </c>
      <c r="G7" s="35">
        <v>19133.2</v>
      </c>
      <c r="H7" s="35">
        <v>18003.400000000001</v>
      </c>
      <c r="I7" s="35">
        <f>I19-I8</f>
        <v>18687.5</v>
      </c>
    </row>
    <row r="8" spans="1:14">
      <c r="A8" s="5" t="s">
        <v>78</v>
      </c>
      <c r="B8" s="5" t="s">
        <v>83</v>
      </c>
      <c r="C8" s="5" t="s">
        <v>84</v>
      </c>
      <c r="D8" s="5" t="s">
        <v>86</v>
      </c>
      <c r="E8" s="5" t="s">
        <v>80</v>
      </c>
      <c r="F8" s="36">
        <v>51037.7</v>
      </c>
      <c r="G8" s="36">
        <v>32913.300000000003</v>
      </c>
      <c r="H8" s="36">
        <v>10999.9</v>
      </c>
      <c r="I8" s="36">
        <v>11000.1</v>
      </c>
    </row>
    <row r="9" spans="1:14">
      <c r="A9" s="5"/>
      <c r="B9" s="5"/>
      <c r="C9" s="5"/>
      <c r="D9" s="5"/>
      <c r="E9" s="5"/>
      <c r="F9" s="36"/>
      <c r="G9" s="36"/>
      <c r="H9" s="36"/>
      <c r="I9" s="36"/>
    </row>
    <row r="10" spans="1:14">
      <c r="A10" s="5"/>
      <c r="B10" s="5"/>
      <c r="C10" s="5"/>
      <c r="D10" s="5"/>
      <c r="E10" s="5"/>
      <c r="F10" s="36"/>
      <c r="G10" s="36"/>
      <c r="H10" s="36"/>
      <c r="I10" s="36"/>
    </row>
    <row r="11" spans="1:14" hidden="1">
      <c r="A11" s="5"/>
      <c r="B11" s="5"/>
      <c r="C11" s="5"/>
      <c r="D11" s="5"/>
      <c r="E11" s="5"/>
      <c r="F11" s="36"/>
      <c r="G11" s="36"/>
      <c r="H11" s="36"/>
      <c r="I11" s="36"/>
    </row>
    <row r="12" spans="1:14" hidden="1">
      <c r="A12" s="5"/>
      <c r="B12" s="5"/>
      <c r="C12" s="5"/>
      <c r="D12" s="5"/>
      <c r="E12" s="5"/>
      <c r="F12" s="36"/>
      <c r="G12" s="36"/>
      <c r="H12" s="36"/>
      <c r="I12" s="36"/>
    </row>
    <row r="13" spans="1:14" hidden="1">
      <c r="A13" s="5"/>
      <c r="B13" s="5"/>
      <c r="C13" s="5"/>
      <c r="D13" s="5"/>
      <c r="E13" s="5"/>
      <c r="F13" s="36"/>
      <c r="G13" s="36"/>
      <c r="H13" s="36"/>
      <c r="I13" s="36"/>
    </row>
    <row r="14" spans="1:14" hidden="1">
      <c r="A14" s="5"/>
      <c r="B14" s="5"/>
      <c r="C14" s="5"/>
      <c r="D14" s="5"/>
      <c r="E14" s="5"/>
      <c r="F14" s="36"/>
      <c r="G14" s="36"/>
      <c r="H14" s="36"/>
      <c r="I14" s="36"/>
    </row>
    <row r="15" spans="1:14">
      <c r="A15" s="5"/>
      <c r="B15" s="5"/>
      <c r="C15" s="5"/>
      <c r="D15" s="5"/>
      <c r="E15" s="5"/>
      <c r="F15" s="36"/>
      <c r="G15" s="36"/>
      <c r="H15" s="36"/>
      <c r="I15" s="36"/>
    </row>
    <row r="16" spans="1:14">
      <c r="A16" s="5"/>
      <c r="B16" s="5"/>
      <c r="C16" s="5"/>
      <c r="D16" s="5"/>
      <c r="E16" s="5"/>
      <c r="F16" s="36"/>
      <c r="G16" s="36"/>
      <c r="H16" s="36"/>
      <c r="I16" s="36"/>
    </row>
    <row r="17" spans="1:9">
      <c r="A17" s="5"/>
      <c r="B17" s="5"/>
      <c r="C17" s="5"/>
      <c r="D17" s="5"/>
      <c r="E17" s="5"/>
      <c r="F17" s="36"/>
      <c r="G17" s="36"/>
      <c r="H17" s="36"/>
      <c r="I17" s="36"/>
    </row>
    <row r="18" spans="1:9">
      <c r="A18" s="6"/>
      <c r="B18" s="6"/>
      <c r="C18" s="6"/>
      <c r="D18" s="6"/>
      <c r="E18" s="6"/>
      <c r="F18" s="37"/>
      <c r="G18" s="37"/>
      <c r="H18" s="37"/>
      <c r="I18" s="37"/>
    </row>
    <row r="19" spans="1:9">
      <c r="A19" s="149" t="s">
        <v>27</v>
      </c>
      <c r="B19" s="150"/>
      <c r="C19" s="125"/>
      <c r="D19" s="125"/>
      <c r="E19" s="126"/>
      <c r="F19" s="81">
        <f>F7+F8</f>
        <v>70490.926999999996</v>
      </c>
      <c r="G19" s="81">
        <v>52046.5</v>
      </c>
      <c r="H19" s="81">
        <v>29003.3</v>
      </c>
      <c r="I19" s="81">
        <v>29687.599999999999</v>
      </c>
    </row>
    <row r="20" spans="1:9">
      <c r="E20" s="13"/>
      <c r="I20" s="13"/>
    </row>
    <row r="22" spans="1:9">
      <c r="A22" s="146"/>
      <c r="B22" s="146"/>
      <c r="C22" s="146"/>
      <c r="D22" s="146"/>
      <c r="E22" s="146"/>
      <c r="F22" s="146"/>
      <c r="G22" s="146"/>
      <c r="H22" s="146"/>
      <c r="I22" s="146"/>
    </row>
    <row r="23" spans="1:9">
      <c r="A23" s="14"/>
      <c r="B23" s="14"/>
      <c r="C23" s="14"/>
      <c r="D23" s="14"/>
      <c r="E23" s="14"/>
      <c r="F23" s="15"/>
      <c r="G23" s="15"/>
      <c r="H23" s="15"/>
      <c r="I23" s="15"/>
    </row>
    <row r="24" spans="1:9">
      <c r="A24" s="110"/>
      <c r="B24" s="110"/>
      <c r="C24" s="110"/>
      <c r="D24" s="110"/>
      <c r="E24" s="110"/>
      <c r="F24" s="110"/>
      <c r="G24" s="110"/>
      <c r="H24" s="110"/>
      <c r="I24" s="110"/>
    </row>
  </sheetData>
  <mergeCells count="6">
    <mergeCell ref="A24:I24"/>
    <mergeCell ref="A2:I2"/>
    <mergeCell ref="A4:E4"/>
    <mergeCell ref="F4:I4"/>
    <mergeCell ref="A19:E19"/>
    <mergeCell ref="A22:I22"/>
  </mergeCells>
  <printOptions horizontalCentered="1"/>
  <pageMargins left="0.78740157480314965" right="0.39370078740157483" top="0.98425196850393704" bottom="0.39370078740157483" header="0.15748031496062992" footer="0.15748031496062992"/>
  <pageSetup paperSize="9" firstPageNumber="37" fitToHeight="0"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V31"/>
  <sheetViews>
    <sheetView showGridLines="0" view="pageBreakPreview" topLeftCell="A7" zoomScaleNormal="100" zoomScaleSheetLayoutView="100" workbookViewId="0">
      <selection activeCell="J28" sqref="J28:K28"/>
    </sheetView>
  </sheetViews>
  <sheetFormatPr defaultRowHeight="12.75"/>
  <cols>
    <col min="1" max="1" width="17" style="1" customWidth="1"/>
    <col min="2" max="2" width="34" style="1" customWidth="1"/>
    <col min="3" max="3" width="10.7109375" style="1" bestFit="1" customWidth="1"/>
    <col min="4" max="4" width="10.85546875" style="1" bestFit="1" customWidth="1"/>
    <col min="5" max="6" width="10.7109375" style="1" bestFit="1" customWidth="1"/>
    <col min="7" max="7" width="10.85546875" style="1" bestFit="1" customWidth="1"/>
    <col min="8" max="9" width="10.7109375" style="1" bestFit="1" customWidth="1"/>
    <col min="10" max="10" width="11.7109375" style="1" customWidth="1"/>
    <col min="11" max="12" width="10.7109375" style="1" bestFit="1" customWidth="1"/>
    <col min="13" max="13" width="10.85546875" style="1" bestFit="1" customWidth="1"/>
    <col min="14" max="14" width="11.140625" style="1" bestFit="1" customWidth="1"/>
    <col min="15" max="16384" width="9.140625" style="1"/>
  </cols>
  <sheetData>
    <row r="1" spans="1:14">
      <c r="A1" s="16"/>
      <c r="B1" s="16"/>
      <c r="C1" s="16"/>
      <c r="D1" s="16"/>
      <c r="E1" s="16"/>
      <c r="F1" s="16"/>
      <c r="G1" s="16"/>
      <c r="H1" s="16"/>
      <c r="I1" s="16"/>
      <c r="J1" s="8"/>
      <c r="K1" s="8"/>
      <c r="L1" s="7"/>
      <c r="M1" s="7"/>
      <c r="N1" s="7" t="s">
        <v>30</v>
      </c>
    </row>
    <row r="2" spans="1:14" ht="15.75">
      <c r="A2" s="163" t="s">
        <v>51</v>
      </c>
      <c r="B2" s="163"/>
      <c r="C2" s="163"/>
      <c r="D2" s="163"/>
      <c r="E2" s="163"/>
      <c r="F2" s="163"/>
      <c r="G2" s="163"/>
      <c r="H2" s="163"/>
      <c r="I2" s="163"/>
      <c r="J2" s="163"/>
      <c r="K2" s="163"/>
      <c r="L2" s="163"/>
      <c r="M2" s="163"/>
      <c r="N2" s="163"/>
    </row>
    <row r="3" spans="1:14" ht="15.75">
      <c r="A3" s="50"/>
      <c r="B3" s="50"/>
      <c r="C3" s="154" t="s">
        <v>88</v>
      </c>
      <c r="D3" s="154"/>
      <c r="E3" s="154"/>
      <c r="F3" s="154"/>
      <c r="G3" s="154"/>
      <c r="H3" s="154"/>
      <c r="I3" s="154"/>
      <c r="J3" s="50"/>
      <c r="K3" s="50"/>
      <c r="L3" s="50"/>
      <c r="M3" s="50"/>
      <c r="N3" s="50"/>
    </row>
    <row r="4" spans="1:14">
      <c r="A4" s="166" t="s">
        <v>47</v>
      </c>
      <c r="B4" s="166"/>
      <c r="C4" s="166"/>
      <c r="D4" s="166"/>
      <c r="E4" s="166"/>
      <c r="F4" s="166"/>
      <c r="G4" s="166"/>
      <c r="H4" s="166"/>
      <c r="I4" s="166"/>
      <c r="J4" s="166"/>
      <c r="K4" s="166"/>
      <c r="L4" s="166"/>
      <c r="M4" s="166"/>
      <c r="N4" s="166"/>
    </row>
    <row r="5" spans="1:14">
      <c r="A5" s="16"/>
      <c r="B5" s="41"/>
      <c r="C5" s="16"/>
      <c r="D5" s="16"/>
      <c r="E5" s="16"/>
      <c r="F5" s="16"/>
      <c r="G5" s="16"/>
      <c r="H5" s="16"/>
      <c r="I5" s="16"/>
      <c r="J5" s="8"/>
      <c r="K5" s="8"/>
      <c r="L5" s="8"/>
      <c r="M5" s="8"/>
      <c r="N5" s="8"/>
    </row>
    <row r="6" spans="1:14">
      <c r="A6" s="137" t="s">
        <v>2</v>
      </c>
      <c r="B6" s="137" t="s">
        <v>3</v>
      </c>
      <c r="C6" s="143" t="s">
        <v>31</v>
      </c>
      <c r="D6" s="144"/>
      <c r="E6" s="144"/>
      <c r="F6" s="144"/>
      <c r="G6" s="144"/>
      <c r="H6" s="144"/>
      <c r="I6" s="144"/>
      <c r="J6" s="144"/>
      <c r="K6" s="165"/>
      <c r="L6" s="165"/>
      <c r="M6" s="165"/>
      <c r="N6" s="145"/>
    </row>
    <row r="7" spans="1:14">
      <c r="A7" s="164"/>
      <c r="B7" s="164"/>
      <c r="C7" s="42"/>
      <c r="D7" s="43" t="s">
        <v>10</v>
      </c>
      <c r="E7" s="44"/>
      <c r="F7" s="42"/>
      <c r="G7" s="43" t="s">
        <v>43</v>
      </c>
      <c r="H7" s="45"/>
      <c r="I7" s="43"/>
      <c r="J7" s="43" t="s">
        <v>52</v>
      </c>
      <c r="K7" s="45"/>
      <c r="L7" s="43"/>
      <c r="M7" s="43" t="s">
        <v>71</v>
      </c>
      <c r="N7" s="45"/>
    </row>
    <row r="8" spans="1:14" ht="25.5">
      <c r="A8" s="138"/>
      <c r="B8" s="139"/>
      <c r="C8" s="9" t="s">
        <v>32</v>
      </c>
      <c r="D8" s="9" t="s">
        <v>33</v>
      </c>
      <c r="E8" s="9" t="s">
        <v>34</v>
      </c>
      <c r="F8" s="9" t="s">
        <v>32</v>
      </c>
      <c r="G8" s="9" t="s">
        <v>33</v>
      </c>
      <c r="H8" s="9" t="s">
        <v>34</v>
      </c>
      <c r="I8" s="9" t="s">
        <v>32</v>
      </c>
      <c r="J8" s="9" t="s">
        <v>33</v>
      </c>
      <c r="K8" s="9" t="s">
        <v>34</v>
      </c>
      <c r="L8" s="9" t="s">
        <v>32</v>
      </c>
      <c r="M8" s="9" t="s">
        <v>33</v>
      </c>
      <c r="N8" s="9" t="s">
        <v>34</v>
      </c>
    </row>
    <row r="9" spans="1:14">
      <c r="A9" s="17">
        <v>1</v>
      </c>
      <c r="B9" s="48">
        <v>2</v>
      </c>
      <c r="C9" s="31">
        <v>3</v>
      </c>
      <c r="D9" s="31">
        <v>4</v>
      </c>
      <c r="E9" s="31">
        <v>5</v>
      </c>
      <c r="F9" s="31">
        <v>6</v>
      </c>
      <c r="G9" s="31">
        <v>7</v>
      </c>
      <c r="H9" s="31">
        <v>8</v>
      </c>
      <c r="I9" s="31">
        <v>9</v>
      </c>
      <c r="J9" s="31">
        <v>10</v>
      </c>
      <c r="K9" s="31">
        <v>11</v>
      </c>
      <c r="L9" s="31">
        <v>12</v>
      </c>
      <c r="M9" s="31">
        <v>13</v>
      </c>
      <c r="N9" s="31">
        <v>14</v>
      </c>
    </row>
    <row r="10" spans="1:14">
      <c r="A10" s="49"/>
      <c r="B10" s="51" t="s">
        <v>11</v>
      </c>
      <c r="C10" s="53"/>
      <c r="D10" s="53"/>
      <c r="E10" s="53"/>
      <c r="F10" s="53"/>
      <c r="G10" s="53"/>
      <c r="H10" s="53"/>
      <c r="I10" s="53"/>
      <c r="J10" s="53"/>
      <c r="K10" s="53"/>
      <c r="L10" s="53"/>
      <c r="M10" s="53"/>
      <c r="N10" s="53"/>
    </row>
    <row r="11" spans="1:14" ht="89.25">
      <c r="A11" s="70" t="s">
        <v>64</v>
      </c>
      <c r="B11" s="68" t="s">
        <v>53</v>
      </c>
      <c r="C11" s="53"/>
      <c r="D11" s="53">
        <v>1</v>
      </c>
      <c r="E11" s="53"/>
      <c r="F11" s="53"/>
      <c r="G11" s="53">
        <v>1</v>
      </c>
      <c r="H11" s="53"/>
      <c r="I11" s="53"/>
      <c r="J11" s="53">
        <v>1</v>
      </c>
      <c r="K11" s="53"/>
      <c r="L11" s="53"/>
      <c r="M11" s="53">
        <v>1</v>
      </c>
      <c r="N11" s="53"/>
    </row>
    <row r="12" spans="1:14" ht="89.25">
      <c r="A12" s="70" t="s">
        <v>65</v>
      </c>
      <c r="B12" s="68" t="s">
        <v>54</v>
      </c>
      <c r="C12" s="53"/>
      <c r="D12" s="53">
        <v>1</v>
      </c>
      <c r="E12" s="53"/>
      <c r="F12" s="53"/>
      <c r="G12" s="53">
        <v>1</v>
      </c>
      <c r="H12" s="53"/>
      <c r="I12" s="53"/>
      <c r="J12" s="53">
        <v>1</v>
      </c>
      <c r="K12" s="53"/>
      <c r="L12" s="53"/>
      <c r="M12" s="53">
        <v>1</v>
      </c>
      <c r="N12" s="53"/>
    </row>
    <row r="13" spans="1:14" ht="48" customHeight="1">
      <c r="A13" s="73"/>
      <c r="B13" s="68" t="s">
        <v>72</v>
      </c>
      <c r="C13" s="53"/>
      <c r="D13" s="53">
        <v>1</v>
      </c>
      <c r="E13" s="53"/>
      <c r="F13" s="53"/>
      <c r="G13" s="53">
        <v>1</v>
      </c>
      <c r="H13" s="53"/>
      <c r="I13" s="53"/>
      <c r="J13" s="53">
        <v>1</v>
      </c>
      <c r="K13" s="53"/>
      <c r="L13" s="53"/>
      <c r="M13" s="53">
        <v>1</v>
      </c>
      <c r="N13" s="53"/>
    </row>
    <row r="14" spans="1:14">
      <c r="A14" s="70"/>
      <c r="B14" s="51" t="s">
        <v>25</v>
      </c>
      <c r="C14" s="53"/>
      <c r="D14" s="53"/>
      <c r="E14" s="53"/>
      <c r="F14" s="53"/>
      <c r="G14" s="53"/>
      <c r="H14" s="53"/>
      <c r="I14" s="53"/>
      <c r="J14" s="53"/>
      <c r="K14" s="53"/>
      <c r="L14" s="53"/>
      <c r="M14" s="53"/>
      <c r="N14" s="53"/>
    </row>
    <row r="15" spans="1:14" ht="51">
      <c r="A15" s="70" t="s">
        <v>66</v>
      </c>
      <c r="B15" s="68" t="s">
        <v>55</v>
      </c>
      <c r="C15" s="53"/>
      <c r="D15" s="53">
        <v>1</v>
      </c>
      <c r="E15" s="53"/>
      <c r="F15" s="53"/>
      <c r="G15" s="53">
        <v>1</v>
      </c>
      <c r="H15" s="53"/>
      <c r="I15" s="53"/>
      <c r="J15" s="53">
        <v>1</v>
      </c>
      <c r="K15" s="53"/>
      <c r="L15" s="53"/>
      <c r="M15" s="53">
        <v>1</v>
      </c>
      <c r="N15" s="53"/>
    </row>
    <row r="16" spans="1:14" ht="25.5">
      <c r="A16" s="70" t="s">
        <v>67</v>
      </c>
      <c r="B16" s="68" t="s">
        <v>56</v>
      </c>
      <c r="C16" s="53"/>
      <c r="D16" s="53">
        <v>1</v>
      </c>
      <c r="E16" s="53"/>
      <c r="F16" s="53"/>
      <c r="G16" s="53">
        <v>1</v>
      </c>
      <c r="H16" s="53"/>
      <c r="I16" s="53"/>
      <c r="J16" s="53">
        <v>1</v>
      </c>
      <c r="K16" s="53"/>
      <c r="L16" s="53"/>
      <c r="M16" s="53">
        <v>1</v>
      </c>
      <c r="N16" s="53"/>
    </row>
    <row r="17" spans="1:22" ht="25.5">
      <c r="A17" s="71" t="s">
        <v>68</v>
      </c>
      <c r="B17" s="69" t="s">
        <v>57</v>
      </c>
      <c r="C17" s="53"/>
      <c r="D17" s="53">
        <v>1</v>
      </c>
      <c r="E17" s="53"/>
      <c r="F17" s="53"/>
      <c r="G17" s="53">
        <v>1</v>
      </c>
      <c r="H17" s="53"/>
      <c r="I17" s="53"/>
      <c r="J17" s="53">
        <v>1</v>
      </c>
      <c r="K17" s="53"/>
      <c r="L17" s="53"/>
      <c r="M17" s="53">
        <v>1</v>
      </c>
      <c r="N17" s="53"/>
    </row>
    <row r="18" spans="1:22">
      <c r="A18" s="158" t="s">
        <v>35</v>
      </c>
      <c r="B18" s="159"/>
      <c r="C18" s="53"/>
      <c r="D18" s="53"/>
      <c r="E18" s="53"/>
      <c r="F18" s="53"/>
      <c r="G18" s="53"/>
      <c r="H18" s="53"/>
      <c r="I18" s="53"/>
      <c r="J18" s="53"/>
      <c r="K18" s="53"/>
      <c r="L18" s="53"/>
      <c r="M18" s="53"/>
      <c r="N18" s="53"/>
    </row>
    <row r="19" spans="1:22">
      <c r="J19" s="13"/>
      <c r="N19" s="13"/>
    </row>
    <row r="20" spans="1:22" s="38" customFormat="1">
      <c r="A20" s="160" t="s">
        <v>13</v>
      </c>
      <c r="B20" s="161"/>
      <c r="C20" s="161"/>
      <c r="D20" s="161"/>
      <c r="E20" s="161"/>
      <c r="F20" s="161"/>
      <c r="G20" s="161"/>
      <c r="H20" s="161"/>
      <c r="I20" s="161"/>
      <c r="J20" s="161"/>
      <c r="K20" s="161"/>
      <c r="L20" s="161"/>
      <c r="M20" s="161"/>
      <c r="N20" s="161"/>
    </row>
    <row r="21" spans="1:22" s="38" customFormat="1">
      <c r="B21" s="52"/>
      <c r="C21" s="52"/>
      <c r="D21" s="52"/>
      <c r="E21" s="52"/>
      <c r="F21" s="52"/>
      <c r="G21" s="52"/>
      <c r="H21" s="52"/>
      <c r="I21" s="52"/>
      <c r="J21" s="52"/>
      <c r="K21" s="52"/>
      <c r="L21" s="52"/>
      <c r="M21" s="52"/>
      <c r="N21" s="52"/>
    </row>
    <row r="22" spans="1:22" s="38" customFormat="1">
      <c r="B22" s="52"/>
      <c r="C22" s="52"/>
      <c r="D22" s="52"/>
      <c r="E22" s="52"/>
      <c r="F22" s="52"/>
      <c r="G22" s="52"/>
      <c r="H22" s="52"/>
      <c r="I22" s="52"/>
      <c r="J22" s="52"/>
      <c r="K22" s="52"/>
      <c r="L22" s="52"/>
      <c r="M22" s="52"/>
      <c r="N22" s="52"/>
    </row>
    <row r="23" spans="1:22">
      <c r="A23" s="162" t="s">
        <v>77</v>
      </c>
      <c r="B23" s="157"/>
      <c r="C23" s="157" t="s">
        <v>36</v>
      </c>
      <c r="D23" s="157"/>
      <c r="E23" s="157" t="s">
        <v>37</v>
      </c>
      <c r="F23" s="157"/>
      <c r="G23" s="157" t="s">
        <v>38</v>
      </c>
      <c r="H23" s="157"/>
      <c r="I23" s="39"/>
      <c r="J23" s="39"/>
      <c r="K23" s="39"/>
      <c r="L23" s="39"/>
      <c r="M23" s="39"/>
      <c r="N23" s="39"/>
      <c r="O23" s="14"/>
      <c r="P23" s="14"/>
      <c r="Q23" s="14"/>
      <c r="R23" s="14"/>
      <c r="S23" s="46"/>
      <c r="T23" s="46"/>
      <c r="U23" s="46"/>
      <c r="V23" s="46"/>
    </row>
    <row r="24" spans="1:22" ht="12.75" customHeight="1">
      <c r="A24" s="47"/>
      <c r="B24" s="39"/>
      <c r="C24" s="153" t="s">
        <v>48</v>
      </c>
      <c r="D24" s="153"/>
      <c r="G24" s="153" t="s">
        <v>39</v>
      </c>
      <c r="H24" s="153"/>
      <c r="J24" s="153" t="s">
        <v>40</v>
      </c>
      <c r="K24" s="153"/>
      <c r="L24" s="39"/>
      <c r="M24" s="39"/>
      <c r="N24" s="39"/>
      <c r="O24" s="14"/>
      <c r="P24" s="14"/>
      <c r="Q24" s="14"/>
      <c r="R24" s="14"/>
      <c r="S24" s="46"/>
      <c r="T24" s="46"/>
      <c r="U24" s="46"/>
      <c r="V24" s="46"/>
    </row>
    <row r="25" spans="1:22" ht="12.75" customHeight="1">
      <c r="A25" s="47"/>
      <c r="B25" s="39"/>
      <c r="C25" s="55"/>
      <c r="D25" s="55"/>
      <c r="G25" s="55"/>
      <c r="H25" s="55"/>
      <c r="J25" s="55"/>
      <c r="K25" s="55"/>
      <c r="L25" s="39"/>
      <c r="M25" s="39"/>
      <c r="N25" s="39"/>
      <c r="O25" s="14"/>
      <c r="P25" s="14"/>
      <c r="Q25" s="14"/>
      <c r="R25" s="14"/>
      <c r="S25" s="46"/>
      <c r="T25" s="46"/>
      <c r="U25" s="46"/>
      <c r="V25" s="46"/>
    </row>
    <row r="26" spans="1:22" ht="12.75" customHeight="1">
      <c r="A26" s="47"/>
      <c r="B26" s="39"/>
      <c r="C26" s="55"/>
      <c r="D26" s="55"/>
      <c r="G26" s="55"/>
      <c r="H26" s="55"/>
      <c r="J26" s="55"/>
      <c r="K26" s="55"/>
      <c r="L26" s="39"/>
      <c r="M26" s="39"/>
      <c r="N26" s="39"/>
      <c r="O26" s="14"/>
      <c r="P26" s="14"/>
      <c r="Q26" s="14"/>
      <c r="R26" s="14"/>
      <c r="S26" s="46"/>
      <c r="T26" s="46"/>
      <c r="U26" s="46"/>
      <c r="V26" s="46"/>
    </row>
    <row r="27" spans="1:22">
      <c r="A27" s="155" t="s">
        <v>41</v>
      </c>
      <c r="B27" s="156"/>
      <c r="C27" s="157" t="s">
        <v>63</v>
      </c>
      <c r="D27" s="157"/>
      <c r="E27" s="157" t="s">
        <v>37</v>
      </c>
      <c r="F27" s="157"/>
      <c r="G27" s="157" t="s">
        <v>38</v>
      </c>
      <c r="H27" s="157"/>
      <c r="I27" s="39"/>
      <c r="J27" s="39"/>
      <c r="K27" s="39"/>
      <c r="L27" s="39"/>
      <c r="M27" s="39"/>
      <c r="N27" s="39"/>
      <c r="O27" s="14"/>
      <c r="P27" s="14"/>
      <c r="Q27" s="14"/>
      <c r="R27" s="14"/>
      <c r="S27" s="46"/>
      <c r="T27" s="46"/>
      <c r="U27" s="46"/>
      <c r="V27" s="46"/>
    </row>
    <row r="28" spans="1:22" ht="12.75" customHeight="1">
      <c r="A28" s="54" t="s">
        <v>49</v>
      </c>
      <c r="B28" s="54"/>
      <c r="C28" s="153" t="s">
        <v>48</v>
      </c>
      <c r="D28" s="153"/>
      <c r="G28" s="153" t="s">
        <v>39</v>
      </c>
      <c r="H28" s="153"/>
      <c r="J28" s="153" t="s">
        <v>40</v>
      </c>
      <c r="K28" s="153"/>
      <c r="L28" s="40"/>
      <c r="M28" s="40"/>
      <c r="N28" s="40"/>
      <c r="O28" s="40"/>
      <c r="P28" s="40"/>
      <c r="Q28" s="40"/>
      <c r="R28" s="40"/>
      <c r="S28" s="40"/>
      <c r="T28" s="40"/>
      <c r="U28" s="40"/>
      <c r="V28" s="40"/>
    </row>
    <row r="29" spans="1:22">
      <c r="A29" s="1" t="s">
        <v>50</v>
      </c>
    </row>
    <row r="30" spans="1:22">
      <c r="A30" s="19"/>
      <c r="B30" s="14"/>
      <c r="C30" s="14"/>
      <c r="D30" s="14"/>
      <c r="E30" s="14"/>
      <c r="F30" s="14"/>
      <c r="G30" s="14"/>
      <c r="H30" s="14"/>
      <c r="I30" s="14"/>
      <c r="J30" s="14"/>
      <c r="K30" s="15"/>
      <c r="L30" s="15"/>
      <c r="M30" s="15"/>
      <c r="N30" s="15"/>
    </row>
    <row r="31" spans="1:22">
      <c r="A31" s="40"/>
      <c r="B31" s="40"/>
      <c r="C31" s="40"/>
      <c r="D31" s="40"/>
      <c r="E31" s="40"/>
      <c r="F31" s="40"/>
      <c r="G31" s="40"/>
      <c r="H31" s="40"/>
      <c r="I31" s="40"/>
      <c r="J31" s="40"/>
      <c r="K31" s="40"/>
      <c r="L31" s="40"/>
      <c r="M31" s="40"/>
      <c r="N31" s="40"/>
    </row>
  </sheetData>
  <mergeCells count="22">
    <mergeCell ref="A2:N2"/>
    <mergeCell ref="A6:A8"/>
    <mergeCell ref="B6:B8"/>
    <mergeCell ref="C6:N6"/>
    <mergeCell ref="A4:N4"/>
    <mergeCell ref="A27:B27"/>
    <mergeCell ref="C27:D27"/>
    <mergeCell ref="E27:F27"/>
    <mergeCell ref="G27:H27"/>
    <mergeCell ref="A18:B18"/>
    <mergeCell ref="A20:N20"/>
    <mergeCell ref="A23:B23"/>
    <mergeCell ref="C23:D23"/>
    <mergeCell ref="E23:F23"/>
    <mergeCell ref="G23:H23"/>
    <mergeCell ref="J24:K24"/>
    <mergeCell ref="J28:K28"/>
    <mergeCell ref="C3:I3"/>
    <mergeCell ref="C28:D28"/>
    <mergeCell ref="G28:H28"/>
    <mergeCell ref="C24:D24"/>
    <mergeCell ref="G24:H24"/>
  </mergeCells>
  <printOptions horizontalCentered="1"/>
  <pageMargins left="0.78740157480314965" right="0.39370078740157483" top="0.98425196850393704" bottom="0.39370078740157483" header="0.15748031496062992" footer="0.15748031496062992"/>
  <pageSetup paperSize="9" scale="75" firstPageNumber="3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Показатели объема гос.услуг</vt:lpstr>
      <vt:lpstr>Объемы бюдж.ассигн.без имущ.</vt:lpstr>
      <vt:lpstr>Объемы бюдж.ассигн.на содерж.им</vt:lpstr>
      <vt:lpstr>Объемы бюдж.ассигн.</vt:lpstr>
      <vt:lpstr>Колич.гос. учрежд.</vt:lpstr>
      <vt:lpstr>'Колич.гос. учрежд.'!Заголовки_для_печати</vt:lpstr>
      <vt:lpstr>'Объемы бюдж.ассигн.'!Заголовки_для_печати</vt:lpstr>
      <vt:lpstr>'Объемы бюдж.ассигн.без имущ.'!Заголовки_для_печати</vt:lpstr>
      <vt:lpstr>'Объемы бюдж.ассигн.на содерж.им'!Заголовки_для_печати</vt:lpstr>
      <vt:lpstr>'Показатели объема гос.услуг'!Заголовки_для_печати</vt:lpstr>
      <vt:lpstr>'Колич.гос. учрежд.'!Область_печати</vt:lpstr>
      <vt:lpstr>'Объемы бюдж.ассигн.'!Область_печати</vt:lpstr>
      <vt:lpstr>'Объемы бюдж.ассигн.без имущ.'!Область_печати</vt:lpstr>
      <vt:lpstr>'Объемы бюдж.ассигн.на содерж.им'!Область_печати</vt:lpstr>
      <vt:lpstr>'Показатели объема гос.услуг'!Область_печати</vt:lpstr>
    </vt:vector>
  </TitlesOfParts>
  <Company>minfin AO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Согрин Александр Викторович</dc:creator>
  <cp:lastModifiedBy>minfin user</cp:lastModifiedBy>
  <cp:lastPrinted>2019-10-11T07:09:20Z</cp:lastPrinted>
  <dcterms:created xsi:type="dcterms:W3CDTF">2017-07-05T15:40:48Z</dcterms:created>
  <dcterms:modified xsi:type="dcterms:W3CDTF">2019-10-11T07:09:22Z</dcterms:modified>
</cp:coreProperties>
</file>