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20" windowWidth="27795" windowHeight="12585"/>
  </bookViews>
  <sheets>
    <sheet name="Показатели объема госуслуг" sheetId="1" r:id="rId1"/>
    <sheet name="Объе6мы бюдж.ассигнований" sheetId="3" r:id="rId2"/>
    <sheet name="Объемы бюдж.ассигн." sheetId="2" r:id="rId3"/>
    <sheet name="Колич.гос. учрежд." sheetId="4" r:id="rId4"/>
  </sheets>
  <definedNames>
    <definedName name="_xlnm._FilterDatabase" localSheetId="1" hidden="1">'Объе6мы бюдж.ассигнований'!$B$8:$K$129</definedName>
    <definedName name="_xlnm._FilterDatabase" localSheetId="0" hidden="1">'Показатели объема госуслуг'!$A$8:$G$93</definedName>
    <definedName name="_xlnm.Print_Titles" localSheetId="3">'Колич.гос. учрежд.'!$7:$10</definedName>
    <definedName name="_xlnm.Print_Titles" localSheetId="1">'Объе6мы бюдж.ассигнований'!$6:$8</definedName>
    <definedName name="_xlnm.Print_Titles" localSheetId="2">'Объемы бюдж.ассигн.'!$6:$8</definedName>
    <definedName name="_xlnm.Print_Titles" localSheetId="0">'Показатели объема госуслуг'!$6:$8</definedName>
    <definedName name="_xlnm.Print_Area" localSheetId="3">'Колич.гос. учрежд.'!$A$1:$M$108</definedName>
    <definedName name="_xlnm.Print_Area" localSheetId="2">'Объемы бюдж.ассигн.'!$A$1:$I$15</definedName>
  </definedNames>
  <calcPr calcId="125725"/>
</workbook>
</file>

<file path=xl/calcChain.xml><?xml version="1.0" encoding="utf-8"?>
<calcChain xmlns="http://schemas.openxmlformats.org/spreadsheetml/2006/main">
  <c r="H59" i="3"/>
  <c r="H56"/>
  <c r="H53"/>
  <c r="H50"/>
  <c r="H47"/>
  <c r="H44"/>
  <c r="H41"/>
  <c r="H38"/>
  <c r="H35"/>
  <c r="H32"/>
  <c r="H29"/>
  <c r="H26"/>
  <c r="H23"/>
  <c r="H20"/>
  <c r="I15"/>
  <c r="J15"/>
  <c r="K15"/>
  <c r="I12"/>
  <c r="J12"/>
  <c r="K12"/>
  <c r="I29" l="1"/>
  <c r="I38"/>
  <c r="I23"/>
  <c r="I32"/>
  <c r="I26"/>
  <c r="I35"/>
  <c r="I50"/>
  <c r="I59"/>
  <c r="I44"/>
  <c r="I56"/>
  <c r="I41"/>
  <c r="I53"/>
  <c r="I47"/>
  <c r="H15"/>
  <c r="I20" l="1"/>
  <c r="J53"/>
  <c r="J50"/>
  <c r="J41"/>
  <c r="J47"/>
  <c r="J44"/>
  <c r="J59"/>
  <c r="J56"/>
  <c r="J32"/>
  <c r="J29"/>
  <c r="J38"/>
  <c r="J23"/>
  <c r="J35"/>
  <c r="J26"/>
  <c r="H12"/>
  <c r="J20" l="1"/>
  <c r="K23"/>
  <c r="K32"/>
  <c r="K35"/>
  <c r="K29"/>
  <c r="K38"/>
  <c r="K26"/>
  <c r="K56"/>
  <c r="K50"/>
  <c r="K41"/>
  <c r="K47"/>
  <c r="K44"/>
  <c r="K53"/>
  <c r="K59"/>
  <c r="G15" i="2"/>
  <c r="H15"/>
  <c r="I15"/>
  <c r="F15"/>
  <c r="K20" i="3" l="1"/>
  <c r="I125"/>
  <c r="I129" s="1"/>
  <c r="J125"/>
  <c r="J129" s="1"/>
  <c r="K125"/>
  <c r="H125"/>
  <c r="H129" s="1"/>
  <c r="K129" l="1"/>
</calcChain>
</file>

<file path=xl/sharedStrings.xml><?xml version="1.0" encoding="utf-8"?>
<sst xmlns="http://schemas.openxmlformats.org/spreadsheetml/2006/main" count="947" uniqueCount="129">
  <si>
    <t>Показатель объема государственной услуги (работы)</t>
  </si>
  <si>
    <t xml:space="preserve">Значения показателей объема государственных услуг (работ) </t>
  </si>
  <si>
    <t>наименование</t>
  </si>
  <si>
    <t>наименование единицы измерения</t>
  </si>
  <si>
    <t>2019 год</t>
  </si>
  <si>
    <t>2020 год</t>
  </si>
  <si>
    <t>2021 год</t>
  </si>
  <si>
    <t>2022 год</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</si>
  <si>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</si>
  <si>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Численность граждан, получивших социальные услуги</t>
  </si>
  <si>
    <t>Предоставление социального обслуживания в форме социального обслуживания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срочных социальных услуг</t>
  </si>
  <si>
    <t>Организация отдыха детей и молодежи</t>
  </si>
  <si>
    <t>Число человеко-дней пребывания</t>
  </si>
  <si>
    <t>Человеко-день</t>
  </si>
  <si>
    <t>Предоставление социального обслуживания в стационарной форме (Предоставление социально-бытовых услуг)</t>
  </si>
  <si>
    <t>Предоставление социального обслуживания в стационарной форме (Предоставление социально-медицинских услуг)</t>
  </si>
  <si>
    <t>Предоставление социального обслуживания в стационарной форме (Предоставление социально-психологических услуг)</t>
  </si>
  <si>
    <t>Предоставление социального обслуживания в стационарной форме (Предоставление социально-педагогических услуг)</t>
  </si>
  <si>
    <t>Предоставление социального обслуживания в стационарной форме (Предоставление социально-трудовых услуг)</t>
  </si>
  <si>
    <t>Предоставление социального обслуживания в стационарной форме (Предоставление социально-правовых услуг)</t>
  </si>
  <si>
    <t>Предоставление социального обслуживания в стационарной форме (Предоставление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детей-инвалидовуслуг)</t>
  </si>
  <si>
    <t xml:space="preserve">Предоставление социального обслуживания в стационарной форме (Предоставление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детей-инвалидовуслуг) </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</si>
  <si>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срочных социальных услуг</t>
  </si>
  <si>
    <t>Предоставление социально-педагогических услуг</t>
  </si>
  <si>
    <t>Предоставление социально-психологических услуг</t>
  </si>
  <si>
    <t>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t>
  </si>
  <si>
    <t>Предоставление социального обслуживания в полустационарной форме включая оказание социально-бытовых услуг, социально-медицинских услуг, социально-психологических услуг, социально -педагогических услуг,социально-трудовых услуг,социально-правовых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</si>
  <si>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Предоставление социального обслуживания в форме на дому. Предоставление социально- психологических услуг</t>
  </si>
  <si>
    <t>Предоставление социального обслуживания в форме на дому. Предоставление услуг в целях повышения коммуникаттивного потенциала получателей социальных услуг, имеющих ограничения в жизнедеятельности, в том числе детей -инвалидов</t>
  </si>
  <si>
    <t>Оказание медицинской (в том числе психиатрической), социальной и психолого-педагогической помощи детям, находящимся в трудной жизненной ситуации</t>
  </si>
  <si>
    <t>Число посещений</t>
  </si>
  <si>
    <t>Реализация дополнительных общеразвивающих программ (физкультурно-спортивной)</t>
  </si>
  <si>
    <t>Количество человеко-часов</t>
  </si>
  <si>
    <t>Человеко-час</t>
  </si>
  <si>
    <t>Реализация дополнительных общеразвивающих программ (художественной)</t>
  </si>
  <si>
    <t>Реализация дополнительных общеразвивающих программ (cоциально-педагогической)</t>
  </si>
  <si>
    <t>Реализация дополнительных общеразвивающих программ (туристско-краеведческой)</t>
  </si>
  <si>
    <t>Реализация адаптированных основных общеобразовательных программ для детей с умственной отсталостью</t>
  </si>
  <si>
    <t>Реализация основных общеобразовательных программ дошкольного образования, Адаптированная образовательная программа</t>
  </si>
  <si>
    <t>Санаторно-курортное лечение (стационар)</t>
  </si>
  <si>
    <t>Число койко-дней</t>
  </si>
  <si>
    <t>Реализация основных общеобразовательных программ основного общего образования (адаптированная образовательная программа)</t>
  </si>
  <si>
    <t>Число обучающихся</t>
  </si>
  <si>
    <t>Реализация основных общеобразовательных программ среднего общего образования (адаптированная образовательная программа)</t>
  </si>
  <si>
    <t>72</t>
  </si>
  <si>
    <t>Реализация основных общеобразовательных программ начального общего образования (адаптированная образовательная программа)</t>
  </si>
  <si>
    <t>73</t>
  </si>
  <si>
    <t>Реализация дополнительных профессиональных программ повышения квалификации</t>
  </si>
  <si>
    <t xml:space="preserve">Предоставление инвалидам и детям-инвалидам транспортного обслуживания специализированным транспортом </t>
  </si>
  <si>
    <t>Организация сопровождения совершеннолетних граждан, нуждающихся в посторонней помощи</t>
  </si>
  <si>
    <t>Признание граждан нуждающимися в социальном обслуживании и составление индивидуальной программы предоставления социальных услуг на территории муниципальных образований Архангельской области</t>
  </si>
  <si>
    <t>Предоставление консультативных и методических услуг в сфере социального обслуживания и социальной защиты населения</t>
  </si>
  <si>
    <t>Государственные учреждения, муниципальные учреждения, физические и юридические лица</t>
  </si>
  <si>
    <t>Осуществление издательской деятельности в сфере социального обслуживания и социальной защиты населения</t>
  </si>
  <si>
    <t>Физические лица, юридические лица, государственные учреждения, муниципальные учреждения</t>
  </si>
  <si>
    <t>Организация мероприятий в сфере социального обслуживания и социальной защиты населения</t>
  </si>
  <si>
    <t>Государственные учреждения, муниципальные учреждения, органы государственной власти и местного самоуправления, физические и юридические лица</t>
  </si>
  <si>
    <t>Информационно-аналитическое обеспечение организации отдыха и оздоровления детей и молодежи, осуществляемое подведомственными министерству труда, занятости и социального развития учреждениями</t>
  </si>
  <si>
    <t>Количество юридических лиц, обратившихся за услугой</t>
  </si>
  <si>
    <t>Предоставление консультативных и методических услуг в сфере отдыха детей и их оздоровления</t>
  </si>
  <si>
    <t>Количество консультаций</t>
  </si>
  <si>
    <t>Наименование государственной услуги (работы)</t>
  </si>
  <si>
    <t>Таблица № 4</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</si>
  <si>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</si>
  <si>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Код расходов по БК</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</si>
  <si>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t>
  </si>
  <si>
    <t>глава</t>
  </si>
  <si>
    <t>раздел</t>
  </si>
  <si>
    <t>подраздел</t>
  </si>
  <si>
    <t xml:space="preserve">целевая статья </t>
  </si>
  <si>
    <t xml:space="preserve">вид расходов </t>
  </si>
  <si>
    <t>Всего</t>
  </si>
  <si>
    <t>07</t>
  </si>
  <si>
    <t>02</t>
  </si>
  <si>
    <t>611</t>
  </si>
  <si>
    <t>621</t>
  </si>
  <si>
    <t>09</t>
  </si>
  <si>
    <t>05</t>
  </si>
  <si>
    <t>Министерство труда, занятости и социального развития Архангельской области</t>
  </si>
  <si>
    <t>Таблица № 1</t>
  </si>
  <si>
    <t>Показатели объема государственных услуг (работ)</t>
  </si>
  <si>
    <t>I. Государственные услуги</t>
  </si>
  <si>
    <t>II. Работы</t>
  </si>
  <si>
    <t>Человек</t>
  </si>
  <si>
    <t>Посещение</t>
  </si>
  <si>
    <t>Выезд</t>
  </si>
  <si>
    <t>Количество оказанных услуг</t>
  </si>
  <si>
    <t>Количество отчетов, составленных по результатам работы</t>
  </si>
  <si>
    <t>Количество печатных страниц</t>
  </si>
  <si>
    <t>Количество проведенных мероприятий</t>
  </si>
  <si>
    <t>Единица</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</si>
  <si>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за исключением затрат на содержание имущества учреждения, не используемого для оказания государственных услуг (выполнения работ) и для общехозяйственных нужд</t>
  </si>
  <si>
    <t>Таблица № 2</t>
  </si>
  <si>
    <t>0700</t>
  </si>
  <si>
    <t>0702</t>
  </si>
  <si>
    <t>0310170100</t>
  </si>
  <si>
    <t>0707</t>
  </si>
  <si>
    <t>0340370100</t>
  </si>
  <si>
    <t>0340870100</t>
  </si>
  <si>
    <t>0900</t>
  </si>
  <si>
    <t>0905</t>
  </si>
  <si>
    <t>1000</t>
  </si>
  <si>
    <t>1002</t>
  </si>
  <si>
    <t>10</t>
  </si>
  <si>
    <t>Итого по государственной услуге</t>
  </si>
  <si>
    <t>Итого по работе</t>
  </si>
  <si>
    <t>Таблица № 5</t>
  </si>
  <si>
    <t>Сведения о количестве подведомственных государственных учреждений Архангельской области, оказывающих государственные услуги (выполняющих работы)</t>
  </si>
  <si>
    <t>(наименование органа исполнительной власти Архангельской области)</t>
  </si>
  <si>
    <t>Количество государственных учреждений Архангельской области, оказывающих государственные услуги (выполняющих работы), ед.</t>
  </si>
  <si>
    <t>бюджетные учреждения</t>
  </si>
  <si>
    <t>автономные учреждения</t>
  </si>
  <si>
    <t>казенные учреждения</t>
  </si>
  <si>
    <t>СПРАВОЧНО:                                                               Общее количество подведомственных государственных учреждений</t>
  </si>
  <si>
    <t xml:space="preserve">                                                                                                                                                                                                                                                                                            ______________________________</t>
  </si>
  <si>
    <t xml:space="preserve">                                                                                                                                                                                                                                                                                           ______________________________</t>
  </si>
  <si>
    <t>(подпись)</t>
  </si>
  <si>
    <t>(расшифровка подписи)</t>
  </si>
  <si>
    <t>Предоставление социального обслуживания в стационарной форме (Предоставление услуг в целях повышения коммуникативного потенциала получателей социальных услуг, имеющих ограничения жизнедеятельности, в том числе детей-инвалидов)</t>
  </si>
  <si>
    <t>Оказание консультативных, методических и информационных услуг в сфере отдыха детей и их оздоровления</t>
  </si>
  <si>
    <t>единица</t>
  </si>
  <si>
    <t xml:space="preserve">Заместитель министра –
начальник финансово-экономического управления 
</t>
  </si>
  <si>
    <t xml:space="preserve">                                                                                                                                                                                                                                                                                            </t>
  </si>
  <si>
    <t>О.С. Мехреньгина</t>
  </si>
  <si>
    <t>О.В. Барашкова</t>
  </si>
  <si>
    <t>Ведущий консультант</t>
  </si>
  <si>
    <t>04.10.2019</t>
  </si>
  <si>
    <t xml:space="preserve">                                                                                                                                                                                                                                                                                               </t>
  </si>
  <si>
    <t>(8182) 41-08-84</t>
  </si>
</sst>
</file>

<file path=xl/styles.xml><?xml version="1.0" encoding="utf-8"?>
<styleSheet xmlns="http://schemas.openxmlformats.org/spreadsheetml/2006/main">
  <numFmts count="6">
    <numFmt numFmtId="164" formatCode="#,##0.0"/>
    <numFmt numFmtId="165" formatCode="000"/>
    <numFmt numFmtId="166" formatCode="0.000000000"/>
    <numFmt numFmtId="167" formatCode="_-* #,##0.0\ _₽_-;\-* #,##0.0\ _₽_-;_-* &quot;-&quot;?\ _₽_-;_-@_-"/>
    <numFmt numFmtId="168" formatCode="_-* #,##0.00\ _₽_-;\-* #,##0.00\ _₽_-;_-* &quot;-&quot;?\ _₽_-;_-@_-"/>
    <numFmt numFmtId="169" formatCode="_-* #,##0.0000\ _₽_-;\-* #,##0.0000\ _₽_-;_-* &quot;-&quot;?\ _₽_-;_-@_-"/>
  </numFmts>
  <fonts count="20">
    <font>
      <sz val="11"/>
      <color theme="1"/>
      <name val="Calibri"/>
      <family val="2"/>
      <scheme val="minor"/>
    </font>
    <font>
      <sz val="10"/>
      <name val="Times New Roman"/>
      <family val="1"/>
      <charset val="204"/>
    </font>
    <font>
      <sz val="14"/>
      <name val="Times New Roman"/>
      <family val="1"/>
      <charset val="204"/>
    </font>
    <font>
      <sz val="10"/>
      <name val="Arial"/>
      <family val="2"/>
      <charset val="204"/>
    </font>
    <font>
      <b/>
      <sz val="12"/>
      <name val="Times New Roman"/>
      <family val="1"/>
      <charset val="204"/>
    </font>
    <font>
      <sz val="10"/>
      <color indexed="8"/>
      <name val="Times New Roman"/>
      <family val="1"/>
      <charset val="204"/>
    </font>
    <font>
      <sz val="10"/>
      <color theme="1"/>
      <name val="Times New Roman"/>
      <family val="1"/>
      <charset val="204"/>
    </font>
    <font>
      <sz val="10"/>
      <name val="Arial Cyr"/>
      <family val="2"/>
      <charset val="204"/>
    </font>
    <font>
      <sz val="10"/>
      <color rgb="FF000000"/>
      <name val="Times New Roman"/>
      <family val="1"/>
      <charset val="204"/>
    </font>
    <font>
      <sz val="10"/>
      <name val="Arial Cyr"/>
      <charset val="204"/>
    </font>
    <font>
      <sz val="10"/>
      <color theme="1"/>
      <name val="Arial"/>
      <family val="2"/>
      <charset val="204"/>
    </font>
    <font>
      <sz val="10"/>
      <color indexed="10"/>
      <name val="Times New Roman"/>
      <family val="1"/>
      <charset val="204"/>
    </font>
    <font>
      <sz val="12"/>
      <name val="Times New Roman"/>
      <family val="1"/>
      <charset val="204"/>
    </font>
    <font>
      <sz val="14"/>
      <color theme="1"/>
      <name val="Times New Roman"/>
      <family val="1"/>
      <charset val="204"/>
    </font>
    <font>
      <sz val="10"/>
      <color rgb="FF000000"/>
      <name val="Arial Cyr"/>
    </font>
    <font>
      <sz val="9"/>
      <name val="Times New Roman"/>
      <family val="1"/>
      <charset val="204"/>
    </font>
    <font>
      <b/>
      <sz val="11"/>
      <color theme="1"/>
      <name val="Times New Roman"/>
      <family val="1"/>
      <charset val="204"/>
    </font>
    <font>
      <u/>
      <sz val="14"/>
      <color theme="1"/>
      <name val="Times New Roman"/>
      <family val="1"/>
      <charset val="204"/>
    </font>
    <font>
      <u/>
      <sz val="12"/>
      <name val="Times New Roman"/>
      <family val="1"/>
      <charset val="204"/>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bottom/>
      <diagonal/>
    </border>
    <border>
      <left/>
      <right style="thin">
        <color indexed="1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s>
  <cellStyleXfs count="15">
    <xf numFmtId="0" fontId="0" fillId="0" borderId="0"/>
    <xf numFmtId="0" fontId="3" fillId="0" borderId="0"/>
    <xf numFmtId="0" fontId="7" fillId="0" borderId="0"/>
    <xf numFmtId="0" fontId="9" fillId="0" borderId="0"/>
    <xf numFmtId="0" fontId="10"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5" fontId="14" fillId="0" borderId="18">
      <alignment horizontal="center" vertical="top"/>
    </xf>
    <xf numFmtId="1" fontId="14" fillId="0" borderId="18">
      <alignment horizontal="center" vertical="top" shrinkToFit="1"/>
    </xf>
    <xf numFmtId="4" fontId="14" fillId="0" borderId="18">
      <alignment horizontal="right" vertical="top" shrinkToFit="1"/>
    </xf>
  </cellStyleXfs>
  <cellXfs count="174">
    <xf numFmtId="0" fontId="0" fillId="0" borderId="0" xfId="0"/>
    <xf numFmtId="0" fontId="2" fillId="2" borderId="5" xfId="1" applyNumberFormat="1" applyFont="1" applyFill="1" applyBorder="1" applyAlignment="1" applyProtection="1">
      <alignment horizontal="center" vertical="center" wrapText="1"/>
      <protection locked="0"/>
    </xf>
    <xf numFmtId="0" fontId="2" fillId="2" borderId="6" xfId="1" applyNumberFormat="1" applyFont="1" applyFill="1" applyBorder="1" applyAlignment="1" applyProtection="1">
      <alignment horizontal="center" vertical="center" wrapText="1"/>
      <protection locked="0"/>
    </xf>
    <xf numFmtId="0" fontId="2" fillId="2" borderId="4" xfId="1"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top"/>
    </xf>
    <xf numFmtId="49" fontId="1" fillId="0" borderId="2" xfId="0" applyNumberFormat="1" applyFont="1" applyFill="1" applyBorder="1" applyAlignment="1" applyProtection="1">
      <alignment horizontal="center" vertical="top" wrapText="1"/>
    </xf>
    <xf numFmtId="0" fontId="1" fillId="0" borderId="2" xfId="0" applyNumberFormat="1" applyFont="1" applyFill="1" applyBorder="1" applyAlignment="1" applyProtection="1">
      <alignment horizontal="center" vertical="top" wrapText="1"/>
    </xf>
    <xf numFmtId="0" fontId="0" fillId="2" borderId="0" xfId="0" applyFill="1"/>
    <xf numFmtId="0" fontId="0" fillId="0" borderId="2" xfId="0" applyFill="1" applyBorder="1" applyAlignment="1">
      <alignment horizontal="center" vertical="top"/>
    </xf>
    <xf numFmtId="0" fontId="1" fillId="0" borderId="2" xfId="1" applyNumberFormat="1" applyFont="1" applyFill="1" applyBorder="1" applyAlignment="1" applyProtection="1">
      <alignment horizontal="center" vertical="top" wrapText="1"/>
      <protection locked="0"/>
    </xf>
    <xf numFmtId="0" fontId="1" fillId="0" borderId="0" xfId="1" applyNumberFormat="1" applyFont="1" applyFill="1" applyBorder="1" applyAlignment="1" applyProtection="1">
      <alignment horizontal="center" vertical="top" wrapText="1"/>
      <protection locked="0"/>
    </xf>
    <xf numFmtId="0" fontId="0" fillId="0" borderId="0" xfId="0" applyFill="1"/>
    <xf numFmtId="0" fontId="1" fillId="2" borderId="2" xfId="0" applyFont="1" applyFill="1" applyBorder="1" applyAlignment="1">
      <alignment horizontal="center" vertical="center" wrapText="1"/>
    </xf>
    <xf numFmtId="0" fontId="1" fillId="2" borderId="2" xfId="1" applyNumberFormat="1" applyFont="1" applyFill="1" applyBorder="1" applyAlignment="1" applyProtection="1">
      <alignment horizontal="center" vertical="top" wrapText="1"/>
      <protection locked="0"/>
    </xf>
    <xf numFmtId="0" fontId="1" fillId="2" borderId="2" xfId="1" applyNumberFormat="1"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6" fillId="2" borderId="2" xfId="0" applyFont="1" applyFill="1" applyBorder="1" applyAlignment="1">
      <alignment horizontal="center" vertical="center"/>
    </xf>
    <xf numFmtId="0" fontId="1" fillId="2" borderId="2" xfId="0" applyNumberFormat="1" applyFont="1" applyFill="1" applyBorder="1" applyAlignment="1" applyProtection="1">
      <alignment horizontal="center" vertical="top" wrapText="1"/>
    </xf>
    <xf numFmtId="0" fontId="0" fillId="0" borderId="11" xfId="0" applyFill="1" applyBorder="1" applyAlignment="1">
      <alignment horizontal="center" vertical="top"/>
    </xf>
    <xf numFmtId="0" fontId="1" fillId="0" borderId="2" xfId="1" applyNumberFormat="1" applyFont="1" applyFill="1" applyBorder="1" applyAlignment="1" applyProtection="1">
      <alignment horizontal="center" vertical="center" wrapText="1"/>
      <protection locked="0"/>
    </xf>
    <xf numFmtId="49" fontId="1" fillId="2" borderId="2" xfId="1" applyNumberFormat="1" applyFont="1" applyFill="1" applyBorder="1" applyAlignment="1" applyProtection="1">
      <alignment horizontal="center" vertical="top" wrapText="1"/>
      <protection locked="0"/>
    </xf>
    <xf numFmtId="0" fontId="11" fillId="0" borderId="0" xfId="1" applyNumberFormat="1" applyFont="1" applyFill="1" applyBorder="1" applyAlignment="1" applyProtection="1">
      <alignment vertical="top"/>
      <protection locked="0"/>
    </xf>
    <xf numFmtId="0" fontId="5" fillId="0" borderId="0" xfId="1" applyNumberFormat="1" applyFont="1" applyFill="1" applyBorder="1" applyAlignment="1" applyProtection="1">
      <alignment vertical="top"/>
      <protection locked="0"/>
    </xf>
    <xf numFmtId="0" fontId="5" fillId="0" borderId="0" xfId="1" applyNumberFormat="1" applyFont="1" applyFill="1" applyBorder="1" applyAlignment="1" applyProtection="1">
      <alignment horizontal="right" vertical="center" wrapText="1"/>
      <protection locked="0"/>
    </xf>
    <xf numFmtId="0" fontId="1" fillId="0" borderId="0" xfId="1" applyFont="1" applyFill="1" applyProtection="1">
      <protection locked="0"/>
    </xf>
    <xf numFmtId="0" fontId="1" fillId="0" borderId="2" xfId="3" applyFont="1" applyBorder="1" applyAlignment="1">
      <alignment horizontal="center" vertical="center" wrapText="1"/>
    </xf>
    <xf numFmtId="0" fontId="1" fillId="0" borderId="11" xfId="1" applyNumberFormat="1" applyFont="1" applyFill="1" applyBorder="1" applyAlignment="1" applyProtection="1">
      <alignment horizontal="center" vertical="center" wrapText="1"/>
      <protection locked="0"/>
    </xf>
    <xf numFmtId="10" fontId="1" fillId="0" borderId="0" xfId="1" applyNumberFormat="1" applyFont="1" applyFill="1" applyBorder="1" applyAlignment="1" applyProtection="1">
      <alignment horizontal="center" vertical="center"/>
      <protection locked="0"/>
    </xf>
    <xf numFmtId="49" fontId="1" fillId="0" borderId="0" xfId="1" applyNumberFormat="1" applyFont="1" applyBorder="1" applyAlignment="1">
      <alignment horizontal="center" vertical="top"/>
    </xf>
    <xf numFmtId="0" fontId="1" fillId="0" borderId="0" xfId="1" applyFont="1" applyAlignment="1">
      <alignment vertical="top"/>
    </xf>
    <xf numFmtId="0" fontId="4" fillId="0" borderId="0" xfId="1" applyNumberFormat="1" applyFont="1" applyFill="1" applyBorder="1" applyAlignment="1" applyProtection="1">
      <alignment vertical="top"/>
      <protection locked="0"/>
    </xf>
    <xf numFmtId="0" fontId="13" fillId="0" borderId="0" xfId="0" applyFont="1"/>
    <xf numFmtId="0" fontId="0" fillId="0" borderId="2" xfId="0" applyBorder="1"/>
    <xf numFmtId="0" fontId="1" fillId="3" borderId="2" xfId="1" applyNumberFormat="1" applyFont="1" applyFill="1" applyBorder="1" applyAlignment="1" applyProtection="1">
      <alignment horizontal="center" vertical="center" wrapText="1"/>
      <protection locked="0"/>
    </xf>
    <xf numFmtId="2" fontId="1" fillId="0" borderId="2" xfId="0" applyNumberFormat="1" applyFont="1" applyFill="1" applyBorder="1" applyAlignment="1" applyProtection="1">
      <alignment horizontal="center" vertical="top" wrapText="1"/>
    </xf>
    <xf numFmtId="0" fontId="5" fillId="0" borderId="2" xfId="0" applyFont="1" applyFill="1" applyBorder="1" applyAlignment="1">
      <alignment horizontal="center" vertical="top" wrapText="1"/>
    </xf>
    <xf numFmtId="49" fontId="1" fillId="2" borderId="2" xfId="1" applyNumberFormat="1" applyFont="1" applyFill="1" applyBorder="1" applyAlignment="1" applyProtection="1">
      <alignment horizontal="center" vertical="center" wrapText="1"/>
      <protection locked="0"/>
    </xf>
    <xf numFmtId="165" fontId="8" fillId="0" borderId="18" xfId="12" applyFont="1" applyProtection="1">
      <alignment horizontal="center" vertical="top"/>
    </xf>
    <xf numFmtId="1" fontId="8" fillId="0" borderId="18" xfId="13" applyNumberFormat="1" applyFont="1" applyProtection="1">
      <alignment horizontal="center" vertical="top" shrinkToFit="1"/>
    </xf>
    <xf numFmtId="0" fontId="1" fillId="0" borderId="2" xfId="0" applyFont="1" applyBorder="1" applyAlignment="1">
      <alignment horizontal="center" vertical="center" wrapText="1"/>
    </xf>
    <xf numFmtId="0" fontId="1" fillId="3" borderId="2" xfId="0"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vertical="top"/>
      <protection locked="0"/>
    </xf>
    <xf numFmtId="0" fontId="1" fillId="0" borderId="20" xfId="1" applyNumberFormat="1" applyFont="1" applyFill="1" applyBorder="1" applyAlignment="1" applyProtection="1">
      <alignment horizontal="center" vertical="center" wrapText="1"/>
      <protection locked="0"/>
    </xf>
    <xf numFmtId="1" fontId="1" fillId="0" borderId="2" xfId="1" applyNumberFormat="1" applyFont="1" applyFill="1" applyBorder="1" applyAlignment="1" applyProtection="1">
      <alignment horizontal="center" vertical="center"/>
      <protection locked="0"/>
    </xf>
    <xf numFmtId="0" fontId="1" fillId="0" borderId="9" xfId="1" applyFont="1" applyFill="1" applyBorder="1" applyAlignment="1" applyProtection="1">
      <alignment wrapText="1"/>
      <protection locked="0"/>
    </xf>
    <xf numFmtId="0" fontId="1" fillId="0" borderId="0" xfId="1" applyFont="1" applyFill="1" applyAlignment="1" applyProtection="1">
      <alignment vertical="top"/>
      <protection locked="0"/>
    </xf>
    <xf numFmtId="0" fontId="12" fillId="0" borderId="17" xfId="1" applyNumberFormat="1" applyFont="1" applyFill="1" applyBorder="1" applyAlignment="1" applyProtection="1">
      <alignment vertical="top"/>
      <protection locked="0"/>
    </xf>
    <xf numFmtId="164" fontId="1" fillId="2" borderId="2" xfId="1" applyNumberFormat="1" applyFont="1" applyFill="1" applyBorder="1" applyAlignment="1" applyProtection="1">
      <alignment horizontal="center" vertical="center" wrapText="1"/>
      <protection locked="0"/>
    </xf>
    <xf numFmtId="0" fontId="15" fillId="0" borderId="0" xfId="1" applyFont="1" applyFill="1" applyProtection="1">
      <protection locked="0"/>
    </xf>
    <xf numFmtId="166" fontId="15" fillId="0" borderId="0" xfId="1" applyNumberFormat="1" applyFont="1" applyFill="1" applyProtection="1">
      <protection locked="0"/>
    </xf>
    <xf numFmtId="164" fontId="0" fillId="2" borderId="0" xfId="0" applyNumberFormat="1" applyFill="1"/>
    <xf numFmtId="167" fontId="1" fillId="0" borderId="0" xfId="1" applyNumberFormat="1" applyFont="1" applyFill="1" applyProtection="1">
      <protection locked="0"/>
    </xf>
    <xf numFmtId="4" fontId="0" fillId="2" borderId="0" xfId="0" applyNumberFormat="1" applyFill="1"/>
    <xf numFmtId="49" fontId="1" fillId="0" borderId="2" xfId="1" applyNumberFormat="1" applyFont="1" applyFill="1" applyBorder="1" applyAlignment="1" applyProtection="1">
      <alignment horizontal="center" vertical="center"/>
      <protection locked="0"/>
    </xf>
    <xf numFmtId="0" fontId="2" fillId="2" borderId="2" xfId="1" applyNumberFormat="1" applyFont="1" applyFill="1" applyBorder="1" applyAlignment="1" applyProtection="1">
      <alignment horizontal="center" vertical="center" wrapText="1"/>
      <protection locked="0"/>
    </xf>
    <xf numFmtId="168" fontId="1" fillId="0" borderId="0" xfId="1" applyNumberFormat="1" applyFont="1" applyFill="1" applyProtection="1">
      <protection locked="0"/>
    </xf>
    <xf numFmtId="0" fontId="1" fillId="0" borderId="2" xfId="0" applyNumberFormat="1" applyFont="1" applyFill="1" applyBorder="1" applyAlignment="1" applyProtection="1">
      <alignment horizontal="center" vertical="center" wrapText="1"/>
    </xf>
    <xf numFmtId="2" fontId="1" fillId="0"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169" fontId="1" fillId="0" borderId="0" xfId="1" applyNumberFormat="1" applyFont="1" applyFill="1" applyProtection="1">
      <protection locked="0"/>
    </xf>
    <xf numFmtId="164" fontId="8" fillId="0" borderId="18" xfId="14" applyNumberFormat="1" applyFont="1" applyProtection="1">
      <alignment horizontal="right" vertical="top" shrinkToFit="1"/>
    </xf>
    <xf numFmtId="164" fontId="1" fillId="0" borderId="14" xfId="1" applyNumberFormat="1" applyFont="1" applyFill="1" applyBorder="1" applyAlignment="1" applyProtection="1">
      <alignment vertical="center"/>
      <protection locked="0"/>
    </xf>
    <xf numFmtId="164" fontId="1" fillId="0" borderId="15" xfId="1" applyNumberFormat="1" applyFont="1" applyFill="1" applyBorder="1" applyAlignment="1" applyProtection="1">
      <alignment vertical="center"/>
      <protection locked="0"/>
    </xf>
    <xf numFmtId="164" fontId="1" fillId="0" borderId="2" xfId="1" applyNumberFormat="1" applyFont="1" applyFill="1" applyBorder="1" applyAlignment="1" applyProtection="1">
      <alignment vertical="center"/>
      <protection locked="0"/>
    </xf>
    <xf numFmtId="164" fontId="16" fillId="0" borderId="2" xfId="0" applyNumberFormat="1" applyFont="1" applyBorder="1" applyAlignment="1">
      <alignment horizontal="center" vertical="center"/>
    </xf>
    <xf numFmtId="0" fontId="2" fillId="0" borderId="0" xfId="0" applyFont="1"/>
    <xf numFmtId="0" fontId="1" fillId="2" borderId="2" xfId="0" applyFont="1" applyFill="1" applyBorder="1" applyAlignment="1">
      <alignment horizontal="center" vertical="top" wrapText="1"/>
    </xf>
    <xf numFmtId="0" fontId="1" fillId="0" borderId="2" xfId="0" applyFont="1" applyFill="1" applyBorder="1" applyAlignment="1">
      <alignment horizontal="center" vertical="top" wrapText="1"/>
    </xf>
    <xf numFmtId="0" fontId="19" fillId="0" borderId="0" xfId="0" applyFont="1"/>
    <xf numFmtId="0" fontId="1" fillId="0" borderId="2" xfId="0" applyFont="1" applyFill="1" applyBorder="1" applyAlignment="1">
      <alignment horizontal="center" vertical="center" wrapText="1"/>
    </xf>
    <xf numFmtId="0" fontId="1" fillId="0" borderId="9" xfId="1" applyNumberFormat="1" applyFont="1" applyFill="1" applyBorder="1" applyAlignment="1" applyProtection="1">
      <alignment horizontal="center" vertical="center" wrapText="1"/>
      <protection locked="0"/>
    </xf>
    <xf numFmtId="0" fontId="12" fillId="0" borderId="0" xfId="1" applyNumberFormat="1" applyFont="1" applyFill="1" applyBorder="1" applyAlignment="1" applyProtection="1">
      <alignment horizontal="center" vertical="top"/>
      <protection locked="0"/>
    </xf>
    <xf numFmtId="0" fontId="1" fillId="0" borderId="11" xfId="1" applyNumberFormat="1" applyFont="1" applyFill="1" applyBorder="1" applyAlignment="1" applyProtection="1">
      <alignment horizontal="center" vertical="center" wrapText="1"/>
      <protection locked="0"/>
    </xf>
    <xf numFmtId="0" fontId="12" fillId="3" borderId="8" xfId="1" applyNumberFormat="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center" vertical="center" wrapText="1"/>
      <protection locked="0"/>
    </xf>
    <xf numFmtId="0" fontId="12" fillId="2" borderId="1" xfId="1" applyNumberFormat="1" applyFont="1" applyFill="1" applyBorder="1" applyAlignment="1" applyProtection="1">
      <alignment horizontal="center" vertical="center" wrapText="1"/>
      <protection locked="0"/>
    </xf>
    <xf numFmtId="0" fontId="1" fillId="3" borderId="8" xfId="1" applyNumberFormat="1" applyFont="1" applyFill="1" applyBorder="1" applyAlignment="1" applyProtection="1">
      <alignment horizontal="center" vertical="center" wrapText="1"/>
      <protection locked="0"/>
    </xf>
    <xf numFmtId="0" fontId="1" fillId="2" borderId="7" xfId="1" applyNumberFormat="1" applyFont="1" applyFill="1" applyBorder="1" applyAlignment="1" applyProtection="1">
      <alignment horizontal="center" vertical="center" wrapText="1"/>
      <protection locked="0"/>
    </xf>
    <xf numFmtId="0" fontId="1" fillId="2" borderId="8" xfId="1" applyNumberFormat="1" applyFont="1" applyFill="1" applyBorder="1" applyAlignment="1" applyProtection="1">
      <alignment horizontal="center" vertical="center" wrapText="1"/>
      <protection locked="0"/>
    </xf>
    <xf numFmtId="0" fontId="1" fillId="2" borderId="0" xfId="1" applyNumberFormat="1" applyFont="1" applyFill="1" applyBorder="1" applyAlignment="1" applyProtection="1">
      <alignment horizontal="center" vertical="center" wrapText="1"/>
      <protection locked="0"/>
    </xf>
    <xf numFmtId="0" fontId="1" fillId="2" borderId="1" xfId="1" applyNumberFormat="1" applyFont="1" applyFill="1" applyBorder="1" applyAlignment="1" applyProtection="1">
      <alignment horizontal="center" vertical="center" wrapText="1"/>
      <protection locked="0"/>
    </xf>
    <xf numFmtId="0" fontId="13" fillId="0" borderId="0" xfId="0" applyFont="1" applyAlignment="1">
      <alignment horizontal="center" vertical="top"/>
    </xf>
    <xf numFmtId="0" fontId="17" fillId="0" borderId="0" xfId="0" applyFont="1" applyAlignment="1">
      <alignment horizontal="center"/>
    </xf>
    <xf numFmtId="0" fontId="1" fillId="0" borderId="3" xfId="0"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2" xfId="1" applyNumberFormat="1" applyFont="1" applyFill="1" applyBorder="1" applyAlignment="1" applyProtection="1">
      <alignment horizontal="center" vertical="center" wrapText="1"/>
      <protection locked="0"/>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3" fillId="0" borderId="0" xfId="0" applyFont="1" applyAlignment="1">
      <alignment horizontal="center" vertical="top" wrapText="1"/>
    </xf>
    <xf numFmtId="0" fontId="13" fillId="0" borderId="17" xfId="0" applyFont="1" applyBorder="1" applyAlignment="1">
      <alignment horizontal="center"/>
    </xf>
    <xf numFmtId="0" fontId="0" fillId="0" borderId="2" xfId="0" applyBorder="1" applyAlignment="1">
      <alignment horizont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3" xfId="0" applyNumberFormat="1" applyFont="1" applyFill="1" applyBorder="1" applyAlignment="1" applyProtection="1">
      <alignment horizontal="center"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3" borderId="9" xfId="0" applyNumberFormat="1" applyFont="1" applyFill="1" applyBorder="1" applyAlignment="1" applyProtection="1">
      <alignment horizontal="left" vertical="center" wrapText="1"/>
    </xf>
    <xf numFmtId="0" fontId="1" fillId="3" borderId="10" xfId="0" applyNumberFormat="1" applyFont="1" applyFill="1" applyBorder="1" applyAlignment="1" applyProtection="1">
      <alignment horizontal="left" vertical="center" wrapText="1"/>
    </xf>
    <xf numFmtId="0" fontId="1" fillId="3" borderId="13" xfId="0" applyNumberFormat="1" applyFont="1" applyFill="1" applyBorder="1" applyAlignment="1" applyProtection="1">
      <alignment horizontal="left" vertical="center" wrapText="1"/>
    </xf>
    <xf numFmtId="0" fontId="0" fillId="0" borderId="1" xfId="0" applyBorder="1" applyAlignment="1">
      <alignment horizontal="center" vertical="top"/>
    </xf>
    <xf numFmtId="0" fontId="0" fillId="0" borderId="11" xfId="0" applyBorder="1" applyAlignment="1">
      <alignment horizontal="center" vertical="top"/>
    </xf>
    <xf numFmtId="0" fontId="0" fillId="0" borderId="4" xfId="0" applyBorder="1" applyAlignment="1">
      <alignment horizontal="center" vertical="top"/>
    </xf>
    <xf numFmtId="49" fontId="1" fillId="2" borderId="1" xfId="1" applyNumberFormat="1" applyFont="1" applyFill="1" applyBorder="1" applyAlignment="1" applyProtection="1">
      <alignment horizontal="center" vertical="top" wrapText="1"/>
      <protection locked="0"/>
    </xf>
    <xf numFmtId="49" fontId="1" fillId="2" borderId="11" xfId="1" applyNumberFormat="1" applyFont="1" applyFill="1" applyBorder="1" applyAlignment="1" applyProtection="1">
      <alignment horizontal="center" vertical="top" wrapText="1"/>
      <protection locked="0"/>
    </xf>
    <xf numFmtId="49" fontId="1" fillId="2" borderId="4" xfId="1" applyNumberFormat="1" applyFont="1" applyFill="1" applyBorder="1" applyAlignment="1" applyProtection="1">
      <alignment horizontal="center" vertical="top" wrapText="1"/>
      <protection locked="0"/>
    </xf>
    <xf numFmtId="0" fontId="1" fillId="3" borderId="1" xfId="0" applyNumberFormat="1" applyFont="1" applyFill="1" applyBorder="1" applyAlignment="1" applyProtection="1">
      <alignment horizontal="center" vertical="top" wrapText="1"/>
    </xf>
    <xf numFmtId="0" fontId="1" fillId="3" borderId="11" xfId="0" applyNumberFormat="1" applyFont="1" applyFill="1" applyBorder="1" applyAlignment="1" applyProtection="1">
      <alignment horizontal="center" vertical="top" wrapText="1"/>
    </xf>
    <xf numFmtId="0" fontId="1" fillId="3" borderId="4"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top" wrapText="1"/>
    </xf>
    <xf numFmtId="0" fontId="1" fillId="0" borderId="4" xfId="0" applyNumberFormat="1" applyFont="1" applyFill="1" applyBorder="1" applyAlignment="1" applyProtection="1">
      <alignment horizontal="center" vertical="top" wrapText="1"/>
    </xf>
    <xf numFmtId="0" fontId="1" fillId="0" borderId="10" xfId="0" applyFont="1" applyBorder="1" applyAlignment="1">
      <alignment vertical="center"/>
    </xf>
    <xf numFmtId="0" fontId="1" fillId="0" borderId="13" xfId="0" applyFont="1" applyBorder="1" applyAlignment="1">
      <alignment vertical="center"/>
    </xf>
    <xf numFmtId="0" fontId="0" fillId="0" borderId="1" xfId="0" applyFill="1" applyBorder="1" applyAlignment="1">
      <alignment horizontal="center" vertical="top"/>
    </xf>
    <xf numFmtId="0" fontId="0" fillId="0" borderId="11" xfId="0" applyFill="1" applyBorder="1" applyAlignment="1">
      <alignment horizontal="center" vertical="top"/>
    </xf>
    <xf numFmtId="0" fontId="0" fillId="0" borderId="4" xfId="0" applyFill="1" applyBorder="1" applyAlignment="1">
      <alignment horizontal="center" vertical="top"/>
    </xf>
    <xf numFmtId="0" fontId="1" fillId="0" borderId="0" xfId="1" applyFont="1" applyAlignment="1">
      <alignment horizontal="left" wrapText="1"/>
    </xf>
    <xf numFmtId="0" fontId="12" fillId="0" borderId="0" xfId="1" applyNumberFormat="1" applyFont="1" applyFill="1" applyBorder="1" applyAlignment="1" applyProtection="1">
      <alignment horizontal="center" vertical="top" wrapText="1"/>
      <protection locked="0"/>
    </xf>
    <xf numFmtId="0" fontId="1" fillId="0" borderId="9" xfId="1" applyNumberFormat="1" applyFont="1" applyFill="1" applyBorder="1" applyAlignment="1" applyProtection="1">
      <alignment horizontal="center" vertical="center" wrapText="1"/>
      <protection locked="0"/>
    </xf>
    <xf numFmtId="0" fontId="1" fillId="0" borderId="10" xfId="1" applyNumberFormat="1" applyFont="1" applyFill="1" applyBorder="1" applyAlignment="1" applyProtection="1">
      <alignment horizontal="center" vertical="center" wrapText="1"/>
      <protection locked="0"/>
    </xf>
    <xf numFmtId="0" fontId="1" fillId="0" borderId="13" xfId="1" applyNumberFormat="1" applyFont="1" applyFill="1" applyBorder="1" applyAlignment="1" applyProtection="1">
      <alignment horizontal="center" vertical="center" wrapText="1"/>
      <protection locked="0"/>
    </xf>
    <xf numFmtId="0" fontId="1" fillId="0" borderId="13" xfId="3" applyFont="1" applyBorder="1" applyAlignment="1">
      <alignment horizontal="center" vertical="center" wrapText="1"/>
    </xf>
    <xf numFmtId="164" fontId="1" fillId="0" borderId="9" xfId="1" applyNumberFormat="1" applyFont="1" applyFill="1" applyBorder="1" applyAlignment="1" applyProtection="1">
      <alignment horizontal="center" vertical="center"/>
      <protection locked="0"/>
    </xf>
    <xf numFmtId="164" fontId="1" fillId="0" borderId="10" xfId="1" applyNumberFormat="1" applyFont="1" applyFill="1" applyBorder="1" applyAlignment="1" applyProtection="1">
      <alignment horizontal="center" vertical="center"/>
      <protection locked="0"/>
    </xf>
    <xf numFmtId="0" fontId="1" fillId="0" borderId="10" xfId="3" applyFont="1" applyBorder="1" applyAlignment="1">
      <alignment horizontal="center" vertical="center"/>
    </xf>
    <xf numFmtId="0" fontId="1" fillId="0" borderId="13" xfId="3" applyFont="1" applyBorder="1" applyAlignment="1">
      <alignment horizontal="center" vertical="center"/>
    </xf>
    <xf numFmtId="0" fontId="1" fillId="0" borderId="0" xfId="3" applyFont="1" applyAlignment="1"/>
    <xf numFmtId="0" fontId="18" fillId="0" borderId="0" xfId="1" applyNumberFormat="1" applyFont="1" applyFill="1" applyBorder="1" applyAlignment="1" applyProtection="1">
      <alignment horizontal="center" vertical="top"/>
      <protection locked="0"/>
    </xf>
    <xf numFmtId="0" fontId="12" fillId="0" borderId="0" xfId="1" applyNumberFormat="1" applyFont="1" applyFill="1" applyBorder="1" applyAlignment="1" applyProtection="1">
      <alignment horizontal="center" vertical="top"/>
      <protection locked="0"/>
    </xf>
    <xf numFmtId="0" fontId="1" fillId="0" borderId="3" xfId="1" applyNumberFormat="1" applyFont="1" applyFill="1" applyBorder="1" applyAlignment="1" applyProtection="1">
      <alignment horizontal="center" vertical="top"/>
      <protection locked="0"/>
    </xf>
    <xf numFmtId="0" fontId="1" fillId="0" borderId="1" xfId="1" applyNumberFormat="1" applyFont="1" applyFill="1" applyBorder="1" applyAlignment="1" applyProtection="1">
      <alignment horizontal="center" vertical="center" wrapText="1"/>
      <protection locked="0"/>
    </xf>
    <xf numFmtId="0" fontId="1" fillId="0" borderId="11" xfId="1" applyNumberFormat="1" applyFont="1" applyFill="1" applyBorder="1" applyAlignment="1" applyProtection="1">
      <alignment horizontal="center" vertical="center" wrapText="1"/>
      <protection locked="0"/>
    </xf>
    <xf numFmtId="0" fontId="1" fillId="0" borderId="0" xfId="3" applyFont="1" applyFill="1"/>
    <xf numFmtId="0" fontId="1" fillId="0" borderId="10"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 fillId="0" borderId="19" xfId="3" applyFont="1" applyFill="1" applyBorder="1" applyAlignment="1">
      <alignment horizontal="center" vertical="center" wrapText="1"/>
    </xf>
    <xf numFmtId="49" fontId="1" fillId="0" borderId="9" xfId="1" applyNumberFormat="1" applyFont="1" applyFill="1" applyBorder="1" applyAlignment="1" applyProtection="1">
      <alignment horizontal="center" vertical="center"/>
      <protection locked="0"/>
    </xf>
    <xf numFmtId="49" fontId="1" fillId="0" borderId="10" xfId="1" applyNumberFormat="1" applyFont="1" applyFill="1" applyBorder="1" applyAlignment="1" applyProtection="1">
      <alignment horizontal="center" vertical="center"/>
      <protection locked="0"/>
    </xf>
    <xf numFmtId="49" fontId="1" fillId="0" borderId="13" xfId="1" applyNumberFormat="1" applyFont="1" applyFill="1" applyBorder="1" applyAlignment="1" applyProtection="1">
      <alignment horizontal="center" vertical="center"/>
      <protection locked="0"/>
    </xf>
    <xf numFmtId="0" fontId="1" fillId="0" borderId="2" xfId="1" applyNumberFormat="1" applyFont="1" applyFill="1" applyBorder="1" applyAlignment="1" applyProtection="1">
      <alignment horizontal="center" vertical="center"/>
      <protection locked="0"/>
    </xf>
    <xf numFmtId="0" fontId="1" fillId="0" borderId="2" xfId="1" applyNumberFormat="1" applyFont="1" applyFill="1" applyBorder="1" applyAlignment="1" applyProtection="1">
      <alignment vertical="top" wrapText="1"/>
      <protection locked="0"/>
    </xf>
    <xf numFmtId="49" fontId="1" fillId="0" borderId="2" xfId="1" applyNumberFormat="1" applyFont="1" applyFill="1" applyBorder="1" applyAlignment="1" applyProtection="1">
      <alignment vertical="top" wrapText="1"/>
      <protection locked="0"/>
    </xf>
    <xf numFmtId="0" fontId="6"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2" xfId="0" applyFont="1" applyFill="1" applyBorder="1"/>
    <xf numFmtId="49" fontId="1" fillId="0" borderId="2" xfId="1" applyNumberFormat="1" applyFont="1" applyFill="1" applyBorder="1" applyAlignment="1" applyProtection="1">
      <alignment horizontal="center" vertical="center" wrapText="1"/>
      <protection locked="0"/>
    </xf>
    <xf numFmtId="0" fontId="6" fillId="0" borderId="9" xfId="0" applyFont="1" applyFill="1" applyBorder="1" applyAlignment="1">
      <alignment horizontal="center" vertical="top" wrapText="1"/>
    </xf>
    <xf numFmtId="0" fontId="1" fillId="0" borderId="0" xfId="3" applyFont="1" applyFill="1" applyAlignment="1">
      <alignment vertical="top"/>
    </xf>
    <xf numFmtId="0" fontId="1" fillId="0" borderId="0" xfId="1" applyFont="1" applyFill="1" applyBorder="1" applyAlignment="1">
      <alignment vertical="top" wrapText="1"/>
    </xf>
    <xf numFmtId="0" fontId="1" fillId="0" borderId="0" xfId="3" applyFont="1" applyFill="1" applyBorder="1" applyAlignment="1">
      <alignment vertical="top" wrapText="1"/>
    </xf>
    <xf numFmtId="0" fontId="1" fillId="0" borderId="0" xfId="3" applyFont="1" applyFill="1" applyAlignment="1">
      <alignment vertical="top" wrapText="1"/>
    </xf>
    <xf numFmtId="0" fontId="1" fillId="0" borderId="0" xfId="3" applyFont="1" applyFill="1" applyAlignment="1">
      <alignment vertical="top" wrapText="1"/>
    </xf>
    <xf numFmtId="0" fontId="1" fillId="0" borderId="17" xfId="3" applyFont="1" applyFill="1" applyBorder="1" applyAlignment="1">
      <alignment horizontal="center" wrapText="1"/>
    </xf>
    <xf numFmtId="49" fontId="1" fillId="0" borderId="0" xfId="1" applyNumberFormat="1" applyFont="1" applyFill="1" applyBorder="1" applyAlignment="1">
      <alignment horizontal="center" vertical="top"/>
    </xf>
    <xf numFmtId="0" fontId="1" fillId="0" borderId="0" xfId="1" applyFont="1" applyFill="1" applyBorder="1" applyAlignment="1">
      <alignment vertical="top"/>
    </xf>
    <xf numFmtId="0" fontId="1" fillId="0" borderId="0" xfId="1" applyFont="1" applyFill="1" applyBorder="1" applyAlignment="1">
      <alignment horizontal="center" vertical="top" wrapText="1"/>
    </xf>
    <xf numFmtId="0" fontId="1" fillId="0" borderId="0" xfId="3" applyFont="1" applyFill="1" applyBorder="1" applyAlignment="1">
      <alignment horizontal="center" vertical="top" wrapText="1"/>
    </xf>
    <xf numFmtId="0" fontId="1" fillId="0" borderId="3" xfId="3" applyFont="1" applyFill="1" applyBorder="1" applyAlignment="1">
      <alignment horizontal="center" vertical="top" wrapText="1"/>
    </xf>
    <xf numFmtId="0" fontId="1" fillId="0" borderId="0" xfId="1" applyFont="1" applyFill="1" applyBorder="1" applyAlignment="1">
      <alignment horizontal="left" vertical="top" wrapText="1"/>
    </xf>
    <xf numFmtId="0" fontId="1" fillId="0" borderId="0" xfId="3" applyFont="1" applyFill="1" applyBorder="1" applyAlignment="1">
      <alignment horizontal="center" vertical="top" wrapText="1"/>
    </xf>
    <xf numFmtId="0" fontId="1" fillId="0" borderId="0" xfId="1" applyFont="1" applyFill="1" applyBorder="1" applyAlignment="1">
      <alignment wrapText="1"/>
    </xf>
    <xf numFmtId="0" fontId="1" fillId="0" borderId="17" xfId="3" applyFont="1" applyFill="1" applyBorder="1" applyAlignment="1">
      <alignment horizontal="center" vertical="top" wrapText="1"/>
    </xf>
    <xf numFmtId="0" fontId="1" fillId="0" borderId="0" xfId="1" applyFont="1" applyFill="1" applyAlignment="1">
      <alignment horizontal="left" wrapText="1"/>
    </xf>
    <xf numFmtId="49" fontId="1" fillId="0" borderId="0" xfId="1" applyNumberFormat="1" applyFont="1" applyFill="1" applyBorder="1" applyAlignment="1">
      <alignment horizontal="left" vertical="top"/>
    </xf>
    <xf numFmtId="0" fontId="1" fillId="0" borderId="0" xfId="1" applyFont="1" applyFill="1" applyAlignment="1">
      <alignment vertical="top"/>
    </xf>
  </cellXfs>
  <cellStyles count="15">
    <cellStyle name="Excel Built-in Normal" xfId="2"/>
    <cellStyle name="xl32" xfId="12"/>
    <cellStyle name="xl34" xfId="13"/>
    <cellStyle name="xl39" xfId="14"/>
    <cellStyle name="Обычный" xfId="0" builtinId="0"/>
    <cellStyle name="Обычный 2" xfId="5"/>
    <cellStyle name="Обычный 2 2 2" xfId="3"/>
    <cellStyle name="Обычный 7 2" xfId="4"/>
    <cellStyle name="Стиль 1" xfId="6"/>
    <cellStyle name="Стиль 2" xfId="7"/>
    <cellStyle name="Стиль 3" xfId="8"/>
    <cellStyle name="Стиль 4" xfId="9"/>
    <cellStyle name="Стиль 5" xfId="10"/>
    <cellStyle name="Стиль 6" xfId="11"/>
    <cellStyle name="Финансовый [0]_Копия CAU83JUD"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sheetPr>
  <dimension ref="A1:G96"/>
  <sheetViews>
    <sheetView tabSelected="1" view="pageBreakPreview" zoomScaleNormal="80" zoomScaleSheetLayoutView="100" workbookViewId="0">
      <selection activeCell="A6" sqref="A6:A7"/>
    </sheetView>
  </sheetViews>
  <sheetFormatPr defaultColWidth="9.140625" defaultRowHeight="15"/>
  <cols>
    <col min="1" max="1" width="75.42578125" style="71" customWidth="1"/>
    <col min="2" max="2" width="21.5703125" style="9" customWidth="1"/>
    <col min="3" max="3" width="18.42578125" style="9" customWidth="1"/>
    <col min="4" max="5" width="16.7109375" style="9" customWidth="1"/>
    <col min="6" max="6" width="17" style="9" customWidth="1"/>
    <col min="7" max="7" width="16" style="9" customWidth="1"/>
  </cols>
  <sheetData>
    <row r="1" spans="1:7" ht="30" customHeight="1">
      <c r="A1" s="68"/>
      <c r="B1" s="33"/>
      <c r="C1" s="33"/>
      <c r="D1" s="33"/>
      <c r="E1" s="33"/>
      <c r="F1" s="33"/>
      <c r="G1" s="33" t="s">
        <v>79</v>
      </c>
    </row>
    <row r="2" spans="1:7" ht="18.75">
      <c r="A2" s="68"/>
      <c r="B2" s="33"/>
      <c r="C2" s="33"/>
      <c r="D2" s="33"/>
      <c r="E2" s="33"/>
      <c r="F2" s="33"/>
      <c r="G2" s="33"/>
    </row>
    <row r="3" spans="1:7" ht="32.25" customHeight="1">
      <c r="A3" s="84" t="s">
        <v>80</v>
      </c>
      <c r="B3" s="84"/>
      <c r="C3" s="84"/>
      <c r="D3" s="84"/>
      <c r="E3" s="84"/>
      <c r="F3" s="84"/>
      <c r="G3" s="84"/>
    </row>
    <row r="4" spans="1:7" ht="18.75">
      <c r="A4" s="85" t="s">
        <v>78</v>
      </c>
      <c r="B4" s="85"/>
      <c r="C4" s="85"/>
      <c r="D4" s="85"/>
      <c r="E4" s="85"/>
      <c r="F4" s="85"/>
      <c r="G4" s="85"/>
    </row>
    <row r="5" spans="1:7" ht="22.5" customHeight="1">
      <c r="A5" s="68"/>
      <c r="B5" s="33"/>
      <c r="C5" s="33"/>
      <c r="D5" s="33"/>
      <c r="E5" s="33"/>
      <c r="F5" s="33"/>
      <c r="G5" s="33"/>
    </row>
    <row r="6" spans="1:7" ht="49.5" customHeight="1">
      <c r="A6" s="88" t="s">
        <v>61</v>
      </c>
      <c r="B6" s="90" t="s">
        <v>0</v>
      </c>
      <c r="C6" s="90"/>
      <c r="D6" s="90" t="s">
        <v>1</v>
      </c>
      <c r="E6" s="90"/>
      <c r="F6" s="90"/>
      <c r="G6" s="90"/>
    </row>
    <row r="7" spans="1:7" ht="55.5" customHeight="1">
      <c r="A7" s="89"/>
      <c r="B7" s="1" t="s">
        <v>2</v>
      </c>
      <c r="C7" s="1" t="s">
        <v>3</v>
      </c>
      <c r="D7" s="2" t="s">
        <v>4</v>
      </c>
      <c r="E7" s="3" t="s">
        <v>5</v>
      </c>
      <c r="F7" s="3" t="s">
        <v>6</v>
      </c>
      <c r="G7" s="3" t="s">
        <v>7</v>
      </c>
    </row>
    <row r="8" spans="1:7" ht="19.5" customHeight="1">
      <c r="A8" s="79">
        <v>1</v>
      </c>
      <c r="B8" s="80">
        <v>2</v>
      </c>
      <c r="C8" s="81">
        <v>3</v>
      </c>
      <c r="D8" s="82">
        <v>4</v>
      </c>
      <c r="E8" s="83">
        <v>5</v>
      </c>
      <c r="F8" s="83">
        <v>6</v>
      </c>
      <c r="G8" s="83">
        <v>7</v>
      </c>
    </row>
    <row r="9" spans="1:7" s="13" customFormat="1" ht="19.5" customHeight="1">
      <c r="A9" s="87" t="s">
        <v>81</v>
      </c>
      <c r="B9" s="87"/>
      <c r="C9" s="87"/>
      <c r="D9" s="87"/>
      <c r="E9" s="87"/>
      <c r="F9" s="87"/>
      <c r="G9" s="87"/>
    </row>
    <row r="10" spans="1:7" ht="76.5" customHeight="1">
      <c r="A10" s="42" t="s">
        <v>8</v>
      </c>
      <c r="B10" s="4" t="s">
        <v>9</v>
      </c>
      <c r="C10" s="16" t="s">
        <v>83</v>
      </c>
      <c r="D10" s="56">
        <v>2377</v>
      </c>
      <c r="E10" s="56">
        <v>330</v>
      </c>
      <c r="F10" s="56">
        <v>330</v>
      </c>
      <c r="G10" s="56">
        <v>330</v>
      </c>
    </row>
    <row r="11" spans="1:7" ht="78.75" customHeight="1">
      <c r="A11" s="58" t="s">
        <v>8</v>
      </c>
      <c r="B11" s="4" t="s">
        <v>9</v>
      </c>
      <c r="C11" s="16" t="s">
        <v>83</v>
      </c>
      <c r="D11" s="56">
        <v>924</v>
      </c>
      <c r="E11" s="56">
        <v>167</v>
      </c>
      <c r="F11" s="56">
        <v>167</v>
      </c>
      <c r="G11" s="56">
        <v>167</v>
      </c>
    </row>
    <row r="12" spans="1:7" ht="89.25" customHeight="1">
      <c r="A12" s="58" t="s">
        <v>10</v>
      </c>
      <c r="B12" s="5" t="s">
        <v>9</v>
      </c>
      <c r="C12" s="16" t="s">
        <v>83</v>
      </c>
      <c r="D12" s="56">
        <v>28</v>
      </c>
      <c r="E12" s="56">
        <v>22</v>
      </c>
      <c r="F12" s="56">
        <v>22</v>
      </c>
      <c r="G12" s="56">
        <v>22</v>
      </c>
    </row>
    <row r="13" spans="1:7" ht="34.5" customHeight="1">
      <c r="A13" s="58" t="s">
        <v>11</v>
      </c>
      <c r="B13" s="5" t="s">
        <v>12</v>
      </c>
      <c r="C13" s="35" t="s">
        <v>13</v>
      </c>
      <c r="D13" s="56">
        <v>26100</v>
      </c>
      <c r="E13" s="56">
        <v>31340</v>
      </c>
      <c r="F13" s="56">
        <v>31340</v>
      </c>
      <c r="G13" s="56">
        <v>31340</v>
      </c>
    </row>
    <row r="14" spans="1:7" ht="51" customHeight="1">
      <c r="A14" s="58" t="s">
        <v>14</v>
      </c>
      <c r="B14" s="4" t="s">
        <v>9</v>
      </c>
      <c r="C14" s="16" t="s">
        <v>83</v>
      </c>
      <c r="D14" s="56">
        <v>0</v>
      </c>
      <c r="E14" s="56">
        <v>777</v>
      </c>
      <c r="F14" s="56">
        <v>782</v>
      </c>
      <c r="G14" s="56">
        <v>782</v>
      </c>
    </row>
    <row r="15" spans="1:7" ht="45.75" customHeight="1">
      <c r="A15" s="58" t="s">
        <v>15</v>
      </c>
      <c r="B15" s="4" t="s">
        <v>9</v>
      </c>
      <c r="C15" s="16" t="s">
        <v>83</v>
      </c>
      <c r="D15" s="56">
        <v>0</v>
      </c>
      <c r="E15" s="56">
        <v>777</v>
      </c>
      <c r="F15" s="56">
        <v>782</v>
      </c>
      <c r="G15" s="56">
        <v>782</v>
      </c>
    </row>
    <row r="16" spans="1:7" ht="41.25" customHeight="1">
      <c r="A16" s="58" t="s">
        <v>16</v>
      </c>
      <c r="B16" s="4" t="s">
        <v>9</v>
      </c>
      <c r="C16" s="16" t="s">
        <v>83</v>
      </c>
      <c r="D16" s="56">
        <v>0</v>
      </c>
      <c r="E16" s="56">
        <v>724</v>
      </c>
      <c r="F16" s="56">
        <v>729</v>
      </c>
      <c r="G16" s="56">
        <v>732</v>
      </c>
    </row>
    <row r="17" spans="1:7" ht="51" customHeight="1">
      <c r="A17" s="58" t="s">
        <v>17</v>
      </c>
      <c r="B17" s="4" t="s">
        <v>9</v>
      </c>
      <c r="C17" s="16" t="s">
        <v>83</v>
      </c>
      <c r="D17" s="56">
        <v>0</v>
      </c>
      <c r="E17" s="56">
        <v>741</v>
      </c>
      <c r="F17" s="56">
        <v>746</v>
      </c>
      <c r="G17" s="56">
        <v>746</v>
      </c>
    </row>
    <row r="18" spans="1:7" ht="51" customHeight="1">
      <c r="A18" s="58" t="s">
        <v>18</v>
      </c>
      <c r="B18" s="4" t="s">
        <v>9</v>
      </c>
      <c r="C18" s="16" t="s">
        <v>83</v>
      </c>
      <c r="D18" s="56">
        <v>0</v>
      </c>
      <c r="E18" s="56">
        <v>17</v>
      </c>
      <c r="F18" s="56">
        <v>16</v>
      </c>
      <c r="G18" s="56">
        <v>12</v>
      </c>
    </row>
    <row r="19" spans="1:7" ht="41.25" customHeight="1">
      <c r="A19" s="58" t="s">
        <v>19</v>
      </c>
      <c r="B19" s="4" t="s">
        <v>9</v>
      </c>
      <c r="C19" s="16" t="s">
        <v>83</v>
      </c>
      <c r="D19" s="56">
        <v>0</v>
      </c>
      <c r="E19" s="56">
        <v>771</v>
      </c>
      <c r="F19" s="56">
        <v>776</v>
      </c>
      <c r="G19" s="56">
        <v>782</v>
      </c>
    </row>
    <row r="20" spans="1:7" ht="84.75" customHeight="1">
      <c r="A20" s="58" t="s">
        <v>20</v>
      </c>
      <c r="B20" s="4" t="s">
        <v>9</v>
      </c>
      <c r="C20" s="16" t="s">
        <v>83</v>
      </c>
      <c r="D20" s="56">
        <v>0</v>
      </c>
      <c r="E20" s="56">
        <v>699</v>
      </c>
      <c r="F20" s="56">
        <v>704</v>
      </c>
      <c r="G20" s="56">
        <v>722</v>
      </c>
    </row>
    <row r="21" spans="1:7" ht="48.75" customHeight="1">
      <c r="A21" s="58" t="s">
        <v>14</v>
      </c>
      <c r="B21" s="4" t="s">
        <v>9</v>
      </c>
      <c r="C21" s="16" t="s">
        <v>83</v>
      </c>
      <c r="D21" s="56">
        <v>0</v>
      </c>
      <c r="E21" s="56">
        <v>2001</v>
      </c>
      <c r="F21" s="56">
        <v>1991</v>
      </c>
      <c r="G21" s="56">
        <v>1986</v>
      </c>
    </row>
    <row r="22" spans="1:7" ht="45" customHeight="1">
      <c r="A22" s="58" t="s">
        <v>15</v>
      </c>
      <c r="B22" s="4" t="s">
        <v>9</v>
      </c>
      <c r="C22" s="16" t="s">
        <v>83</v>
      </c>
      <c r="D22" s="56">
        <v>0</v>
      </c>
      <c r="E22" s="56">
        <v>2001</v>
      </c>
      <c r="F22" s="56">
        <v>1991</v>
      </c>
      <c r="G22" s="56">
        <v>1986</v>
      </c>
    </row>
    <row r="23" spans="1:7" ht="44.25" customHeight="1">
      <c r="A23" s="58" t="s">
        <v>16</v>
      </c>
      <c r="B23" s="4" t="s">
        <v>9</v>
      </c>
      <c r="C23" s="16" t="s">
        <v>83</v>
      </c>
      <c r="D23" s="56">
        <v>0</v>
      </c>
      <c r="E23" s="56">
        <v>1922</v>
      </c>
      <c r="F23" s="56">
        <v>1920</v>
      </c>
      <c r="G23" s="56">
        <v>1925</v>
      </c>
    </row>
    <row r="24" spans="1:7" ht="44.25" customHeight="1">
      <c r="A24" s="58" t="s">
        <v>17</v>
      </c>
      <c r="B24" s="4" t="s">
        <v>9</v>
      </c>
      <c r="C24" s="16" t="s">
        <v>83</v>
      </c>
      <c r="D24" s="56">
        <v>0</v>
      </c>
      <c r="E24" s="56">
        <v>2001</v>
      </c>
      <c r="F24" s="56">
        <v>1991</v>
      </c>
      <c r="G24" s="56">
        <v>1986</v>
      </c>
    </row>
    <row r="25" spans="1:7" ht="51" customHeight="1">
      <c r="A25" s="58" t="s">
        <v>18</v>
      </c>
      <c r="B25" s="4" t="s">
        <v>9</v>
      </c>
      <c r="C25" s="16" t="s">
        <v>83</v>
      </c>
      <c r="D25" s="56">
        <v>0</v>
      </c>
      <c r="E25" s="56">
        <v>1667</v>
      </c>
      <c r="F25" s="56">
        <v>1657</v>
      </c>
      <c r="G25" s="56">
        <v>1652</v>
      </c>
    </row>
    <row r="26" spans="1:7" ht="39.75" customHeight="1">
      <c r="A26" s="58" t="s">
        <v>19</v>
      </c>
      <c r="B26" s="4" t="s">
        <v>9</v>
      </c>
      <c r="C26" s="16" t="s">
        <v>83</v>
      </c>
      <c r="D26" s="56">
        <v>0</v>
      </c>
      <c r="E26" s="56">
        <v>1984</v>
      </c>
      <c r="F26" s="56">
        <v>1981</v>
      </c>
      <c r="G26" s="56">
        <v>1986</v>
      </c>
    </row>
    <row r="27" spans="1:7" ht="58.5" customHeight="1">
      <c r="A27" s="58" t="s">
        <v>21</v>
      </c>
      <c r="B27" s="4" t="s">
        <v>9</v>
      </c>
      <c r="C27" s="16" t="s">
        <v>83</v>
      </c>
      <c r="D27" s="56">
        <v>0</v>
      </c>
      <c r="E27" s="56">
        <v>1965</v>
      </c>
      <c r="F27" s="56">
        <v>1960</v>
      </c>
      <c r="G27" s="56">
        <v>1960</v>
      </c>
    </row>
    <row r="28" spans="1:7" ht="72" customHeight="1">
      <c r="A28" s="58" t="s">
        <v>8</v>
      </c>
      <c r="B28" s="4" t="s">
        <v>9</v>
      </c>
      <c r="C28" s="16" t="s">
        <v>83</v>
      </c>
      <c r="D28" s="56">
        <v>99</v>
      </c>
      <c r="E28" s="56">
        <v>0</v>
      </c>
      <c r="F28" s="56">
        <v>0</v>
      </c>
      <c r="G28" s="56">
        <v>0</v>
      </c>
    </row>
    <row r="29" spans="1:7" ht="48.75" customHeight="1">
      <c r="A29" s="58" t="s">
        <v>14</v>
      </c>
      <c r="B29" s="4" t="s">
        <v>9</v>
      </c>
      <c r="C29" s="16" t="s">
        <v>83</v>
      </c>
      <c r="D29" s="56">
        <v>0</v>
      </c>
      <c r="E29" s="56">
        <v>99</v>
      </c>
      <c r="F29" s="56">
        <v>99</v>
      </c>
      <c r="G29" s="56">
        <v>99</v>
      </c>
    </row>
    <row r="30" spans="1:7" ht="46.5" customHeight="1">
      <c r="A30" s="58" t="s">
        <v>15</v>
      </c>
      <c r="B30" s="4" t="s">
        <v>9</v>
      </c>
      <c r="C30" s="16" t="s">
        <v>83</v>
      </c>
      <c r="D30" s="56">
        <v>0</v>
      </c>
      <c r="E30" s="56">
        <v>99</v>
      </c>
      <c r="F30" s="56">
        <v>99</v>
      </c>
      <c r="G30" s="56">
        <v>99</v>
      </c>
    </row>
    <row r="31" spans="1:7" ht="43.5" customHeight="1">
      <c r="A31" s="58" t="s">
        <v>16</v>
      </c>
      <c r="B31" s="4" t="s">
        <v>9</v>
      </c>
      <c r="C31" s="16" t="s">
        <v>83</v>
      </c>
      <c r="D31" s="56">
        <v>0</v>
      </c>
      <c r="E31" s="56">
        <v>99</v>
      </c>
      <c r="F31" s="56">
        <v>99</v>
      </c>
      <c r="G31" s="56">
        <v>99</v>
      </c>
    </row>
    <row r="32" spans="1:7" ht="47.25" customHeight="1">
      <c r="A32" s="58" t="s">
        <v>17</v>
      </c>
      <c r="B32" s="4" t="s">
        <v>9</v>
      </c>
      <c r="C32" s="16" t="s">
        <v>83</v>
      </c>
      <c r="D32" s="56">
        <v>0</v>
      </c>
      <c r="E32" s="56">
        <v>99</v>
      </c>
      <c r="F32" s="56">
        <v>99</v>
      </c>
      <c r="G32" s="56">
        <v>99</v>
      </c>
    </row>
    <row r="33" spans="1:7" ht="51" customHeight="1">
      <c r="A33" s="58" t="s">
        <v>18</v>
      </c>
      <c r="B33" s="4" t="s">
        <v>9</v>
      </c>
      <c r="C33" s="16" t="s">
        <v>83</v>
      </c>
      <c r="D33" s="56">
        <v>0</v>
      </c>
      <c r="E33" s="56">
        <v>99</v>
      </c>
      <c r="F33" s="56">
        <v>99</v>
      </c>
      <c r="G33" s="56">
        <v>99</v>
      </c>
    </row>
    <row r="34" spans="1:7" ht="45" customHeight="1">
      <c r="A34" s="58" t="s">
        <v>19</v>
      </c>
      <c r="B34" s="4" t="s">
        <v>9</v>
      </c>
      <c r="C34" s="16" t="s">
        <v>83</v>
      </c>
      <c r="D34" s="56">
        <v>0</v>
      </c>
      <c r="E34" s="56">
        <v>99</v>
      </c>
      <c r="F34" s="56">
        <v>99</v>
      </c>
      <c r="G34" s="56">
        <v>99</v>
      </c>
    </row>
    <row r="35" spans="1:7" ht="70.5" customHeight="1">
      <c r="A35" s="58" t="s">
        <v>118</v>
      </c>
      <c r="B35" s="4" t="s">
        <v>9</v>
      </c>
      <c r="C35" s="16" t="s">
        <v>83</v>
      </c>
      <c r="D35" s="56">
        <v>0</v>
      </c>
      <c r="E35" s="56">
        <v>99</v>
      </c>
      <c r="F35" s="56">
        <v>99</v>
      </c>
      <c r="G35" s="56">
        <v>99</v>
      </c>
    </row>
    <row r="36" spans="1:7" ht="74.25" customHeight="1">
      <c r="A36" s="58" t="s">
        <v>8</v>
      </c>
      <c r="B36" s="4" t="s">
        <v>9</v>
      </c>
      <c r="C36" s="16" t="s">
        <v>83</v>
      </c>
      <c r="D36" s="56">
        <v>75</v>
      </c>
      <c r="E36" s="56">
        <v>0</v>
      </c>
      <c r="F36" s="56">
        <v>0</v>
      </c>
      <c r="G36" s="56">
        <v>0</v>
      </c>
    </row>
    <row r="37" spans="1:7" ht="50.25" customHeight="1">
      <c r="A37" s="58" t="s">
        <v>14</v>
      </c>
      <c r="B37" s="4" t="s">
        <v>9</v>
      </c>
      <c r="C37" s="16" t="s">
        <v>83</v>
      </c>
      <c r="D37" s="56">
        <v>0</v>
      </c>
      <c r="E37" s="56">
        <v>68</v>
      </c>
      <c r="F37" s="56">
        <v>68</v>
      </c>
      <c r="G37" s="56">
        <v>68</v>
      </c>
    </row>
    <row r="38" spans="1:7" ht="41.25" customHeight="1">
      <c r="A38" s="58" t="s">
        <v>15</v>
      </c>
      <c r="B38" s="4" t="s">
        <v>9</v>
      </c>
      <c r="C38" s="16" t="s">
        <v>83</v>
      </c>
      <c r="D38" s="56">
        <v>0</v>
      </c>
      <c r="E38" s="56">
        <v>68</v>
      </c>
      <c r="F38" s="56">
        <v>68</v>
      </c>
      <c r="G38" s="56">
        <v>68</v>
      </c>
    </row>
    <row r="39" spans="1:7" ht="43.5" customHeight="1">
      <c r="A39" s="58" t="s">
        <v>16</v>
      </c>
      <c r="B39" s="4" t="s">
        <v>9</v>
      </c>
      <c r="C39" s="16" t="s">
        <v>83</v>
      </c>
      <c r="D39" s="56">
        <v>0</v>
      </c>
      <c r="E39" s="56">
        <v>68</v>
      </c>
      <c r="F39" s="56">
        <v>68</v>
      </c>
      <c r="G39" s="56">
        <v>68</v>
      </c>
    </row>
    <row r="40" spans="1:7" ht="42" customHeight="1">
      <c r="A40" s="58" t="s">
        <v>17</v>
      </c>
      <c r="B40" s="4" t="s">
        <v>9</v>
      </c>
      <c r="C40" s="16" t="s">
        <v>83</v>
      </c>
      <c r="D40" s="56">
        <v>0</v>
      </c>
      <c r="E40" s="56">
        <v>68</v>
      </c>
      <c r="F40" s="56">
        <v>68</v>
      </c>
      <c r="G40" s="56">
        <v>68</v>
      </c>
    </row>
    <row r="41" spans="1:7" ht="54" customHeight="1">
      <c r="A41" s="58" t="s">
        <v>18</v>
      </c>
      <c r="B41" s="4" t="s">
        <v>9</v>
      </c>
      <c r="C41" s="16" t="s">
        <v>83</v>
      </c>
      <c r="D41" s="56">
        <v>0</v>
      </c>
      <c r="E41" s="56">
        <v>68</v>
      </c>
      <c r="F41" s="56">
        <v>68</v>
      </c>
      <c r="G41" s="56">
        <v>68</v>
      </c>
    </row>
    <row r="42" spans="1:7" ht="48.75" customHeight="1">
      <c r="A42" s="58" t="s">
        <v>19</v>
      </c>
      <c r="B42" s="4" t="s">
        <v>9</v>
      </c>
      <c r="C42" s="16" t="s">
        <v>83</v>
      </c>
      <c r="D42" s="56">
        <v>0</v>
      </c>
      <c r="E42" s="56">
        <v>68</v>
      </c>
      <c r="F42" s="56">
        <v>68</v>
      </c>
      <c r="G42" s="56">
        <v>68</v>
      </c>
    </row>
    <row r="43" spans="1:7" ht="62.25" customHeight="1">
      <c r="A43" s="58" t="s">
        <v>20</v>
      </c>
      <c r="B43" s="4" t="s">
        <v>9</v>
      </c>
      <c r="C43" s="16" t="s">
        <v>83</v>
      </c>
      <c r="D43" s="56">
        <v>0</v>
      </c>
      <c r="E43" s="56">
        <v>68</v>
      </c>
      <c r="F43" s="56">
        <v>68</v>
      </c>
      <c r="G43" s="56">
        <v>68</v>
      </c>
    </row>
    <row r="44" spans="1:7" ht="84" customHeight="1">
      <c r="A44" s="58" t="s">
        <v>22</v>
      </c>
      <c r="B44" s="4" t="s">
        <v>9</v>
      </c>
      <c r="C44" s="16" t="s">
        <v>83</v>
      </c>
      <c r="D44" s="56">
        <v>1316</v>
      </c>
      <c r="E44" s="56">
        <v>1357</v>
      </c>
      <c r="F44" s="56">
        <v>1358</v>
      </c>
      <c r="G44" s="56">
        <v>959</v>
      </c>
    </row>
    <row r="45" spans="1:7" ht="90" customHeight="1">
      <c r="A45" s="58" t="s">
        <v>22</v>
      </c>
      <c r="B45" s="4" t="s">
        <v>9</v>
      </c>
      <c r="C45" s="16" t="s">
        <v>83</v>
      </c>
      <c r="D45" s="56">
        <v>156</v>
      </c>
      <c r="E45" s="56">
        <v>182</v>
      </c>
      <c r="F45" s="56">
        <v>183</v>
      </c>
      <c r="G45" s="56">
        <v>184</v>
      </c>
    </row>
    <row r="46" spans="1:7" ht="84" customHeight="1">
      <c r="A46" s="58" t="s">
        <v>22</v>
      </c>
      <c r="B46" s="4" t="s">
        <v>9</v>
      </c>
      <c r="C46" s="16" t="s">
        <v>83</v>
      </c>
      <c r="D46" s="56">
        <v>875</v>
      </c>
      <c r="E46" s="56">
        <v>887</v>
      </c>
      <c r="F46" s="56">
        <v>887</v>
      </c>
      <c r="G46" s="56">
        <v>887</v>
      </c>
    </row>
    <row r="47" spans="1:7" ht="87.75" customHeight="1">
      <c r="A47" s="58" t="s">
        <v>10</v>
      </c>
      <c r="B47" s="4" t="s">
        <v>9</v>
      </c>
      <c r="C47" s="16" t="s">
        <v>83</v>
      </c>
      <c r="D47" s="56">
        <v>630</v>
      </c>
      <c r="E47" s="56">
        <v>697</v>
      </c>
      <c r="F47" s="56">
        <v>697</v>
      </c>
      <c r="G47" s="56">
        <v>692</v>
      </c>
    </row>
    <row r="48" spans="1:7" ht="93.75" customHeight="1">
      <c r="A48" s="58" t="s">
        <v>10</v>
      </c>
      <c r="B48" s="4" t="s">
        <v>9</v>
      </c>
      <c r="C48" s="16" t="s">
        <v>83</v>
      </c>
      <c r="D48" s="56">
        <v>4445</v>
      </c>
      <c r="E48" s="56">
        <v>4414</v>
      </c>
      <c r="F48" s="56">
        <v>4339</v>
      </c>
      <c r="G48" s="56">
        <v>4336</v>
      </c>
    </row>
    <row r="49" spans="1:7" s="13" customFormat="1" ht="42" customHeight="1">
      <c r="A49" s="58" t="s">
        <v>23</v>
      </c>
      <c r="B49" s="4" t="s">
        <v>9</v>
      </c>
      <c r="C49" s="16" t="s">
        <v>83</v>
      </c>
      <c r="D49" s="56">
        <v>2</v>
      </c>
      <c r="E49" s="56">
        <v>2</v>
      </c>
      <c r="F49" s="56">
        <v>2</v>
      </c>
      <c r="G49" s="56">
        <v>2</v>
      </c>
    </row>
    <row r="50" spans="1:7" ht="85.5" customHeight="1">
      <c r="A50" s="58" t="s">
        <v>10</v>
      </c>
      <c r="B50" s="4" t="s">
        <v>9</v>
      </c>
      <c r="C50" s="16" t="s">
        <v>83</v>
      </c>
      <c r="D50" s="56">
        <v>233</v>
      </c>
      <c r="E50" s="56">
        <v>233</v>
      </c>
      <c r="F50" s="56">
        <v>233</v>
      </c>
      <c r="G50" s="56">
        <v>233</v>
      </c>
    </row>
    <row r="51" spans="1:7" ht="93" customHeight="1">
      <c r="A51" s="58" t="s">
        <v>10</v>
      </c>
      <c r="B51" s="4" t="s">
        <v>9</v>
      </c>
      <c r="C51" s="16" t="s">
        <v>83</v>
      </c>
      <c r="D51" s="56">
        <v>172</v>
      </c>
      <c r="E51" s="56">
        <v>177</v>
      </c>
      <c r="F51" s="56">
        <v>175</v>
      </c>
      <c r="G51" s="56">
        <v>175</v>
      </c>
    </row>
    <row r="52" spans="1:7" ht="120.75" customHeight="1">
      <c r="A52" s="58" t="s">
        <v>10</v>
      </c>
      <c r="B52" s="4" t="s">
        <v>9</v>
      </c>
      <c r="C52" s="16" t="s">
        <v>83</v>
      </c>
      <c r="D52" s="56">
        <v>2712</v>
      </c>
      <c r="E52" s="56">
        <v>2867</v>
      </c>
      <c r="F52" s="56">
        <v>2823</v>
      </c>
      <c r="G52" s="56">
        <v>2809</v>
      </c>
    </row>
    <row r="53" spans="1:7" ht="42" customHeight="1">
      <c r="A53" s="58" t="s">
        <v>24</v>
      </c>
      <c r="B53" s="4" t="s">
        <v>9</v>
      </c>
      <c r="C53" s="16" t="s">
        <v>83</v>
      </c>
      <c r="D53" s="56">
        <v>29</v>
      </c>
      <c r="E53" s="56">
        <v>29</v>
      </c>
      <c r="F53" s="56">
        <v>29</v>
      </c>
      <c r="G53" s="56">
        <v>29</v>
      </c>
    </row>
    <row r="54" spans="1:7" ht="121.5" customHeight="1">
      <c r="A54" s="59" t="s">
        <v>10</v>
      </c>
      <c r="B54" s="4" t="s">
        <v>9</v>
      </c>
      <c r="C54" s="16" t="s">
        <v>83</v>
      </c>
      <c r="D54" s="56">
        <v>1015</v>
      </c>
      <c r="E54" s="56">
        <v>908</v>
      </c>
      <c r="F54" s="56">
        <v>903</v>
      </c>
      <c r="G54" s="56">
        <v>933</v>
      </c>
    </row>
    <row r="55" spans="1:7" ht="43.5" customHeight="1">
      <c r="A55" s="58" t="s">
        <v>25</v>
      </c>
      <c r="B55" s="4" t="s">
        <v>9</v>
      </c>
      <c r="C55" s="16" t="s">
        <v>83</v>
      </c>
      <c r="D55" s="56">
        <v>29</v>
      </c>
      <c r="E55" s="56">
        <v>29</v>
      </c>
      <c r="F55" s="56">
        <v>29</v>
      </c>
      <c r="G55" s="56">
        <v>29</v>
      </c>
    </row>
    <row r="56" spans="1:7" ht="87" customHeight="1">
      <c r="A56" s="58" t="s">
        <v>10</v>
      </c>
      <c r="B56" s="4" t="s">
        <v>9</v>
      </c>
      <c r="C56" s="16" t="s">
        <v>83</v>
      </c>
      <c r="D56" s="56">
        <v>542</v>
      </c>
      <c r="E56" s="56">
        <v>518</v>
      </c>
      <c r="F56" s="56">
        <v>516</v>
      </c>
      <c r="G56" s="56">
        <v>513</v>
      </c>
    </row>
    <row r="57" spans="1:7" ht="43.5" customHeight="1">
      <c r="A57" s="58" t="s">
        <v>23</v>
      </c>
      <c r="B57" s="4" t="s">
        <v>9</v>
      </c>
      <c r="C57" s="16" t="s">
        <v>83</v>
      </c>
      <c r="D57" s="56">
        <v>29</v>
      </c>
      <c r="E57" s="56">
        <v>29</v>
      </c>
      <c r="F57" s="56">
        <v>29</v>
      </c>
      <c r="G57" s="56">
        <v>29</v>
      </c>
    </row>
    <row r="58" spans="1:7" ht="87.75" customHeight="1">
      <c r="A58" s="58" t="s">
        <v>10</v>
      </c>
      <c r="B58" s="4" t="s">
        <v>9</v>
      </c>
      <c r="C58" s="16" t="s">
        <v>83</v>
      </c>
      <c r="D58" s="56">
        <v>839</v>
      </c>
      <c r="E58" s="56">
        <v>991</v>
      </c>
      <c r="F58" s="56">
        <v>980</v>
      </c>
      <c r="G58" s="56">
        <v>978</v>
      </c>
    </row>
    <row r="59" spans="1:7" ht="92.25" customHeight="1">
      <c r="A59" s="58" t="s">
        <v>10</v>
      </c>
      <c r="B59" s="4" t="s">
        <v>9</v>
      </c>
      <c r="C59" s="16" t="s">
        <v>83</v>
      </c>
      <c r="D59" s="56">
        <v>236</v>
      </c>
      <c r="E59" s="56">
        <v>230</v>
      </c>
      <c r="F59" s="56">
        <v>230</v>
      </c>
      <c r="G59" s="56">
        <v>230</v>
      </c>
    </row>
    <row r="60" spans="1:7" ht="91.5" customHeight="1">
      <c r="A60" s="59" t="s">
        <v>22</v>
      </c>
      <c r="B60" s="4" t="s">
        <v>9</v>
      </c>
      <c r="C60" s="16" t="s">
        <v>83</v>
      </c>
      <c r="D60" s="56">
        <v>435</v>
      </c>
      <c r="E60" s="56">
        <v>442</v>
      </c>
      <c r="F60" s="56">
        <v>442</v>
      </c>
      <c r="G60" s="56">
        <v>442</v>
      </c>
    </row>
    <row r="61" spans="1:7" ht="96" customHeight="1">
      <c r="A61" s="58" t="s">
        <v>22</v>
      </c>
      <c r="B61" s="4" t="s">
        <v>9</v>
      </c>
      <c r="C61" s="16" t="s">
        <v>83</v>
      </c>
      <c r="D61" s="56">
        <v>935</v>
      </c>
      <c r="E61" s="56">
        <v>919</v>
      </c>
      <c r="F61" s="56">
        <v>919</v>
      </c>
      <c r="G61" s="56">
        <v>919</v>
      </c>
    </row>
    <row r="62" spans="1:7" ht="123.75" customHeight="1">
      <c r="A62" s="58" t="s">
        <v>22</v>
      </c>
      <c r="B62" s="4" t="s">
        <v>9</v>
      </c>
      <c r="C62" s="16" t="s">
        <v>83</v>
      </c>
      <c r="D62" s="56">
        <v>164</v>
      </c>
      <c r="E62" s="56">
        <v>162</v>
      </c>
      <c r="F62" s="56">
        <v>162</v>
      </c>
      <c r="G62" s="56">
        <v>162</v>
      </c>
    </row>
    <row r="63" spans="1:7" ht="121.5" customHeight="1">
      <c r="A63" s="58" t="s">
        <v>22</v>
      </c>
      <c r="B63" s="4" t="s">
        <v>9</v>
      </c>
      <c r="C63" s="16" t="s">
        <v>83</v>
      </c>
      <c r="D63" s="56">
        <v>409</v>
      </c>
      <c r="E63" s="56">
        <v>424</v>
      </c>
      <c r="F63" s="56">
        <v>424</v>
      </c>
      <c r="G63" s="56">
        <v>424</v>
      </c>
    </row>
    <row r="64" spans="1:7" ht="84" customHeight="1">
      <c r="A64" s="58" t="s">
        <v>22</v>
      </c>
      <c r="B64" s="14" t="s">
        <v>9</v>
      </c>
      <c r="C64" s="16" t="s">
        <v>83</v>
      </c>
      <c r="D64" s="56">
        <v>21</v>
      </c>
      <c r="E64" s="56">
        <v>14</v>
      </c>
      <c r="F64" s="56">
        <v>14</v>
      </c>
      <c r="G64" s="56">
        <v>14</v>
      </c>
    </row>
    <row r="65" spans="1:7" ht="87" customHeight="1">
      <c r="A65" s="16" t="s">
        <v>26</v>
      </c>
      <c r="B65" s="14" t="s">
        <v>9</v>
      </c>
      <c r="C65" s="16" t="s">
        <v>83</v>
      </c>
      <c r="D65" s="56">
        <v>35</v>
      </c>
      <c r="E65" s="56">
        <v>40</v>
      </c>
      <c r="F65" s="56">
        <v>40</v>
      </c>
      <c r="G65" s="56">
        <v>40</v>
      </c>
    </row>
    <row r="66" spans="1:7" ht="47.25" customHeight="1">
      <c r="A66" s="16" t="s">
        <v>27</v>
      </c>
      <c r="B66" s="14" t="s">
        <v>9</v>
      </c>
      <c r="C66" s="16" t="s">
        <v>83</v>
      </c>
      <c r="D66" s="56">
        <v>2</v>
      </c>
      <c r="E66" s="56">
        <v>2</v>
      </c>
      <c r="F66" s="56">
        <v>2</v>
      </c>
      <c r="G66" s="56">
        <v>2</v>
      </c>
    </row>
    <row r="67" spans="1:7" ht="50.25" customHeight="1">
      <c r="A67" s="38" t="s">
        <v>28</v>
      </c>
      <c r="B67" s="14" t="s">
        <v>9</v>
      </c>
      <c r="C67" s="16" t="s">
        <v>83</v>
      </c>
      <c r="D67" s="56">
        <v>2</v>
      </c>
      <c r="E67" s="56">
        <v>2</v>
      </c>
      <c r="F67" s="56">
        <v>2</v>
      </c>
      <c r="G67" s="56">
        <v>2</v>
      </c>
    </row>
    <row r="68" spans="1:7" ht="38.25" customHeight="1">
      <c r="A68" s="16" t="s">
        <v>29</v>
      </c>
      <c r="B68" s="14" t="s">
        <v>30</v>
      </c>
      <c r="C68" s="17" t="s">
        <v>84</v>
      </c>
      <c r="D68" s="56">
        <v>74234</v>
      </c>
      <c r="E68" s="56">
        <v>140332</v>
      </c>
      <c r="F68" s="56">
        <v>140332</v>
      </c>
      <c r="G68" s="56">
        <v>140332</v>
      </c>
    </row>
    <row r="69" spans="1:7" ht="45.75" customHeight="1">
      <c r="A69" s="21" t="s">
        <v>31</v>
      </c>
      <c r="B69" s="14" t="s">
        <v>32</v>
      </c>
      <c r="C69" s="21" t="s">
        <v>33</v>
      </c>
      <c r="D69" s="56">
        <v>6464</v>
      </c>
      <c r="E69" s="56">
        <v>6250</v>
      </c>
      <c r="F69" s="56">
        <v>6300</v>
      </c>
      <c r="G69" s="56">
        <v>6350</v>
      </c>
    </row>
    <row r="70" spans="1:7" ht="33.75" customHeight="1">
      <c r="A70" s="14" t="s">
        <v>31</v>
      </c>
      <c r="B70" s="14" t="s">
        <v>32</v>
      </c>
      <c r="C70" s="16" t="s">
        <v>33</v>
      </c>
      <c r="D70" s="56">
        <v>7630</v>
      </c>
      <c r="E70" s="56">
        <v>7630</v>
      </c>
      <c r="F70" s="56">
        <v>7630</v>
      </c>
      <c r="G70" s="56">
        <v>7630</v>
      </c>
    </row>
    <row r="71" spans="1:7" ht="34.5" customHeight="1">
      <c r="A71" s="16" t="s">
        <v>34</v>
      </c>
      <c r="B71" s="14" t="s">
        <v>32</v>
      </c>
      <c r="C71" s="16" t="s">
        <v>33</v>
      </c>
      <c r="D71" s="56">
        <v>10340</v>
      </c>
      <c r="E71" s="56">
        <v>10040</v>
      </c>
      <c r="F71" s="56">
        <v>10040</v>
      </c>
      <c r="G71" s="56">
        <v>10040</v>
      </c>
    </row>
    <row r="72" spans="1:7" ht="39" customHeight="1">
      <c r="A72" s="14" t="s">
        <v>34</v>
      </c>
      <c r="B72" s="14" t="s">
        <v>32</v>
      </c>
      <c r="C72" s="16" t="s">
        <v>33</v>
      </c>
      <c r="D72" s="56">
        <v>5495</v>
      </c>
      <c r="E72" s="56">
        <v>5495</v>
      </c>
      <c r="F72" s="56">
        <v>5495</v>
      </c>
      <c r="G72" s="56">
        <v>5495</v>
      </c>
    </row>
    <row r="73" spans="1:7" ht="34.5" customHeight="1">
      <c r="A73" s="21" t="s">
        <v>35</v>
      </c>
      <c r="B73" s="14" t="s">
        <v>32</v>
      </c>
      <c r="C73" s="21" t="s">
        <v>33</v>
      </c>
      <c r="D73" s="56">
        <v>107943</v>
      </c>
      <c r="E73" s="56">
        <v>113265</v>
      </c>
      <c r="F73" s="56">
        <v>113265</v>
      </c>
      <c r="G73" s="56">
        <v>113265</v>
      </c>
    </row>
    <row r="74" spans="1:7" ht="52.5" customHeight="1">
      <c r="A74" s="21" t="s">
        <v>36</v>
      </c>
      <c r="B74" s="41" t="s">
        <v>32</v>
      </c>
      <c r="C74" s="21" t="s">
        <v>33</v>
      </c>
      <c r="D74" s="56">
        <v>20</v>
      </c>
      <c r="E74" s="56">
        <v>20</v>
      </c>
      <c r="F74" s="56">
        <v>20</v>
      </c>
      <c r="G74" s="56">
        <v>20</v>
      </c>
    </row>
    <row r="75" spans="1:7" ht="57.75" customHeight="1">
      <c r="A75" s="16" t="s">
        <v>37</v>
      </c>
      <c r="B75" s="14" t="s">
        <v>9</v>
      </c>
      <c r="C75" s="16" t="s">
        <v>83</v>
      </c>
      <c r="D75" s="56">
        <v>153</v>
      </c>
      <c r="E75" s="56">
        <v>153</v>
      </c>
      <c r="F75" s="56">
        <v>153</v>
      </c>
      <c r="G75" s="56">
        <v>153</v>
      </c>
    </row>
    <row r="76" spans="1:7" ht="57" customHeight="1">
      <c r="A76" s="16" t="s">
        <v>38</v>
      </c>
      <c r="B76" s="14" t="s">
        <v>9</v>
      </c>
      <c r="C76" s="16" t="s">
        <v>83</v>
      </c>
      <c r="D76" s="56">
        <v>21</v>
      </c>
      <c r="E76" s="56">
        <v>21</v>
      </c>
      <c r="F76" s="56">
        <v>21</v>
      </c>
      <c r="G76" s="56">
        <v>21</v>
      </c>
    </row>
    <row r="77" spans="1:7" ht="33" customHeight="1">
      <c r="A77" s="16" t="s">
        <v>39</v>
      </c>
      <c r="B77" s="14" t="s">
        <v>40</v>
      </c>
      <c r="C77" s="16" t="s">
        <v>40</v>
      </c>
      <c r="D77" s="56">
        <v>44190</v>
      </c>
      <c r="E77" s="56">
        <v>44190</v>
      </c>
      <c r="F77" s="56">
        <v>44190</v>
      </c>
      <c r="G77" s="56">
        <v>44190</v>
      </c>
    </row>
    <row r="78" spans="1:7" ht="41.25" customHeight="1">
      <c r="A78" s="58" t="s">
        <v>41</v>
      </c>
      <c r="B78" s="14" t="s">
        <v>42</v>
      </c>
      <c r="C78" s="16" t="s">
        <v>83</v>
      </c>
      <c r="D78" s="56">
        <v>50</v>
      </c>
      <c r="E78" s="56">
        <v>51</v>
      </c>
      <c r="F78" s="56">
        <v>51</v>
      </c>
      <c r="G78" s="56">
        <v>51</v>
      </c>
    </row>
    <row r="79" spans="1:7" ht="39" customHeight="1">
      <c r="A79" s="58" t="s">
        <v>43</v>
      </c>
      <c r="B79" s="14" t="s">
        <v>42</v>
      </c>
      <c r="C79" s="16" t="s">
        <v>83</v>
      </c>
      <c r="D79" s="56">
        <v>3</v>
      </c>
      <c r="E79" s="56">
        <v>3</v>
      </c>
      <c r="F79" s="56">
        <v>3</v>
      </c>
      <c r="G79" s="56">
        <v>3</v>
      </c>
    </row>
    <row r="80" spans="1:7" ht="53.25" customHeight="1">
      <c r="A80" s="16" t="s">
        <v>29</v>
      </c>
      <c r="B80" s="14" t="s">
        <v>9</v>
      </c>
      <c r="C80" s="16" t="s">
        <v>83</v>
      </c>
      <c r="D80" s="56">
        <v>196</v>
      </c>
      <c r="E80" s="56">
        <v>178</v>
      </c>
      <c r="F80" s="56">
        <v>178</v>
      </c>
      <c r="G80" s="56">
        <v>178</v>
      </c>
    </row>
    <row r="81" spans="1:7" ht="33" customHeight="1">
      <c r="A81" s="58" t="s">
        <v>45</v>
      </c>
      <c r="B81" s="14" t="s">
        <v>42</v>
      </c>
      <c r="C81" s="16" t="s">
        <v>83</v>
      </c>
      <c r="D81" s="56">
        <v>2</v>
      </c>
      <c r="E81" s="56">
        <v>2</v>
      </c>
      <c r="F81" s="56">
        <v>2</v>
      </c>
      <c r="G81" s="56">
        <v>2</v>
      </c>
    </row>
    <row r="82" spans="1:7" ht="34.5" customHeight="1">
      <c r="A82" s="58" t="s">
        <v>45</v>
      </c>
      <c r="B82" s="14" t="s">
        <v>42</v>
      </c>
      <c r="C82" s="16" t="s">
        <v>83</v>
      </c>
      <c r="D82" s="56">
        <v>39</v>
      </c>
      <c r="E82" s="56">
        <v>39</v>
      </c>
      <c r="F82" s="56">
        <v>39</v>
      </c>
      <c r="G82" s="56">
        <v>39</v>
      </c>
    </row>
    <row r="83" spans="1:7" ht="33.75" customHeight="1">
      <c r="A83" s="58" t="s">
        <v>41</v>
      </c>
      <c r="B83" s="14" t="s">
        <v>42</v>
      </c>
      <c r="C83" s="16" t="s">
        <v>83</v>
      </c>
      <c r="D83" s="56">
        <v>1</v>
      </c>
      <c r="E83" s="56">
        <v>0</v>
      </c>
      <c r="F83" s="56">
        <v>0</v>
      </c>
      <c r="G83" s="56">
        <v>0</v>
      </c>
    </row>
    <row r="84" spans="1:7" ht="33" customHeight="1">
      <c r="A84" s="60" t="s">
        <v>47</v>
      </c>
      <c r="B84" s="16" t="s">
        <v>32</v>
      </c>
      <c r="C84" s="18" t="s">
        <v>33</v>
      </c>
      <c r="D84" s="56">
        <v>0</v>
      </c>
      <c r="E84" s="56">
        <v>360</v>
      </c>
      <c r="F84" s="56">
        <v>360</v>
      </c>
      <c r="G84" s="56">
        <v>360</v>
      </c>
    </row>
    <row r="85" spans="1:7" ht="37.5" customHeight="1">
      <c r="A85" s="72" t="s">
        <v>48</v>
      </c>
      <c r="B85" s="16" t="s">
        <v>86</v>
      </c>
      <c r="C85" s="16" t="s">
        <v>85</v>
      </c>
      <c r="D85" s="56">
        <v>1212</v>
      </c>
      <c r="E85" s="56">
        <v>1127</v>
      </c>
      <c r="F85" s="56">
        <v>1127</v>
      </c>
      <c r="G85" s="56">
        <v>1127</v>
      </c>
    </row>
    <row r="86" spans="1:7" ht="54" customHeight="1">
      <c r="A86" s="72" t="s">
        <v>49</v>
      </c>
      <c r="B86" s="14" t="s">
        <v>9</v>
      </c>
      <c r="C86" s="16" t="s">
        <v>83</v>
      </c>
      <c r="D86" s="56">
        <v>120</v>
      </c>
      <c r="E86" s="56">
        <v>120</v>
      </c>
      <c r="F86" s="56">
        <v>120</v>
      </c>
      <c r="G86" s="56">
        <v>120</v>
      </c>
    </row>
    <row r="87" spans="1:7" ht="51.75" customHeight="1">
      <c r="A87" s="58" t="s">
        <v>50</v>
      </c>
      <c r="B87" s="14" t="s">
        <v>9</v>
      </c>
      <c r="C87" s="16" t="s">
        <v>83</v>
      </c>
      <c r="D87" s="56">
        <v>7378</v>
      </c>
      <c r="E87" s="56">
        <v>6790</v>
      </c>
      <c r="F87" s="56">
        <v>6794</v>
      </c>
      <c r="G87" s="56">
        <v>6565</v>
      </c>
    </row>
    <row r="88" spans="1:7" ht="18.75" customHeight="1">
      <c r="A88" s="86" t="s">
        <v>82</v>
      </c>
      <c r="B88" s="86"/>
      <c r="C88" s="86"/>
      <c r="D88" s="86"/>
      <c r="E88" s="86"/>
      <c r="F88" s="86"/>
      <c r="G88" s="86"/>
    </row>
    <row r="89" spans="1:7" ht="67.5" customHeight="1">
      <c r="A89" s="16" t="s">
        <v>51</v>
      </c>
      <c r="B89" s="21" t="s">
        <v>52</v>
      </c>
      <c r="C89" s="16" t="s">
        <v>87</v>
      </c>
      <c r="D89" s="56">
        <v>250</v>
      </c>
      <c r="E89" s="56">
        <v>250</v>
      </c>
      <c r="F89" s="56">
        <v>250</v>
      </c>
      <c r="G89" s="56">
        <v>250</v>
      </c>
    </row>
    <row r="90" spans="1:7" ht="87" customHeight="1">
      <c r="A90" s="16" t="s">
        <v>53</v>
      </c>
      <c r="B90" s="21" t="s">
        <v>54</v>
      </c>
      <c r="C90" s="16" t="s">
        <v>88</v>
      </c>
      <c r="D90" s="56">
        <v>10000</v>
      </c>
      <c r="E90" s="56">
        <v>10000</v>
      </c>
      <c r="F90" s="56">
        <v>10000</v>
      </c>
      <c r="G90" s="56">
        <v>10000</v>
      </c>
    </row>
    <row r="91" spans="1:7" ht="123.75" customHeight="1">
      <c r="A91" s="38" t="s">
        <v>55</v>
      </c>
      <c r="B91" s="38" t="s">
        <v>56</v>
      </c>
      <c r="C91" s="61" t="s">
        <v>89</v>
      </c>
      <c r="D91" s="56">
        <v>11</v>
      </c>
      <c r="E91" s="56">
        <v>11</v>
      </c>
      <c r="F91" s="56">
        <v>11</v>
      </c>
      <c r="G91" s="56">
        <v>11</v>
      </c>
    </row>
    <row r="92" spans="1:7" ht="54" customHeight="1">
      <c r="A92" s="14" t="s">
        <v>57</v>
      </c>
      <c r="B92" s="5" t="s">
        <v>58</v>
      </c>
      <c r="C92" s="17" t="s">
        <v>90</v>
      </c>
      <c r="D92" s="56">
        <v>10</v>
      </c>
      <c r="E92" s="56">
        <v>0</v>
      </c>
      <c r="F92" s="56">
        <v>0</v>
      </c>
      <c r="G92" s="56">
        <v>0</v>
      </c>
    </row>
    <row r="93" spans="1:7" ht="30" customHeight="1">
      <c r="A93" s="14" t="s">
        <v>59</v>
      </c>
      <c r="B93" s="5" t="s">
        <v>60</v>
      </c>
      <c r="C93" s="17" t="s">
        <v>90</v>
      </c>
      <c r="D93" s="56">
        <v>50</v>
      </c>
      <c r="E93" s="56">
        <v>0</v>
      </c>
      <c r="F93" s="56">
        <v>0</v>
      </c>
      <c r="G93" s="56">
        <v>0</v>
      </c>
    </row>
    <row r="94" spans="1:7" ht="37.5" customHeight="1">
      <c r="A94" s="14" t="s">
        <v>119</v>
      </c>
      <c r="B94" s="5" t="s">
        <v>60</v>
      </c>
      <c r="C94" s="18" t="s">
        <v>120</v>
      </c>
      <c r="D94" s="56">
        <v>0</v>
      </c>
      <c r="E94" s="56">
        <v>600</v>
      </c>
      <c r="F94" s="56">
        <v>600</v>
      </c>
      <c r="G94" s="56">
        <v>600</v>
      </c>
    </row>
    <row r="96" spans="1:7">
      <c r="D96"/>
    </row>
  </sheetData>
  <autoFilter ref="A8:G93"/>
  <mergeCells count="7">
    <mergeCell ref="A3:G3"/>
    <mergeCell ref="A4:G4"/>
    <mergeCell ref="A88:G88"/>
    <mergeCell ref="A9:G9"/>
    <mergeCell ref="A6:A7"/>
    <mergeCell ref="B6:C6"/>
    <mergeCell ref="D6:G6"/>
  </mergeCells>
  <pageMargins left="0.78740157480314965" right="0.59055118110236227" top="0.74803149606299213" bottom="0.55118110236220474" header="0.31496062992125984" footer="0.31496062992125984"/>
  <pageSetup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sheetPr>
    <outlinePr summaryBelow="0"/>
  </sheetPr>
  <dimension ref="A1:K132"/>
  <sheetViews>
    <sheetView view="pageBreakPreview" zoomScale="60" zoomScaleNormal="80" workbookViewId="0">
      <selection activeCell="B3" sqref="B3:K3"/>
    </sheetView>
  </sheetViews>
  <sheetFormatPr defaultColWidth="9.140625" defaultRowHeight="15"/>
  <cols>
    <col min="2" max="2" width="42.85546875" style="71" customWidth="1"/>
    <col min="3" max="3" width="9.42578125" customWidth="1"/>
    <col min="4" max="4" width="8.7109375" customWidth="1"/>
    <col min="5" max="5" width="9.7109375" customWidth="1"/>
    <col min="6" max="6" width="18" customWidth="1"/>
    <col min="7" max="7" width="12.28515625" customWidth="1"/>
    <col min="8" max="8" width="18.28515625" style="9" customWidth="1"/>
    <col min="9" max="9" width="18.140625" style="9" customWidth="1"/>
    <col min="10" max="10" width="18.28515625" style="9" customWidth="1"/>
    <col min="11" max="11" width="18" style="9" customWidth="1"/>
  </cols>
  <sheetData>
    <row r="1" spans="1:11" ht="30" customHeight="1">
      <c r="A1" s="33"/>
      <c r="B1" s="68"/>
      <c r="C1" s="33"/>
      <c r="D1" s="33"/>
      <c r="E1" s="33"/>
      <c r="F1" s="33"/>
      <c r="G1" s="33"/>
      <c r="H1" s="33"/>
      <c r="I1" s="33"/>
      <c r="J1" s="33"/>
      <c r="K1" s="33" t="s">
        <v>92</v>
      </c>
    </row>
    <row r="2" spans="1:11" ht="18.75">
      <c r="A2" s="33"/>
      <c r="B2" s="68"/>
      <c r="C2" s="33"/>
      <c r="D2" s="33"/>
      <c r="E2" s="33"/>
      <c r="F2" s="33"/>
      <c r="G2" s="33"/>
      <c r="H2" s="33"/>
      <c r="I2" s="33"/>
      <c r="J2" s="33"/>
      <c r="K2" s="33"/>
    </row>
    <row r="3" spans="1:11" ht="66.75" customHeight="1">
      <c r="A3" s="33"/>
      <c r="B3" s="94" t="s">
        <v>91</v>
      </c>
      <c r="C3" s="94"/>
      <c r="D3" s="94"/>
      <c r="E3" s="94"/>
      <c r="F3" s="94"/>
      <c r="G3" s="94"/>
      <c r="H3" s="94"/>
      <c r="I3" s="94"/>
      <c r="J3" s="94"/>
      <c r="K3" s="94"/>
    </row>
    <row r="4" spans="1:11" ht="18.75">
      <c r="A4" s="33"/>
      <c r="B4" s="95" t="s">
        <v>78</v>
      </c>
      <c r="C4" s="95"/>
      <c r="D4" s="95"/>
      <c r="E4" s="95"/>
      <c r="F4" s="95"/>
      <c r="G4" s="95"/>
      <c r="H4" s="95"/>
      <c r="I4" s="95"/>
      <c r="J4" s="95"/>
      <c r="K4" s="95"/>
    </row>
    <row r="5" spans="1:11" ht="22.5" customHeight="1">
      <c r="A5" s="33"/>
      <c r="B5" s="68"/>
      <c r="C5" s="33"/>
      <c r="D5" s="33"/>
      <c r="E5" s="33"/>
      <c r="F5" s="33"/>
      <c r="G5" s="33"/>
      <c r="H5" s="33"/>
      <c r="I5" s="33"/>
      <c r="J5" s="33"/>
      <c r="K5" s="33"/>
    </row>
    <row r="6" spans="1:11" ht="29.25" customHeight="1">
      <c r="A6" s="96"/>
      <c r="B6" s="97" t="s">
        <v>61</v>
      </c>
      <c r="C6" s="100" t="s">
        <v>64</v>
      </c>
      <c r="D6" s="101"/>
      <c r="E6" s="101"/>
      <c r="F6" s="101"/>
      <c r="G6" s="102"/>
      <c r="H6" s="90" t="s">
        <v>1</v>
      </c>
      <c r="I6" s="90"/>
      <c r="J6" s="90"/>
      <c r="K6" s="90"/>
    </row>
    <row r="7" spans="1:11" ht="33" customHeight="1">
      <c r="A7" s="96"/>
      <c r="B7" s="98"/>
      <c r="C7" s="41" t="s">
        <v>66</v>
      </c>
      <c r="D7" s="21" t="s">
        <v>67</v>
      </c>
      <c r="E7" s="21" t="s">
        <v>68</v>
      </c>
      <c r="F7" s="21" t="s">
        <v>69</v>
      </c>
      <c r="G7" s="21" t="s">
        <v>70</v>
      </c>
      <c r="H7" s="2" t="s">
        <v>4</v>
      </c>
      <c r="I7" s="3" t="s">
        <v>5</v>
      </c>
      <c r="J7" s="3" t="s">
        <v>6</v>
      </c>
      <c r="K7" s="3" t="s">
        <v>7</v>
      </c>
    </row>
    <row r="8" spans="1:11" ht="19.5" customHeight="1">
      <c r="A8" s="34"/>
      <c r="B8" s="76">
        <v>1</v>
      </c>
      <c r="C8" s="76">
        <v>2</v>
      </c>
      <c r="D8" s="76">
        <v>3</v>
      </c>
      <c r="E8" s="76">
        <v>4</v>
      </c>
      <c r="F8" s="76">
        <v>5</v>
      </c>
      <c r="G8" s="76">
        <v>6</v>
      </c>
      <c r="H8" s="77">
        <v>7</v>
      </c>
      <c r="I8" s="78">
        <v>8</v>
      </c>
      <c r="J8" s="78">
        <v>9</v>
      </c>
      <c r="K8" s="78">
        <v>10</v>
      </c>
    </row>
    <row r="9" spans="1:11" ht="19.5" customHeight="1">
      <c r="A9" s="34"/>
      <c r="B9" s="87" t="s">
        <v>81</v>
      </c>
      <c r="C9" s="87"/>
      <c r="D9" s="87"/>
      <c r="E9" s="87"/>
      <c r="F9" s="87"/>
      <c r="G9" s="87"/>
      <c r="H9" s="87"/>
      <c r="I9" s="87"/>
      <c r="J9" s="87"/>
      <c r="K9" s="87"/>
    </row>
    <row r="10" spans="1:11" ht="70.5" customHeight="1">
      <c r="A10" s="106">
        <v>1</v>
      </c>
      <c r="B10" s="112" t="s">
        <v>8</v>
      </c>
      <c r="C10" s="42">
        <v>156</v>
      </c>
      <c r="D10" s="38" t="s">
        <v>103</v>
      </c>
      <c r="E10" s="38" t="s">
        <v>73</v>
      </c>
      <c r="F10" s="38" t="s">
        <v>95</v>
      </c>
      <c r="G10" s="38" t="s">
        <v>74</v>
      </c>
      <c r="H10" s="49">
        <v>522088.62723442097</v>
      </c>
      <c r="I10" s="49">
        <v>77195.62222626782</v>
      </c>
      <c r="J10" s="49">
        <v>82239.983055111807</v>
      </c>
      <c r="K10" s="49">
        <v>86792.10176213074</v>
      </c>
    </row>
    <row r="11" spans="1:11" ht="31.5" customHeight="1">
      <c r="A11" s="107"/>
      <c r="B11" s="113"/>
      <c r="C11" s="42">
        <v>156</v>
      </c>
      <c r="D11" s="38" t="s">
        <v>103</v>
      </c>
      <c r="E11" s="38" t="s">
        <v>73</v>
      </c>
      <c r="F11" s="38" t="s">
        <v>95</v>
      </c>
      <c r="G11" s="38" t="s">
        <v>75</v>
      </c>
      <c r="H11" s="49">
        <v>128469.31488549619</v>
      </c>
      <c r="I11" s="49">
        <v>0</v>
      </c>
      <c r="J11" s="49">
        <v>0</v>
      </c>
      <c r="K11" s="49">
        <v>0</v>
      </c>
    </row>
    <row r="12" spans="1:11" ht="29.25" customHeight="1">
      <c r="A12" s="108"/>
      <c r="B12" s="114"/>
      <c r="C12" s="118" t="s">
        <v>104</v>
      </c>
      <c r="D12" s="118"/>
      <c r="E12" s="118"/>
      <c r="F12" s="118"/>
      <c r="G12" s="119"/>
      <c r="H12" s="49">
        <f>H10+H11</f>
        <v>650557.94211991713</v>
      </c>
      <c r="I12" s="49">
        <f t="shared" ref="I12:K12" si="0">I10+I11</f>
        <v>77195.62222626782</v>
      </c>
      <c r="J12" s="49">
        <f t="shared" si="0"/>
        <v>82239.983055111807</v>
      </c>
      <c r="K12" s="49">
        <f t="shared" si="0"/>
        <v>86792.10176213074</v>
      </c>
    </row>
    <row r="13" spans="1:11" ht="69" customHeight="1">
      <c r="A13" s="106">
        <v>2</v>
      </c>
      <c r="B13" s="115" t="s">
        <v>8</v>
      </c>
      <c r="C13" s="42">
        <v>156</v>
      </c>
      <c r="D13" s="38" t="s">
        <v>103</v>
      </c>
      <c r="E13" s="38" t="s">
        <v>73</v>
      </c>
      <c r="F13" s="38" t="s">
        <v>95</v>
      </c>
      <c r="G13" s="38" t="s">
        <v>74</v>
      </c>
      <c r="H13" s="49">
        <v>218054.06529565773</v>
      </c>
      <c r="I13" s="49">
        <v>47869.729648895809</v>
      </c>
      <c r="J13" s="49">
        <v>50997.78512878382</v>
      </c>
      <c r="K13" s="49">
        <v>53820.596650348685</v>
      </c>
    </row>
    <row r="14" spans="1:11" ht="31.5" customHeight="1">
      <c r="A14" s="107"/>
      <c r="B14" s="116"/>
      <c r="C14" s="42">
        <v>156</v>
      </c>
      <c r="D14" s="38" t="s">
        <v>103</v>
      </c>
      <c r="E14" s="38" t="s">
        <v>73</v>
      </c>
      <c r="F14" s="38" t="s">
        <v>95</v>
      </c>
      <c r="G14" s="38" t="s">
        <v>75</v>
      </c>
      <c r="H14" s="49">
        <v>41525.435114503816</v>
      </c>
      <c r="I14" s="49">
        <v>0</v>
      </c>
      <c r="J14" s="49">
        <v>0</v>
      </c>
      <c r="K14" s="49">
        <v>0</v>
      </c>
    </row>
    <row r="15" spans="1:11" ht="31.5" customHeight="1">
      <c r="A15" s="108"/>
      <c r="B15" s="117"/>
      <c r="C15" s="118" t="s">
        <v>104</v>
      </c>
      <c r="D15" s="118"/>
      <c r="E15" s="118"/>
      <c r="F15" s="118"/>
      <c r="G15" s="119"/>
      <c r="H15" s="49">
        <f>H13+H14</f>
        <v>259579.50041016153</v>
      </c>
      <c r="I15" s="49">
        <f t="shared" ref="I15:K15" si="1">I13+I14</f>
        <v>47869.729648895809</v>
      </c>
      <c r="J15" s="49">
        <f t="shared" si="1"/>
        <v>50997.78512878382</v>
      </c>
      <c r="K15" s="49">
        <f t="shared" si="1"/>
        <v>53820.596650348685</v>
      </c>
    </row>
    <row r="16" spans="1:11" ht="150.75" customHeight="1">
      <c r="A16" s="6">
        <v>3</v>
      </c>
      <c r="B16" s="8" t="s">
        <v>10</v>
      </c>
      <c r="C16" s="42">
        <v>156</v>
      </c>
      <c r="D16" s="38" t="s">
        <v>103</v>
      </c>
      <c r="E16" s="38" t="s">
        <v>73</v>
      </c>
      <c r="F16" s="38" t="s">
        <v>95</v>
      </c>
      <c r="G16" s="38" t="s">
        <v>74</v>
      </c>
      <c r="H16" s="49">
        <v>1139.5427322319974</v>
      </c>
      <c r="I16" s="49">
        <v>1207.4105450645566</v>
      </c>
      <c r="J16" s="49">
        <v>1286.3089888131494</v>
      </c>
      <c r="K16" s="49">
        <v>1357.5083129552643</v>
      </c>
    </row>
    <row r="17" spans="1:11" ht="36" customHeight="1">
      <c r="A17" s="6">
        <v>4</v>
      </c>
      <c r="B17" s="8" t="s">
        <v>11</v>
      </c>
      <c r="C17" s="42">
        <v>156</v>
      </c>
      <c r="D17" s="38" t="s">
        <v>72</v>
      </c>
      <c r="E17" s="38" t="s">
        <v>72</v>
      </c>
      <c r="F17" s="38" t="s">
        <v>97</v>
      </c>
      <c r="G17" s="38" t="s">
        <v>75</v>
      </c>
      <c r="H17" s="49">
        <v>37901.97816386247</v>
      </c>
      <c r="I17" s="49">
        <v>44959.25</v>
      </c>
      <c r="J17" s="49">
        <v>37751.480706102055</v>
      </c>
      <c r="K17" s="49">
        <v>38862.014806069215</v>
      </c>
    </row>
    <row r="18" spans="1:11" ht="21.75" customHeight="1">
      <c r="A18" s="106">
        <v>5</v>
      </c>
      <c r="B18" s="115" t="s">
        <v>14</v>
      </c>
      <c r="C18" s="42">
        <v>156</v>
      </c>
      <c r="D18" s="38" t="s">
        <v>103</v>
      </c>
      <c r="E18" s="38" t="s">
        <v>73</v>
      </c>
      <c r="F18" s="38" t="s">
        <v>95</v>
      </c>
      <c r="G18" s="38" t="s">
        <v>74</v>
      </c>
      <c r="H18" s="49"/>
      <c r="I18" s="49">
        <v>26167.284900826035</v>
      </c>
      <c r="J18" s="49">
        <v>27877.190503556081</v>
      </c>
      <c r="K18" s="49">
        <v>29420.238977986432</v>
      </c>
    </row>
    <row r="19" spans="1:11" ht="21.75" customHeight="1">
      <c r="A19" s="107"/>
      <c r="B19" s="116"/>
      <c r="C19" s="42">
        <v>156</v>
      </c>
      <c r="D19" s="38" t="s">
        <v>103</v>
      </c>
      <c r="E19" s="38" t="s">
        <v>73</v>
      </c>
      <c r="F19" s="38" t="s">
        <v>95</v>
      </c>
      <c r="G19" s="38" t="s">
        <v>75</v>
      </c>
      <c r="H19" s="49"/>
      <c r="I19" s="49">
        <v>6642.861453452987</v>
      </c>
      <c r="J19" s="49">
        <v>7086.9130053896206</v>
      </c>
      <c r="K19" s="49">
        <v>7522.3979267320374</v>
      </c>
    </row>
    <row r="20" spans="1:11" ht="21.75" customHeight="1">
      <c r="A20" s="108"/>
      <c r="B20" s="117"/>
      <c r="C20" s="118" t="s">
        <v>104</v>
      </c>
      <c r="D20" s="118"/>
      <c r="E20" s="118"/>
      <c r="F20" s="118"/>
      <c r="G20" s="119"/>
      <c r="H20" s="49">
        <f>H18+H19</f>
        <v>0</v>
      </c>
      <c r="I20" s="49">
        <f t="shared" ref="I20:K20" si="2">I18+I19</f>
        <v>32810.146354279022</v>
      </c>
      <c r="J20" s="49">
        <f t="shared" si="2"/>
        <v>34964.1035089457</v>
      </c>
      <c r="K20" s="49">
        <f t="shared" si="2"/>
        <v>36942.636904718471</v>
      </c>
    </row>
    <row r="21" spans="1:11" ht="21" customHeight="1">
      <c r="A21" s="106">
        <v>6</v>
      </c>
      <c r="B21" s="115" t="s">
        <v>15</v>
      </c>
      <c r="C21" s="42">
        <v>156</v>
      </c>
      <c r="D21" s="38" t="s">
        <v>103</v>
      </c>
      <c r="E21" s="38" t="s">
        <v>73</v>
      </c>
      <c r="F21" s="38" t="s">
        <v>95</v>
      </c>
      <c r="G21" s="38" t="s">
        <v>74</v>
      </c>
      <c r="H21" s="49"/>
      <c r="I21" s="49">
        <v>26167.284900826035</v>
      </c>
      <c r="J21" s="49">
        <v>27877.190503556081</v>
      </c>
      <c r="K21" s="49">
        <v>29420.238977986432</v>
      </c>
    </row>
    <row r="22" spans="1:11" ht="21" customHeight="1">
      <c r="A22" s="107"/>
      <c r="B22" s="116"/>
      <c r="C22" s="42">
        <v>156</v>
      </c>
      <c r="D22" s="38" t="s">
        <v>103</v>
      </c>
      <c r="E22" s="38" t="s">
        <v>73</v>
      </c>
      <c r="F22" s="38" t="s">
        <v>95</v>
      </c>
      <c r="G22" s="38" t="s">
        <v>75</v>
      </c>
      <c r="H22" s="49"/>
      <c r="I22" s="49">
        <v>6642.861453452987</v>
      </c>
      <c r="J22" s="49">
        <v>7086.9130053896206</v>
      </c>
      <c r="K22" s="49">
        <v>7522.3979267320374</v>
      </c>
    </row>
    <row r="23" spans="1:11" ht="21" customHeight="1">
      <c r="A23" s="108"/>
      <c r="B23" s="117"/>
      <c r="C23" s="118" t="s">
        <v>104</v>
      </c>
      <c r="D23" s="118"/>
      <c r="E23" s="118"/>
      <c r="F23" s="118"/>
      <c r="G23" s="119"/>
      <c r="H23" s="49">
        <f>H21+H22</f>
        <v>0</v>
      </c>
      <c r="I23" s="49">
        <f t="shared" ref="I23" si="3">I21+I22</f>
        <v>32810.146354279022</v>
      </c>
      <c r="J23" s="49">
        <f t="shared" ref="J23" si="4">J21+J22</f>
        <v>34964.1035089457</v>
      </c>
      <c r="K23" s="49">
        <f t="shared" ref="K23" si="5">K21+K22</f>
        <v>36942.636904718471</v>
      </c>
    </row>
    <row r="24" spans="1:11" ht="25.5" customHeight="1">
      <c r="A24" s="106">
        <v>7</v>
      </c>
      <c r="B24" s="115" t="s">
        <v>16</v>
      </c>
      <c r="C24" s="42">
        <v>156</v>
      </c>
      <c r="D24" s="38" t="s">
        <v>103</v>
      </c>
      <c r="E24" s="38" t="s">
        <v>73</v>
      </c>
      <c r="F24" s="38" t="s">
        <v>95</v>
      </c>
      <c r="G24" s="38" t="s">
        <v>74</v>
      </c>
      <c r="H24" s="49"/>
      <c r="I24" s="49">
        <v>26167.284900826035</v>
      </c>
      <c r="J24" s="49">
        <v>27877.190503556081</v>
      </c>
      <c r="K24" s="49">
        <v>29420.238977986432</v>
      </c>
    </row>
    <row r="25" spans="1:11" ht="25.5" customHeight="1">
      <c r="A25" s="107"/>
      <c r="B25" s="116"/>
      <c r="C25" s="42">
        <v>156</v>
      </c>
      <c r="D25" s="38" t="s">
        <v>103</v>
      </c>
      <c r="E25" s="38" t="s">
        <v>73</v>
      </c>
      <c r="F25" s="38" t="s">
        <v>95</v>
      </c>
      <c r="G25" s="38" t="s">
        <v>75</v>
      </c>
      <c r="H25" s="49"/>
      <c r="I25" s="49">
        <v>6642.861453452987</v>
      </c>
      <c r="J25" s="49">
        <v>7086.9130053896206</v>
      </c>
      <c r="K25" s="49">
        <v>7522.3979267320374</v>
      </c>
    </row>
    <row r="26" spans="1:11" ht="25.5" customHeight="1">
      <c r="A26" s="108"/>
      <c r="B26" s="117"/>
      <c r="C26" s="118" t="s">
        <v>104</v>
      </c>
      <c r="D26" s="118"/>
      <c r="E26" s="118"/>
      <c r="F26" s="118"/>
      <c r="G26" s="119"/>
      <c r="H26" s="49">
        <f>H24+H25</f>
        <v>0</v>
      </c>
      <c r="I26" s="49">
        <f t="shared" ref="I26" si="6">I24+I25</f>
        <v>32810.146354279022</v>
      </c>
      <c r="J26" s="49">
        <f t="shared" ref="J26" si="7">J24+J25</f>
        <v>34964.1035089457</v>
      </c>
      <c r="K26" s="49">
        <f t="shared" ref="K26" si="8">K24+K25</f>
        <v>36942.636904718471</v>
      </c>
    </row>
    <row r="27" spans="1:11" ht="23.25" customHeight="1">
      <c r="A27" s="106">
        <v>8</v>
      </c>
      <c r="B27" s="115" t="s">
        <v>17</v>
      </c>
      <c r="C27" s="42">
        <v>156</v>
      </c>
      <c r="D27" s="38" t="s">
        <v>103</v>
      </c>
      <c r="E27" s="38" t="s">
        <v>73</v>
      </c>
      <c r="F27" s="38" t="s">
        <v>95</v>
      </c>
      <c r="G27" s="38" t="s">
        <v>74</v>
      </c>
      <c r="H27" s="49"/>
      <c r="I27" s="49">
        <v>26167.284900826035</v>
      </c>
      <c r="J27" s="49">
        <v>27877.190503556081</v>
      </c>
      <c r="K27" s="49">
        <v>29420.238977986432</v>
      </c>
    </row>
    <row r="28" spans="1:11" ht="23.25" customHeight="1">
      <c r="A28" s="107"/>
      <c r="B28" s="116"/>
      <c r="C28" s="42">
        <v>156</v>
      </c>
      <c r="D28" s="38" t="s">
        <v>103</v>
      </c>
      <c r="E28" s="38" t="s">
        <v>73</v>
      </c>
      <c r="F28" s="38" t="s">
        <v>95</v>
      </c>
      <c r="G28" s="38" t="s">
        <v>75</v>
      </c>
      <c r="H28" s="49"/>
      <c r="I28" s="49">
        <v>6642.861453452987</v>
      </c>
      <c r="J28" s="49">
        <v>7086.9130053896206</v>
      </c>
      <c r="K28" s="49">
        <v>7522.3979267320374</v>
      </c>
    </row>
    <row r="29" spans="1:11" ht="23.25" customHeight="1">
      <c r="A29" s="108"/>
      <c r="B29" s="117"/>
      <c r="C29" s="118" t="s">
        <v>104</v>
      </c>
      <c r="D29" s="118"/>
      <c r="E29" s="118"/>
      <c r="F29" s="118"/>
      <c r="G29" s="119"/>
      <c r="H29" s="49">
        <f>H27+H28</f>
        <v>0</v>
      </c>
      <c r="I29" s="49">
        <f t="shared" ref="I29" si="9">I27+I28</f>
        <v>32810.146354279022</v>
      </c>
      <c r="J29" s="49">
        <f t="shared" ref="J29" si="10">J27+J28</f>
        <v>34964.1035089457</v>
      </c>
      <c r="K29" s="49">
        <f t="shared" ref="K29" si="11">K27+K28</f>
        <v>36942.636904718471</v>
      </c>
    </row>
    <row r="30" spans="1:11" ht="24" customHeight="1">
      <c r="A30" s="106">
        <v>9</v>
      </c>
      <c r="B30" s="115" t="s">
        <v>18</v>
      </c>
      <c r="C30" s="42">
        <v>156</v>
      </c>
      <c r="D30" s="38" t="s">
        <v>103</v>
      </c>
      <c r="E30" s="38" t="s">
        <v>73</v>
      </c>
      <c r="F30" s="38" t="s">
        <v>95</v>
      </c>
      <c r="G30" s="38" t="s">
        <v>74</v>
      </c>
      <c r="H30" s="49"/>
      <c r="I30" s="49">
        <v>26167.284900826035</v>
      </c>
      <c r="J30" s="49">
        <v>27877.190503556081</v>
      </c>
      <c r="K30" s="49">
        <v>29420.238977986432</v>
      </c>
    </row>
    <row r="31" spans="1:11" ht="24" customHeight="1">
      <c r="A31" s="107"/>
      <c r="B31" s="116"/>
      <c r="C31" s="42">
        <v>156</v>
      </c>
      <c r="D31" s="38" t="s">
        <v>103</v>
      </c>
      <c r="E31" s="38" t="s">
        <v>73</v>
      </c>
      <c r="F31" s="38" t="s">
        <v>95</v>
      </c>
      <c r="G31" s="38" t="s">
        <v>75</v>
      </c>
      <c r="H31" s="49"/>
      <c r="I31" s="49">
        <v>6642.861453452987</v>
      </c>
      <c r="J31" s="49">
        <v>7086.9130053896206</v>
      </c>
      <c r="K31" s="49">
        <v>7522.3979267320374</v>
      </c>
    </row>
    <row r="32" spans="1:11" ht="24" customHeight="1">
      <c r="A32" s="108"/>
      <c r="B32" s="117"/>
      <c r="C32" s="118" t="s">
        <v>104</v>
      </c>
      <c r="D32" s="118"/>
      <c r="E32" s="118"/>
      <c r="F32" s="118"/>
      <c r="G32" s="119"/>
      <c r="H32" s="49">
        <f>H30+H31</f>
        <v>0</v>
      </c>
      <c r="I32" s="49">
        <f t="shared" ref="I32" si="12">I30+I31</f>
        <v>32810.146354279022</v>
      </c>
      <c r="J32" s="49">
        <f t="shared" ref="J32" si="13">J30+J31</f>
        <v>34964.1035089457</v>
      </c>
      <c r="K32" s="49">
        <f t="shared" ref="K32" si="14">K30+K31</f>
        <v>36942.636904718471</v>
      </c>
    </row>
    <row r="33" spans="1:11" ht="21.75" customHeight="1">
      <c r="A33" s="106">
        <v>10</v>
      </c>
      <c r="B33" s="115" t="s">
        <v>19</v>
      </c>
      <c r="C33" s="42">
        <v>156</v>
      </c>
      <c r="D33" s="38" t="s">
        <v>103</v>
      </c>
      <c r="E33" s="38" t="s">
        <v>73</v>
      </c>
      <c r="F33" s="38" t="s">
        <v>95</v>
      </c>
      <c r="G33" s="38" t="s">
        <v>74</v>
      </c>
      <c r="H33" s="49"/>
      <c r="I33" s="49">
        <v>26167.284900826035</v>
      </c>
      <c r="J33" s="49">
        <v>27877.190503556081</v>
      </c>
      <c r="K33" s="49">
        <v>29420.238977986432</v>
      </c>
    </row>
    <row r="34" spans="1:11" ht="21.75" customHeight="1">
      <c r="A34" s="107"/>
      <c r="B34" s="116"/>
      <c r="C34" s="42">
        <v>156</v>
      </c>
      <c r="D34" s="38" t="s">
        <v>103</v>
      </c>
      <c r="E34" s="38" t="s">
        <v>73</v>
      </c>
      <c r="F34" s="38" t="s">
        <v>95</v>
      </c>
      <c r="G34" s="38" t="s">
        <v>75</v>
      </c>
      <c r="H34" s="49"/>
      <c r="I34" s="49">
        <v>6642.861453452987</v>
      </c>
      <c r="J34" s="49">
        <v>7086.9130053896206</v>
      </c>
      <c r="K34" s="49">
        <v>7522.3979267320374</v>
      </c>
    </row>
    <row r="35" spans="1:11" ht="21.75" customHeight="1">
      <c r="A35" s="108"/>
      <c r="B35" s="117"/>
      <c r="C35" s="118" t="s">
        <v>104</v>
      </c>
      <c r="D35" s="118"/>
      <c r="E35" s="118"/>
      <c r="F35" s="118"/>
      <c r="G35" s="119"/>
      <c r="H35" s="49">
        <f>H33+H34</f>
        <v>0</v>
      </c>
      <c r="I35" s="49">
        <f t="shared" ref="I35" si="15">I33+I34</f>
        <v>32810.146354279022</v>
      </c>
      <c r="J35" s="49">
        <f t="shared" ref="J35" si="16">J33+J34</f>
        <v>34964.1035089457</v>
      </c>
      <c r="K35" s="49">
        <f t="shared" ref="K35" si="17">K33+K34</f>
        <v>36942.636904718471</v>
      </c>
    </row>
    <row r="36" spans="1:11" ht="32.25" customHeight="1">
      <c r="A36" s="120">
        <v>11</v>
      </c>
      <c r="B36" s="115" t="s">
        <v>20</v>
      </c>
      <c r="C36" s="42">
        <v>156</v>
      </c>
      <c r="D36" s="38" t="s">
        <v>103</v>
      </c>
      <c r="E36" s="38" t="s">
        <v>73</v>
      </c>
      <c r="F36" s="38" t="s">
        <v>95</v>
      </c>
      <c r="G36" s="38" t="s">
        <v>74</v>
      </c>
      <c r="H36" s="49"/>
      <c r="I36" s="49">
        <v>26167.284900826035</v>
      </c>
      <c r="J36" s="49">
        <v>27877.190503556081</v>
      </c>
      <c r="K36" s="49">
        <v>29420.238977986432</v>
      </c>
    </row>
    <row r="37" spans="1:11" ht="28.5" customHeight="1">
      <c r="A37" s="121"/>
      <c r="B37" s="116"/>
      <c r="C37" s="42">
        <v>156</v>
      </c>
      <c r="D37" s="38" t="s">
        <v>103</v>
      </c>
      <c r="E37" s="38" t="s">
        <v>73</v>
      </c>
      <c r="F37" s="38" t="s">
        <v>95</v>
      </c>
      <c r="G37" s="38" t="s">
        <v>75</v>
      </c>
      <c r="H37" s="49"/>
      <c r="I37" s="49">
        <v>6642.861453452987</v>
      </c>
      <c r="J37" s="49">
        <v>7086.9130053896206</v>
      </c>
      <c r="K37" s="49">
        <v>7522.3979267320374</v>
      </c>
    </row>
    <row r="38" spans="1:11" ht="22.5" customHeight="1">
      <c r="A38" s="122"/>
      <c r="B38" s="117"/>
      <c r="C38" s="118" t="s">
        <v>104</v>
      </c>
      <c r="D38" s="118"/>
      <c r="E38" s="118"/>
      <c r="F38" s="118"/>
      <c r="G38" s="119"/>
      <c r="H38" s="49">
        <f>H36+H37</f>
        <v>0</v>
      </c>
      <c r="I38" s="49">
        <f t="shared" ref="I38" si="18">I36+I37</f>
        <v>32810.146354279022</v>
      </c>
      <c r="J38" s="49">
        <f t="shared" ref="J38" si="19">J36+J37</f>
        <v>34964.1035089457</v>
      </c>
      <c r="K38" s="49">
        <f t="shared" ref="K38" si="20">K36+K37</f>
        <v>36942.636904718471</v>
      </c>
    </row>
    <row r="39" spans="1:11" ht="36.75" customHeight="1">
      <c r="A39" s="106">
        <v>12</v>
      </c>
      <c r="B39" s="115" t="s">
        <v>14</v>
      </c>
      <c r="C39" s="42">
        <v>156</v>
      </c>
      <c r="D39" s="38" t="s">
        <v>103</v>
      </c>
      <c r="E39" s="38" t="s">
        <v>73</v>
      </c>
      <c r="F39" s="38" t="s">
        <v>95</v>
      </c>
      <c r="G39" s="38" t="s">
        <v>74</v>
      </c>
      <c r="H39" s="49"/>
      <c r="I39" s="49">
        <v>67998.166824201151</v>
      </c>
      <c r="J39" s="49">
        <v>72441.518393488484</v>
      </c>
      <c r="K39" s="49">
        <v>76451.275920102635</v>
      </c>
    </row>
    <row r="40" spans="1:11" ht="21.75" customHeight="1">
      <c r="A40" s="107"/>
      <c r="B40" s="116"/>
      <c r="C40" s="42">
        <v>156</v>
      </c>
      <c r="D40" s="38" t="s">
        <v>103</v>
      </c>
      <c r="E40" s="38" t="s">
        <v>73</v>
      </c>
      <c r="F40" s="38" t="s">
        <v>95</v>
      </c>
      <c r="G40" s="38" t="s">
        <v>75</v>
      </c>
      <c r="H40" s="49"/>
      <c r="I40" s="49">
        <v>20551.352621620179</v>
      </c>
      <c r="J40" s="49">
        <v>21925.137110424137</v>
      </c>
      <c r="K40" s="49">
        <v>23272.418585827236</v>
      </c>
    </row>
    <row r="41" spans="1:11" ht="24.75" customHeight="1">
      <c r="A41" s="108"/>
      <c r="B41" s="117"/>
      <c r="C41" s="118" t="s">
        <v>104</v>
      </c>
      <c r="D41" s="118"/>
      <c r="E41" s="118"/>
      <c r="F41" s="118"/>
      <c r="G41" s="119"/>
      <c r="H41" s="49">
        <f>H39+H40</f>
        <v>0</v>
      </c>
      <c r="I41" s="49">
        <f t="shared" ref="I41" si="21">I39+I40</f>
        <v>88549.519445821323</v>
      </c>
      <c r="J41" s="49">
        <f t="shared" ref="J41" si="22">J39+J40</f>
        <v>94366.655503912625</v>
      </c>
      <c r="K41" s="49">
        <f t="shared" ref="K41" si="23">K39+K40</f>
        <v>99723.694505929874</v>
      </c>
    </row>
    <row r="42" spans="1:11" ht="25.5" customHeight="1">
      <c r="A42" s="106">
        <v>13</v>
      </c>
      <c r="B42" s="115" t="s">
        <v>15</v>
      </c>
      <c r="C42" s="42">
        <v>156</v>
      </c>
      <c r="D42" s="38" t="s">
        <v>103</v>
      </c>
      <c r="E42" s="38" t="s">
        <v>73</v>
      </c>
      <c r="F42" s="38" t="s">
        <v>95</v>
      </c>
      <c r="G42" s="38" t="s">
        <v>74</v>
      </c>
      <c r="H42" s="49"/>
      <c r="I42" s="49">
        <v>67998.166824201151</v>
      </c>
      <c r="J42" s="49">
        <v>72441.518393488484</v>
      </c>
      <c r="K42" s="49">
        <v>76451.275920102635</v>
      </c>
    </row>
    <row r="43" spans="1:11" ht="25.5" customHeight="1">
      <c r="A43" s="107"/>
      <c r="B43" s="116"/>
      <c r="C43" s="42">
        <v>156</v>
      </c>
      <c r="D43" s="38" t="s">
        <v>103</v>
      </c>
      <c r="E43" s="38" t="s">
        <v>73</v>
      </c>
      <c r="F43" s="38" t="s">
        <v>95</v>
      </c>
      <c r="G43" s="38" t="s">
        <v>75</v>
      </c>
      <c r="H43" s="49"/>
      <c r="I43" s="49">
        <v>20551.352621620179</v>
      </c>
      <c r="J43" s="49">
        <v>21925.137110424137</v>
      </c>
      <c r="K43" s="49">
        <v>23272.418585827236</v>
      </c>
    </row>
    <row r="44" spans="1:11" ht="25.5" customHeight="1">
      <c r="A44" s="108"/>
      <c r="B44" s="117"/>
      <c r="C44" s="118" t="s">
        <v>104</v>
      </c>
      <c r="D44" s="118"/>
      <c r="E44" s="118"/>
      <c r="F44" s="118"/>
      <c r="G44" s="119"/>
      <c r="H44" s="49">
        <f>H42+H43</f>
        <v>0</v>
      </c>
      <c r="I44" s="49">
        <f t="shared" ref="I44" si="24">I42+I43</f>
        <v>88549.519445821323</v>
      </c>
      <c r="J44" s="49">
        <f t="shared" ref="J44" si="25">J42+J43</f>
        <v>94366.655503912625</v>
      </c>
      <c r="K44" s="49">
        <f t="shared" ref="K44" si="26">K42+K43</f>
        <v>99723.694505929874</v>
      </c>
    </row>
    <row r="45" spans="1:11" ht="26.25" customHeight="1">
      <c r="A45" s="106">
        <v>14</v>
      </c>
      <c r="B45" s="115" t="s">
        <v>16</v>
      </c>
      <c r="C45" s="42">
        <v>156</v>
      </c>
      <c r="D45" s="38" t="s">
        <v>103</v>
      </c>
      <c r="E45" s="38" t="s">
        <v>73</v>
      </c>
      <c r="F45" s="38" t="s">
        <v>95</v>
      </c>
      <c r="G45" s="38" t="s">
        <v>74</v>
      </c>
      <c r="H45" s="49"/>
      <c r="I45" s="49">
        <v>67998.166824201151</v>
      </c>
      <c r="J45" s="49">
        <v>72441.518393488484</v>
      </c>
      <c r="K45" s="49">
        <v>76451.275920102635</v>
      </c>
    </row>
    <row r="46" spans="1:11" ht="26.25" customHeight="1">
      <c r="A46" s="107"/>
      <c r="B46" s="116"/>
      <c r="C46" s="42">
        <v>156</v>
      </c>
      <c r="D46" s="38" t="s">
        <v>103</v>
      </c>
      <c r="E46" s="38" t="s">
        <v>73</v>
      </c>
      <c r="F46" s="38" t="s">
        <v>95</v>
      </c>
      <c r="G46" s="38" t="s">
        <v>75</v>
      </c>
      <c r="H46" s="49"/>
      <c r="I46" s="49">
        <v>20551.352621620179</v>
      </c>
      <c r="J46" s="49">
        <v>21925.137110424137</v>
      </c>
      <c r="K46" s="49">
        <v>23272.418585827236</v>
      </c>
    </row>
    <row r="47" spans="1:11" ht="26.25" customHeight="1">
      <c r="A47" s="108"/>
      <c r="B47" s="117"/>
      <c r="C47" s="118" t="s">
        <v>104</v>
      </c>
      <c r="D47" s="118"/>
      <c r="E47" s="118"/>
      <c r="F47" s="118"/>
      <c r="G47" s="119"/>
      <c r="H47" s="49">
        <f>H45+H46</f>
        <v>0</v>
      </c>
      <c r="I47" s="49">
        <f t="shared" ref="I47" si="27">I45+I46</f>
        <v>88549.519445821323</v>
      </c>
      <c r="J47" s="49">
        <f t="shared" ref="J47" si="28">J45+J46</f>
        <v>94366.655503912625</v>
      </c>
      <c r="K47" s="49">
        <f t="shared" ref="K47" si="29">K45+K46</f>
        <v>99723.694505929874</v>
      </c>
    </row>
    <row r="48" spans="1:11" ht="23.25" customHeight="1">
      <c r="A48" s="106">
        <v>15</v>
      </c>
      <c r="B48" s="115" t="s">
        <v>17</v>
      </c>
      <c r="C48" s="42">
        <v>156</v>
      </c>
      <c r="D48" s="38" t="s">
        <v>103</v>
      </c>
      <c r="E48" s="38" t="s">
        <v>73</v>
      </c>
      <c r="F48" s="38" t="s">
        <v>95</v>
      </c>
      <c r="G48" s="38" t="s">
        <v>74</v>
      </c>
      <c r="H48" s="49"/>
      <c r="I48" s="49">
        <v>67998.166824201151</v>
      </c>
      <c r="J48" s="49">
        <v>72441.518393488484</v>
      </c>
      <c r="K48" s="49">
        <v>76451.275920102635</v>
      </c>
    </row>
    <row r="49" spans="1:11" ht="20.25" customHeight="1">
      <c r="A49" s="107"/>
      <c r="B49" s="116"/>
      <c r="C49" s="42">
        <v>156</v>
      </c>
      <c r="D49" s="38" t="s">
        <v>103</v>
      </c>
      <c r="E49" s="38" t="s">
        <v>73</v>
      </c>
      <c r="F49" s="38" t="s">
        <v>95</v>
      </c>
      <c r="G49" s="38" t="s">
        <v>75</v>
      </c>
      <c r="H49" s="49"/>
      <c r="I49" s="49">
        <v>20551.352621620179</v>
      </c>
      <c r="J49" s="49">
        <v>21925.137110424137</v>
      </c>
      <c r="K49" s="49">
        <v>23272.418585827236</v>
      </c>
    </row>
    <row r="50" spans="1:11" ht="20.25" customHeight="1">
      <c r="A50" s="108"/>
      <c r="B50" s="117"/>
      <c r="C50" s="118" t="s">
        <v>104</v>
      </c>
      <c r="D50" s="118"/>
      <c r="E50" s="118"/>
      <c r="F50" s="118"/>
      <c r="G50" s="119"/>
      <c r="H50" s="49">
        <f>H48+H49</f>
        <v>0</v>
      </c>
      <c r="I50" s="49">
        <f t="shared" ref="I50" si="30">I48+I49</f>
        <v>88549.519445821323</v>
      </c>
      <c r="J50" s="49">
        <f t="shared" ref="J50" si="31">J48+J49</f>
        <v>94366.655503912625</v>
      </c>
      <c r="K50" s="49">
        <f t="shared" ref="K50" si="32">K48+K49</f>
        <v>99723.694505929874</v>
      </c>
    </row>
    <row r="51" spans="1:11" ht="25.5" customHeight="1">
      <c r="A51" s="106">
        <v>16</v>
      </c>
      <c r="B51" s="115" t="s">
        <v>18</v>
      </c>
      <c r="C51" s="42">
        <v>156</v>
      </c>
      <c r="D51" s="38" t="s">
        <v>103</v>
      </c>
      <c r="E51" s="38" t="s">
        <v>73</v>
      </c>
      <c r="F51" s="38" t="s">
        <v>95</v>
      </c>
      <c r="G51" s="38" t="s">
        <v>74</v>
      </c>
      <c r="H51" s="49"/>
      <c r="I51" s="49">
        <v>67998.166824201151</v>
      </c>
      <c r="J51" s="49">
        <v>72441.518393488484</v>
      </c>
      <c r="K51" s="49">
        <v>76451.275920102635</v>
      </c>
    </row>
    <row r="52" spans="1:11" ht="25.5" customHeight="1">
      <c r="A52" s="107"/>
      <c r="B52" s="116"/>
      <c r="C52" s="42">
        <v>156</v>
      </c>
      <c r="D52" s="38" t="s">
        <v>103</v>
      </c>
      <c r="E52" s="38" t="s">
        <v>73</v>
      </c>
      <c r="F52" s="38" t="s">
        <v>95</v>
      </c>
      <c r="G52" s="38" t="s">
        <v>75</v>
      </c>
      <c r="H52" s="49"/>
      <c r="I52" s="49">
        <v>20551.352621620179</v>
      </c>
      <c r="J52" s="49">
        <v>21925.137110424137</v>
      </c>
      <c r="K52" s="49">
        <v>23272.418585827236</v>
      </c>
    </row>
    <row r="53" spans="1:11" ht="23.25" customHeight="1">
      <c r="A53" s="108"/>
      <c r="B53" s="117"/>
      <c r="C53" s="118" t="s">
        <v>104</v>
      </c>
      <c r="D53" s="118"/>
      <c r="E53" s="118"/>
      <c r="F53" s="118"/>
      <c r="G53" s="119"/>
      <c r="H53" s="49">
        <f>H51+H52</f>
        <v>0</v>
      </c>
      <c r="I53" s="49">
        <f t="shared" ref="I53" si="33">I51+I52</f>
        <v>88549.519445821323</v>
      </c>
      <c r="J53" s="49">
        <f t="shared" ref="J53" si="34">J51+J52</f>
        <v>94366.655503912625</v>
      </c>
      <c r="K53" s="49">
        <f t="shared" ref="K53" si="35">K51+K52</f>
        <v>99723.694505929874</v>
      </c>
    </row>
    <row r="54" spans="1:11" ht="29.25" customHeight="1">
      <c r="A54" s="106">
        <v>17</v>
      </c>
      <c r="B54" s="115" t="s">
        <v>19</v>
      </c>
      <c r="C54" s="42">
        <v>156</v>
      </c>
      <c r="D54" s="38" t="s">
        <v>103</v>
      </c>
      <c r="E54" s="38" t="s">
        <v>73</v>
      </c>
      <c r="F54" s="38" t="s">
        <v>95</v>
      </c>
      <c r="G54" s="38" t="s">
        <v>74</v>
      </c>
      <c r="H54" s="49"/>
      <c r="I54" s="49">
        <v>67998.166824201151</v>
      </c>
      <c r="J54" s="49">
        <v>72441.518393488484</v>
      </c>
      <c r="K54" s="49">
        <v>76451.275920102635</v>
      </c>
    </row>
    <row r="55" spans="1:11" ht="32.25" customHeight="1">
      <c r="A55" s="107"/>
      <c r="B55" s="116"/>
      <c r="C55" s="42">
        <v>156</v>
      </c>
      <c r="D55" s="38" t="s">
        <v>103</v>
      </c>
      <c r="E55" s="38" t="s">
        <v>73</v>
      </c>
      <c r="F55" s="38" t="s">
        <v>95</v>
      </c>
      <c r="G55" s="38" t="s">
        <v>75</v>
      </c>
      <c r="H55" s="49"/>
      <c r="I55" s="49">
        <v>20551.352621620179</v>
      </c>
      <c r="J55" s="49">
        <v>21925.137110424137</v>
      </c>
      <c r="K55" s="49">
        <v>23272.418585827236</v>
      </c>
    </row>
    <row r="56" spans="1:11" ht="24" customHeight="1">
      <c r="A56" s="108"/>
      <c r="B56" s="117"/>
      <c r="C56" s="118" t="s">
        <v>104</v>
      </c>
      <c r="D56" s="118"/>
      <c r="E56" s="118"/>
      <c r="F56" s="118"/>
      <c r="G56" s="119"/>
      <c r="H56" s="49">
        <f>H54+H55</f>
        <v>0</v>
      </c>
      <c r="I56" s="49">
        <f t="shared" ref="I56" si="36">I54+I55</f>
        <v>88549.519445821323</v>
      </c>
      <c r="J56" s="49">
        <f t="shared" ref="J56" si="37">J54+J55</f>
        <v>94366.655503912625</v>
      </c>
      <c r="K56" s="49">
        <f t="shared" ref="K56" si="38">K54+K55</f>
        <v>99723.694505929874</v>
      </c>
    </row>
    <row r="57" spans="1:11" ht="43.5" customHeight="1">
      <c r="A57" s="106">
        <v>18</v>
      </c>
      <c r="B57" s="115" t="s">
        <v>21</v>
      </c>
      <c r="C57" s="42">
        <v>156</v>
      </c>
      <c r="D57" s="38" t="s">
        <v>103</v>
      </c>
      <c r="E57" s="38" t="s">
        <v>73</v>
      </c>
      <c r="F57" s="38" t="s">
        <v>95</v>
      </c>
      <c r="G57" s="38" t="s">
        <v>74</v>
      </c>
      <c r="H57" s="49"/>
      <c r="I57" s="49">
        <v>67998.166824201151</v>
      </c>
      <c r="J57" s="49">
        <v>72441.518393488484</v>
      </c>
      <c r="K57" s="49">
        <v>76451.275920102635</v>
      </c>
    </row>
    <row r="58" spans="1:11" ht="22.5" customHeight="1">
      <c r="A58" s="107"/>
      <c r="B58" s="116"/>
      <c r="C58" s="42">
        <v>156</v>
      </c>
      <c r="D58" s="38" t="s">
        <v>103</v>
      </c>
      <c r="E58" s="38" t="s">
        <v>73</v>
      </c>
      <c r="F58" s="38" t="s">
        <v>95</v>
      </c>
      <c r="G58" s="38" t="s">
        <v>75</v>
      </c>
      <c r="H58" s="49"/>
      <c r="I58" s="49">
        <v>20551.352621620179</v>
      </c>
      <c r="J58" s="49">
        <v>21925.137110424137</v>
      </c>
      <c r="K58" s="49">
        <v>23272.418585827236</v>
      </c>
    </row>
    <row r="59" spans="1:11" ht="21.75" customHeight="1">
      <c r="A59" s="108"/>
      <c r="B59" s="117"/>
      <c r="C59" s="118" t="s">
        <v>104</v>
      </c>
      <c r="D59" s="118"/>
      <c r="E59" s="118"/>
      <c r="F59" s="118"/>
      <c r="G59" s="119"/>
      <c r="H59" s="49">
        <f>H57+H58</f>
        <v>0</v>
      </c>
      <c r="I59" s="49">
        <f t="shared" ref="I59" si="39">I57+I58</f>
        <v>88549.519445821323</v>
      </c>
      <c r="J59" s="49">
        <f t="shared" ref="J59" si="40">J57+J58</f>
        <v>94366.655503912625</v>
      </c>
      <c r="K59" s="49">
        <f t="shared" ref="K59" si="41">K57+K58</f>
        <v>99723.694505929874</v>
      </c>
    </row>
    <row r="60" spans="1:11" ht="141" customHeight="1">
      <c r="A60" s="6">
        <v>19</v>
      </c>
      <c r="B60" s="8" t="s">
        <v>8</v>
      </c>
      <c r="C60" s="42">
        <v>156</v>
      </c>
      <c r="D60" s="38" t="s">
        <v>103</v>
      </c>
      <c r="E60" s="38" t="s">
        <v>73</v>
      </c>
      <c r="F60" s="38" t="s">
        <v>95</v>
      </c>
      <c r="G60" s="38" t="s">
        <v>74</v>
      </c>
      <c r="H60" s="49">
        <v>32176.325794823129</v>
      </c>
      <c r="I60" s="49">
        <v>0</v>
      </c>
      <c r="J60" s="49">
        <v>0</v>
      </c>
      <c r="K60" s="49">
        <v>0</v>
      </c>
    </row>
    <row r="61" spans="1:11" ht="57" customHeight="1">
      <c r="A61" s="6">
        <v>20</v>
      </c>
      <c r="B61" s="8" t="s">
        <v>14</v>
      </c>
      <c r="C61" s="42">
        <v>156</v>
      </c>
      <c r="D61" s="38" t="s">
        <v>103</v>
      </c>
      <c r="E61" s="38" t="s">
        <v>73</v>
      </c>
      <c r="F61" s="38" t="s">
        <v>95</v>
      </c>
      <c r="G61" s="38" t="s">
        <v>74</v>
      </c>
      <c r="H61" s="49"/>
      <c r="I61" s="49">
        <v>4870.379014723293</v>
      </c>
      <c r="J61" s="49">
        <v>5188.6347449703126</v>
      </c>
      <c r="K61" s="49">
        <v>5475.8342361307095</v>
      </c>
    </row>
    <row r="62" spans="1:11" ht="50.25" customHeight="1">
      <c r="A62" s="6">
        <v>21</v>
      </c>
      <c r="B62" s="8" t="s">
        <v>15</v>
      </c>
      <c r="C62" s="42">
        <v>156</v>
      </c>
      <c r="D62" s="38" t="s">
        <v>103</v>
      </c>
      <c r="E62" s="38" t="s">
        <v>73</v>
      </c>
      <c r="F62" s="38" t="s">
        <v>95</v>
      </c>
      <c r="G62" s="38" t="s">
        <v>74</v>
      </c>
      <c r="H62" s="49"/>
      <c r="I62" s="49">
        <v>4870.379014723293</v>
      </c>
      <c r="J62" s="49">
        <v>5188.6347449703126</v>
      </c>
      <c r="K62" s="49">
        <v>5475.8342361307095</v>
      </c>
    </row>
    <row r="63" spans="1:11" ht="43.5" customHeight="1">
      <c r="A63" s="6">
        <v>22</v>
      </c>
      <c r="B63" s="8" t="s">
        <v>16</v>
      </c>
      <c r="C63" s="42">
        <v>156</v>
      </c>
      <c r="D63" s="38" t="s">
        <v>103</v>
      </c>
      <c r="E63" s="38" t="s">
        <v>73</v>
      </c>
      <c r="F63" s="38" t="s">
        <v>95</v>
      </c>
      <c r="G63" s="38" t="s">
        <v>74</v>
      </c>
      <c r="H63" s="49"/>
      <c r="I63" s="49">
        <v>4870.379014723293</v>
      </c>
      <c r="J63" s="49">
        <v>5188.6347449703126</v>
      </c>
      <c r="K63" s="49">
        <v>5475.8342361307095</v>
      </c>
    </row>
    <row r="64" spans="1:11" ht="47.25" customHeight="1">
      <c r="A64" s="6">
        <v>23</v>
      </c>
      <c r="B64" s="8" t="s">
        <v>17</v>
      </c>
      <c r="C64" s="42">
        <v>156</v>
      </c>
      <c r="D64" s="38" t="s">
        <v>103</v>
      </c>
      <c r="E64" s="38" t="s">
        <v>73</v>
      </c>
      <c r="F64" s="38" t="s">
        <v>95</v>
      </c>
      <c r="G64" s="38" t="s">
        <v>74</v>
      </c>
      <c r="H64" s="49"/>
      <c r="I64" s="49">
        <v>4870.379014723293</v>
      </c>
      <c r="J64" s="49">
        <v>5188.6347449703126</v>
      </c>
      <c r="K64" s="49">
        <v>5475.8342361307095</v>
      </c>
    </row>
    <row r="65" spans="1:11" ht="51" customHeight="1">
      <c r="A65" s="6">
        <v>24</v>
      </c>
      <c r="B65" s="8" t="s">
        <v>18</v>
      </c>
      <c r="C65" s="42">
        <v>156</v>
      </c>
      <c r="D65" s="38" t="s">
        <v>103</v>
      </c>
      <c r="E65" s="38" t="s">
        <v>73</v>
      </c>
      <c r="F65" s="38" t="s">
        <v>95</v>
      </c>
      <c r="G65" s="38" t="s">
        <v>74</v>
      </c>
      <c r="H65" s="49"/>
      <c r="I65" s="49">
        <v>4870.379014723293</v>
      </c>
      <c r="J65" s="49">
        <v>5188.6347449703126</v>
      </c>
      <c r="K65" s="49">
        <v>5475.8342361307095</v>
      </c>
    </row>
    <row r="66" spans="1:11" ht="45" customHeight="1">
      <c r="A66" s="6">
        <v>25</v>
      </c>
      <c r="B66" s="8" t="s">
        <v>19</v>
      </c>
      <c r="C66" s="42">
        <v>156</v>
      </c>
      <c r="D66" s="38" t="s">
        <v>103</v>
      </c>
      <c r="E66" s="38" t="s">
        <v>73</v>
      </c>
      <c r="F66" s="38" t="s">
        <v>95</v>
      </c>
      <c r="G66" s="38" t="s">
        <v>74</v>
      </c>
      <c r="H66" s="49"/>
      <c r="I66" s="49">
        <v>4870.379014723293</v>
      </c>
      <c r="J66" s="49">
        <v>5188.6347449703126</v>
      </c>
      <c r="K66" s="49">
        <v>5475.8342361307095</v>
      </c>
    </row>
    <row r="67" spans="1:11" ht="83.25" customHeight="1">
      <c r="A67" s="6">
        <v>26</v>
      </c>
      <c r="B67" s="8" t="s">
        <v>20</v>
      </c>
      <c r="C67" s="42">
        <v>156</v>
      </c>
      <c r="D67" s="38" t="s">
        <v>103</v>
      </c>
      <c r="E67" s="38" t="s">
        <v>73</v>
      </c>
      <c r="F67" s="38" t="s">
        <v>95</v>
      </c>
      <c r="G67" s="38" t="s">
        <v>74</v>
      </c>
      <c r="H67" s="49"/>
      <c r="I67" s="49">
        <v>4870.379014723293</v>
      </c>
      <c r="J67" s="49">
        <v>5188.6347449703126</v>
      </c>
      <c r="K67" s="49">
        <v>5475.8342361307095</v>
      </c>
    </row>
    <row r="68" spans="1:11" ht="132" customHeight="1">
      <c r="A68" s="6">
        <v>27</v>
      </c>
      <c r="B68" s="8" t="s">
        <v>8</v>
      </c>
      <c r="C68" s="42">
        <v>156</v>
      </c>
      <c r="D68" s="38" t="s">
        <v>103</v>
      </c>
      <c r="E68" s="38" t="s">
        <v>73</v>
      </c>
      <c r="F68" s="38" t="s">
        <v>95</v>
      </c>
      <c r="G68" s="38" t="s">
        <v>74</v>
      </c>
      <c r="H68" s="49">
        <v>24269.441197399356</v>
      </c>
      <c r="I68" s="49">
        <v>0</v>
      </c>
      <c r="J68" s="49">
        <v>0</v>
      </c>
      <c r="K68" s="49">
        <v>0</v>
      </c>
    </row>
    <row r="69" spans="1:11" ht="42.75" customHeight="1">
      <c r="A69" s="6">
        <v>28</v>
      </c>
      <c r="B69" s="8" t="s">
        <v>14</v>
      </c>
      <c r="C69" s="42">
        <v>156</v>
      </c>
      <c r="D69" s="38" t="s">
        <v>103</v>
      </c>
      <c r="E69" s="38" t="s">
        <v>73</v>
      </c>
      <c r="F69" s="38" t="s">
        <v>95</v>
      </c>
      <c r="G69" s="38" t="s">
        <v>74</v>
      </c>
      <c r="H69" s="49"/>
      <c r="I69" s="49">
        <v>3673.5511027766956</v>
      </c>
      <c r="J69" s="49">
        <v>3913.5999132038992</v>
      </c>
      <c r="K69" s="49">
        <v>4130.2241234100784</v>
      </c>
    </row>
    <row r="70" spans="1:11" ht="41.25" customHeight="1">
      <c r="A70" s="6">
        <v>29</v>
      </c>
      <c r="B70" s="8" t="s">
        <v>15</v>
      </c>
      <c r="C70" s="42">
        <v>156</v>
      </c>
      <c r="D70" s="38" t="s">
        <v>103</v>
      </c>
      <c r="E70" s="38" t="s">
        <v>73</v>
      </c>
      <c r="F70" s="38" t="s">
        <v>95</v>
      </c>
      <c r="G70" s="38" t="s">
        <v>74</v>
      </c>
      <c r="H70" s="49"/>
      <c r="I70" s="49">
        <v>3673.5511027766956</v>
      </c>
      <c r="J70" s="49">
        <v>3913.5999132038992</v>
      </c>
      <c r="K70" s="49">
        <v>4130.2241234100784</v>
      </c>
    </row>
    <row r="71" spans="1:11" ht="42" customHeight="1">
      <c r="A71" s="6">
        <v>30</v>
      </c>
      <c r="B71" s="8" t="s">
        <v>16</v>
      </c>
      <c r="C71" s="42">
        <v>156</v>
      </c>
      <c r="D71" s="38" t="s">
        <v>103</v>
      </c>
      <c r="E71" s="38" t="s">
        <v>73</v>
      </c>
      <c r="F71" s="38" t="s">
        <v>95</v>
      </c>
      <c r="G71" s="38" t="s">
        <v>74</v>
      </c>
      <c r="H71" s="49"/>
      <c r="I71" s="49">
        <v>3673.5511027766956</v>
      </c>
      <c r="J71" s="49">
        <v>3913.5999132038992</v>
      </c>
      <c r="K71" s="49">
        <v>4130.2241234100784</v>
      </c>
    </row>
    <row r="72" spans="1:11" ht="42" customHeight="1">
      <c r="A72" s="6">
        <v>31</v>
      </c>
      <c r="B72" s="8" t="s">
        <v>17</v>
      </c>
      <c r="C72" s="42">
        <v>156</v>
      </c>
      <c r="D72" s="38" t="s">
        <v>103</v>
      </c>
      <c r="E72" s="38" t="s">
        <v>73</v>
      </c>
      <c r="F72" s="38" t="s">
        <v>95</v>
      </c>
      <c r="G72" s="38" t="s">
        <v>74</v>
      </c>
      <c r="H72" s="49"/>
      <c r="I72" s="49">
        <v>3673.5511027766956</v>
      </c>
      <c r="J72" s="49">
        <v>3913.5999132038992</v>
      </c>
      <c r="K72" s="49">
        <v>4130.2241234100784</v>
      </c>
    </row>
    <row r="73" spans="1:11" ht="42.75" customHeight="1">
      <c r="A73" s="6">
        <v>32</v>
      </c>
      <c r="B73" s="8" t="s">
        <v>18</v>
      </c>
      <c r="C73" s="42">
        <v>156</v>
      </c>
      <c r="D73" s="38" t="s">
        <v>103</v>
      </c>
      <c r="E73" s="38" t="s">
        <v>73</v>
      </c>
      <c r="F73" s="38" t="s">
        <v>95</v>
      </c>
      <c r="G73" s="38" t="s">
        <v>74</v>
      </c>
      <c r="H73" s="49"/>
      <c r="I73" s="49">
        <v>3673.5511027766956</v>
      </c>
      <c r="J73" s="49">
        <v>3913.5999132038992</v>
      </c>
      <c r="K73" s="49">
        <v>4130.2241234100784</v>
      </c>
    </row>
    <row r="74" spans="1:11" ht="42.75" customHeight="1">
      <c r="A74" s="6">
        <v>33</v>
      </c>
      <c r="B74" s="8" t="s">
        <v>19</v>
      </c>
      <c r="C74" s="42">
        <v>156</v>
      </c>
      <c r="D74" s="38" t="s">
        <v>103</v>
      </c>
      <c r="E74" s="38" t="s">
        <v>73</v>
      </c>
      <c r="F74" s="38" t="s">
        <v>95</v>
      </c>
      <c r="G74" s="38" t="s">
        <v>74</v>
      </c>
      <c r="H74" s="49"/>
      <c r="I74" s="49">
        <v>3673.5511027766956</v>
      </c>
      <c r="J74" s="49">
        <v>3913.5999132038992</v>
      </c>
      <c r="K74" s="49">
        <v>4130.2241234100784</v>
      </c>
    </row>
    <row r="75" spans="1:11" ht="85.5" customHeight="1">
      <c r="A75" s="6">
        <v>34</v>
      </c>
      <c r="B75" s="8" t="s">
        <v>20</v>
      </c>
      <c r="C75" s="42">
        <v>156</v>
      </c>
      <c r="D75" s="38" t="s">
        <v>103</v>
      </c>
      <c r="E75" s="38" t="s">
        <v>73</v>
      </c>
      <c r="F75" s="38" t="s">
        <v>95</v>
      </c>
      <c r="G75" s="38" t="s">
        <v>74</v>
      </c>
      <c r="H75" s="49"/>
      <c r="I75" s="49">
        <v>3673.5511027766956</v>
      </c>
      <c r="J75" s="49">
        <v>3913.5999132038992</v>
      </c>
      <c r="K75" s="49">
        <v>4130.2241234100784</v>
      </c>
    </row>
    <row r="76" spans="1:11" ht="149.25" customHeight="1">
      <c r="A76" s="6">
        <v>35</v>
      </c>
      <c r="B76" s="8" t="s">
        <v>22</v>
      </c>
      <c r="C76" s="42">
        <v>156</v>
      </c>
      <c r="D76" s="38" t="s">
        <v>103</v>
      </c>
      <c r="E76" s="38" t="s">
        <v>73</v>
      </c>
      <c r="F76" s="38" t="s">
        <v>95</v>
      </c>
      <c r="G76" s="38" t="s">
        <v>74</v>
      </c>
      <c r="H76" s="49">
        <v>86194.112365862093</v>
      </c>
      <c r="I76" s="49">
        <v>91327.580133110299</v>
      </c>
      <c r="J76" s="49">
        <v>97295.396111926399</v>
      </c>
      <c r="K76" s="49">
        <v>102680.85676372534</v>
      </c>
    </row>
    <row r="77" spans="1:11" ht="148.5" customHeight="1">
      <c r="A77" s="6">
        <v>36</v>
      </c>
      <c r="B77" s="8" t="s">
        <v>22</v>
      </c>
      <c r="C77" s="42">
        <v>156</v>
      </c>
      <c r="D77" s="38" t="s">
        <v>103</v>
      </c>
      <c r="E77" s="38" t="s">
        <v>73</v>
      </c>
      <c r="F77" s="38" t="s">
        <v>95</v>
      </c>
      <c r="G77" s="38" t="s">
        <v>74</v>
      </c>
      <c r="H77" s="49">
        <v>10714.105807533901</v>
      </c>
      <c r="I77" s="49">
        <v>11352.206430745904</v>
      </c>
      <c r="J77" s="49">
        <v>12094.018256193172</v>
      </c>
      <c r="K77" s="49">
        <v>12763.442114295773</v>
      </c>
    </row>
    <row r="78" spans="1:11" ht="146.25" customHeight="1">
      <c r="A78" s="10">
        <v>37</v>
      </c>
      <c r="B78" s="8" t="s">
        <v>22</v>
      </c>
      <c r="C78" s="42">
        <v>156</v>
      </c>
      <c r="D78" s="38" t="s">
        <v>103</v>
      </c>
      <c r="E78" s="38" t="s">
        <v>73</v>
      </c>
      <c r="F78" s="38" t="s">
        <v>95</v>
      </c>
      <c r="G78" s="38" t="s">
        <v>74</v>
      </c>
      <c r="H78" s="49">
        <v>60924.238179658765</v>
      </c>
      <c r="I78" s="49">
        <v>64552.706579123354</v>
      </c>
      <c r="J78" s="49">
        <v>68770.913973179267</v>
      </c>
      <c r="K78" s="49">
        <v>72577.497490910682</v>
      </c>
    </row>
    <row r="79" spans="1:11" ht="151.5" customHeight="1">
      <c r="A79" s="10">
        <v>38</v>
      </c>
      <c r="B79" s="8" t="s">
        <v>10</v>
      </c>
      <c r="C79" s="42">
        <v>156</v>
      </c>
      <c r="D79" s="38" t="s">
        <v>103</v>
      </c>
      <c r="E79" s="38" t="s">
        <v>73</v>
      </c>
      <c r="F79" s="38" t="s">
        <v>95</v>
      </c>
      <c r="G79" s="38" t="s">
        <v>74</v>
      </c>
      <c r="H79" s="49">
        <v>28767.530906083062</v>
      </c>
      <c r="I79" s="49">
        <v>30480.840418719596</v>
      </c>
      <c r="J79" s="49">
        <v>32472.616027286607</v>
      </c>
      <c r="K79" s="49">
        <v>34270.028884054773</v>
      </c>
    </row>
    <row r="80" spans="1:11" ht="150" customHeight="1">
      <c r="A80" s="6">
        <v>39</v>
      </c>
      <c r="B80" s="8" t="s">
        <v>10</v>
      </c>
      <c r="C80" s="42">
        <v>156</v>
      </c>
      <c r="D80" s="38" t="s">
        <v>103</v>
      </c>
      <c r="E80" s="38" t="s">
        <v>73</v>
      </c>
      <c r="F80" s="38" t="s">
        <v>95</v>
      </c>
      <c r="G80" s="38" t="s">
        <v>74</v>
      </c>
      <c r="H80" s="49">
        <v>235693.53254359638</v>
      </c>
      <c r="I80" s="49">
        <v>249730.74598023729</v>
      </c>
      <c r="J80" s="49">
        <v>266049.4432904073</v>
      </c>
      <c r="K80" s="49">
        <v>280775.7187929526</v>
      </c>
    </row>
    <row r="81" spans="1:11" s="13" customFormat="1" ht="43.5" customHeight="1">
      <c r="A81" s="10">
        <v>40</v>
      </c>
      <c r="B81" s="8" t="s">
        <v>23</v>
      </c>
      <c r="C81" s="42">
        <v>156</v>
      </c>
      <c r="D81" s="38" t="s">
        <v>103</v>
      </c>
      <c r="E81" s="38" t="s">
        <v>73</v>
      </c>
      <c r="F81" s="38" t="s">
        <v>95</v>
      </c>
      <c r="G81" s="38" t="s">
        <v>74</v>
      </c>
      <c r="H81" s="49">
        <v>8.7464566894727316</v>
      </c>
      <c r="I81" s="49">
        <v>9.2673699196300099</v>
      </c>
      <c r="J81" s="49">
        <v>9.8729477550151028</v>
      </c>
      <c r="K81" s="49">
        <v>10.419431697489982</v>
      </c>
    </row>
    <row r="82" spans="1:11" ht="146.25" customHeight="1">
      <c r="A82" s="6">
        <v>41</v>
      </c>
      <c r="B82" s="8" t="s">
        <v>10</v>
      </c>
      <c r="C82" s="42">
        <v>156</v>
      </c>
      <c r="D82" s="38" t="s">
        <v>103</v>
      </c>
      <c r="E82" s="38" t="s">
        <v>73</v>
      </c>
      <c r="F82" s="38" t="s">
        <v>95</v>
      </c>
      <c r="G82" s="38" t="s">
        <v>74</v>
      </c>
      <c r="H82" s="49">
        <v>12662.597114659857</v>
      </c>
      <c r="I82" s="49">
        <v>13416.744148065603</v>
      </c>
      <c r="J82" s="49">
        <v>14293.463535503799</v>
      </c>
      <c r="K82" s="49">
        <v>15084.630317535564</v>
      </c>
    </row>
    <row r="83" spans="1:11" ht="148.5" customHeight="1">
      <c r="A83" s="6">
        <v>42</v>
      </c>
      <c r="B83" s="8" t="s">
        <v>10</v>
      </c>
      <c r="C83" s="42">
        <v>156</v>
      </c>
      <c r="D83" s="38" t="s">
        <v>103</v>
      </c>
      <c r="E83" s="38" t="s">
        <v>73</v>
      </c>
      <c r="F83" s="38" t="s">
        <v>95</v>
      </c>
      <c r="G83" s="38" t="s">
        <v>74</v>
      </c>
      <c r="H83" s="49">
        <v>9147.4774567155273</v>
      </c>
      <c r="I83" s="49">
        <v>9692.2743040495789</v>
      </c>
      <c r="J83" s="49">
        <v>10325.617587409011</v>
      </c>
      <c r="K83" s="49">
        <v>10897.157551731105</v>
      </c>
    </row>
    <row r="84" spans="1:11" ht="145.5" customHeight="1">
      <c r="A84" s="6">
        <v>43</v>
      </c>
      <c r="B84" s="8" t="s">
        <v>10</v>
      </c>
      <c r="C84" s="42">
        <v>156</v>
      </c>
      <c r="D84" s="38" t="s">
        <v>103</v>
      </c>
      <c r="E84" s="38" t="s">
        <v>73</v>
      </c>
      <c r="F84" s="38" t="s">
        <v>95</v>
      </c>
      <c r="G84" s="38" t="s">
        <v>74</v>
      </c>
      <c r="H84" s="49">
        <v>138084.37329594296</v>
      </c>
      <c r="I84" s="49">
        <v>146308.27235376465</v>
      </c>
      <c r="J84" s="49">
        <v>155868.81084950897</v>
      </c>
      <c r="K84" s="49">
        <v>164496.40661680579</v>
      </c>
    </row>
    <row r="85" spans="1:11" ht="42" customHeight="1">
      <c r="A85" s="6">
        <v>44</v>
      </c>
      <c r="B85" s="8" t="s">
        <v>24</v>
      </c>
      <c r="C85" s="42">
        <v>156</v>
      </c>
      <c r="D85" s="38" t="s">
        <v>103</v>
      </c>
      <c r="E85" s="38" t="s">
        <v>73</v>
      </c>
      <c r="F85" s="38" t="s">
        <v>95</v>
      </c>
      <c r="G85" s="38" t="s">
        <v>74</v>
      </c>
      <c r="H85" s="49">
        <v>212.9088351300222</v>
      </c>
      <c r="I85" s="49">
        <v>225.5890590165809</v>
      </c>
      <c r="J85" s="49">
        <v>240.33021375957352</v>
      </c>
      <c r="K85" s="49">
        <v>253.63288748682464</v>
      </c>
    </row>
    <row r="86" spans="1:11" ht="146.25" customHeight="1">
      <c r="A86" s="6">
        <v>45</v>
      </c>
      <c r="B86" s="36" t="s">
        <v>10</v>
      </c>
      <c r="C86" s="42">
        <v>156</v>
      </c>
      <c r="D86" s="38" t="s">
        <v>103</v>
      </c>
      <c r="E86" s="38" t="s">
        <v>73</v>
      </c>
      <c r="F86" s="38" t="s">
        <v>95</v>
      </c>
      <c r="G86" s="38" t="s">
        <v>74</v>
      </c>
      <c r="H86" s="49">
        <v>53062.93483679463</v>
      </c>
      <c r="I86" s="49">
        <v>56223.207135487763</v>
      </c>
      <c r="J86" s="49">
        <v>59897.121997070812</v>
      </c>
      <c r="K86" s="49">
        <v>63212.526492676596</v>
      </c>
    </row>
    <row r="87" spans="1:11" ht="58.5" customHeight="1">
      <c r="A87" s="6">
        <v>46</v>
      </c>
      <c r="B87" s="8" t="s">
        <v>25</v>
      </c>
      <c r="C87" s="42">
        <v>156</v>
      </c>
      <c r="D87" s="38" t="s">
        <v>103</v>
      </c>
      <c r="E87" s="38" t="s">
        <v>73</v>
      </c>
      <c r="F87" s="38" t="s">
        <v>95</v>
      </c>
      <c r="G87" s="38" t="s">
        <v>74</v>
      </c>
      <c r="H87" s="49">
        <v>212.9088351300222</v>
      </c>
      <c r="I87" s="49">
        <v>225.5890590165809</v>
      </c>
      <c r="J87" s="49">
        <v>240.33021375957352</v>
      </c>
      <c r="K87" s="49">
        <v>253.63288748682464</v>
      </c>
    </row>
    <row r="88" spans="1:11" ht="147.75" customHeight="1">
      <c r="A88" s="6">
        <v>47</v>
      </c>
      <c r="B88" s="8" t="s">
        <v>10</v>
      </c>
      <c r="C88" s="42">
        <v>156</v>
      </c>
      <c r="D88" s="38" t="s">
        <v>103</v>
      </c>
      <c r="E88" s="38" t="s">
        <v>73</v>
      </c>
      <c r="F88" s="38" t="s">
        <v>95</v>
      </c>
      <c r="G88" s="38" t="s">
        <v>74</v>
      </c>
      <c r="H88" s="49">
        <v>25233.346147877677</v>
      </c>
      <c r="I88" s="49">
        <v>26736.170013156552</v>
      </c>
      <c r="J88" s="49">
        <v>28483.249508576282</v>
      </c>
      <c r="K88" s="49">
        <v>30059.844348555624</v>
      </c>
    </row>
    <row r="89" spans="1:11" ht="43.5" customHeight="1">
      <c r="A89" s="6">
        <v>48</v>
      </c>
      <c r="B89" s="8" t="s">
        <v>23</v>
      </c>
      <c r="C89" s="42">
        <v>156</v>
      </c>
      <c r="D89" s="38" t="s">
        <v>103</v>
      </c>
      <c r="E89" s="38" t="s">
        <v>73</v>
      </c>
      <c r="F89" s="38" t="s">
        <v>95</v>
      </c>
      <c r="G89" s="38" t="s">
        <v>74</v>
      </c>
      <c r="H89" s="49">
        <v>148.47589818277862</v>
      </c>
      <c r="I89" s="49">
        <v>157.31868589314195</v>
      </c>
      <c r="J89" s="49">
        <v>167.59870170075521</v>
      </c>
      <c r="K89" s="49">
        <v>176.87556627370665</v>
      </c>
    </row>
    <row r="90" spans="1:11" ht="147" customHeight="1">
      <c r="A90" s="6">
        <v>49</v>
      </c>
      <c r="B90" s="8" t="s">
        <v>10</v>
      </c>
      <c r="C90" s="42">
        <v>156</v>
      </c>
      <c r="D90" s="38" t="s">
        <v>103</v>
      </c>
      <c r="E90" s="38" t="s">
        <v>73</v>
      </c>
      <c r="F90" s="38" t="s">
        <v>95</v>
      </c>
      <c r="G90" s="38" t="s">
        <v>74</v>
      </c>
      <c r="H90" s="49">
        <v>37267.56966011558</v>
      </c>
      <c r="I90" s="49">
        <v>39487.116475585208</v>
      </c>
      <c r="J90" s="49">
        <v>42067.40869746283</v>
      </c>
      <c r="K90" s="49">
        <v>44395.909153976827</v>
      </c>
    </row>
    <row r="91" spans="1:11" ht="147.75" customHeight="1">
      <c r="A91" s="6">
        <v>50</v>
      </c>
      <c r="B91" s="8" t="s">
        <v>10</v>
      </c>
      <c r="C91" s="42">
        <v>156</v>
      </c>
      <c r="D91" s="38" t="s">
        <v>103</v>
      </c>
      <c r="E91" s="38" t="s">
        <v>73</v>
      </c>
      <c r="F91" s="38" t="s">
        <v>95</v>
      </c>
      <c r="G91" s="38" t="s">
        <v>74</v>
      </c>
      <c r="H91" s="49">
        <v>9506.4823827481905</v>
      </c>
      <c r="I91" s="49">
        <v>10072.660507358461</v>
      </c>
      <c r="J91" s="49">
        <v>10730.860190711404</v>
      </c>
      <c r="K91" s="49">
        <v>11324.831001525012</v>
      </c>
    </row>
    <row r="92" spans="1:11" ht="147.75" customHeight="1">
      <c r="A92" s="6">
        <v>51</v>
      </c>
      <c r="B92" s="36" t="s">
        <v>22</v>
      </c>
      <c r="C92" s="42">
        <v>156</v>
      </c>
      <c r="D92" s="38" t="s">
        <v>103</v>
      </c>
      <c r="E92" s="38" t="s">
        <v>73</v>
      </c>
      <c r="F92" s="38" t="s">
        <v>95</v>
      </c>
      <c r="G92" s="38" t="s">
        <v>74</v>
      </c>
      <c r="H92" s="49">
        <v>22878.836677179996</v>
      </c>
      <c r="I92" s="49">
        <v>24241.432884864313</v>
      </c>
      <c r="J92" s="49">
        <v>25825.493365924212</v>
      </c>
      <c r="K92" s="49">
        <v>27254.97701976003</v>
      </c>
    </row>
    <row r="93" spans="1:11" ht="151.5" customHeight="1">
      <c r="A93" s="6">
        <v>52</v>
      </c>
      <c r="B93" s="8" t="s">
        <v>22</v>
      </c>
      <c r="C93" s="42">
        <v>156</v>
      </c>
      <c r="D93" s="38" t="s">
        <v>103</v>
      </c>
      <c r="E93" s="38" t="s">
        <v>73</v>
      </c>
      <c r="F93" s="38" t="s">
        <v>95</v>
      </c>
      <c r="G93" s="38" t="s">
        <v>74</v>
      </c>
      <c r="H93" s="49">
        <v>79800.193566687973</v>
      </c>
      <c r="I93" s="49">
        <v>84552.858339844868</v>
      </c>
      <c r="J93" s="49">
        <v>90077.978991455791</v>
      </c>
      <c r="K93" s="49">
        <v>95063.943701378928</v>
      </c>
    </row>
    <row r="94" spans="1:11" ht="147.75" customHeight="1">
      <c r="A94" s="6">
        <v>53</v>
      </c>
      <c r="B94" s="8" t="s">
        <v>22</v>
      </c>
      <c r="C94" s="42">
        <v>156</v>
      </c>
      <c r="D94" s="38" t="s">
        <v>103</v>
      </c>
      <c r="E94" s="38" t="s">
        <v>73</v>
      </c>
      <c r="F94" s="38" t="s">
        <v>95</v>
      </c>
      <c r="G94" s="38" t="s">
        <v>74</v>
      </c>
      <c r="H94" s="49">
        <v>13827.653324998962</v>
      </c>
      <c r="I94" s="49">
        <v>14651.187678937948</v>
      </c>
      <c r="J94" s="49">
        <v>15608.571985097835</v>
      </c>
      <c r="K94" s="49">
        <v>16472.532188927169</v>
      </c>
    </row>
    <row r="95" spans="1:11" ht="146.25" customHeight="1">
      <c r="A95" s="6">
        <v>54</v>
      </c>
      <c r="B95" s="8" t="s">
        <v>22</v>
      </c>
      <c r="C95" s="42">
        <v>156</v>
      </c>
      <c r="D95" s="38" t="s">
        <v>103</v>
      </c>
      <c r="E95" s="38" t="s">
        <v>73</v>
      </c>
      <c r="F95" s="38" t="s">
        <v>95</v>
      </c>
      <c r="G95" s="38" t="s">
        <v>74</v>
      </c>
      <c r="H95" s="49">
        <v>26560.305344909746</v>
      </c>
      <c r="I95" s="49">
        <v>28142.158996324171</v>
      </c>
      <c r="J95" s="49">
        <v>29981.113076700141</v>
      </c>
      <c r="K95" s="49">
        <v>31640.617135720171</v>
      </c>
    </row>
    <row r="96" spans="1:11" ht="147.75" customHeight="1">
      <c r="A96" s="6">
        <v>55</v>
      </c>
      <c r="B96" s="8" t="s">
        <v>22</v>
      </c>
      <c r="C96" s="42">
        <v>156</v>
      </c>
      <c r="D96" s="38" t="s">
        <v>103</v>
      </c>
      <c r="E96" s="38" t="s">
        <v>73</v>
      </c>
      <c r="F96" s="38" t="s">
        <v>95</v>
      </c>
      <c r="G96" s="38" t="s">
        <v>74</v>
      </c>
      <c r="H96" s="49">
        <v>1758.8868677660832</v>
      </c>
      <c r="I96" s="49">
        <v>1863.6409953286222</v>
      </c>
      <c r="J96" s="49">
        <v>1985.4209274640048</v>
      </c>
      <c r="K96" s="49">
        <v>2095.3172505111434</v>
      </c>
    </row>
    <row r="97" spans="1:11" ht="148.5" customHeight="1">
      <c r="A97" s="6">
        <v>56</v>
      </c>
      <c r="B97" s="15" t="s">
        <v>26</v>
      </c>
      <c r="C97" s="42">
        <v>156</v>
      </c>
      <c r="D97" s="38" t="s">
        <v>103</v>
      </c>
      <c r="E97" s="38" t="s">
        <v>73</v>
      </c>
      <c r="F97" s="38" t="s">
        <v>95</v>
      </c>
      <c r="G97" s="38" t="s">
        <v>74</v>
      </c>
      <c r="H97" s="49">
        <v>2172.8296147450892</v>
      </c>
      <c r="I97" s="49">
        <v>2302.2369545836968</v>
      </c>
      <c r="J97" s="49">
        <v>2452.6770129380338</v>
      </c>
      <c r="K97" s="49">
        <v>2588.4367309986342</v>
      </c>
    </row>
    <row r="98" spans="1:11" ht="54.75" customHeight="1">
      <c r="A98" s="6">
        <v>57</v>
      </c>
      <c r="B98" s="15" t="s">
        <v>27</v>
      </c>
      <c r="C98" s="42">
        <v>156</v>
      </c>
      <c r="D98" s="38" t="s">
        <v>103</v>
      </c>
      <c r="E98" s="38" t="s">
        <v>73</v>
      </c>
      <c r="F98" s="38" t="s">
        <v>95</v>
      </c>
      <c r="G98" s="38" t="s">
        <v>74</v>
      </c>
      <c r="H98" s="49">
        <v>8.7972267662509562</v>
      </c>
      <c r="I98" s="49">
        <v>9.321163712826074</v>
      </c>
      <c r="J98" s="49">
        <v>9.9302567126130779</v>
      </c>
      <c r="K98" s="49">
        <v>10.479912800415208</v>
      </c>
    </row>
    <row r="99" spans="1:11" ht="88.5" customHeight="1">
      <c r="A99" s="6">
        <v>58</v>
      </c>
      <c r="B99" s="22" t="s">
        <v>28</v>
      </c>
      <c r="C99" s="42">
        <v>156</v>
      </c>
      <c r="D99" s="38" t="s">
        <v>103</v>
      </c>
      <c r="E99" s="38" t="s">
        <v>73</v>
      </c>
      <c r="F99" s="38" t="s">
        <v>95</v>
      </c>
      <c r="G99" s="38" t="s">
        <v>74</v>
      </c>
      <c r="H99" s="49">
        <v>8.858544147711978</v>
      </c>
      <c r="I99" s="49">
        <v>9.386132977143852</v>
      </c>
      <c r="J99" s="49">
        <v>9.9994714043599249</v>
      </c>
      <c r="K99" s="49">
        <v>10.552958639511518</v>
      </c>
    </row>
    <row r="100" spans="1:11" ht="63" customHeight="1">
      <c r="A100" s="6">
        <v>59</v>
      </c>
      <c r="B100" s="15" t="s">
        <v>29</v>
      </c>
      <c r="C100" s="42">
        <v>156</v>
      </c>
      <c r="D100" s="38" t="s">
        <v>103</v>
      </c>
      <c r="E100" s="38" t="s">
        <v>73</v>
      </c>
      <c r="F100" s="38" t="s">
        <v>95</v>
      </c>
      <c r="G100" s="38" t="s">
        <v>74</v>
      </c>
      <c r="H100" s="49">
        <v>97826.888506630712</v>
      </c>
      <c r="I100" s="49">
        <v>103653.17019960014</v>
      </c>
      <c r="J100" s="49">
        <v>110426.40392013155</v>
      </c>
      <c r="K100" s="49">
        <v>116538.68751212597</v>
      </c>
    </row>
    <row r="101" spans="1:11" ht="45.75" customHeight="1">
      <c r="A101" s="6">
        <v>60</v>
      </c>
      <c r="B101" s="11" t="s">
        <v>31</v>
      </c>
      <c r="C101" s="42">
        <v>156</v>
      </c>
      <c r="D101" s="38" t="s">
        <v>103</v>
      </c>
      <c r="E101" s="38" t="s">
        <v>73</v>
      </c>
      <c r="F101" s="38" t="s">
        <v>95</v>
      </c>
      <c r="G101" s="38" t="s">
        <v>74</v>
      </c>
      <c r="H101" s="49">
        <v>5362.3842485477471</v>
      </c>
      <c r="I101" s="49">
        <v>5681.7520793651784</v>
      </c>
      <c r="J101" s="49">
        <v>6053.0271180499494</v>
      </c>
      <c r="K101" s="49">
        <v>6388.0721527711157</v>
      </c>
    </row>
    <row r="102" spans="1:11" ht="33.75" customHeight="1">
      <c r="A102" s="6">
        <v>61</v>
      </c>
      <c r="B102" s="69" t="s">
        <v>31</v>
      </c>
      <c r="C102" s="42">
        <v>156</v>
      </c>
      <c r="D102" s="38" t="s">
        <v>103</v>
      </c>
      <c r="E102" s="38" t="s">
        <v>73</v>
      </c>
      <c r="F102" s="38" t="s">
        <v>95</v>
      </c>
      <c r="G102" s="38" t="s">
        <v>74</v>
      </c>
      <c r="H102" s="49">
        <v>7662.4484001168448</v>
      </c>
      <c r="I102" s="49">
        <v>8118.8012854884137</v>
      </c>
      <c r="J102" s="49">
        <v>8649.3257116229088</v>
      </c>
      <c r="K102" s="49">
        <v>9128.0801557792674</v>
      </c>
    </row>
    <row r="103" spans="1:11" ht="34.5" customHeight="1">
      <c r="A103" s="10">
        <v>62</v>
      </c>
      <c r="B103" s="15" t="s">
        <v>34</v>
      </c>
      <c r="C103" s="42">
        <v>156</v>
      </c>
      <c r="D103" s="38" t="s">
        <v>103</v>
      </c>
      <c r="E103" s="38" t="s">
        <v>73</v>
      </c>
      <c r="F103" s="38" t="s">
        <v>95</v>
      </c>
      <c r="G103" s="38" t="s">
        <v>74</v>
      </c>
      <c r="H103" s="49">
        <v>8603.7408540305678</v>
      </c>
      <c r="I103" s="49">
        <v>9116.1543488694006</v>
      </c>
      <c r="J103" s="49">
        <v>9711.8509775246584</v>
      </c>
      <c r="K103" s="49">
        <v>10249.417947655766</v>
      </c>
    </row>
    <row r="104" spans="1:11" ht="39" customHeight="1">
      <c r="A104" s="6">
        <v>63</v>
      </c>
      <c r="B104" s="69" t="s">
        <v>34</v>
      </c>
      <c r="C104" s="42">
        <v>156</v>
      </c>
      <c r="D104" s="38" t="s">
        <v>103</v>
      </c>
      <c r="E104" s="38" t="s">
        <v>73</v>
      </c>
      <c r="F104" s="38" t="s">
        <v>95</v>
      </c>
      <c r="G104" s="38" t="s">
        <v>74</v>
      </c>
      <c r="H104" s="49">
        <v>5518.3688019190122</v>
      </c>
      <c r="I104" s="49">
        <v>5847.0266138609213</v>
      </c>
      <c r="J104" s="49">
        <v>6229.1015446091578</v>
      </c>
      <c r="K104" s="49">
        <v>6573.8925892538755</v>
      </c>
    </row>
    <row r="105" spans="1:11" ht="34.5" customHeight="1">
      <c r="A105" s="6">
        <v>64</v>
      </c>
      <c r="B105" s="11" t="s">
        <v>35</v>
      </c>
      <c r="C105" s="42">
        <v>156</v>
      </c>
      <c r="D105" s="38" t="s">
        <v>103</v>
      </c>
      <c r="E105" s="38" t="s">
        <v>73</v>
      </c>
      <c r="F105" s="38" t="s">
        <v>95</v>
      </c>
      <c r="G105" s="38" t="s">
        <v>74</v>
      </c>
      <c r="H105" s="49">
        <v>82921.679430997028</v>
      </c>
      <c r="I105" s="49">
        <v>87860.250719465956</v>
      </c>
      <c r="J105" s="49">
        <v>93601.4934785777</v>
      </c>
      <c r="K105" s="49">
        <v>98782.49052697458</v>
      </c>
    </row>
    <row r="106" spans="1:11" ht="52.5" customHeight="1">
      <c r="A106" s="6">
        <v>65</v>
      </c>
      <c r="B106" s="11" t="s">
        <v>36</v>
      </c>
      <c r="C106" s="42">
        <v>156</v>
      </c>
      <c r="D106" s="38" t="s">
        <v>103</v>
      </c>
      <c r="E106" s="38" t="s">
        <v>73</v>
      </c>
      <c r="F106" s="38" t="s">
        <v>95</v>
      </c>
      <c r="G106" s="38" t="s">
        <v>74</v>
      </c>
      <c r="H106" s="49">
        <v>25.732366870439225</v>
      </c>
      <c r="I106" s="49">
        <v>27.264910941938048</v>
      </c>
      <c r="J106" s="49">
        <v>29.046541101667916</v>
      </c>
      <c r="K106" s="49">
        <v>30.654315060406326</v>
      </c>
    </row>
    <row r="107" spans="1:11" ht="57.75" customHeight="1">
      <c r="A107" s="6">
        <v>66</v>
      </c>
      <c r="B107" s="15" t="s">
        <v>37</v>
      </c>
      <c r="C107" s="42">
        <v>156</v>
      </c>
      <c r="D107" s="38" t="s">
        <v>72</v>
      </c>
      <c r="E107" s="38" t="s">
        <v>73</v>
      </c>
      <c r="F107" s="38" t="s">
        <v>95</v>
      </c>
      <c r="G107" s="16">
        <v>611</v>
      </c>
      <c r="H107" s="49">
        <v>7269.1534989092124</v>
      </c>
      <c r="I107" s="49">
        <v>12887.45909328995</v>
      </c>
      <c r="J107" s="49">
        <v>14043.894529222627</v>
      </c>
      <c r="K107" s="49">
        <v>14984.054405805744</v>
      </c>
    </row>
    <row r="108" spans="1:11" ht="57" customHeight="1">
      <c r="A108" s="10">
        <v>67</v>
      </c>
      <c r="B108" s="15" t="s">
        <v>38</v>
      </c>
      <c r="C108" s="42">
        <v>156</v>
      </c>
      <c r="D108" s="38" t="s">
        <v>72</v>
      </c>
      <c r="E108" s="38" t="s">
        <v>73</v>
      </c>
      <c r="F108" s="38" t="s">
        <v>95</v>
      </c>
      <c r="G108" s="16">
        <v>611</v>
      </c>
      <c r="H108" s="49">
        <v>1310.1465010907871</v>
      </c>
      <c r="I108" s="49">
        <v>2322.7545602879491</v>
      </c>
      <c r="J108" s="49">
        <v>2531.1832088715769</v>
      </c>
      <c r="K108" s="49">
        <v>2700.6317110879836</v>
      </c>
    </row>
    <row r="109" spans="1:11" ht="33" customHeight="1">
      <c r="A109" s="10">
        <v>68</v>
      </c>
      <c r="B109" s="16" t="s">
        <v>39</v>
      </c>
      <c r="C109" s="42">
        <v>156</v>
      </c>
      <c r="D109" s="38" t="s">
        <v>76</v>
      </c>
      <c r="E109" s="38" t="s">
        <v>77</v>
      </c>
      <c r="F109" s="38" t="s">
        <v>95</v>
      </c>
      <c r="G109" s="16">
        <v>611</v>
      </c>
      <c r="H109" s="49">
        <v>36112.699999999997</v>
      </c>
      <c r="I109" s="49">
        <v>39737.136270000003</v>
      </c>
      <c r="J109" s="49">
        <v>41116.499349999998</v>
      </c>
      <c r="K109" s="49">
        <v>42595.920140000002</v>
      </c>
    </row>
    <row r="110" spans="1:11" ht="45.75" customHeight="1">
      <c r="A110" s="6">
        <v>69</v>
      </c>
      <c r="B110" s="8" t="s">
        <v>41</v>
      </c>
      <c r="C110" s="42">
        <v>156</v>
      </c>
      <c r="D110" s="38" t="s">
        <v>72</v>
      </c>
      <c r="E110" s="38" t="s">
        <v>73</v>
      </c>
      <c r="F110" s="38" t="s">
        <v>95</v>
      </c>
      <c r="G110" s="16">
        <v>611</v>
      </c>
      <c r="H110" s="49">
        <v>7612.6842105263158</v>
      </c>
      <c r="I110" s="49">
        <v>13496.503598116893</v>
      </c>
      <c r="J110" s="49">
        <v>14707.590664160945</v>
      </c>
      <c r="K110" s="49">
        <v>15692.181270055929</v>
      </c>
    </row>
    <row r="111" spans="1:11" ht="44.25" customHeight="1">
      <c r="A111" s="10">
        <v>70</v>
      </c>
      <c r="B111" s="8" t="s">
        <v>43</v>
      </c>
      <c r="C111" s="42">
        <v>156</v>
      </c>
      <c r="D111" s="38" t="s">
        <v>72</v>
      </c>
      <c r="E111" s="38" t="s">
        <v>73</v>
      </c>
      <c r="F111" s="38" t="s">
        <v>95</v>
      </c>
      <c r="G111" s="16">
        <v>611</v>
      </c>
      <c r="H111" s="49">
        <v>456.76105263157893</v>
      </c>
      <c r="I111" s="49">
        <v>809.79021588701357</v>
      </c>
      <c r="J111" s="49">
        <v>882.45543984965673</v>
      </c>
      <c r="K111" s="49">
        <v>941.53087620335577</v>
      </c>
    </row>
    <row r="112" spans="1:11" ht="60.75" customHeight="1">
      <c r="A112" s="10">
        <v>71</v>
      </c>
      <c r="B112" s="15" t="s">
        <v>29</v>
      </c>
      <c r="C112" s="42">
        <v>156</v>
      </c>
      <c r="D112" s="38" t="s">
        <v>103</v>
      </c>
      <c r="E112" s="38" t="s">
        <v>73</v>
      </c>
      <c r="F112" s="38" t="s">
        <v>95</v>
      </c>
      <c r="G112" s="38" t="s">
        <v>74</v>
      </c>
      <c r="H112" s="49">
        <v>82013.973701556446</v>
      </c>
      <c r="I112" s="49">
        <v>86898.484707062526</v>
      </c>
      <c r="J112" s="49">
        <v>92576.880705443968</v>
      </c>
      <c r="K112" s="49">
        <v>97701.163746872888</v>
      </c>
    </row>
    <row r="113" spans="1:11" ht="47.25" customHeight="1">
      <c r="A113" s="7" t="s">
        <v>44</v>
      </c>
      <c r="B113" s="8" t="s">
        <v>45</v>
      </c>
      <c r="C113" s="42">
        <v>156</v>
      </c>
      <c r="D113" s="38" t="s">
        <v>72</v>
      </c>
      <c r="E113" s="38" t="s">
        <v>73</v>
      </c>
      <c r="F113" s="38" t="s">
        <v>95</v>
      </c>
      <c r="G113" s="16">
        <v>611</v>
      </c>
      <c r="H113" s="49">
        <v>304.5073684210526</v>
      </c>
      <c r="I113" s="49">
        <v>539.86014392467564</v>
      </c>
      <c r="J113" s="49">
        <v>588.30362656643774</v>
      </c>
      <c r="K113" s="49">
        <v>627.68725080223714</v>
      </c>
    </row>
    <row r="114" spans="1:11" ht="45.75" customHeight="1">
      <c r="A114" s="7" t="s">
        <v>46</v>
      </c>
      <c r="B114" s="8" t="s">
        <v>45</v>
      </c>
      <c r="C114" s="42">
        <v>156</v>
      </c>
      <c r="D114" s="38" t="s">
        <v>72</v>
      </c>
      <c r="E114" s="38" t="s">
        <v>73</v>
      </c>
      <c r="F114" s="38" t="s">
        <v>95</v>
      </c>
      <c r="G114" s="16">
        <v>611</v>
      </c>
      <c r="H114" s="49">
        <v>5937.8936842105259</v>
      </c>
      <c r="I114" s="49">
        <v>10527.272806531177</v>
      </c>
      <c r="J114" s="49">
        <v>11471.920718045538</v>
      </c>
      <c r="K114" s="49">
        <v>12239.901390643627</v>
      </c>
    </row>
    <row r="115" spans="1:11" ht="60.75" customHeight="1">
      <c r="A115" s="10">
        <v>74</v>
      </c>
      <c r="B115" s="8" t="s">
        <v>41</v>
      </c>
      <c r="C115" s="42">
        <v>156</v>
      </c>
      <c r="D115" s="38" t="s">
        <v>72</v>
      </c>
      <c r="E115" s="38" t="s">
        <v>73</v>
      </c>
      <c r="F115" s="38" t="s">
        <v>95</v>
      </c>
      <c r="G115" s="16">
        <v>611</v>
      </c>
      <c r="H115" s="49">
        <v>152.2536842105263</v>
      </c>
      <c r="I115" s="49">
        <v>269.93007196233782</v>
      </c>
      <c r="J115" s="49">
        <v>294.15181328321887</v>
      </c>
      <c r="K115" s="49">
        <v>313.84362540111857</v>
      </c>
    </row>
    <row r="116" spans="1:11" ht="33" customHeight="1">
      <c r="A116" s="10">
        <v>75</v>
      </c>
      <c r="B116" s="19" t="s">
        <v>47</v>
      </c>
      <c r="C116" s="42">
        <v>156</v>
      </c>
      <c r="D116" s="38" t="s">
        <v>103</v>
      </c>
      <c r="E116" s="38" t="s">
        <v>73</v>
      </c>
      <c r="F116" s="38" t="s">
        <v>95</v>
      </c>
      <c r="G116" s="38" t="s">
        <v>74</v>
      </c>
      <c r="H116" s="49"/>
      <c r="I116" s="49">
        <v>684.87800000000004</v>
      </c>
      <c r="J116" s="49">
        <v>684.87800000000004</v>
      </c>
      <c r="K116" s="49">
        <v>684.87800000000004</v>
      </c>
    </row>
    <row r="117" spans="1:11" ht="47.25" customHeight="1">
      <c r="A117" s="6">
        <v>76</v>
      </c>
      <c r="B117" s="70" t="s">
        <v>48</v>
      </c>
      <c r="C117" s="42">
        <v>156</v>
      </c>
      <c r="D117" s="38" t="s">
        <v>103</v>
      </c>
      <c r="E117" s="38" t="s">
        <v>73</v>
      </c>
      <c r="F117" s="38" t="s">
        <v>95</v>
      </c>
      <c r="G117" s="38" t="s">
        <v>74</v>
      </c>
      <c r="H117" s="49">
        <v>7695.2540954474771</v>
      </c>
      <c r="I117" s="49">
        <v>8153.5607915253631</v>
      </c>
      <c r="J117" s="49">
        <v>8686.3565833879402</v>
      </c>
      <c r="K117" s="49">
        <v>9167.1607473744443</v>
      </c>
    </row>
    <row r="118" spans="1:11" ht="31.5" customHeight="1">
      <c r="A118" s="6">
        <v>77</v>
      </c>
      <c r="B118" s="70" t="s">
        <v>49</v>
      </c>
      <c r="C118" s="42">
        <v>156</v>
      </c>
      <c r="D118" s="38" t="s">
        <v>103</v>
      </c>
      <c r="E118" s="38" t="s">
        <v>73</v>
      </c>
      <c r="F118" s="38" t="s">
        <v>95</v>
      </c>
      <c r="G118" s="38" t="s">
        <v>74</v>
      </c>
      <c r="H118" s="49">
        <v>9756.3892436652386</v>
      </c>
      <c r="I118" s="49">
        <v>10337.451085737399</v>
      </c>
      <c r="J118" s="49">
        <v>11012.953553664142</v>
      </c>
      <c r="K118" s="49">
        <v>11622.538697396112</v>
      </c>
    </row>
    <row r="119" spans="1:11" ht="78" customHeight="1">
      <c r="A119" s="6">
        <v>78</v>
      </c>
      <c r="B119" s="8" t="s">
        <v>50</v>
      </c>
      <c r="C119" s="42">
        <v>156</v>
      </c>
      <c r="D119" s="38" t="s">
        <v>103</v>
      </c>
      <c r="E119" s="38" t="s">
        <v>73</v>
      </c>
      <c r="F119" s="38" t="s">
        <v>95</v>
      </c>
      <c r="G119" s="38" t="s">
        <v>74</v>
      </c>
      <c r="H119" s="49">
        <v>4998.9362057623312</v>
      </c>
      <c r="I119" s="49">
        <v>5296.6581403404816</v>
      </c>
      <c r="J119" s="49">
        <v>5642.76915125503</v>
      </c>
      <c r="K119" s="49">
        <v>5955.1057308431355</v>
      </c>
    </row>
    <row r="120" spans="1:11" ht="25.5" customHeight="1">
      <c r="A120" s="20"/>
      <c r="B120" s="99" t="s">
        <v>82</v>
      </c>
      <c r="C120" s="99"/>
      <c r="D120" s="99"/>
      <c r="E120" s="99"/>
      <c r="F120" s="99"/>
      <c r="G120" s="99"/>
      <c r="H120" s="99"/>
      <c r="I120" s="99"/>
      <c r="J120" s="99"/>
      <c r="K120" s="99"/>
    </row>
    <row r="121" spans="1:11" ht="58.5" customHeight="1">
      <c r="A121" s="6">
        <v>79</v>
      </c>
      <c r="B121" s="16" t="s">
        <v>51</v>
      </c>
      <c r="C121" s="42">
        <v>156</v>
      </c>
      <c r="D121" s="38" t="s">
        <v>103</v>
      </c>
      <c r="E121" s="38" t="s">
        <v>73</v>
      </c>
      <c r="F121" s="38" t="s">
        <v>95</v>
      </c>
      <c r="G121" s="38" t="s">
        <v>75</v>
      </c>
      <c r="H121" s="49">
        <v>581.70036371416347</v>
      </c>
      <c r="I121" s="49">
        <v>651.38593708768178</v>
      </c>
      <c r="J121" s="49">
        <v>694.92875945425851</v>
      </c>
      <c r="K121" s="49">
        <v>737.63155486311553</v>
      </c>
    </row>
    <row r="122" spans="1:11" ht="46.5" customHeight="1">
      <c r="A122" s="6">
        <v>80</v>
      </c>
      <c r="B122" s="16" t="s">
        <v>53</v>
      </c>
      <c r="C122" s="42">
        <v>156</v>
      </c>
      <c r="D122" s="38" t="s">
        <v>103</v>
      </c>
      <c r="E122" s="38" t="s">
        <v>73</v>
      </c>
      <c r="F122" s="38" t="s">
        <v>95</v>
      </c>
      <c r="G122" s="38" t="s">
        <v>75</v>
      </c>
      <c r="H122" s="49">
        <v>3904.2939666238767</v>
      </c>
      <c r="I122" s="49">
        <v>4372.0140862156268</v>
      </c>
      <c r="J122" s="49">
        <v>4664.2676058285824</v>
      </c>
      <c r="K122" s="49">
        <v>4950.8829784032841</v>
      </c>
    </row>
    <row r="123" spans="1:11" ht="31.5" customHeight="1">
      <c r="A123" s="106">
        <v>81</v>
      </c>
      <c r="B123" s="109" t="s">
        <v>55</v>
      </c>
      <c r="C123" s="42">
        <v>156</v>
      </c>
      <c r="D123" s="38" t="s">
        <v>72</v>
      </c>
      <c r="E123" s="38" t="s">
        <v>72</v>
      </c>
      <c r="F123" s="38" t="s">
        <v>98</v>
      </c>
      <c r="G123" s="38" t="s">
        <v>75</v>
      </c>
      <c r="H123" s="49">
        <v>693.34500000000003</v>
      </c>
      <c r="I123" s="49">
        <v>1570</v>
      </c>
      <c r="J123" s="49">
        <v>693.34500000000003</v>
      </c>
      <c r="K123" s="49">
        <v>693.34500000000003</v>
      </c>
    </row>
    <row r="124" spans="1:11" ht="27.75" customHeight="1">
      <c r="A124" s="107"/>
      <c r="B124" s="110"/>
      <c r="C124" s="42">
        <v>156</v>
      </c>
      <c r="D124" s="38" t="s">
        <v>103</v>
      </c>
      <c r="E124" s="38" t="s">
        <v>73</v>
      </c>
      <c r="F124" s="38" t="s">
        <v>95</v>
      </c>
      <c r="G124" s="38" t="s">
        <v>75</v>
      </c>
      <c r="H124" s="49">
        <v>122.25566966195979</v>
      </c>
      <c r="I124" s="49">
        <v>136.90145118452972</v>
      </c>
      <c r="J124" s="49">
        <v>146.052824020895</v>
      </c>
      <c r="K124" s="49">
        <v>155.02764881868868</v>
      </c>
    </row>
    <row r="125" spans="1:11" ht="26.25" customHeight="1">
      <c r="A125" s="108"/>
      <c r="B125" s="111"/>
      <c r="C125" s="103" t="s">
        <v>105</v>
      </c>
      <c r="D125" s="104"/>
      <c r="E125" s="104"/>
      <c r="F125" s="104"/>
      <c r="G125" s="105"/>
      <c r="H125" s="49">
        <f>H123+H124</f>
        <v>815.60066966195984</v>
      </c>
      <c r="I125" s="49">
        <f t="shared" ref="I125:K125" si="42">I123+I124</f>
        <v>1706.9014511845298</v>
      </c>
      <c r="J125" s="49">
        <f t="shared" si="42"/>
        <v>839.39782402089509</v>
      </c>
      <c r="K125" s="49">
        <f t="shared" si="42"/>
        <v>848.37264881868873</v>
      </c>
    </row>
    <row r="126" spans="1:11" ht="70.5" customHeight="1">
      <c r="A126" s="10">
        <v>82</v>
      </c>
      <c r="B126" s="69" t="s">
        <v>57</v>
      </c>
      <c r="C126" s="42">
        <v>156</v>
      </c>
      <c r="D126" s="38" t="s">
        <v>72</v>
      </c>
      <c r="E126" s="38" t="s">
        <v>72</v>
      </c>
      <c r="F126" s="38" t="s">
        <v>97</v>
      </c>
      <c r="G126" s="38" t="s">
        <v>75</v>
      </c>
      <c r="H126" s="49">
        <v>1430.5085993753867</v>
      </c>
      <c r="I126" s="49">
        <v>0</v>
      </c>
      <c r="J126" s="49">
        <v>0</v>
      </c>
      <c r="K126" s="49">
        <v>0</v>
      </c>
    </row>
    <row r="127" spans="1:11" ht="52.5" customHeight="1">
      <c r="A127" s="10">
        <v>83</v>
      </c>
      <c r="B127" s="69" t="s">
        <v>59</v>
      </c>
      <c r="C127" s="42">
        <v>156</v>
      </c>
      <c r="D127" s="38" t="s">
        <v>72</v>
      </c>
      <c r="E127" s="38" t="s">
        <v>72</v>
      </c>
      <c r="F127" s="38" t="s">
        <v>97</v>
      </c>
      <c r="G127" s="38" t="s">
        <v>75</v>
      </c>
      <c r="H127" s="49">
        <v>320.42523676214051</v>
      </c>
      <c r="I127" s="49">
        <v>0</v>
      </c>
      <c r="J127" s="49">
        <v>0</v>
      </c>
      <c r="K127" s="49">
        <v>0</v>
      </c>
    </row>
    <row r="128" spans="1:11" ht="47.25" customHeight="1">
      <c r="A128" s="10">
        <v>84</v>
      </c>
      <c r="B128" s="14" t="s">
        <v>119</v>
      </c>
      <c r="C128" s="42">
        <v>156</v>
      </c>
      <c r="D128" s="38" t="s">
        <v>72</v>
      </c>
      <c r="E128" s="38" t="s">
        <v>72</v>
      </c>
      <c r="F128" s="38" t="s">
        <v>97</v>
      </c>
      <c r="G128" s="38" t="s">
        <v>75</v>
      </c>
      <c r="H128" s="49">
        <v>0</v>
      </c>
      <c r="I128" s="49">
        <v>5361.857</v>
      </c>
      <c r="J128" s="49">
        <v>4502.2557334559242</v>
      </c>
      <c r="K128" s="49">
        <v>4634.6984463047293</v>
      </c>
    </row>
    <row r="129" spans="1:11" ht="25.5" customHeight="1">
      <c r="A129" s="91" t="s">
        <v>71</v>
      </c>
      <c r="B129" s="92"/>
      <c r="C129" s="92"/>
      <c r="D129" s="92"/>
      <c r="E129" s="92"/>
      <c r="F129" s="92"/>
      <c r="G129" s="93"/>
      <c r="H129" s="67">
        <f>H12+H15+H16+H17+H20+H23+H26+H29+H32+H35+H38+H41+H44+H47+H50+H53+H56+H59+H60+H61+H62+H63+H64+H65+H66+H67+H68+H69+H70+H71+H72+H73+H74+H75+H76+H77+H78+H79+H80+H81+H82+H83+H84+H85+H86+H87+H88++H89+H90+H91+H92+H93+H94+H95+H96+H97+H98+H99+H100+H101+H102+H103+H104+H105+H106+H107+H108+H109+H110+H111+H112+H113+H114+H115+H116+H117+H118+H119+H121+H122+H125+H126+H127+H128</f>
        <v>2239076.8569999994</v>
      </c>
      <c r="I129" s="67">
        <f t="shared" ref="I129:K129" si="43">I12+I15+I16+I17+I20+I23+I26+I29+I32+I35+I38+I41+I44+I47+I50+I53+I56+I59+I60+I61+I62+I63+I64+I65+I66+I67+I68+I69+I70+I71+I72+I73+I74+I75+I76+I77+I78+I79+I80+I81+I82+I83+I84+I85+I86+I87+I88++I89+I90+I91+I92+I93+I94+I95+I96+I97+I98+I99+I100+I101+I102+I103+I104+I105+I106+I107+I108+I109+I110+I111+I112+I113+I114+I115+I116+I117+I118+I119+I121+I122+I125+I126+I127+I128</f>
        <v>2410686.0137600005</v>
      </c>
      <c r="J129" s="67">
        <f t="shared" si="43"/>
        <v>2555905.6873240755</v>
      </c>
      <c r="K129" s="67">
        <f t="shared" si="43"/>
        <v>2697198.6955437534</v>
      </c>
    </row>
    <row r="131" spans="1:11">
      <c r="H131" s="52"/>
      <c r="I131" s="54"/>
      <c r="J131" s="54"/>
      <c r="K131" s="54"/>
    </row>
    <row r="132" spans="1:11">
      <c r="H132" s="52"/>
      <c r="I132" s="52"/>
      <c r="J132" s="52"/>
      <c r="K132" s="52"/>
    </row>
  </sheetData>
  <autoFilter ref="B8:K129"/>
  <mergeCells count="60">
    <mergeCell ref="C59:G59"/>
    <mergeCell ref="C32:G32"/>
    <mergeCell ref="C35:G35"/>
    <mergeCell ref="C38:G38"/>
    <mergeCell ref="C41:G41"/>
    <mergeCell ref="C44:G44"/>
    <mergeCell ref="C47:G47"/>
    <mergeCell ref="C12:G12"/>
    <mergeCell ref="C15:G15"/>
    <mergeCell ref="C20:G20"/>
    <mergeCell ref="C23:G23"/>
    <mergeCell ref="C26:G26"/>
    <mergeCell ref="C29:G29"/>
    <mergeCell ref="B51:B53"/>
    <mergeCell ref="A51:A53"/>
    <mergeCell ref="B54:B56"/>
    <mergeCell ref="A54:A56"/>
    <mergeCell ref="B33:B35"/>
    <mergeCell ref="A33:A35"/>
    <mergeCell ref="B36:B38"/>
    <mergeCell ref="A36:A38"/>
    <mergeCell ref="B39:B41"/>
    <mergeCell ref="A39:A41"/>
    <mergeCell ref="C50:G50"/>
    <mergeCell ref="C53:G53"/>
    <mergeCell ref="C56:G56"/>
    <mergeCell ref="B27:B29"/>
    <mergeCell ref="A27:A29"/>
    <mergeCell ref="B30:B32"/>
    <mergeCell ref="A30:A32"/>
    <mergeCell ref="B57:B59"/>
    <mergeCell ref="A57:A59"/>
    <mergeCell ref="B42:B44"/>
    <mergeCell ref="A42:A44"/>
    <mergeCell ref="B45:B47"/>
    <mergeCell ref="A45:A47"/>
    <mergeCell ref="B48:B50"/>
    <mergeCell ref="A48:A50"/>
    <mergeCell ref="B18:B20"/>
    <mergeCell ref="A18:A20"/>
    <mergeCell ref="B21:B23"/>
    <mergeCell ref="A21:A23"/>
    <mergeCell ref="B24:B26"/>
    <mergeCell ref="A24:A26"/>
    <mergeCell ref="A129:G129"/>
    <mergeCell ref="B3:K3"/>
    <mergeCell ref="B4:K4"/>
    <mergeCell ref="A6:A7"/>
    <mergeCell ref="B6:B7"/>
    <mergeCell ref="H6:K6"/>
    <mergeCell ref="B9:K9"/>
    <mergeCell ref="B120:K120"/>
    <mergeCell ref="C6:G6"/>
    <mergeCell ref="C125:G125"/>
    <mergeCell ref="A123:A125"/>
    <mergeCell ref="B123:B125"/>
    <mergeCell ref="B10:B12"/>
    <mergeCell ref="A10:A12"/>
    <mergeCell ref="B13:B15"/>
    <mergeCell ref="A13:A15"/>
  </mergeCells>
  <pageMargins left="0.78740157480314965" right="0.19685039370078741" top="0.74803149606299213" bottom="0.55118110236220474" header="0.31496062992125984" footer="0.31496062992125984"/>
  <pageSetup scale="6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N20"/>
  <sheetViews>
    <sheetView showGridLines="0" view="pageBreakPreview" zoomScale="120" zoomScaleNormal="100" zoomScaleSheetLayoutView="120" workbookViewId="0">
      <selection activeCell="F26" sqref="F26"/>
    </sheetView>
  </sheetViews>
  <sheetFormatPr defaultRowHeight="12.75"/>
  <cols>
    <col min="1" max="1" width="5.140625" style="26" bestFit="1" customWidth="1"/>
    <col min="2" max="2" width="6.140625" style="26" bestFit="1" customWidth="1"/>
    <col min="3" max="3" width="9" style="26" bestFit="1" customWidth="1"/>
    <col min="4" max="4" width="12.42578125" style="26" bestFit="1" customWidth="1"/>
    <col min="5" max="5" width="11.28515625" style="26" bestFit="1" customWidth="1"/>
    <col min="6" max="6" width="18.42578125" style="26" customWidth="1"/>
    <col min="7" max="8" width="17.42578125" style="26" customWidth="1"/>
    <col min="9" max="9" width="18" style="26" customWidth="1"/>
    <col min="10" max="10" width="10.5703125" style="26" customWidth="1"/>
    <col min="11" max="11" width="11.28515625" style="26" customWidth="1"/>
    <col min="12" max="12" width="10.7109375" style="26" customWidth="1"/>
    <col min="13" max="16384" width="9.140625" style="26"/>
  </cols>
  <sheetData>
    <row r="1" spans="1:14">
      <c r="A1" s="23"/>
      <c r="B1" s="23"/>
      <c r="C1" s="23"/>
      <c r="D1" s="23"/>
      <c r="E1" s="24"/>
      <c r="F1" s="24"/>
      <c r="G1" s="25"/>
      <c r="H1" s="25"/>
      <c r="I1" s="25" t="s">
        <v>62</v>
      </c>
    </row>
    <row r="2" spans="1:14">
      <c r="A2" s="23"/>
      <c r="C2" s="23"/>
      <c r="D2" s="23"/>
      <c r="E2" s="24"/>
      <c r="F2" s="24"/>
      <c r="G2" s="25"/>
      <c r="H2" s="25"/>
      <c r="I2" s="25"/>
    </row>
    <row r="3" spans="1:14" ht="39.75" customHeight="1">
      <c r="A3" s="124" t="s">
        <v>63</v>
      </c>
      <c r="B3" s="124"/>
      <c r="C3" s="124"/>
      <c r="D3" s="124"/>
      <c r="E3" s="124"/>
      <c r="F3" s="124"/>
      <c r="G3" s="124"/>
      <c r="H3" s="124"/>
      <c r="I3" s="124"/>
      <c r="J3" s="12"/>
      <c r="K3" s="12"/>
      <c r="L3" s="12"/>
    </row>
    <row r="4" spans="1:14" ht="14.25" customHeight="1">
      <c r="A4" s="134" t="s">
        <v>78</v>
      </c>
      <c r="B4" s="134"/>
      <c r="C4" s="134"/>
      <c r="D4" s="134"/>
      <c r="E4" s="134"/>
      <c r="F4" s="134"/>
      <c r="G4" s="134"/>
      <c r="H4" s="134"/>
      <c r="I4" s="134"/>
      <c r="L4" s="25"/>
      <c r="M4" s="25"/>
      <c r="N4" s="25"/>
    </row>
    <row r="5" spans="1:14" ht="14.25" customHeight="1">
      <c r="A5" s="23"/>
      <c r="B5" s="32"/>
      <c r="C5" s="23"/>
      <c r="D5" s="23"/>
      <c r="E5" s="24"/>
      <c r="F5" s="24"/>
      <c r="G5" s="24"/>
      <c r="H5" s="24"/>
      <c r="I5" s="24"/>
      <c r="L5" s="25"/>
      <c r="M5" s="25"/>
      <c r="N5" s="25"/>
    </row>
    <row r="6" spans="1:14" ht="55.5" customHeight="1">
      <c r="A6" s="125" t="s">
        <v>64</v>
      </c>
      <c r="B6" s="126"/>
      <c r="C6" s="126"/>
      <c r="D6" s="126"/>
      <c r="E6" s="127"/>
      <c r="F6" s="125" t="s">
        <v>65</v>
      </c>
      <c r="G6" s="126"/>
      <c r="H6" s="126"/>
      <c r="I6" s="128"/>
      <c r="L6" s="25"/>
      <c r="M6" s="25"/>
      <c r="N6" s="25"/>
    </row>
    <row r="7" spans="1:14">
      <c r="A7" s="27" t="s">
        <v>66</v>
      </c>
      <c r="B7" s="21" t="s">
        <v>67</v>
      </c>
      <c r="C7" s="21" t="s">
        <v>68</v>
      </c>
      <c r="D7" s="21" t="s">
        <v>69</v>
      </c>
      <c r="E7" s="21" t="s">
        <v>70</v>
      </c>
      <c r="F7" s="21" t="s">
        <v>4</v>
      </c>
      <c r="G7" s="21" t="s">
        <v>5</v>
      </c>
      <c r="H7" s="21" t="s">
        <v>6</v>
      </c>
      <c r="I7" s="21" t="s">
        <v>7</v>
      </c>
    </row>
    <row r="8" spans="1:14">
      <c r="A8" s="28">
        <v>1</v>
      </c>
      <c r="B8" s="28">
        <v>2</v>
      </c>
      <c r="C8" s="28">
        <v>3</v>
      </c>
      <c r="D8" s="28">
        <v>4</v>
      </c>
      <c r="E8" s="28">
        <v>5</v>
      </c>
      <c r="F8" s="28">
        <v>6</v>
      </c>
      <c r="G8" s="28">
        <v>7</v>
      </c>
      <c r="H8" s="28">
        <v>8</v>
      </c>
      <c r="I8" s="28">
        <v>9</v>
      </c>
    </row>
    <row r="9" spans="1:14">
      <c r="A9" s="39">
        <v>156</v>
      </c>
      <c r="B9" s="40" t="s">
        <v>93</v>
      </c>
      <c r="C9" s="40" t="s">
        <v>94</v>
      </c>
      <c r="D9" s="40" t="s">
        <v>95</v>
      </c>
      <c r="E9" s="40" t="s">
        <v>74</v>
      </c>
      <c r="F9" s="63">
        <v>23043.4</v>
      </c>
      <c r="G9" s="64">
        <v>40853.570489999998</v>
      </c>
      <c r="H9" s="64">
        <v>44519.5</v>
      </c>
      <c r="I9" s="64">
        <v>47499.830529999999</v>
      </c>
      <c r="J9" s="51"/>
      <c r="K9" s="51"/>
      <c r="L9" s="50"/>
    </row>
    <row r="10" spans="1:14">
      <c r="A10" s="39">
        <v>156</v>
      </c>
      <c r="B10" s="40" t="s">
        <v>93</v>
      </c>
      <c r="C10" s="40" t="s">
        <v>96</v>
      </c>
      <c r="D10" s="40" t="s">
        <v>97</v>
      </c>
      <c r="E10" s="40" t="s">
        <v>75</v>
      </c>
      <c r="F10" s="63">
        <v>39652.911999999997</v>
      </c>
      <c r="G10" s="65">
        <v>50321.2</v>
      </c>
      <c r="H10" s="65">
        <v>42253.814530000003</v>
      </c>
      <c r="I10" s="65">
        <v>43496.793640000004</v>
      </c>
      <c r="J10" s="51"/>
      <c r="K10" s="51"/>
      <c r="L10" s="50"/>
    </row>
    <row r="11" spans="1:14">
      <c r="A11" s="39">
        <v>156</v>
      </c>
      <c r="B11" s="40" t="s">
        <v>93</v>
      </c>
      <c r="C11" s="40" t="s">
        <v>96</v>
      </c>
      <c r="D11" s="40" t="s">
        <v>98</v>
      </c>
      <c r="E11" s="40" t="s">
        <v>75</v>
      </c>
      <c r="F11" s="63">
        <v>693.34500000000003</v>
      </c>
      <c r="G11" s="65">
        <v>1570</v>
      </c>
      <c r="H11" s="65">
        <v>693.34500000000003</v>
      </c>
      <c r="I11" s="65">
        <v>693.34500000000003</v>
      </c>
      <c r="J11" s="51"/>
      <c r="K11" s="51"/>
      <c r="L11" s="51"/>
    </row>
    <row r="12" spans="1:14">
      <c r="A12" s="39">
        <v>156</v>
      </c>
      <c r="B12" s="40" t="s">
        <v>99</v>
      </c>
      <c r="C12" s="40" t="s">
        <v>100</v>
      </c>
      <c r="D12" s="40" t="s">
        <v>95</v>
      </c>
      <c r="E12" s="40" t="s">
        <v>74</v>
      </c>
      <c r="F12" s="63">
        <v>36112.699999999997</v>
      </c>
      <c r="G12" s="65">
        <v>39737.136270000003</v>
      </c>
      <c r="H12" s="65">
        <v>41116.499349999998</v>
      </c>
      <c r="I12" s="65">
        <v>42595.920140000002</v>
      </c>
      <c r="J12" s="51"/>
      <c r="K12" s="51"/>
      <c r="L12" s="50"/>
    </row>
    <row r="13" spans="1:14">
      <c r="A13" s="39">
        <v>156</v>
      </c>
      <c r="B13" s="40" t="s">
        <v>101</v>
      </c>
      <c r="C13" s="40" t="s">
        <v>102</v>
      </c>
      <c r="D13" s="40" t="s">
        <v>95</v>
      </c>
      <c r="E13" s="40" t="s">
        <v>74</v>
      </c>
      <c r="F13" s="63">
        <v>1964971.5</v>
      </c>
      <c r="G13" s="65">
        <v>2082684.3</v>
      </c>
      <c r="H13" s="65">
        <v>2218732.9</v>
      </c>
      <c r="I13" s="65">
        <v>2341505.5164199998</v>
      </c>
      <c r="J13" s="51"/>
      <c r="K13" s="51"/>
      <c r="L13" s="51"/>
    </row>
    <row r="14" spans="1:14">
      <c r="A14" s="39">
        <v>156</v>
      </c>
      <c r="B14" s="40" t="s">
        <v>101</v>
      </c>
      <c r="C14" s="40" t="s">
        <v>102</v>
      </c>
      <c r="D14" s="40" t="s">
        <v>95</v>
      </c>
      <c r="E14" s="40" t="s">
        <v>75</v>
      </c>
      <c r="F14" s="63">
        <v>174603</v>
      </c>
      <c r="G14" s="65">
        <v>195519.8</v>
      </c>
      <c r="H14" s="65">
        <v>208589.6</v>
      </c>
      <c r="I14" s="65">
        <v>221407.25776999997</v>
      </c>
      <c r="J14" s="51"/>
      <c r="K14" s="51"/>
      <c r="L14" s="50"/>
    </row>
    <row r="15" spans="1:14">
      <c r="A15" s="129" t="s">
        <v>71</v>
      </c>
      <c r="B15" s="130"/>
      <c r="C15" s="131"/>
      <c r="D15" s="131"/>
      <c r="E15" s="132"/>
      <c r="F15" s="66">
        <f>SUM(F9:F14)</f>
        <v>2239076.8569999998</v>
      </c>
      <c r="G15" s="66">
        <f t="shared" ref="G15:I15" si="0">SUM(G9:G14)</f>
        <v>2410686.0067599998</v>
      </c>
      <c r="H15" s="66">
        <f t="shared" si="0"/>
        <v>2555905.65888</v>
      </c>
      <c r="I15" s="66">
        <f t="shared" si="0"/>
        <v>2697198.6634999998</v>
      </c>
      <c r="J15" s="50"/>
      <c r="K15" s="50"/>
      <c r="L15" s="50"/>
    </row>
    <row r="16" spans="1:14">
      <c r="E16" s="29"/>
      <c r="I16" s="29"/>
    </row>
    <row r="17" spans="1:9">
      <c r="F17" s="62"/>
      <c r="G17" s="57"/>
      <c r="H17" s="57"/>
      <c r="I17" s="57"/>
    </row>
    <row r="18" spans="1:9">
      <c r="A18" s="133"/>
      <c r="B18" s="133"/>
      <c r="C18" s="133"/>
      <c r="D18" s="133"/>
      <c r="E18" s="133"/>
      <c r="F18" s="133"/>
      <c r="G18" s="133"/>
      <c r="H18" s="133"/>
      <c r="I18" s="133"/>
    </row>
    <row r="19" spans="1:9">
      <c r="A19" s="30"/>
      <c r="B19" s="30"/>
      <c r="C19" s="30"/>
      <c r="D19" s="30"/>
      <c r="E19" s="30"/>
      <c r="F19" s="53"/>
      <c r="G19" s="31"/>
      <c r="H19" s="31"/>
      <c r="I19" s="31"/>
    </row>
    <row r="20" spans="1:9">
      <c r="A20" s="123"/>
      <c r="B20" s="123"/>
      <c r="C20" s="123"/>
      <c r="D20" s="123"/>
      <c r="E20" s="123"/>
      <c r="F20" s="123"/>
      <c r="G20" s="123"/>
      <c r="H20" s="123"/>
      <c r="I20" s="123"/>
    </row>
  </sheetData>
  <mergeCells count="7">
    <mergeCell ref="A20:I20"/>
    <mergeCell ref="A3:I3"/>
    <mergeCell ref="A6:E6"/>
    <mergeCell ref="F6:I6"/>
    <mergeCell ref="A15:E15"/>
    <mergeCell ref="A18:I18"/>
    <mergeCell ref="A4:I4"/>
  </mergeCells>
  <printOptions horizontalCentered="1"/>
  <pageMargins left="0.78740157480314965" right="0.39370078740157483" top="0.98425196850393704" bottom="0.39370078740157483" header="0.15748031496062992" footer="0.15748031496062992"/>
  <pageSetup paperSize="9" firstPageNumber="37"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108"/>
  <sheetViews>
    <sheetView showGridLines="0" view="pageBreakPreview" zoomScaleNormal="100" zoomScaleSheetLayoutView="100" workbookViewId="0">
      <selection activeCell="A6" sqref="A6"/>
    </sheetView>
  </sheetViews>
  <sheetFormatPr defaultRowHeight="12.75"/>
  <cols>
    <col min="1" max="1" width="44.140625" style="26" customWidth="1"/>
    <col min="2" max="2" width="10.7109375" style="26" bestFit="1" customWidth="1"/>
    <col min="3" max="3" width="10.85546875" style="26" bestFit="1" customWidth="1"/>
    <col min="4" max="5" width="10.7109375" style="26" bestFit="1" customWidth="1"/>
    <col min="6" max="6" width="10.85546875" style="26" bestFit="1" customWidth="1"/>
    <col min="7" max="8" width="10.7109375" style="26" bestFit="1" customWidth="1"/>
    <col min="9" max="9" width="10.85546875" style="26" bestFit="1" customWidth="1"/>
    <col min="10" max="11" width="10.7109375" style="26" bestFit="1" customWidth="1"/>
    <col min="12" max="12" width="10.85546875" style="26" bestFit="1" customWidth="1"/>
    <col min="13" max="13" width="11.140625" style="26" bestFit="1" customWidth="1"/>
    <col min="14" max="16384" width="9.140625" style="26"/>
  </cols>
  <sheetData>
    <row r="1" spans="1:13">
      <c r="A1" s="23"/>
      <c r="B1" s="23"/>
      <c r="C1" s="23"/>
      <c r="D1" s="23"/>
      <c r="E1" s="23"/>
      <c r="F1" s="23"/>
      <c r="G1" s="23"/>
      <c r="H1" s="23"/>
      <c r="I1" s="24"/>
      <c r="J1" s="24"/>
      <c r="K1" s="25"/>
      <c r="L1" s="25"/>
      <c r="M1" s="25" t="s">
        <v>106</v>
      </c>
    </row>
    <row r="2" spans="1:13">
      <c r="A2" s="23"/>
      <c r="B2" s="23"/>
      <c r="C2" s="23"/>
      <c r="D2" s="23"/>
      <c r="E2" s="23"/>
      <c r="F2" s="23"/>
      <c r="G2" s="23"/>
      <c r="H2" s="23"/>
      <c r="I2" s="24"/>
      <c r="J2" s="24"/>
      <c r="K2" s="25"/>
      <c r="L2" s="25"/>
      <c r="M2" s="25"/>
    </row>
    <row r="3" spans="1:13" ht="27.75" customHeight="1">
      <c r="A3" s="135" t="s">
        <v>107</v>
      </c>
      <c r="B3" s="135"/>
      <c r="C3" s="135"/>
      <c r="D3" s="135"/>
      <c r="E3" s="135"/>
      <c r="F3" s="135"/>
      <c r="G3" s="135"/>
      <c r="H3" s="135"/>
      <c r="I3" s="135"/>
      <c r="J3" s="135"/>
      <c r="K3" s="135"/>
      <c r="L3" s="135"/>
      <c r="M3" s="135"/>
    </row>
    <row r="4" spans="1:13" ht="15.75">
      <c r="A4" s="74"/>
      <c r="B4" s="48" t="s">
        <v>78</v>
      </c>
      <c r="C4" s="48"/>
      <c r="D4" s="48"/>
      <c r="E4" s="48"/>
      <c r="F4" s="48"/>
      <c r="G4" s="48"/>
      <c r="H4" s="48"/>
      <c r="I4" s="74"/>
      <c r="J4" s="74"/>
      <c r="K4" s="74"/>
      <c r="L4" s="74"/>
      <c r="M4" s="74"/>
    </row>
    <row r="5" spans="1:13">
      <c r="A5" s="43"/>
      <c r="B5" s="136" t="s">
        <v>108</v>
      </c>
      <c r="C5" s="136"/>
      <c r="D5" s="136"/>
      <c r="E5" s="136"/>
      <c r="F5" s="136"/>
      <c r="G5" s="136"/>
      <c r="H5" s="136"/>
      <c r="I5" s="43"/>
      <c r="J5" s="43"/>
      <c r="K5" s="43"/>
      <c r="L5" s="43"/>
      <c r="M5" s="43"/>
    </row>
    <row r="6" spans="1:13" ht="22.5" customHeight="1">
      <c r="A6" s="139"/>
      <c r="B6" s="23"/>
      <c r="C6" s="23"/>
      <c r="D6" s="23"/>
      <c r="E6" s="23"/>
      <c r="F6" s="23"/>
      <c r="G6" s="23"/>
      <c r="H6" s="23"/>
      <c r="I6" s="24"/>
      <c r="J6" s="24"/>
      <c r="K6" s="24"/>
      <c r="L6" s="24"/>
      <c r="M6" s="24"/>
    </row>
    <row r="7" spans="1:13" ht="12.75" customHeight="1">
      <c r="A7" s="137" t="s">
        <v>61</v>
      </c>
      <c r="B7" s="125" t="s">
        <v>109</v>
      </c>
      <c r="C7" s="126"/>
      <c r="D7" s="126"/>
      <c r="E7" s="126"/>
      <c r="F7" s="126"/>
      <c r="G7" s="126"/>
      <c r="H7" s="126"/>
      <c r="I7" s="126"/>
      <c r="J7" s="140"/>
      <c r="K7" s="140"/>
      <c r="L7" s="140"/>
      <c r="M7" s="141"/>
    </row>
    <row r="8" spans="1:13">
      <c r="A8" s="138"/>
      <c r="B8" s="73"/>
      <c r="C8" s="142" t="s">
        <v>4</v>
      </c>
      <c r="D8" s="143"/>
      <c r="E8" s="142"/>
      <c r="F8" s="142" t="s">
        <v>5</v>
      </c>
      <c r="G8" s="143"/>
      <c r="H8" s="142"/>
      <c r="I8" s="142" t="s">
        <v>6</v>
      </c>
      <c r="J8" s="143"/>
      <c r="K8" s="142"/>
      <c r="L8" s="142" t="s">
        <v>7</v>
      </c>
      <c r="M8" s="143"/>
    </row>
    <row r="9" spans="1:13" ht="25.5">
      <c r="A9" s="144"/>
      <c r="B9" s="21" t="s">
        <v>110</v>
      </c>
      <c r="C9" s="21" t="s">
        <v>111</v>
      </c>
      <c r="D9" s="21" t="s">
        <v>112</v>
      </c>
      <c r="E9" s="21" t="s">
        <v>110</v>
      </c>
      <c r="F9" s="21" t="s">
        <v>111</v>
      </c>
      <c r="G9" s="21" t="s">
        <v>112</v>
      </c>
      <c r="H9" s="21" t="s">
        <v>110</v>
      </c>
      <c r="I9" s="21" t="s">
        <v>111</v>
      </c>
      <c r="J9" s="21" t="s">
        <v>112</v>
      </c>
      <c r="K9" s="21" t="s">
        <v>110</v>
      </c>
      <c r="L9" s="21" t="s">
        <v>111</v>
      </c>
      <c r="M9" s="21" t="s">
        <v>112</v>
      </c>
    </row>
    <row r="10" spans="1:13">
      <c r="A10" s="44">
        <v>1</v>
      </c>
      <c r="B10" s="75">
        <v>2</v>
      </c>
      <c r="C10" s="75">
        <v>3</v>
      </c>
      <c r="D10" s="75">
        <v>4</v>
      </c>
      <c r="E10" s="75">
        <v>5</v>
      </c>
      <c r="F10" s="75">
        <v>6</v>
      </c>
      <c r="G10" s="75">
        <v>7</v>
      </c>
      <c r="H10" s="75">
        <v>8</v>
      </c>
      <c r="I10" s="75">
        <v>9</v>
      </c>
      <c r="J10" s="75">
        <v>10</v>
      </c>
      <c r="K10" s="75">
        <v>11</v>
      </c>
      <c r="L10" s="75">
        <v>12</v>
      </c>
      <c r="M10" s="75">
        <v>13</v>
      </c>
    </row>
    <row r="11" spans="1:13">
      <c r="A11" s="145" t="s">
        <v>81</v>
      </c>
      <c r="B11" s="146"/>
      <c r="C11" s="146"/>
      <c r="D11" s="146"/>
      <c r="E11" s="146"/>
      <c r="F11" s="146"/>
      <c r="G11" s="146"/>
      <c r="H11" s="146"/>
      <c r="I11" s="146"/>
      <c r="J11" s="146"/>
      <c r="K11" s="146"/>
      <c r="L11" s="146"/>
      <c r="M11" s="147"/>
    </row>
    <row r="12" spans="1:13" ht="117.75" customHeight="1">
      <c r="A12" s="8" t="s">
        <v>8</v>
      </c>
      <c r="B12" s="148">
        <v>23</v>
      </c>
      <c r="C12" s="55">
        <v>1</v>
      </c>
      <c r="D12" s="55"/>
      <c r="E12" s="55">
        <v>8</v>
      </c>
      <c r="F12" s="55"/>
      <c r="G12" s="55"/>
      <c r="H12" s="55">
        <v>8</v>
      </c>
      <c r="I12" s="55"/>
      <c r="J12" s="55"/>
      <c r="K12" s="55">
        <v>8</v>
      </c>
      <c r="L12" s="55"/>
      <c r="M12" s="55"/>
    </row>
    <row r="13" spans="1:13" ht="116.25" customHeight="1">
      <c r="A13" s="8" t="s">
        <v>8</v>
      </c>
      <c r="B13" s="148">
        <v>24</v>
      </c>
      <c r="C13" s="55">
        <v>1</v>
      </c>
      <c r="D13" s="55"/>
      <c r="E13" s="55">
        <v>9</v>
      </c>
      <c r="F13" s="55"/>
      <c r="G13" s="55"/>
      <c r="H13" s="55">
        <v>9</v>
      </c>
      <c r="I13" s="55"/>
      <c r="J13" s="55"/>
      <c r="K13" s="55">
        <v>9</v>
      </c>
      <c r="L13" s="55"/>
      <c r="M13" s="55"/>
    </row>
    <row r="14" spans="1:13" ht="127.5">
      <c r="A14" s="8" t="s">
        <v>10</v>
      </c>
      <c r="B14" s="148">
        <v>4</v>
      </c>
      <c r="C14" s="55"/>
      <c r="D14" s="55"/>
      <c r="E14" s="55">
        <v>3</v>
      </c>
      <c r="F14" s="55"/>
      <c r="G14" s="55"/>
      <c r="H14" s="55">
        <v>3</v>
      </c>
      <c r="I14" s="55"/>
      <c r="J14" s="55"/>
      <c r="K14" s="55">
        <v>3</v>
      </c>
      <c r="L14" s="55"/>
      <c r="M14" s="55"/>
    </row>
    <row r="15" spans="1:13" ht="28.5" customHeight="1">
      <c r="A15" s="8" t="s">
        <v>11</v>
      </c>
      <c r="B15" s="55"/>
      <c r="C15" s="55">
        <v>1</v>
      </c>
      <c r="D15" s="55"/>
      <c r="E15" s="55"/>
      <c r="F15" s="55">
        <v>1</v>
      </c>
      <c r="G15" s="55"/>
      <c r="H15" s="55"/>
      <c r="I15" s="55">
        <v>1</v>
      </c>
      <c r="J15" s="55"/>
      <c r="K15" s="55"/>
      <c r="L15" s="55">
        <v>1</v>
      </c>
      <c r="M15" s="55"/>
    </row>
    <row r="16" spans="1:13" ht="38.25">
      <c r="A16" s="8" t="s">
        <v>14</v>
      </c>
      <c r="B16" s="55"/>
      <c r="C16" s="55"/>
      <c r="D16" s="55"/>
      <c r="E16" s="55">
        <v>14</v>
      </c>
      <c r="F16" s="55">
        <v>1</v>
      </c>
      <c r="G16" s="55"/>
      <c r="H16" s="55">
        <v>14</v>
      </c>
      <c r="I16" s="55">
        <v>1</v>
      </c>
      <c r="J16" s="55"/>
      <c r="K16" s="55">
        <v>14</v>
      </c>
      <c r="L16" s="55">
        <v>1</v>
      </c>
      <c r="M16" s="55"/>
    </row>
    <row r="17" spans="1:13" ht="38.25">
      <c r="A17" s="8" t="s">
        <v>15</v>
      </c>
      <c r="B17" s="55"/>
      <c r="C17" s="55"/>
      <c r="D17" s="55"/>
      <c r="E17" s="55">
        <v>14</v>
      </c>
      <c r="F17" s="55">
        <v>1</v>
      </c>
      <c r="G17" s="55"/>
      <c r="H17" s="55">
        <v>14</v>
      </c>
      <c r="I17" s="55">
        <v>1</v>
      </c>
      <c r="J17" s="55"/>
      <c r="K17" s="55">
        <v>14</v>
      </c>
      <c r="L17" s="55">
        <v>1</v>
      </c>
      <c r="M17" s="55"/>
    </row>
    <row r="18" spans="1:13" ht="38.25">
      <c r="A18" s="8" t="s">
        <v>16</v>
      </c>
      <c r="B18" s="55"/>
      <c r="C18" s="55"/>
      <c r="D18" s="55"/>
      <c r="E18" s="55">
        <v>14</v>
      </c>
      <c r="F18" s="55">
        <v>1</v>
      </c>
      <c r="G18" s="55"/>
      <c r="H18" s="55">
        <v>14</v>
      </c>
      <c r="I18" s="55">
        <v>1</v>
      </c>
      <c r="J18" s="55"/>
      <c r="K18" s="55">
        <v>14</v>
      </c>
      <c r="L18" s="55">
        <v>1</v>
      </c>
      <c r="M18" s="55"/>
    </row>
    <row r="19" spans="1:13" ht="38.25">
      <c r="A19" s="8" t="s">
        <v>17</v>
      </c>
      <c r="B19" s="55"/>
      <c r="C19" s="55"/>
      <c r="D19" s="55"/>
      <c r="E19" s="55">
        <v>14</v>
      </c>
      <c r="F19" s="55">
        <v>1</v>
      </c>
      <c r="G19" s="55"/>
      <c r="H19" s="55">
        <v>14</v>
      </c>
      <c r="I19" s="55">
        <v>1</v>
      </c>
      <c r="J19" s="55"/>
      <c r="K19" s="55">
        <v>14</v>
      </c>
      <c r="L19" s="55">
        <v>1</v>
      </c>
      <c r="M19" s="55"/>
    </row>
    <row r="20" spans="1:13" ht="38.25">
      <c r="A20" s="8" t="s">
        <v>18</v>
      </c>
      <c r="B20" s="55"/>
      <c r="C20" s="55"/>
      <c r="D20" s="55"/>
      <c r="E20" s="55">
        <v>2</v>
      </c>
      <c r="F20" s="55">
        <v>1</v>
      </c>
      <c r="G20" s="55"/>
      <c r="H20" s="55">
        <v>2</v>
      </c>
      <c r="I20" s="55">
        <v>1</v>
      </c>
      <c r="J20" s="55"/>
      <c r="K20" s="55">
        <v>2</v>
      </c>
      <c r="L20" s="55">
        <v>1</v>
      </c>
      <c r="M20" s="55"/>
    </row>
    <row r="21" spans="1:13" ht="38.25">
      <c r="A21" s="8" t="s">
        <v>19</v>
      </c>
      <c r="B21" s="55"/>
      <c r="C21" s="55"/>
      <c r="D21" s="55"/>
      <c r="E21" s="55">
        <v>14</v>
      </c>
      <c r="F21" s="55">
        <v>1</v>
      </c>
      <c r="G21" s="55"/>
      <c r="H21" s="55">
        <v>14</v>
      </c>
      <c r="I21" s="55">
        <v>1</v>
      </c>
      <c r="J21" s="55"/>
      <c r="K21" s="55">
        <v>14</v>
      </c>
      <c r="L21" s="55">
        <v>1</v>
      </c>
      <c r="M21" s="55"/>
    </row>
    <row r="22" spans="1:13" ht="76.5">
      <c r="A22" s="8" t="s">
        <v>20</v>
      </c>
      <c r="B22" s="55"/>
      <c r="C22" s="55"/>
      <c r="D22" s="55"/>
      <c r="E22" s="55">
        <v>14</v>
      </c>
      <c r="F22" s="55">
        <v>1</v>
      </c>
      <c r="G22" s="55"/>
      <c r="H22" s="55">
        <v>14</v>
      </c>
      <c r="I22" s="55">
        <v>1</v>
      </c>
      <c r="J22" s="55"/>
      <c r="K22" s="55">
        <v>14</v>
      </c>
      <c r="L22" s="55">
        <v>1</v>
      </c>
      <c r="M22" s="55"/>
    </row>
    <row r="23" spans="1:13" ht="38.25">
      <c r="A23" s="8" t="s">
        <v>14</v>
      </c>
      <c r="B23" s="55"/>
      <c r="C23" s="55"/>
      <c r="D23" s="55"/>
      <c r="E23" s="55">
        <v>14</v>
      </c>
      <c r="F23" s="55">
        <v>1</v>
      </c>
      <c r="G23" s="55"/>
      <c r="H23" s="55">
        <v>14</v>
      </c>
      <c r="I23" s="55">
        <v>1</v>
      </c>
      <c r="J23" s="55"/>
      <c r="K23" s="55">
        <v>14</v>
      </c>
      <c r="L23" s="55">
        <v>1</v>
      </c>
      <c r="M23" s="55"/>
    </row>
    <row r="24" spans="1:13" ht="38.25">
      <c r="A24" s="8" t="s">
        <v>15</v>
      </c>
      <c r="B24" s="55"/>
      <c r="C24" s="55"/>
      <c r="D24" s="55"/>
      <c r="E24" s="55">
        <v>14</v>
      </c>
      <c r="F24" s="55">
        <v>1</v>
      </c>
      <c r="G24" s="55"/>
      <c r="H24" s="55">
        <v>14</v>
      </c>
      <c r="I24" s="55">
        <v>1</v>
      </c>
      <c r="J24" s="55"/>
      <c r="K24" s="55">
        <v>14</v>
      </c>
      <c r="L24" s="55">
        <v>1</v>
      </c>
      <c r="M24" s="55"/>
    </row>
    <row r="25" spans="1:13" ht="38.25">
      <c r="A25" s="8" t="s">
        <v>16</v>
      </c>
      <c r="B25" s="55"/>
      <c r="C25" s="55"/>
      <c r="D25" s="55"/>
      <c r="E25" s="55">
        <v>14</v>
      </c>
      <c r="F25" s="55">
        <v>1</v>
      </c>
      <c r="G25" s="55"/>
      <c r="H25" s="55">
        <v>14</v>
      </c>
      <c r="I25" s="55">
        <v>1</v>
      </c>
      <c r="J25" s="55"/>
      <c r="K25" s="55">
        <v>14</v>
      </c>
      <c r="L25" s="55">
        <v>1</v>
      </c>
      <c r="M25" s="55"/>
    </row>
    <row r="26" spans="1:13" ht="38.25">
      <c r="A26" s="8" t="s">
        <v>17</v>
      </c>
      <c r="B26" s="55"/>
      <c r="C26" s="55"/>
      <c r="D26" s="55"/>
      <c r="E26" s="55">
        <v>14</v>
      </c>
      <c r="F26" s="55">
        <v>1</v>
      </c>
      <c r="G26" s="55"/>
      <c r="H26" s="55">
        <v>14</v>
      </c>
      <c r="I26" s="55">
        <v>1</v>
      </c>
      <c r="J26" s="55"/>
      <c r="K26" s="55">
        <v>14</v>
      </c>
      <c r="L26" s="55">
        <v>1</v>
      </c>
      <c r="M26" s="55"/>
    </row>
    <row r="27" spans="1:13" ht="38.25">
      <c r="A27" s="8" t="s">
        <v>18</v>
      </c>
      <c r="B27" s="55"/>
      <c r="C27" s="55"/>
      <c r="D27" s="55"/>
      <c r="E27" s="55">
        <v>14</v>
      </c>
      <c r="F27" s="55">
        <v>1</v>
      </c>
      <c r="G27" s="55"/>
      <c r="H27" s="55">
        <v>14</v>
      </c>
      <c r="I27" s="55">
        <v>1</v>
      </c>
      <c r="J27" s="55"/>
      <c r="K27" s="55">
        <v>14</v>
      </c>
      <c r="L27" s="55">
        <v>1</v>
      </c>
      <c r="M27" s="55"/>
    </row>
    <row r="28" spans="1:13" ht="38.25">
      <c r="A28" s="8" t="s">
        <v>19</v>
      </c>
      <c r="B28" s="55"/>
      <c r="C28" s="55"/>
      <c r="D28" s="55"/>
      <c r="E28" s="55">
        <v>14</v>
      </c>
      <c r="F28" s="55">
        <v>1</v>
      </c>
      <c r="G28" s="55"/>
      <c r="H28" s="55">
        <v>14</v>
      </c>
      <c r="I28" s="55">
        <v>1</v>
      </c>
      <c r="J28" s="55"/>
      <c r="K28" s="55">
        <v>14</v>
      </c>
      <c r="L28" s="55">
        <v>1</v>
      </c>
      <c r="M28" s="55"/>
    </row>
    <row r="29" spans="1:13" ht="76.5">
      <c r="A29" s="8" t="s">
        <v>21</v>
      </c>
      <c r="B29" s="55"/>
      <c r="C29" s="55"/>
      <c r="D29" s="55"/>
      <c r="E29" s="55">
        <v>14</v>
      </c>
      <c r="F29" s="55">
        <v>1</v>
      </c>
      <c r="G29" s="55"/>
      <c r="H29" s="55">
        <v>14</v>
      </c>
      <c r="I29" s="55">
        <v>1</v>
      </c>
      <c r="J29" s="55"/>
      <c r="K29" s="55">
        <v>14</v>
      </c>
      <c r="L29" s="55">
        <v>1</v>
      </c>
      <c r="M29" s="55"/>
    </row>
    <row r="30" spans="1:13" ht="127.5">
      <c r="A30" s="8" t="s">
        <v>8</v>
      </c>
      <c r="B30" s="148">
        <v>2</v>
      </c>
      <c r="C30" s="55"/>
      <c r="D30" s="55"/>
      <c r="E30" s="55"/>
      <c r="F30" s="55"/>
      <c r="G30" s="55"/>
      <c r="H30" s="55"/>
      <c r="I30" s="55"/>
      <c r="J30" s="55"/>
      <c r="K30" s="55"/>
      <c r="L30" s="55"/>
      <c r="M30" s="55"/>
    </row>
    <row r="31" spans="1:13" ht="38.25">
      <c r="A31" s="8" t="s">
        <v>14</v>
      </c>
      <c r="B31" s="55"/>
      <c r="C31" s="55"/>
      <c r="D31" s="55"/>
      <c r="E31" s="55">
        <v>2</v>
      </c>
      <c r="F31" s="55"/>
      <c r="G31" s="55"/>
      <c r="H31" s="55">
        <v>2</v>
      </c>
      <c r="I31" s="55"/>
      <c r="J31" s="55"/>
      <c r="K31" s="55">
        <v>2</v>
      </c>
      <c r="L31" s="55"/>
      <c r="M31" s="55"/>
    </row>
    <row r="32" spans="1:13" ht="38.25">
      <c r="A32" s="8" t="s">
        <v>15</v>
      </c>
      <c r="B32" s="55"/>
      <c r="C32" s="55"/>
      <c r="D32" s="55"/>
      <c r="E32" s="55">
        <v>2</v>
      </c>
      <c r="F32" s="55"/>
      <c r="G32" s="55"/>
      <c r="H32" s="55">
        <v>2</v>
      </c>
      <c r="I32" s="55"/>
      <c r="J32" s="55"/>
      <c r="K32" s="55">
        <v>2</v>
      </c>
      <c r="L32" s="55"/>
      <c r="M32" s="55"/>
    </row>
    <row r="33" spans="1:13" ht="38.25">
      <c r="A33" s="8" t="s">
        <v>16</v>
      </c>
      <c r="B33" s="55"/>
      <c r="C33" s="55"/>
      <c r="D33" s="55"/>
      <c r="E33" s="55">
        <v>2</v>
      </c>
      <c r="F33" s="55"/>
      <c r="G33" s="55"/>
      <c r="H33" s="55">
        <v>2</v>
      </c>
      <c r="I33" s="55"/>
      <c r="J33" s="55"/>
      <c r="K33" s="55">
        <v>2</v>
      </c>
      <c r="L33" s="55"/>
      <c r="M33" s="55"/>
    </row>
    <row r="34" spans="1:13" ht="38.25">
      <c r="A34" s="8" t="s">
        <v>17</v>
      </c>
      <c r="B34" s="55"/>
      <c r="C34" s="55"/>
      <c r="D34" s="55"/>
      <c r="E34" s="55">
        <v>2</v>
      </c>
      <c r="F34" s="55"/>
      <c r="G34" s="55"/>
      <c r="H34" s="55">
        <v>2</v>
      </c>
      <c r="I34" s="55"/>
      <c r="J34" s="55"/>
      <c r="K34" s="55">
        <v>2</v>
      </c>
      <c r="L34" s="55"/>
      <c r="M34" s="55"/>
    </row>
    <row r="35" spans="1:13" ht="38.25">
      <c r="A35" s="8" t="s">
        <v>18</v>
      </c>
      <c r="B35" s="55"/>
      <c r="C35" s="55"/>
      <c r="D35" s="55"/>
      <c r="E35" s="55">
        <v>2</v>
      </c>
      <c r="F35" s="55"/>
      <c r="G35" s="55"/>
      <c r="H35" s="55">
        <v>2</v>
      </c>
      <c r="I35" s="55"/>
      <c r="J35" s="55"/>
      <c r="K35" s="55">
        <v>2</v>
      </c>
      <c r="L35" s="55"/>
      <c r="M35" s="55"/>
    </row>
    <row r="36" spans="1:13" ht="38.25">
      <c r="A36" s="8" t="s">
        <v>19</v>
      </c>
      <c r="B36" s="55"/>
      <c r="C36" s="55"/>
      <c r="D36" s="55"/>
      <c r="E36" s="55">
        <v>2</v>
      </c>
      <c r="F36" s="55"/>
      <c r="G36" s="55"/>
      <c r="H36" s="55">
        <v>2</v>
      </c>
      <c r="I36" s="55"/>
      <c r="J36" s="55"/>
      <c r="K36" s="55">
        <v>2</v>
      </c>
      <c r="L36" s="55"/>
      <c r="M36" s="55"/>
    </row>
    <row r="37" spans="1:13" ht="76.5">
      <c r="A37" s="8" t="s">
        <v>20</v>
      </c>
      <c r="B37" s="55"/>
      <c r="C37" s="55"/>
      <c r="D37" s="55"/>
      <c r="E37" s="55">
        <v>2</v>
      </c>
      <c r="F37" s="55"/>
      <c r="G37" s="55"/>
      <c r="H37" s="55">
        <v>2</v>
      </c>
      <c r="I37" s="55"/>
      <c r="J37" s="55"/>
      <c r="K37" s="55">
        <v>2</v>
      </c>
      <c r="L37" s="55"/>
      <c r="M37" s="55"/>
    </row>
    <row r="38" spans="1:13" ht="127.5">
      <c r="A38" s="8" t="s">
        <v>8</v>
      </c>
      <c r="B38" s="148">
        <v>1</v>
      </c>
      <c r="C38" s="55"/>
      <c r="D38" s="55"/>
      <c r="E38" s="55"/>
      <c r="F38" s="55"/>
      <c r="G38" s="55"/>
      <c r="H38" s="55"/>
      <c r="I38" s="55"/>
      <c r="J38" s="55"/>
      <c r="K38" s="55"/>
      <c r="L38" s="55"/>
      <c r="M38" s="55"/>
    </row>
    <row r="39" spans="1:13" ht="38.25">
      <c r="A39" s="8" t="s">
        <v>14</v>
      </c>
      <c r="B39" s="55"/>
      <c r="C39" s="55"/>
      <c r="D39" s="55"/>
      <c r="E39" s="55">
        <v>1</v>
      </c>
      <c r="F39" s="55"/>
      <c r="G39" s="55"/>
      <c r="H39" s="55">
        <v>1</v>
      </c>
      <c r="I39" s="55"/>
      <c r="J39" s="55"/>
      <c r="K39" s="55">
        <v>1</v>
      </c>
      <c r="L39" s="55"/>
      <c r="M39" s="55"/>
    </row>
    <row r="40" spans="1:13" ht="38.25">
      <c r="A40" s="8" t="s">
        <v>15</v>
      </c>
      <c r="B40" s="55"/>
      <c r="C40" s="55"/>
      <c r="D40" s="55"/>
      <c r="E40" s="55">
        <v>1</v>
      </c>
      <c r="F40" s="55"/>
      <c r="G40" s="55"/>
      <c r="H40" s="55">
        <v>1</v>
      </c>
      <c r="I40" s="55"/>
      <c r="J40" s="55"/>
      <c r="K40" s="55">
        <v>1</v>
      </c>
      <c r="L40" s="55"/>
      <c r="M40" s="55"/>
    </row>
    <row r="41" spans="1:13" ht="38.25">
      <c r="A41" s="8" t="s">
        <v>16</v>
      </c>
      <c r="B41" s="55"/>
      <c r="C41" s="55"/>
      <c r="D41" s="55"/>
      <c r="E41" s="55">
        <v>1</v>
      </c>
      <c r="F41" s="55"/>
      <c r="G41" s="55"/>
      <c r="H41" s="55">
        <v>1</v>
      </c>
      <c r="I41" s="55"/>
      <c r="J41" s="55"/>
      <c r="K41" s="55">
        <v>1</v>
      </c>
      <c r="L41" s="55"/>
      <c r="M41" s="55"/>
    </row>
    <row r="42" spans="1:13" ht="38.25">
      <c r="A42" s="8" t="s">
        <v>17</v>
      </c>
      <c r="B42" s="55"/>
      <c r="C42" s="55"/>
      <c r="D42" s="55"/>
      <c r="E42" s="55">
        <v>1</v>
      </c>
      <c r="F42" s="55"/>
      <c r="G42" s="55"/>
      <c r="H42" s="55">
        <v>1</v>
      </c>
      <c r="I42" s="55"/>
      <c r="J42" s="55"/>
      <c r="K42" s="55">
        <v>1</v>
      </c>
      <c r="L42" s="55"/>
      <c r="M42" s="55"/>
    </row>
    <row r="43" spans="1:13" ht="38.25">
      <c r="A43" s="8" t="s">
        <v>18</v>
      </c>
      <c r="B43" s="55"/>
      <c r="C43" s="55"/>
      <c r="D43" s="55"/>
      <c r="E43" s="55">
        <v>1</v>
      </c>
      <c r="F43" s="55"/>
      <c r="G43" s="55"/>
      <c r="H43" s="55">
        <v>1</v>
      </c>
      <c r="I43" s="55"/>
      <c r="J43" s="55"/>
      <c r="K43" s="55">
        <v>1</v>
      </c>
      <c r="L43" s="55"/>
      <c r="M43" s="55"/>
    </row>
    <row r="44" spans="1:13" ht="38.25">
      <c r="A44" s="8" t="s">
        <v>19</v>
      </c>
      <c r="B44" s="55"/>
      <c r="C44" s="55"/>
      <c r="D44" s="55"/>
      <c r="E44" s="55">
        <v>1</v>
      </c>
      <c r="F44" s="55"/>
      <c r="G44" s="55"/>
      <c r="H44" s="55">
        <v>1</v>
      </c>
      <c r="I44" s="55"/>
      <c r="J44" s="55"/>
      <c r="K44" s="55">
        <v>1</v>
      </c>
      <c r="L44" s="55"/>
      <c r="M44" s="55"/>
    </row>
    <row r="45" spans="1:13" ht="76.5">
      <c r="A45" s="8" t="s">
        <v>20</v>
      </c>
      <c r="B45" s="55"/>
      <c r="C45" s="55"/>
      <c r="D45" s="55"/>
      <c r="E45" s="55">
        <v>1</v>
      </c>
      <c r="F45" s="55"/>
      <c r="G45" s="55"/>
      <c r="H45" s="55">
        <v>1</v>
      </c>
      <c r="I45" s="55"/>
      <c r="J45" s="55"/>
      <c r="K45" s="55">
        <v>1</v>
      </c>
      <c r="L45" s="55"/>
      <c r="M45" s="55"/>
    </row>
    <row r="46" spans="1:13" ht="127.5">
      <c r="A46" s="8" t="s">
        <v>22</v>
      </c>
      <c r="B46" s="148">
        <v>7</v>
      </c>
      <c r="C46" s="55"/>
      <c r="D46" s="55"/>
      <c r="E46" s="55">
        <v>7</v>
      </c>
      <c r="F46" s="55"/>
      <c r="G46" s="55"/>
      <c r="H46" s="55">
        <v>7</v>
      </c>
      <c r="I46" s="55"/>
      <c r="J46" s="55"/>
      <c r="K46" s="55">
        <v>5</v>
      </c>
      <c r="L46" s="55"/>
      <c r="M46" s="55"/>
    </row>
    <row r="47" spans="1:13" ht="127.5">
      <c r="A47" s="8" t="s">
        <v>22</v>
      </c>
      <c r="B47" s="148">
        <v>6</v>
      </c>
      <c r="C47" s="55"/>
      <c r="D47" s="55"/>
      <c r="E47" s="55">
        <v>6</v>
      </c>
      <c r="F47" s="55"/>
      <c r="G47" s="55"/>
      <c r="H47" s="55">
        <v>6</v>
      </c>
      <c r="I47" s="55"/>
      <c r="J47" s="55"/>
      <c r="K47" s="55">
        <v>6</v>
      </c>
      <c r="L47" s="55"/>
      <c r="M47" s="55"/>
    </row>
    <row r="48" spans="1:13" ht="127.5">
      <c r="A48" s="8" t="s">
        <v>22</v>
      </c>
      <c r="B48" s="148">
        <v>9</v>
      </c>
      <c r="C48" s="55"/>
      <c r="D48" s="55"/>
      <c r="E48" s="55">
        <v>9</v>
      </c>
      <c r="F48" s="55"/>
      <c r="G48" s="55"/>
      <c r="H48" s="55">
        <v>9</v>
      </c>
      <c r="I48" s="55"/>
      <c r="J48" s="55"/>
      <c r="K48" s="55">
        <v>9</v>
      </c>
      <c r="L48" s="55"/>
      <c r="M48" s="55"/>
    </row>
    <row r="49" spans="1:13" ht="127.5">
      <c r="A49" s="8" t="s">
        <v>10</v>
      </c>
      <c r="B49" s="148">
        <v>20</v>
      </c>
      <c r="C49" s="55"/>
      <c r="D49" s="55"/>
      <c r="E49" s="55">
        <v>16</v>
      </c>
      <c r="F49" s="55"/>
      <c r="G49" s="55"/>
      <c r="H49" s="55">
        <v>16</v>
      </c>
      <c r="I49" s="55"/>
      <c r="J49" s="55"/>
      <c r="K49" s="55">
        <v>16</v>
      </c>
      <c r="L49" s="55"/>
      <c r="M49" s="55"/>
    </row>
    <row r="50" spans="1:13" ht="127.5">
      <c r="A50" s="8" t="s">
        <v>10</v>
      </c>
      <c r="B50" s="148">
        <v>21</v>
      </c>
      <c r="C50" s="55"/>
      <c r="D50" s="55"/>
      <c r="E50" s="55">
        <v>19</v>
      </c>
      <c r="F50" s="55"/>
      <c r="G50" s="55"/>
      <c r="H50" s="55">
        <v>19</v>
      </c>
      <c r="I50" s="55"/>
      <c r="J50" s="55"/>
      <c r="K50" s="55">
        <v>19</v>
      </c>
      <c r="L50" s="55"/>
      <c r="M50" s="55"/>
    </row>
    <row r="51" spans="1:13" ht="18.75" customHeight="1">
      <c r="A51" s="8" t="s">
        <v>23</v>
      </c>
      <c r="B51" s="148">
        <v>1</v>
      </c>
      <c r="C51" s="55"/>
      <c r="D51" s="55"/>
      <c r="E51" s="55">
        <v>1</v>
      </c>
      <c r="F51" s="55"/>
      <c r="G51" s="55"/>
      <c r="H51" s="55">
        <v>1</v>
      </c>
      <c r="I51" s="55"/>
      <c r="J51" s="55"/>
      <c r="K51" s="55">
        <v>1</v>
      </c>
      <c r="L51" s="55"/>
      <c r="M51" s="55"/>
    </row>
    <row r="52" spans="1:13" ht="127.5">
      <c r="A52" s="8" t="s">
        <v>10</v>
      </c>
      <c r="B52" s="148">
        <v>19</v>
      </c>
      <c r="C52" s="55"/>
      <c r="D52" s="55"/>
      <c r="E52" s="55">
        <v>17</v>
      </c>
      <c r="F52" s="55"/>
      <c r="G52" s="55"/>
      <c r="H52" s="55">
        <v>17</v>
      </c>
      <c r="I52" s="55"/>
      <c r="J52" s="55"/>
      <c r="K52" s="55">
        <v>17</v>
      </c>
      <c r="L52" s="55"/>
      <c r="M52" s="55"/>
    </row>
    <row r="53" spans="1:13" ht="127.5">
      <c r="A53" s="8" t="s">
        <v>10</v>
      </c>
      <c r="B53" s="148">
        <v>12</v>
      </c>
      <c r="C53" s="55"/>
      <c r="D53" s="55"/>
      <c r="E53" s="55">
        <v>10</v>
      </c>
      <c r="F53" s="55"/>
      <c r="G53" s="55"/>
      <c r="H53" s="55">
        <v>10</v>
      </c>
      <c r="I53" s="55"/>
      <c r="J53" s="55"/>
      <c r="K53" s="55">
        <v>10</v>
      </c>
      <c r="L53" s="55"/>
      <c r="M53" s="55"/>
    </row>
    <row r="54" spans="1:13" ht="127.5">
      <c r="A54" s="8" t="s">
        <v>10</v>
      </c>
      <c r="B54" s="148">
        <v>19</v>
      </c>
      <c r="C54" s="55"/>
      <c r="D54" s="55"/>
      <c r="E54" s="55">
        <v>19</v>
      </c>
      <c r="F54" s="55"/>
      <c r="G54" s="55"/>
      <c r="H54" s="55">
        <v>19</v>
      </c>
      <c r="I54" s="55"/>
      <c r="J54" s="55"/>
      <c r="K54" s="55">
        <v>19</v>
      </c>
      <c r="L54" s="55"/>
      <c r="M54" s="55"/>
    </row>
    <row r="55" spans="1:13" ht="30" customHeight="1">
      <c r="A55" s="8" t="s">
        <v>24</v>
      </c>
      <c r="B55" s="148">
        <v>3</v>
      </c>
      <c r="C55" s="55"/>
      <c r="D55" s="55"/>
      <c r="E55" s="55">
        <v>3</v>
      </c>
      <c r="F55" s="55"/>
      <c r="G55" s="55"/>
      <c r="H55" s="55">
        <v>3</v>
      </c>
      <c r="I55" s="55"/>
      <c r="J55" s="55"/>
      <c r="K55" s="55">
        <v>3</v>
      </c>
      <c r="L55" s="55"/>
      <c r="M55" s="55"/>
    </row>
    <row r="56" spans="1:13" ht="127.5">
      <c r="A56" s="36" t="s">
        <v>10</v>
      </c>
      <c r="B56" s="148">
        <v>21</v>
      </c>
      <c r="C56" s="55"/>
      <c r="D56" s="55"/>
      <c r="E56" s="55">
        <v>19</v>
      </c>
      <c r="F56" s="55"/>
      <c r="G56" s="55"/>
      <c r="H56" s="55">
        <v>19</v>
      </c>
      <c r="I56" s="55"/>
      <c r="J56" s="55"/>
      <c r="K56" s="55">
        <v>19</v>
      </c>
      <c r="L56" s="55"/>
      <c r="M56" s="55"/>
    </row>
    <row r="57" spans="1:13" ht="51">
      <c r="A57" s="8" t="s">
        <v>25</v>
      </c>
      <c r="B57" s="148">
        <v>3</v>
      </c>
      <c r="C57" s="55"/>
      <c r="D57" s="55"/>
      <c r="E57" s="55">
        <v>3</v>
      </c>
      <c r="F57" s="55"/>
      <c r="G57" s="55"/>
      <c r="H57" s="55">
        <v>3</v>
      </c>
      <c r="I57" s="55"/>
      <c r="J57" s="55"/>
      <c r="K57" s="55">
        <v>3</v>
      </c>
      <c r="L57" s="55"/>
      <c r="M57" s="55"/>
    </row>
    <row r="58" spans="1:13" ht="127.5">
      <c r="A58" s="8" t="s">
        <v>10</v>
      </c>
      <c r="B58" s="148">
        <v>18</v>
      </c>
      <c r="C58" s="55"/>
      <c r="D58" s="55"/>
      <c r="E58" s="55">
        <v>17</v>
      </c>
      <c r="F58" s="55"/>
      <c r="G58" s="55"/>
      <c r="H58" s="55">
        <v>17</v>
      </c>
      <c r="I58" s="55"/>
      <c r="J58" s="55"/>
      <c r="K58" s="55">
        <v>17</v>
      </c>
      <c r="L58" s="55"/>
      <c r="M58" s="55"/>
    </row>
    <row r="59" spans="1:13">
      <c r="A59" s="8" t="s">
        <v>23</v>
      </c>
      <c r="B59" s="148">
        <v>3</v>
      </c>
      <c r="C59" s="55"/>
      <c r="D59" s="55"/>
      <c r="E59" s="55">
        <v>3</v>
      </c>
      <c r="F59" s="55"/>
      <c r="G59" s="55"/>
      <c r="H59" s="55">
        <v>3</v>
      </c>
      <c r="I59" s="55"/>
      <c r="J59" s="55"/>
      <c r="K59" s="55">
        <v>3</v>
      </c>
      <c r="L59" s="55"/>
      <c r="M59" s="55"/>
    </row>
    <row r="60" spans="1:13" ht="127.5">
      <c r="A60" s="8" t="s">
        <v>10</v>
      </c>
      <c r="B60" s="148">
        <v>21</v>
      </c>
      <c r="C60" s="55"/>
      <c r="D60" s="55"/>
      <c r="E60" s="55">
        <v>19</v>
      </c>
      <c r="F60" s="55"/>
      <c r="G60" s="55"/>
      <c r="H60" s="55">
        <v>19</v>
      </c>
      <c r="I60" s="55"/>
      <c r="J60" s="55"/>
      <c r="K60" s="55">
        <v>19</v>
      </c>
      <c r="L60" s="55"/>
      <c r="M60" s="55"/>
    </row>
    <row r="61" spans="1:13" ht="127.5">
      <c r="A61" s="8" t="s">
        <v>10</v>
      </c>
      <c r="B61" s="148">
        <v>12</v>
      </c>
      <c r="C61" s="55"/>
      <c r="D61" s="55"/>
      <c r="E61" s="55">
        <v>9</v>
      </c>
      <c r="F61" s="55"/>
      <c r="G61" s="55"/>
      <c r="H61" s="55">
        <v>9</v>
      </c>
      <c r="I61" s="55"/>
      <c r="J61" s="55"/>
      <c r="K61" s="55">
        <v>9</v>
      </c>
      <c r="L61" s="55"/>
      <c r="M61" s="55"/>
    </row>
    <row r="62" spans="1:13" ht="127.5">
      <c r="A62" s="36" t="s">
        <v>22</v>
      </c>
      <c r="B62" s="148">
        <v>13</v>
      </c>
      <c r="C62" s="55"/>
      <c r="D62" s="55"/>
      <c r="E62" s="55">
        <v>13</v>
      </c>
      <c r="F62" s="55"/>
      <c r="G62" s="55"/>
      <c r="H62" s="55">
        <v>13</v>
      </c>
      <c r="I62" s="55"/>
      <c r="J62" s="55"/>
      <c r="K62" s="55">
        <v>13</v>
      </c>
      <c r="L62" s="55"/>
      <c r="M62" s="55"/>
    </row>
    <row r="63" spans="1:13" ht="127.5">
      <c r="A63" s="8" t="s">
        <v>22</v>
      </c>
      <c r="B63" s="148">
        <v>18</v>
      </c>
      <c r="C63" s="55"/>
      <c r="D63" s="55"/>
      <c r="E63" s="55">
        <v>16</v>
      </c>
      <c r="F63" s="55"/>
      <c r="G63" s="55"/>
      <c r="H63" s="55">
        <v>16</v>
      </c>
      <c r="I63" s="55"/>
      <c r="J63" s="55"/>
      <c r="K63" s="55">
        <v>16</v>
      </c>
      <c r="L63" s="55"/>
      <c r="M63" s="55"/>
    </row>
    <row r="64" spans="1:13" ht="127.5">
      <c r="A64" s="8" t="s">
        <v>22</v>
      </c>
      <c r="B64" s="148">
        <v>12</v>
      </c>
      <c r="C64" s="55"/>
      <c r="D64" s="55"/>
      <c r="E64" s="55">
        <v>11</v>
      </c>
      <c r="F64" s="55"/>
      <c r="G64" s="55"/>
      <c r="H64" s="55">
        <v>11</v>
      </c>
      <c r="I64" s="55"/>
      <c r="J64" s="55"/>
      <c r="K64" s="55">
        <v>11</v>
      </c>
      <c r="L64" s="55"/>
      <c r="M64" s="55"/>
    </row>
    <row r="65" spans="1:13" ht="127.5">
      <c r="A65" s="8" t="s">
        <v>22</v>
      </c>
      <c r="B65" s="148">
        <v>14</v>
      </c>
      <c r="C65" s="55"/>
      <c r="D65" s="55"/>
      <c r="E65" s="55">
        <v>13</v>
      </c>
      <c r="F65" s="55"/>
      <c r="G65" s="55"/>
      <c r="H65" s="55">
        <v>13</v>
      </c>
      <c r="I65" s="55"/>
      <c r="J65" s="55"/>
      <c r="K65" s="55">
        <v>13</v>
      </c>
      <c r="L65" s="55"/>
      <c r="M65" s="55"/>
    </row>
    <row r="66" spans="1:13" ht="138.75" customHeight="1">
      <c r="A66" s="8" t="s">
        <v>22</v>
      </c>
      <c r="B66" s="148">
        <v>8</v>
      </c>
      <c r="C66" s="55"/>
      <c r="D66" s="55"/>
      <c r="E66" s="55">
        <v>7</v>
      </c>
      <c r="F66" s="55"/>
      <c r="G66" s="55"/>
      <c r="H66" s="55">
        <v>7</v>
      </c>
      <c r="I66" s="55"/>
      <c r="J66" s="55"/>
      <c r="K66" s="55">
        <v>7</v>
      </c>
      <c r="L66" s="55"/>
      <c r="M66" s="55"/>
    </row>
    <row r="67" spans="1:13" ht="127.5">
      <c r="A67" s="11" t="s">
        <v>26</v>
      </c>
      <c r="B67" s="148">
        <v>3</v>
      </c>
      <c r="C67" s="55"/>
      <c r="D67" s="55"/>
      <c r="E67" s="55">
        <v>3</v>
      </c>
      <c r="F67" s="55"/>
      <c r="G67" s="55"/>
      <c r="H67" s="55">
        <v>3</v>
      </c>
      <c r="I67" s="55"/>
      <c r="J67" s="55"/>
      <c r="K67" s="55">
        <v>3</v>
      </c>
      <c r="L67" s="55"/>
      <c r="M67" s="55"/>
    </row>
    <row r="68" spans="1:13" ht="38.25">
      <c r="A68" s="149" t="s">
        <v>27</v>
      </c>
      <c r="B68" s="148">
        <v>1</v>
      </c>
      <c r="C68" s="55"/>
      <c r="D68" s="55"/>
      <c r="E68" s="55">
        <v>1</v>
      </c>
      <c r="F68" s="55"/>
      <c r="G68" s="55"/>
      <c r="H68" s="55">
        <v>1</v>
      </c>
      <c r="I68" s="55"/>
      <c r="J68" s="55"/>
      <c r="K68" s="55">
        <v>1</v>
      </c>
      <c r="L68" s="55"/>
      <c r="M68" s="55"/>
    </row>
    <row r="69" spans="1:13" ht="76.5">
      <c r="A69" s="150" t="s">
        <v>28</v>
      </c>
      <c r="B69" s="148">
        <v>1</v>
      </c>
      <c r="C69" s="55"/>
      <c r="D69" s="55"/>
      <c r="E69" s="55">
        <v>1</v>
      </c>
      <c r="F69" s="55"/>
      <c r="G69" s="55"/>
      <c r="H69" s="55">
        <v>1</v>
      </c>
      <c r="I69" s="55"/>
      <c r="J69" s="55"/>
      <c r="K69" s="55">
        <v>1</v>
      </c>
      <c r="L69" s="55"/>
      <c r="M69" s="55"/>
    </row>
    <row r="70" spans="1:13" ht="51">
      <c r="A70" s="11" t="s">
        <v>29</v>
      </c>
      <c r="B70" s="148">
        <v>10</v>
      </c>
      <c r="C70" s="55"/>
      <c r="D70" s="55"/>
      <c r="E70" s="55">
        <v>10</v>
      </c>
      <c r="F70" s="55"/>
      <c r="G70" s="55"/>
      <c r="H70" s="55">
        <v>10</v>
      </c>
      <c r="I70" s="55"/>
      <c r="J70" s="55"/>
      <c r="K70" s="55">
        <v>10</v>
      </c>
      <c r="L70" s="55"/>
      <c r="M70" s="55"/>
    </row>
    <row r="71" spans="1:13" ht="25.5">
      <c r="A71" s="11" t="s">
        <v>31</v>
      </c>
      <c r="B71" s="148">
        <v>6</v>
      </c>
      <c r="C71" s="55"/>
      <c r="D71" s="55"/>
      <c r="E71" s="55">
        <v>6</v>
      </c>
      <c r="F71" s="55"/>
      <c r="G71" s="55"/>
      <c r="H71" s="55">
        <v>6</v>
      </c>
      <c r="I71" s="55"/>
      <c r="J71" s="55"/>
      <c r="K71" s="55">
        <v>6</v>
      </c>
      <c r="L71" s="55"/>
      <c r="M71" s="55"/>
    </row>
    <row r="72" spans="1:13" ht="25.5">
      <c r="A72" s="151" t="s">
        <v>31</v>
      </c>
      <c r="B72" s="148">
        <v>1</v>
      </c>
      <c r="C72" s="55"/>
      <c r="D72" s="55"/>
      <c r="E72" s="55">
        <v>1</v>
      </c>
      <c r="F72" s="55"/>
      <c r="G72" s="55"/>
      <c r="H72" s="55">
        <v>1</v>
      </c>
      <c r="I72" s="55"/>
      <c r="J72" s="55"/>
      <c r="K72" s="55">
        <v>1</v>
      </c>
      <c r="L72" s="55"/>
      <c r="M72" s="55"/>
    </row>
    <row r="73" spans="1:13" ht="25.5">
      <c r="A73" s="11" t="s">
        <v>34</v>
      </c>
      <c r="B73" s="148">
        <v>7</v>
      </c>
      <c r="C73" s="55"/>
      <c r="D73" s="55"/>
      <c r="E73" s="55">
        <v>7</v>
      </c>
      <c r="F73" s="55"/>
      <c r="G73" s="55"/>
      <c r="H73" s="55">
        <v>7</v>
      </c>
      <c r="I73" s="55"/>
      <c r="J73" s="55"/>
      <c r="K73" s="55">
        <v>7</v>
      </c>
      <c r="L73" s="55"/>
      <c r="M73" s="55"/>
    </row>
    <row r="74" spans="1:13" ht="25.5">
      <c r="A74" s="151" t="s">
        <v>34</v>
      </c>
      <c r="B74" s="148">
        <v>1</v>
      </c>
      <c r="C74" s="55"/>
      <c r="D74" s="55"/>
      <c r="E74" s="55">
        <v>1</v>
      </c>
      <c r="F74" s="55"/>
      <c r="G74" s="55"/>
      <c r="H74" s="55">
        <v>1</v>
      </c>
      <c r="I74" s="55"/>
      <c r="J74" s="55"/>
      <c r="K74" s="55">
        <v>1</v>
      </c>
      <c r="L74" s="55"/>
      <c r="M74" s="55"/>
    </row>
    <row r="75" spans="1:13" ht="25.5">
      <c r="A75" s="11" t="s">
        <v>35</v>
      </c>
      <c r="B75" s="148">
        <v>12</v>
      </c>
      <c r="C75" s="55"/>
      <c r="D75" s="55"/>
      <c r="E75" s="55">
        <v>11</v>
      </c>
      <c r="F75" s="55"/>
      <c r="G75" s="55"/>
      <c r="H75" s="55">
        <v>11</v>
      </c>
      <c r="I75" s="55"/>
      <c r="J75" s="55"/>
      <c r="K75" s="55">
        <v>11</v>
      </c>
      <c r="L75" s="55"/>
      <c r="M75" s="55"/>
    </row>
    <row r="76" spans="1:13" ht="25.5">
      <c r="A76" s="11" t="s">
        <v>36</v>
      </c>
      <c r="B76" s="148">
        <v>1</v>
      </c>
      <c r="C76" s="55"/>
      <c r="D76" s="55"/>
      <c r="E76" s="55">
        <v>1</v>
      </c>
      <c r="F76" s="55"/>
      <c r="G76" s="55"/>
      <c r="H76" s="55">
        <v>1</v>
      </c>
      <c r="I76" s="55"/>
      <c r="J76" s="55"/>
      <c r="K76" s="55">
        <v>1</v>
      </c>
      <c r="L76" s="55"/>
      <c r="M76" s="55"/>
    </row>
    <row r="77" spans="1:13" ht="42.75" customHeight="1">
      <c r="A77" s="11" t="s">
        <v>37</v>
      </c>
      <c r="B77" s="148">
        <v>1</v>
      </c>
      <c r="C77" s="55"/>
      <c r="D77" s="55"/>
      <c r="E77" s="55">
        <v>1</v>
      </c>
      <c r="F77" s="55"/>
      <c r="G77" s="55"/>
      <c r="H77" s="55">
        <v>1</v>
      </c>
      <c r="I77" s="55"/>
      <c r="J77" s="55"/>
      <c r="K77" s="55">
        <v>1</v>
      </c>
      <c r="L77" s="55"/>
      <c r="M77" s="55"/>
    </row>
    <row r="78" spans="1:13" ht="42.75" customHeight="1">
      <c r="A78" s="11" t="s">
        <v>38</v>
      </c>
      <c r="B78" s="148">
        <v>1</v>
      </c>
      <c r="C78" s="55"/>
      <c r="D78" s="55"/>
      <c r="E78" s="55">
        <v>1</v>
      </c>
      <c r="F78" s="55"/>
      <c r="G78" s="55"/>
      <c r="H78" s="55">
        <v>1</v>
      </c>
      <c r="I78" s="55"/>
      <c r="J78" s="55"/>
      <c r="K78" s="55">
        <v>1</v>
      </c>
      <c r="L78" s="55"/>
      <c r="M78" s="55"/>
    </row>
    <row r="79" spans="1:13" ht="18.75" customHeight="1">
      <c r="A79" s="21" t="s">
        <v>39</v>
      </c>
      <c r="B79" s="148">
        <v>1</v>
      </c>
      <c r="C79" s="55"/>
      <c r="D79" s="55"/>
      <c r="E79" s="55">
        <v>1</v>
      </c>
      <c r="F79" s="55"/>
      <c r="G79" s="55"/>
      <c r="H79" s="55">
        <v>1</v>
      </c>
      <c r="I79" s="55"/>
      <c r="J79" s="55"/>
      <c r="K79" s="55">
        <v>1</v>
      </c>
      <c r="L79" s="55"/>
      <c r="M79" s="55"/>
    </row>
    <row r="80" spans="1:13" ht="38.25">
      <c r="A80" s="8" t="s">
        <v>41</v>
      </c>
      <c r="B80" s="148">
        <v>1</v>
      </c>
      <c r="C80" s="55"/>
      <c r="D80" s="55"/>
      <c r="E80" s="55">
        <v>1</v>
      </c>
      <c r="F80" s="55"/>
      <c r="G80" s="55"/>
      <c r="H80" s="55">
        <v>1</v>
      </c>
      <c r="I80" s="55"/>
      <c r="J80" s="55"/>
      <c r="K80" s="55">
        <v>1</v>
      </c>
      <c r="L80" s="55"/>
      <c r="M80" s="55"/>
    </row>
    <row r="81" spans="1:13" ht="38.25">
      <c r="A81" s="8" t="s">
        <v>43</v>
      </c>
      <c r="B81" s="148">
        <v>1</v>
      </c>
      <c r="C81" s="55"/>
      <c r="D81" s="55"/>
      <c r="E81" s="55">
        <v>1</v>
      </c>
      <c r="F81" s="55"/>
      <c r="G81" s="55"/>
      <c r="H81" s="55">
        <v>1</v>
      </c>
      <c r="I81" s="55"/>
      <c r="J81" s="55"/>
      <c r="K81" s="55">
        <v>1</v>
      </c>
      <c r="L81" s="55"/>
      <c r="M81" s="55"/>
    </row>
    <row r="82" spans="1:13" ht="51">
      <c r="A82" s="11" t="s">
        <v>29</v>
      </c>
      <c r="B82" s="148">
        <v>1</v>
      </c>
      <c r="C82" s="55"/>
      <c r="D82" s="55"/>
      <c r="E82" s="55">
        <v>1</v>
      </c>
      <c r="F82" s="55"/>
      <c r="G82" s="55"/>
      <c r="H82" s="55">
        <v>1</v>
      </c>
      <c r="I82" s="55"/>
      <c r="J82" s="55"/>
      <c r="K82" s="55">
        <v>1</v>
      </c>
      <c r="L82" s="55"/>
      <c r="M82" s="55"/>
    </row>
    <row r="83" spans="1:13" ht="38.25">
      <c r="A83" s="8" t="s">
        <v>45</v>
      </c>
      <c r="B83" s="148">
        <v>1</v>
      </c>
      <c r="C83" s="55"/>
      <c r="D83" s="55"/>
      <c r="E83" s="55">
        <v>1</v>
      </c>
      <c r="F83" s="55"/>
      <c r="G83" s="55"/>
      <c r="H83" s="55">
        <v>1</v>
      </c>
      <c r="I83" s="55"/>
      <c r="J83" s="55"/>
      <c r="K83" s="55">
        <v>1</v>
      </c>
      <c r="L83" s="55"/>
      <c r="M83" s="55"/>
    </row>
    <row r="84" spans="1:13" ht="38.25">
      <c r="A84" s="8" t="s">
        <v>45</v>
      </c>
      <c r="B84" s="148">
        <v>1</v>
      </c>
      <c r="C84" s="55"/>
      <c r="D84" s="55"/>
      <c r="E84" s="55">
        <v>1</v>
      </c>
      <c r="F84" s="55"/>
      <c r="G84" s="55"/>
      <c r="H84" s="55">
        <v>1</v>
      </c>
      <c r="I84" s="55"/>
      <c r="J84" s="55"/>
      <c r="K84" s="55">
        <v>1</v>
      </c>
      <c r="L84" s="55"/>
      <c r="M84" s="55"/>
    </row>
    <row r="85" spans="1:13" ht="38.25">
      <c r="A85" s="8" t="s">
        <v>41</v>
      </c>
      <c r="B85" s="148">
        <v>1</v>
      </c>
      <c r="C85" s="55"/>
      <c r="D85" s="55"/>
      <c r="E85" s="55">
        <v>1</v>
      </c>
      <c r="F85" s="55"/>
      <c r="G85" s="55"/>
      <c r="H85" s="55">
        <v>1</v>
      </c>
      <c r="I85" s="55"/>
      <c r="J85" s="55"/>
      <c r="K85" s="55">
        <v>1</v>
      </c>
      <c r="L85" s="55"/>
      <c r="M85" s="55"/>
    </row>
    <row r="86" spans="1:13" ht="25.5">
      <c r="A86" s="8" t="s">
        <v>47</v>
      </c>
      <c r="B86" s="148">
        <v>1</v>
      </c>
      <c r="C86" s="55"/>
      <c r="D86" s="55"/>
      <c r="E86" s="55">
        <v>1</v>
      </c>
      <c r="F86" s="55"/>
      <c r="G86" s="55"/>
      <c r="H86" s="55">
        <v>1</v>
      </c>
      <c r="I86" s="55"/>
      <c r="J86" s="55"/>
      <c r="K86" s="55">
        <v>1</v>
      </c>
      <c r="L86" s="55"/>
      <c r="M86" s="55"/>
    </row>
    <row r="87" spans="1:13" ht="38.25">
      <c r="A87" s="37" t="s">
        <v>48</v>
      </c>
      <c r="B87" s="148">
        <v>7</v>
      </c>
      <c r="C87" s="55"/>
      <c r="D87" s="55"/>
      <c r="E87" s="55">
        <v>7</v>
      </c>
      <c r="F87" s="55"/>
      <c r="G87" s="55"/>
      <c r="H87" s="55">
        <v>7</v>
      </c>
      <c r="I87" s="55"/>
      <c r="J87" s="55"/>
      <c r="K87" s="55">
        <v>7</v>
      </c>
      <c r="L87" s="55"/>
      <c r="M87" s="55"/>
    </row>
    <row r="88" spans="1:13" ht="25.5">
      <c r="A88" s="37" t="s">
        <v>49</v>
      </c>
      <c r="B88" s="148">
        <v>1</v>
      </c>
      <c r="C88" s="55"/>
      <c r="D88" s="55"/>
      <c r="E88" s="55">
        <v>1</v>
      </c>
      <c r="F88" s="55"/>
      <c r="G88" s="55"/>
      <c r="H88" s="55">
        <v>1</v>
      </c>
      <c r="I88" s="55"/>
      <c r="J88" s="55"/>
      <c r="K88" s="55">
        <v>1</v>
      </c>
      <c r="L88" s="55"/>
      <c r="M88" s="55"/>
    </row>
    <row r="89" spans="1:13" ht="63.75">
      <c r="A89" s="8" t="s">
        <v>50</v>
      </c>
      <c r="B89" s="152">
        <v>36</v>
      </c>
      <c r="C89" s="152"/>
      <c r="D89" s="152"/>
      <c r="E89" s="152">
        <v>33</v>
      </c>
      <c r="F89" s="152"/>
      <c r="G89" s="152"/>
      <c r="H89" s="152">
        <v>33</v>
      </c>
      <c r="I89" s="152"/>
      <c r="J89" s="152"/>
      <c r="K89" s="152">
        <v>33</v>
      </c>
      <c r="L89" s="153"/>
      <c r="M89" s="153"/>
    </row>
    <row r="90" spans="1:13">
      <c r="A90" s="145" t="s">
        <v>82</v>
      </c>
      <c r="B90" s="146"/>
      <c r="C90" s="146"/>
      <c r="D90" s="146"/>
      <c r="E90" s="146"/>
      <c r="F90" s="146"/>
      <c r="G90" s="146"/>
      <c r="H90" s="146"/>
      <c r="I90" s="146"/>
      <c r="J90" s="146"/>
      <c r="K90" s="146"/>
      <c r="L90" s="146"/>
      <c r="M90" s="147"/>
    </row>
    <row r="91" spans="1:13" ht="38.25">
      <c r="A91" s="21" t="s">
        <v>51</v>
      </c>
      <c r="B91" s="55"/>
      <c r="C91" s="55">
        <v>1</v>
      </c>
      <c r="D91" s="55"/>
      <c r="E91" s="55"/>
      <c r="F91" s="55">
        <v>1</v>
      </c>
      <c r="G91" s="55"/>
      <c r="H91" s="55"/>
      <c r="I91" s="55">
        <v>1</v>
      </c>
      <c r="J91" s="55"/>
      <c r="K91" s="55"/>
      <c r="L91" s="55">
        <v>1</v>
      </c>
      <c r="M91" s="55"/>
    </row>
    <row r="92" spans="1:13" ht="38.25">
      <c r="A92" s="21" t="s">
        <v>53</v>
      </c>
      <c r="B92" s="55"/>
      <c r="C92" s="55">
        <v>1</v>
      </c>
      <c r="D92" s="55"/>
      <c r="E92" s="55"/>
      <c r="F92" s="55">
        <v>1</v>
      </c>
      <c r="G92" s="55"/>
      <c r="H92" s="55"/>
      <c r="I92" s="55">
        <v>1</v>
      </c>
      <c r="J92" s="55"/>
      <c r="K92" s="55"/>
      <c r="L92" s="55">
        <v>1</v>
      </c>
      <c r="M92" s="55"/>
    </row>
    <row r="93" spans="1:13" ht="25.5">
      <c r="A93" s="154" t="s">
        <v>55</v>
      </c>
      <c r="B93" s="55"/>
      <c r="C93" s="55">
        <v>2</v>
      </c>
      <c r="D93" s="55"/>
      <c r="E93" s="55"/>
      <c r="F93" s="55">
        <v>2</v>
      </c>
      <c r="G93" s="55"/>
      <c r="H93" s="55"/>
      <c r="I93" s="55">
        <v>2</v>
      </c>
      <c r="J93" s="55"/>
      <c r="K93" s="55"/>
      <c r="L93" s="55">
        <v>2</v>
      </c>
      <c r="M93" s="55"/>
    </row>
    <row r="94" spans="1:13" ht="67.5" customHeight="1">
      <c r="A94" s="151" t="s">
        <v>57</v>
      </c>
      <c r="B94" s="45"/>
      <c r="C94" s="45">
        <v>1</v>
      </c>
      <c r="D94" s="45"/>
      <c r="E94" s="45"/>
      <c r="F94" s="45"/>
      <c r="G94" s="45"/>
      <c r="H94" s="45"/>
      <c r="I94" s="45"/>
      <c r="J94" s="45"/>
      <c r="K94" s="45"/>
      <c r="L94" s="45"/>
      <c r="M94" s="45"/>
    </row>
    <row r="95" spans="1:13" ht="26.25" customHeight="1">
      <c r="A95" s="151" t="s">
        <v>59</v>
      </c>
      <c r="B95" s="45"/>
      <c r="C95" s="45">
        <v>1</v>
      </c>
      <c r="D95" s="45"/>
      <c r="E95" s="45"/>
      <c r="F95" s="45"/>
      <c r="G95" s="45"/>
      <c r="H95" s="45"/>
      <c r="I95" s="45"/>
      <c r="J95" s="45"/>
      <c r="K95" s="45"/>
      <c r="L95" s="45"/>
      <c r="M95" s="45"/>
    </row>
    <row r="96" spans="1:13" ht="26.25" customHeight="1">
      <c r="A96" s="155" t="s">
        <v>119</v>
      </c>
      <c r="B96" s="45"/>
      <c r="C96" s="45"/>
      <c r="D96" s="45"/>
      <c r="E96" s="45"/>
      <c r="F96" s="45">
        <v>1</v>
      </c>
      <c r="G96" s="45"/>
      <c r="H96" s="45"/>
      <c r="I96" s="45">
        <v>1</v>
      </c>
      <c r="J96" s="45"/>
      <c r="K96" s="45"/>
      <c r="L96" s="45">
        <v>1</v>
      </c>
      <c r="M96" s="45"/>
    </row>
    <row r="97" spans="1:21" ht="38.25">
      <c r="A97" s="46" t="s">
        <v>113</v>
      </c>
      <c r="B97" s="45">
        <v>50</v>
      </c>
      <c r="C97" s="45">
        <v>3</v>
      </c>
      <c r="D97" s="45">
        <v>0</v>
      </c>
      <c r="E97" s="45">
        <v>48</v>
      </c>
      <c r="F97" s="45">
        <v>3</v>
      </c>
      <c r="G97" s="45">
        <v>0</v>
      </c>
      <c r="H97" s="45">
        <v>48</v>
      </c>
      <c r="I97" s="45">
        <v>3</v>
      </c>
      <c r="J97" s="45">
        <v>0</v>
      </c>
      <c r="K97" s="45">
        <v>48</v>
      </c>
      <c r="L97" s="45">
        <v>3</v>
      </c>
      <c r="M97" s="45">
        <v>0</v>
      </c>
    </row>
    <row r="98" spans="1:21">
      <c r="I98" s="29"/>
      <c r="M98" s="29"/>
    </row>
    <row r="99" spans="1:21" s="47" customFormat="1">
      <c r="A99" s="156"/>
      <c r="B99" s="156"/>
      <c r="C99" s="156"/>
      <c r="D99" s="156"/>
      <c r="E99" s="156"/>
      <c r="F99" s="156"/>
      <c r="G99" s="156"/>
      <c r="H99" s="156"/>
      <c r="I99" s="156"/>
      <c r="J99" s="156"/>
      <c r="K99" s="156"/>
      <c r="L99" s="156"/>
      <c r="M99" s="156"/>
    </row>
    <row r="100" spans="1:21" ht="27" customHeight="1">
      <c r="A100" s="157" t="s">
        <v>121</v>
      </c>
      <c r="B100" s="158" t="s">
        <v>127</v>
      </c>
      <c r="C100" s="158"/>
      <c r="D100" s="159" t="s">
        <v>122</v>
      </c>
      <c r="E100" s="159"/>
      <c r="F100" s="158" t="s">
        <v>115</v>
      </c>
      <c r="G100" s="158"/>
      <c r="H100" s="160"/>
      <c r="I100" s="161" t="s">
        <v>123</v>
      </c>
      <c r="J100" s="161"/>
      <c r="K100" s="160"/>
      <c r="L100" s="160"/>
      <c r="M100" s="160"/>
      <c r="N100" s="162"/>
      <c r="O100" s="162"/>
      <c r="P100" s="162"/>
      <c r="Q100" s="162"/>
      <c r="R100" s="163"/>
      <c r="S100" s="163"/>
      <c r="T100" s="163"/>
      <c r="U100" s="163"/>
    </row>
    <row r="101" spans="1:21" ht="12.75" customHeight="1">
      <c r="A101" s="164"/>
      <c r="B101" s="165"/>
      <c r="C101" s="165"/>
      <c r="F101" s="165" t="s">
        <v>116</v>
      </c>
      <c r="G101" s="165"/>
      <c r="I101" s="166" t="s">
        <v>117</v>
      </c>
      <c r="J101" s="166"/>
      <c r="K101" s="160"/>
      <c r="L101" s="160"/>
      <c r="M101" s="160"/>
      <c r="N101" s="162"/>
      <c r="O101" s="162"/>
      <c r="P101" s="162"/>
      <c r="Q101" s="162"/>
      <c r="R101" s="163"/>
      <c r="S101" s="163"/>
      <c r="T101" s="163"/>
      <c r="U101" s="163"/>
    </row>
    <row r="102" spans="1:21" ht="12.75" customHeight="1">
      <c r="A102" s="167"/>
      <c r="B102" s="168"/>
      <c r="C102" s="168"/>
      <c r="F102" s="168"/>
      <c r="G102" s="168"/>
      <c r="I102" s="168"/>
      <c r="J102" s="168"/>
      <c r="K102" s="160"/>
      <c r="L102" s="160"/>
      <c r="M102" s="160"/>
      <c r="N102" s="162"/>
      <c r="O102" s="162"/>
      <c r="P102" s="162"/>
      <c r="Q102" s="162"/>
      <c r="R102" s="163"/>
      <c r="S102" s="163"/>
      <c r="T102" s="163"/>
      <c r="U102" s="163"/>
    </row>
    <row r="103" spans="1:21" ht="12.75" customHeight="1">
      <c r="A103" s="167"/>
      <c r="B103" s="168"/>
      <c r="C103" s="168"/>
      <c r="F103" s="168"/>
      <c r="G103" s="168"/>
      <c r="I103" s="168"/>
      <c r="J103" s="168"/>
      <c r="K103" s="160"/>
      <c r="L103" s="160"/>
      <c r="M103" s="160"/>
      <c r="N103" s="162"/>
      <c r="O103" s="162"/>
      <c r="P103" s="162"/>
      <c r="Q103" s="162"/>
      <c r="R103" s="163"/>
      <c r="S103" s="163"/>
      <c r="T103" s="163"/>
      <c r="U103" s="163"/>
    </row>
    <row r="104" spans="1:21">
      <c r="A104" s="169" t="s">
        <v>125</v>
      </c>
      <c r="B104" s="159" t="s">
        <v>127</v>
      </c>
      <c r="C104" s="159"/>
      <c r="D104" s="159" t="s">
        <v>114</v>
      </c>
      <c r="E104" s="159"/>
      <c r="F104" s="159" t="s">
        <v>115</v>
      </c>
      <c r="G104" s="159"/>
      <c r="H104" s="160"/>
      <c r="I104" s="170" t="s">
        <v>124</v>
      </c>
      <c r="J104" s="170"/>
      <c r="K104" s="160"/>
      <c r="L104" s="160"/>
      <c r="M104" s="160"/>
      <c r="N104" s="162"/>
      <c r="O104" s="162"/>
      <c r="P104" s="162"/>
      <c r="Q104" s="162"/>
      <c r="R104" s="163"/>
      <c r="S104" s="163"/>
      <c r="T104" s="163"/>
      <c r="U104" s="163"/>
    </row>
    <row r="105" spans="1:21" ht="12.75" customHeight="1">
      <c r="A105" s="164"/>
      <c r="B105" s="165"/>
      <c r="C105" s="165"/>
      <c r="F105" s="166" t="s">
        <v>116</v>
      </c>
      <c r="G105" s="166"/>
      <c r="I105" s="166" t="s">
        <v>117</v>
      </c>
      <c r="J105" s="166"/>
      <c r="K105" s="171"/>
      <c r="L105" s="171"/>
      <c r="M105" s="171"/>
      <c r="N105" s="171"/>
      <c r="O105" s="171"/>
      <c r="P105" s="171"/>
      <c r="Q105" s="171"/>
      <c r="R105" s="171"/>
      <c r="S105" s="171"/>
      <c r="T105" s="171"/>
      <c r="U105" s="171"/>
    </row>
    <row r="106" spans="1:21">
      <c r="A106" s="26" t="s">
        <v>128</v>
      </c>
    </row>
    <row r="107" spans="1:21">
      <c r="A107" s="172" t="s">
        <v>126</v>
      </c>
      <c r="B107" s="162"/>
      <c r="C107" s="162"/>
      <c r="D107" s="162"/>
      <c r="E107" s="162"/>
      <c r="F107" s="162"/>
      <c r="G107" s="162"/>
      <c r="H107" s="162"/>
      <c r="I107" s="162"/>
      <c r="J107" s="173"/>
      <c r="K107" s="173"/>
      <c r="L107" s="173"/>
      <c r="M107" s="173"/>
    </row>
    <row r="108" spans="1:21">
      <c r="A108" s="171"/>
      <c r="B108" s="171"/>
      <c r="C108" s="171"/>
      <c r="D108" s="171"/>
      <c r="E108" s="171"/>
      <c r="F108" s="171"/>
      <c r="G108" s="171"/>
      <c r="H108" s="171"/>
      <c r="I108" s="171"/>
      <c r="J108" s="171"/>
      <c r="K108" s="171"/>
      <c r="L108" s="171"/>
      <c r="M108" s="171"/>
    </row>
  </sheetData>
  <mergeCells count="20">
    <mergeCell ref="A90:M90"/>
    <mergeCell ref="B104:C104"/>
    <mergeCell ref="D104:E104"/>
    <mergeCell ref="F104:G104"/>
    <mergeCell ref="B105:C105"/>
    <mergeCell ref="F105:G105"/>
    <mergeCell ref="I105:J105"/>
    <mergeCell ref="B100:C100"/>
    <mergeCell ref="D100:E100"/>
    <mergeCell ref="F100:G100"/>
    <mergeCell ref="B101:C101"/>
    <mergeCell ref="F101:G101"/>
    <mergeCell ref="I101:J101"/>
    <mergeCell ref="I100:J100"/>
    <mergeCell ref="I104:J104"/>
    <mergeCell ref="A3:M3"/>
    <mergeCell ref="B5:H5"/>
    <mergeCell ref="A7:A9"/>
    <mergeCell ref="B7:M7"/>
    <mergeCell ref="A11:M11"/>
  </mergeCells>
  <printOptions horizontalCentered="1"/>
  <pageMargins left="0.78740157480314965" right="0.39370078740157483" top="0.78740157480314965" bottom="0.39370078740157483" header="0.15748031496062992" footer="0.15748031496062992"/>
  <pageSetup paperSize="9" scale="77" firstPageNumber="37"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Показатели объема госуслуг</vt:lpstr>
      <vt:lpstr>Объе6мы бюдж.ассигнований</vt:lpstr>
      <vt:lpstr>Объемы бюдж.ассигн.</vt:lpstr>
      <vt:lpstr>Колич.гос. учрежд.</vt:lpstr>
      <vt:lpstr>'Колич.гос. учрежд.'!Заголовки_для_печати</vt:lpstr>
      <vt:lpstr>'Объе6мы бюдж.ассигнований'!Заголовки_для_печати</vt:lpstr>
      <vt:lpstr>'Объемы бюдж.ассигн.'!Заголовки_для_печати</vt:lpstr>
      <vt:lpstr>'Показатели объема госуслуг'!Заголовки_для_печати</vt:lpstr>
      <vt:lpstr>'Колич.гос. учрежд.'!Область_печати</vt:lpstr>
      <vt:lpstr>'Объемы бюдж.ассигн.'!Область_печати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Барашкова Ольга Викторовна</dc:creator>
  <cp:lastModifiedBy>minfin user</cp:lastModifiedBy>
  <cp:lastPrinted>2019-10-14T11:16:49Z</cp:lastPrinted>
  <dcterms:created xsi:type="dcterms:W3CDTF">2019-08-24T08:07:49Z</dcterms:created>
  <dcterms:modified xsi:type="dcterms:W3CDTF">2019-10-14T11:16:58Z</dcterms:modified>
</cp:coreProperties>
</file>