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240" yWindow="105" windowWidth="14805" windowHeight="8010"/>
  </bookViews>
  <sheets>
    <sheet name="Лист1" sheetId="1" r:id="rId1"/>
  </sheets>
  <definedNames>
    <definedName name="_xlnm.Print_Titles" localSheetId="0">Лист1!$7:$10</definedName>
    <definedName name="_xlnm.Print_Area" localSheetId="0">Лист1!$A$1:$C$33</definedName>
  </definedNames>
  <calcPr calcId="125725"/>
</workbook>
</file>

<file path=xl/calcChain.xml><?xml version="1.0" encoding="utf-8"?>
<calcChain xmlns="http://schemas.openxmlformats.org/spreadsheetml/2006/main">
  <c r="B20" i="1"/>
  <c r="B13"/>
  <c r="B12" l="1"/>
  <c r="B11" s="1"/>
</calcChain>
</file>

<file path=xl/sharedStrings.xml><?xml version="1.0" encoding="utf-8"?>
<sst xmlns="http://schemas.openxmlformats.org/spreadsheetml/2006/main" count="28" uniqueCount="25">
  <si>
    <t xml:space="preserve">Государственная программа Архангельской области "Охрана окружающей среды, воспроизводство и использование природных ресурсов Архангельской области" </t>
  </si>
  <si>
    <t>приложения № 13</t>
  </si>
  <si>
    <t>Наименование главного распорядителя средств областного бюджета, государственной программы Архангельской области, муниципального района, городского округа Архангельской области</t>
  </si>
  <si>
    <t>Распределение субсидий бюджетам муниципальных образований Архангельской области, предоставление которых в 2019 году осуществлялось в пределах суммы, необходимой для оплаты денежных обязательств получателей средств местного бюджета, источником финансового обеспечения которых являлись указанные субсидии</t>
  </si>
  <si>
    <t>Распределение субсидий бюджетам муниципальных образований Архангельской области, предоставление которых в 2019 году осуществлялось в пределах суммы, необходимой для оплаты денежных обязательств получателей средств местного бюджета, источником финансового обеспечения которых являлись указанные субсидии, на оплату заключенных от имени муниципального образования муниципальных контрактов на поставку товаров, выполнение работ, оказание услуг, подлежавших в соответствии с условиями этих муниципальных контрактов оплате в 2019 году</t>
  </si>
  <si>
    <t>Вельский муниципальный район Архангельской области</t>
  </si>
  <si>
    <t>Верхнетоемский муниципальный район Архангельской области</t>
  </si>
  <si>
    <t>Вилегодский муниципальный район Архангельской области</t>
  </si>
  <si>
    <t>Виноградовский муниципальный район Архангельской области</t>
  </si>
  <si>
    <t>Каргопольский муниципальный район Архангельской области</t>
  </si>
  <si>
    <t>Коношский муниципальный район Архангельской области</t>
  </si>
  <si>
    <t>Лешуконский муниципальный район Архангельской области</t>
  </si>
  <si>
    <t>Мезенский муниципальный район Архангельской области</t>
  </si>
  <si>
    <t>Няндомский муниципальный район Архангельской области</t>
  </si>
  <si>
    <t>Онежский муниципальный район Архангельской области</t>
  </si>
  <si>
    <t>Плесецкий муниципальный район Архангельской области</t>
  </si>
  <si>
    <t>Устьянский муниципальный район Архангельской области</t>
  </si>
  <si>
    <t>Ленский муниципальный район Архангельской области</t>
  </si>
  <si>
    <t>Холмогорский муниципальный район Архангельской области</t>
  </si>
  <si>
    <t>Городской округ "Город Архангельск"</t>
  </si>
  <si>
    <t>Городской округ Архангельской области "Котлас"</t>
  </si>
  <si>
    <t>Таблица № 35</t>
  </si>
  <si>
    <t xml:space="preserve">Распределение субсидий бюджетам муниципальных образований Архангельской области на реализацию мероприятий в сфере обращения с отходами производства и потребления, в том числе с твердыми коммунальными отходами, на 2020 год (за счет остатков средств областного бюджета, сложившихся на 1 января 2020 года)
</t>
  </si>
  <si>
    <t>Сумма,                             тыс. рублей</t>
  </si>
  <si>
    <t>МИНИСТЕРСТВО ПРИРОДНЫХ РЕСУРСОВ И ЛЕСОПРОМЫШЛЕННОГО КОМПЛЕКСА АРХАНГЕЛЬСКОЙ ОБЛАСТИ</t>
  </si>
</sst>
</file>

<file path=xl/styles.xml><?xml version="1.0" encoding="utf-8"?>
<styleSheet xmlns="http://schemas.openxmlformats.org/spreadsheetml/2006/main">
  <numFmts count="2">
    <numFmt numFmtId="43" formatCode="_-* #,##0.00\ _₽_-;\-* #,##0.00\ _₽_-;_-* &quot;-&quot;??\ _₽_-;_-@_-"/>
    <numFmt numFmtId="164" formatCode="#,##0.0"/>
  </numFmts>
  <fonts count="8">
    <font>
      <sz val="11"/>
      <color theme="1"/>
      <name val="Calibri"/>
      <family val="2"/>
      <scheme val="minor"/>
    </font>
    <font>
      <sz val="11"/>
      <color rgb="FF000000"/>
      <name val="Times New Roman"/>
      <family val="1"/>
      <charset val="204"/>
    </font>
    <font>
      <b/>
      <sz val="11"/>
      <color rgb="FF000000"/>
      <name val="Times New Roman"/>
      <family val="1"/>
      <charset val="204"/>
    </font>
    <font>
      <sz val="11"/>
      <color theme="1"/>
      <name val="Times New Roman"/>
      <family val="1"/>
      <charset val="204"/>
    </font>
    <font>
      <b/>
      <sz val="12"/>
      <color theme="1"/>
      <name val="Times New Roman"/>
      <family val="1"/>
      <charset val="204"/>
    </font>
    <font>
      <sz val="11"/>
      <color theme="1"/>
      <name val="Calibri"/>
      <family val="2"/>
      <scheme val="minor"/>
    </font>
    <font>
      <sz val="11"/>
      <name val="Times New Roman"/>
      <family val="1"/>
      <charset val="204"/>
    </font>
    <font>
      <sz val="9"/>
      <color rgb="FF000000"/>
      <name val="Times New Roman"/>
      <family val="1"/>
      <charset val="20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5" fillId="0" borderId="0" applyFont="0" applyFill="0" applyBorder="0" applyAlignment="0" applyProtection="0"/>
  </cellStyleXfs>
  <cellXfs count="20">
    <xf numFmtId="0" fontId="0" fillId="0" borderId="0" xfId="0"/>
    <xf numFmtId="0" fontId="0" fillId="0" borderId="0" xfId="0" applyAlignment="1"/>
    <xf numFmtId="0" fontId="0" fillId="0" borderId="0" xfId="0" applyAlignment="1"/>
    <xf numFmtId="0" fontId="0" fillId="0" borderId="0" xfId="0" applyAlignment="1">
      <alignment horizontal="left"/>
    </xf>
    <xf numFmtId="0" fontId="0" fillId="0" borderId="0" xfId="0" applyAlignment="1">
      <alignment horizontal="left" vertical="center"/>
    </xf>
    <xf numFmtId="0" fontId="7" fillId="0" borderId="1" xfId="0" applyFont="1" applyBorder="1" applyAlignment="1">
      <alignment horizontal="center" vertical="center" wrapText="1"/>
    </xf>
    <xf numFmtId="0" fontId="3" fillId="0" borderId="0" xfId="0" applyFont="1" applyAlignment="1">
      <alignment horizontal="left"/>
    </xf>
    <xf numFmtId="0" fontId="2" fillId="2" borderId="1" xfId="0" applyFont="1" applyFill="1" applyBorder="1" applyAlignment="1">
      <alignment vertical="center" wrapText="1"/>
    </xf>
    <xf numFmtId="164" fontId="2" fillId="0" borderId="1" xfId="0" applyNumberFormat="1" applyFont="1" applyBorder="1" applyAlignment="1">
      <alignment vertical="center" wrapText="1"/>
    </xf>
    <xf numFmtId="0" fontId="2" fillId="0" borderId="1" xfId="0" applyFont="1" applyBorder="1" applyAlignment="1">
      <alignment vertical="center" wrapText="1"/>
    </xf>
    <xf numFmtId="164" fontId="2" fillId="0" borderId="1" xfId="1" applyNumberFormat="1" applyFont="1" applyBorder="1" applyAlignment="1">
      <alignment vertical="center" wrapText="1"/>
    </xf>
    <xf numFmtId="0" fontId="6" fillId="0" borderId="1" xfId="0" applyFont="1" applyBorder="1" applyAlignment="1"/>
    <xf numFmtId="164" fontId="1" fillId="2" borderId="1" xfId="1" applyNumberFormat="1" applyFont="1" applyFill="1" applyBorder="1" applyAlignment="1">
      <alignment vertical="center" wrapText="1"/>
    </xf>
    <xf numFmtId="0" fontId="1" fillId="2" borderId="1" xfId="0" applyFont="1" applyFill="1" applyBorder="1" applyAlignment="1">
      <alignment vertical="center" wrapText="1"/>
    </xf>
    <xf numFmtId="0" fontId="1" fillId="0" borderId="1" xfId="0" applyFont="1" applyBorder="1" applyAlignment="1">
      <alignment vertical="center" wrapText="1"/>
    </xf>
    <xf numFmtId="164" fontId="1" fillId="0" borderId="1" xfId="1" applyNumberFormat="1" applyFont="1" applyBorder="1" applyAlignment="1">
      <alignment vertical="center" wrapText="1"/>
    </xf>
    <xf numFmtId="164" fontId="1" fillId="2" borderId="1" xfId="0" applyNumberFormat="1" applyFont="1" applyFill="1" applyBorder="1" applyAlignment="1">
      <alignment vertical="center" wrapText="1"/>
    </xf>
    <xf numFmtId="0" fontId="4" fillId="0" borderId="0" xfId="0" applyFont="1" applyAlignment="1">
      <alignment horizontal="center" vertical="center" wrapText="1"/>
    </xf>
    <xf numFmtId="0" fontId="1" fillId="0" borderId="1" xfId="0" applyFont="1" applyBorder="1" applyAlignment="1">
      <alignment horizontal="center" vertical="center" wrapText="1"/>
    </xf>
    <xf numFmtId="0" fontId="0" fillId="0" borderId="1" xfId="0" applyBorder="1" applyAlignment="1">
      <alignment horizontal="center" vertical="center" wrapText="1"/>
    </xf>
  </cellXfs>
  <cellStyles count="2">
    <cellStyle name="Обычный" xfId="0" builtinId="0"/>
    <cellStyle name="Финансовый" xfId="1" builtin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C33"/>
  <sheetViews>
    <sheetView tabSelected="1" view="pageBreakPreview" topLeftCell="A16" zoomScale="130" zoomScaleNormal="100" zoomScaleSheetLayoutView="130" zoomScalePageLayoutView="115" workbookViewId="0">
      <selection activeCell="A39" sqref="A39"/>
    </sheetView>
  </sheetViews>
  <sheetFormatPr defaultRowHeight="15"/>
  <cols>
    <col min="1" max="1" width="77.140625" customWidth="1"/>
    <col min="2" max="2" width="18.28515625" customWidth="1"/>
    <col min="3" max="3" width="1.85546875" customWidth="1"/>
  </cols>
  <sheetData>
    <row r="1" spans="1:3" s="2" customFormat="1" ht="14.25" customHeight="1">
      <c r="A1" s="3"/>
      <c r="B1" s="6" t="s">
        <v>21</v>
      </c>
      <c r="C1" s="4"/>
    </row>
    <row r="2" spans="1:3" s="1" customFormat="1" ht="14.25" customHeight="1">
      <c r="A2" s="3"/>
      <c r="B2" s="6" t="s">
        <v>1</v>
      </c>
      <c r="C2" s="4"/>
    </row>
    <row r="3" spans="1:3" s="1" customFormat="1" ht="13.5" customHeight="1">
      <c r="A3" s="3"/>
      <c r="B3" s="3"/>
      <c r="C3" s="4"/>
    </row>
    <row r="4" spans="1:3" s="1" customFormat="1">
      <c r="A4" s="3"/>
      <c r="B4" s="3"/>
      <c r="C4" s="4"/>
    </row>
    <row r="5" spans="1:3" ht="69.75" customHeight="1">
      <c r="A5" s="17" t="s">
        <v>22</v>
      </c>
      <c r="B5" s="17"/>
    </row>
    <row r="7" spans="1:3" ht="35.25" customHeight="1">
      <c r="A7" s="18" t="s">
        <v>2</v>
      </c>
      <c r="B7" s="18" t="s">
        <v>23</v>
      </c>
    </row>
    <row r="8" spans="1:3" ht="8.25" customHeight="1">
      <c r="A8" s="18"/>
      <c r="B8" s="18"/>
    </row>
    <row r="9" spans="1:3" ht="10.5" customHeight="1">
      <c r="A9" s="19"/>
      <c r="B9" s="18"/>
    </row>
    <row r="10" spans="1:3" ht="15" customHeight="1">
      <c r="A10" s="5">
        <v>1</v>
      </c>
      <c r="B10" s="5">
        <v>2</v>
      </c>
    </row>
    <row r="11" spans="1:3" ht="36" customHeight="1">
      <c r="A11" s="7" t="s">
        <v>24</v>
      </c>
      <c r="B11" s="8">
        <f>B12</f>
        <v>45410.600000000006</v>
      </c>
    </row>
    <row r="12" spans="1:3" ht="48" customHeight="1">
      <c r="A12" s="9" t="s">
        <v>0</v>
      </c>
      <c r="B12" s="10">
        <f>B13+B20</f>
        <v>45410.600000000006</v>
      </c>
    </row>
    <row r="13" spans="1:3" ht="128.25">
      <c r="A13" s="9" t="s">
        <v>4</v>
      </c>
      <c r="B13" s="10">
        <f>B14+B15+B16+B17+B18+B19</f>
        <v>15348</v>
      </c>
    </row>
    <row r="14" spans="1:3" ht="17.100000000000001" customHeight="1">
      <c r="A14" s="11" t="s">
        <v>10</v>
      </c>
      <c r="B14" s="12">
        <v>1244.5</v>
      </c>
    </row>
    <row r="15" spans="1:3" ht="17.100000000000001" customHeight="1">
      <c r="A15" s="11" t="s">
        <v>17</v>
      </c>
      <c r="B15" s="12">
        <v>1038.4000000000001</v>
      </c>
    </row>
    <row r="16" spans="1:3" ht="17.100000000000001" customHeight="1">
      <c r="A16" s="11" t="s">
        <v>11</v>
      </c>
      <c r="B16" s="12">
        <v>2357.6</v>
      </c>
    </row>
    <row r="17" spans="1:2" ht="17.100000000000001" customHeight="1">
      <c r="A17" s="11" t="s">
        <v>16</v>
      </c>
      <c r="B17" s="12">
        <v>835.6</v>
      </c>
    </row>
    <row r="18" spans="1:2" ht="17.100000000000001" customHeight="1">
      <c r="A18" s="11" t="s">
        <v>18</v>
      </c>
      <c r="B18" s="12">
        <v>7200</v>
      </c>
    </row>
    <row r="19" spans="1:2" ht="17.100000000000001" customHeight="1">
      <c r="A19" s="13" t="s">
        <v>19</v>
      </c>
      <c r="B19" s="12">
        <v>2671.9</v>
      </c>
    </row>
    <row r="20" spans="1:2" ht="76.5" customHeight="1">
      <c r="A20" s="9" t="s">
        <v>3</v>
      </c>
      <c r="B20" s="10">
        <f>B21+B22+B23+B24+B25+B26+B27+B28+B29+B30+B31+B32+B33</f>
        <v>30062.600000000002</v>
      </c>
    </row>
    <row r="21" spans="1:2" ht="17.100000000000001" customHeight="1">
      <c r="A21" s="14" t="s">
        <v>5</v>
      </c>
      <c r="B21" s="15">
        <v>1186.0999999999999</v>
      </c>
    </row>
    <row r="22" spans="1:2" ht="17.100000000000001" customHeight="1">
      <c r="A22" s="14" t="s">
        <v>6</v>
      </c>
      <c r="B22" s="15">
        <v>831.8</v>
      </c>
    </row>
    <row r="23" spans="1:2" ht="17.100000000000001" customHeight="1">
      <c r="A23" s="14" t="s">
        <v>7</v>
      </c>
      <c r="B23" s="15">
        <v>3068.1</v>
      </c>
    </row>
    <row r="24" spans="1:2" ht="17.100000000000001" customHeight="1">
      <c r="A24" s="14" t="s">
        <v>8</v>
      </c>
      <c r="B24" s="15">
        <v>3488</v>
      </c>
    </row>
    <row r="25" spans="1:2" ht="17.100000000000001" customHeight="1">
      <c r="A25" s="14" t="s">
        <v>9</v>
      </c>
      <c r="B25" s="15">
        <v>4843.2</v>
      </c>
    </row>
    <row r="26" spans="1:2" ht="17.100000000000001" customHeight="1">
      <c r="A26" s="11" t="s">
        <v>10</v>
      </c>
      <c r="B26" s="16">
        <v>586.5</v>
      </c>
    </row>
    <row r="27" spans="1:2" ht="17.100000000000001" customHeight="1">
      <c r="A27" s="11" t="s">
        <v>11</v>
      </c>
      <c r="B27" s="16">
        <v>1565.6</v>
      </c>
    </row>
    <row r="28" spans="1:2" ht="17.100000000000001" customHeight="1">
      <c r="A28" s="11" t="s">
        <v>12</v>
      </c>
      <c r="B28" s="16">
        <v>785.3</v>
      </c>
    </row>
    <row r="29" spans="1:2" ht="17.100000000000001" customHeight="1">
      <c r="A29" s="11" t="s">
        <v>13</v>
      </c>
      <c r="B29" s="16">
        <v>3492.1</v>
      </c>
    </row>
    <row r="30" spans="1:2" ht="17.100000000000001" customHeight="1">
      <c r="A30" s="11" t="s">
        <v>14</v>
      </c>
      <c r="B30" s="16">
        <v>3368</v>
      </c>
    </row>
    <row r="31" spans="1:2" ht="17.100000000000001" customHeight="1">
      <c r="A31" s="11" t="s">
        <v>15</v>
      </c>
      <c r="B31" s="16">
        <v>4181.3</v>
      </c>
    </row>
    <row r="32" spans="1:2" ht="17.100000000000001" customHeight="1">
      <c r="A32" s="11" t="s">
        <v>16</v>
      </c>
      <c r="B32" s="16">
        <v>1880.9</v>
      </c>
    </row>
    <row r="33" spans="1:2" ht="17.100000000000001" customHeight="1">
      <c r="A33" s="11" t="s">
        <v>20</v>
      </c>
      <c r="B33" s="16">
        <v>785.7</v>
      </c>
    </row>
  </sheetData>
  <mergeCells count="3">
    <mergeCell ref="A5:B5"/>
    <mergeCell ref="A7:A9"/>
    <mergeCell ref="B7:B9"/>
  </mergeCells>
  <pageMargins left="1.1023622047244095" right="0.70866141732283472" top="0.78740157480314965" bottom="0.78740157480314965" header="0.51181102362204722" footer="0.59055118110236227"/>
  <pageSetup paperSize="9" scale="86" fitToHeight="0" orientation="portrait" horizontalDpi="4294967295" verticalDpi="4294967295" r:id="rId1"/>
  <headerFooter differentFirst="1">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vt:lpstr>
      <vt:lpstr>Лист1!Заголовки_для_печати</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2020-02-17T10:59:00Z</dcterms:modified>
</cp:coreProperties>
</file>