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Лист1!$B$1:$L$15</definedName>
  </definedNames>
  <calcPr calcId="125725"/>
</workbook>
</file>

<file path=xl/calcChain.xml><?xml version="1.0" encoding="utf-8"?>
<calcChain xmlns="http://schemas.openxmlformats.org/spreadsheetml/2006/main">
  <c r="J13" i="1"/>
  <c r="G13"/>
  <c r="D13"/>
  <c r="D15"/>
  <c r="F15"/>
  <c r="G15"/>
  <c r="I15"/>
  <c r="J15"/>
  <c r="K14" l="1"/>
  <c r="K13"/>
  <c r="K12"/>
  <c r="H14"/>
  <c r="H13"/>
  <c r="H12"/>
  <c r="E13"/>
  <c r="E14"/>
  <c r="E12"/>
  <c r="C15"/>
  <c r="H15" l="1"/>
  <c r="E15"/>
  <c r="K15"/>
</calcChain>
</file>

<file path=xl/sharedStrings.xml><?xml version="1.0" encoding="utf-8"?>
<sst xmlns="http://schemas.openxmlformats.org/spreadsheetml/2006/main" count="22" uniqueCount="16">
  <si>
    <t>Итого государственный долг</t>
  </si>
  <si>
    <t>Наименование</t>
  </si>
  <si>
    <t>на 1 января 2021 года</t>
  </si>
  <si>
    <t>на 1 января 2022 года</t>
  </si>
  <si>
    <t>Утверждено</t>
  </si>
  <si>
    <t>на 1 января 2023 года</t>
  </si>
  <si>
    <t>Кредиты кредитных организаций</t>
  </si>
  <si>
    <t>Кредиты от других бюджетов бюджетной системы Российской Федерации</t>
  </si>
  <si>
    <t>Государственные гарантии Архангельской области</t>
  </si>
  <si>
    <t>"</t>
  </si>
  <si>
    <t>Предлагаемые изменения</t>
  </si>
  <si>
    <t>Сумма с учетом изменений</t>
  </si>
  <si>
    <t>Сумма, тыс. рублей</t>
  </si>
  <si>
    <t>Приложение № 5</t>
  </si>
  <si>
    <t>к пояснительной записке</t>
  </si>
  <si>
    <t xml:space="preserve">Предлагаемое изменение верхнего предела государственного внутреннего долга Архангельской области по видам долговых обязательств
 на 1 января 2021 года, на 1 января 2022 года и на 1 января 2023 года 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</si>
</sst>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Fill="1" applyAlignment="1">
      <alignment horizontal="right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4" fillId="0" borderId="12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left" vertical="center" wrapText="1"/>
    </xf>
    <xf numFmtId="164" fontId="2" fillId="0" borderId="16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5" xfId="0" applyNumberFormat="1" applyFont="1" applyFill="1" applyBorder="1" applyAlignment="1">
      <alignment horizontal="left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23" xfId="0" applyNumberFormat="1" applyFont="1" applyFill="1" applyBorder="1" applyAlignment="1">
      <alignment horizontal="left" vertical="center" wrapText="1"/>
    </xf>
    <xf numFmtId="164" fontId="2" fillId="0" borderId="24" xfId="0" applyNumberFormat="1" applyFont="1" applyFill="1" applyBorder="1" applyAlignment="1">
      <alignment horizontal="left" vertical="center" wrapText="1"/>
    </xf>
    <xf numFmtId="164" fontId="3" fillId="0" borderId="21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left" vertical="center" wrapText="1"/>
    </xf>
    <xf numFmtId="164" fontId="2" fillId="0" borderId="26" xfId="0" applyNumberFormat="1" applyFont="1" applyFill="1" applyBorder="1" applyAlignment="1">
      <alignment horizontal="left" vertical="center" wrapText="1"/>
    </xf>
    <xf numFmtId="164" fontId="2" fillId="0" borderId="27" xfId="0" applyNumberFormat="1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0"/>
  <sheetViews>
    <sheetView tabSelected="1" view="pageBreakPreview" topLeftCell="B1" zoomScale="115" zoomScaleNormal="100" zoomScaleSheetLayoutView="115" workbookViewId="0">
      <selection activeCell="D14" sqref="D14"/>
    </sheetView>
  </sheetViews>
  <sheetFormatPr defaultRowHeight="12.75"/>
  <cols>
    <col min="1" max="1" width="2" style="7" hidden="1" customWidth="1"/>
    <col min="2" max="2" width="46.5703125" style="7" customWidth="1"/>
    <col min="3" max="4" width="13.85546875" style="7" customWidth="1"/>
    <col min="5" max="7" width="14.5703125" style="7" customWidth="1"/>
    <col min="8" max="10" width="13.7109375" style="7" customWidth="1"/>
    <col min="11" max="11" width="13.85546875" style="7" customWidth="1"/>
    <col min="12" max="12" width="1.5703125" style="7" customWidth="1"/>
    <col min="13" max="16384" width="9.140625" style="7"/>
  </cols>
  <sheetData>
    <row r="1" spans="1:12">
      <c r="H1" s="32"/>
      <c r="J1" s="32" t="s">
        <v>13</v>
      </c>
    </row>
    <row r="2" spans="1:12">
      <c r="H2" s="33"/>
      <c r="J2" s="33" t="s">
        <v>14</v>
      </c>
    </row>
    <row r="3" spans="1:12">
      <c r="H3" s="23"/>
      <c r="I3" s="23"/>
      <c r="J3" s="23"/>
      <c r="K3" s="23"/>
    </row>
    <row r="6" spans="1:12" ht="60" customHeight="1">
      <c r="B6" s="48" t="s">
        <v>15</v>
      </c>
      <c r="C6" s="48"/>
      <c r="D6" s="48"/>
      <c r="E6" s="48"/>
      <c r="F6" s="48"/>
      <c r="G6" s="48"/>
      <c r="H6" s="48"/>
      <c r="I6" s="48"/>
      <c r="J6" s="48"/>
      <c r="K6" s="49"/>
    </row>
    <row r="7" spans="1:12" ht="17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1"/>
    </row>
    <row r="8" spans="1:12" ht="24" customHeight="1">
      <c r="A8" s="8"/>
      <c r="B8" s="50" t="s">
        <v>1</v>
      </c>
      <c r="C8" s="51" t="s">
        <v>12</v>
      </c>
      <c r="D8" s="52"/>
      <c r="E8" s="52"/>
      <c r="F8" s="52"/>
      <c r="G8" s="52"/>
      <c r="H8" s="52"/>
      <c r="I8" s="52"/>
      <c r="J8" s="52"/>
      <c r="K8" s="53"/>
    </row>
    <row r="9" spans="1:12" ht="39" customHeight="1">
      <c r="A9" s="8"/>
      <c r="B9" s="50"/>
      <c r="C9" s="54" t="s">
        <v>2</v>
      </c>
      <c r="D9" s="55"/>
      <c r="E9" s="55"/>
      <c r="F9" s="54" t="s">
        <v>3</v>
      </c>
      <c r="G9" s="55"/>
      <c r="H9" s="56"/>
      <c r="I9" s="57" t="s">
        <v>5</v>
      </c>
      <c r="J9" s="55"/>
      <c r="K9" s="56"/>
    </row>
    <row r="10" spans="1:12" ht="39" customHeight="1">
      <c r="A10" s="8"/>
      <c r="B10" s="24"/>
      <c r="C10" s="5" t="s">
        <v>4</v>
      </c>
      <c r="D10" s="6" t="s">
        <v>10</v>
      </c>
      <c r="E10" s="34" t="s">
        <v>11</v>
      </c>
      <c r="F10" s="45" t="s">
        <v>4</v>
      </c>
      <c r="G10" s="2" t="s">
        <v>10</v>
      </c>
      <c r="H10" s="3" t="s">
        <v>11</v>
      </c>
      <c r="I10" s="39" t="s">
        <v>4</v>
      </c>
      <c r="J10" s="2" t="s">
        <v>10</v>
      </c>
      <c r="K10" s="3" t="s">
        <v>11</v>
      </c>
    </row>
    <row r="11" spans="1:12">
      <c r="A11" s="25"/>
      <c r="B11" s="26">
        <v>1</v>
      </c>
      <c r="C11" s="9">
        <v>2</v>
      </c>
      <c r="D11" s="4">
        <v>3</v>
      </c>
      <c r="E11" s="46">
        <v>4</v>
      </c>
      <c r="F11" s="9">
        <v>5</v>
      </c>
      <c r="G11" s="4">
        <v>6</v>
      </c>
      <c r="H11" s="47">
        <v>7</v>
      </c>
      <c r="I11" s="40">
        <v>8</v>
      </c>
      <c r="J11" s="4">
        <v>9</v>
      </c>
      <c r="K11" s="47">
        <v>10</v>
      </c>
    </row>
    <row r="12" spans="1:12" ht="29.25" customHeight="1">
      <c r="A12" s="27"/>
      <c r="B12" s="28" t="s">
        <v>8</v>
      </c>
      <c r="C12" s="10">
        <v>0</v>
      </c>
      <c r="D12" s="15"/>
      <c r="E12" s="35">
        <f>C12+D12</f>
        <v>0</v>
      </c>
      <c r="F12" s="10">
        <v>0</v>
      </c>
      <c r="G12" s="15"/>
      <c r="H12" s="19">
        <f>F12+G12</f>
        <v>0</v>
      </c>
      <c r="I12" s="41">
        <v>0</v>
      </c>
      <c r="J12" s="15"/>
      <c r="K12" s="19">
        <f>I12+J12</f>
        <v>0</v>
      </c>
    </row>
    <row r="13" spans="1:12" ht="30" customHeight="1">
      <c r="A13" s="8"/>
      <c r="B13" s="29" t="s">
        <v>6</v>
      </c>
      <c r="C13" s="11">
        <v>27635543.5</v>
      </c>
      <c r="D13" s="16">
        <f>1500000-345051.7</f>
        <v>1154948.3</v>
      </c>
      <c r="E13" s="36">
        <f t="shared" ref="E13:E14" si="0">C13+D13</f>
        <v>28790491.800000001</v>
      </c>
      <c r="F13" s="11">
        <v>30629395.199999999</v>
      </c>
      <c r="G13" s="16">
        <f>1500000-345051.7</f>
        <v>1154948.3</v>
      </c>
      <c r="H13" s="20">
        <f t="shared" ref="H13:H14" si="1">F13+G13</f>
        <v>31784343.5</v>
      </c>
      <c r="I13" s="42">
        <v>32864095.199999999</v>
      </c>
      <c r="J13" s="16">
        <f>1500000-345051.7</f>
        <v>1154948.3</v>
      </c>
      <c r="K13" s="20">
        <f t="shared" ref="K13:K14" si="2">I13+J13</f>
        <v>34019043.5</v>
      </c>
    </row>
    <row r="14" spans="1:12" ht="36.75" customHeight="1">
      <c r="A14" s="8"/>
      <c r="B14" s="30" t="s">
        <v>7</v>
      </c>
      <c r="C14" s="12">
        <v>12516714.4</v>
      </c>
      <c r="D14" s="17"/>
      <c r="E14" s="37">
        <f t="shared" si="0"/>
        <v>12516714.4</v>
      </c>
      <c r="F14" s="12">
        <v>10206817.800000001</v>
      </c>
      <c r="G14" s="17"/>
      <c r="H14" s="21">
        <f t="shared" si="1"/>
        <v>10206817.800000001</v>
      </c>
      <c r="I14" s="43">
        <v>7896921.2000000002</v>
      </c>
      <c r="J14" s="17"/>
      <c r="K14" s="21">
        <f t="shared" si="2"/>
        <v>7896921.2000000002</v>
      </c>
    </row>
    <row r="15" spans="1:12" ht="33.75" customHeight="1">
      <c r="A15" s="8"/>
      <c r="B15" s="31" t="s">
        <v>0</v>
      </c>
      <c r="C15" s="13">
        <f>SUM(C12:C14)</f>
        <v>40152257.899999999</v>
      </c>
      <c r="D15" s="18">
        <f t="shared" ref="D15:K15" si="3">SUM(D12:D14)</f>
        <v>1154948.3</v>
      </c>
      <c r="E15" s="38">
        <f t="shared" si="3"/>
        <v>41307206.200000003</v>
      </c>
      <c r="F15" s="13">
        <f t="shared" si="3"/>
        <v>40836213</v>
      </c>
      <c r="G15" s="18">
        <f t="shared" si="3"/>
        <v>1154948.3</v>
      </c>
      <c r="H15" s="22">
        <f t="shared" si="3"/>
        <v>41991161.299999997</v>
      </c>
      <c r="I15" s="44">
        <f t="shared" si="3"/>
        <v>40761016.399999999</v>
      </c>
      <c r="J15" s="18">
        <f t="shared" si="3"/>
        <v>1154948.3</v>
      </c>
      <c r="K15" s="22">
        <f t="shared" si="3"/>
        <v>41915964.700000003</v>
      </c>
      <c r="L15" s="7" t="s">
        <v>9</v>
      </c>
    </row>
    <row r="16" spans="1:12" ht="15" customHeight="1">
      <c r="A16" s="8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  <row r="19" spans="2:10">
      <c r="B19" s="14"/>
      <c r="C19" s="14"/>
      <c r="D19" s="14"/>
      <c r="E19" s="14"/>
      <c r="F19" s="14"/>
      <c r="G19" s="14"/>
      <c r="H19" s="14"/>
      <c r="I19" s="14"/>
      <c r="J19" s="14"/>
    </row>
    <row r="20" spans="2:10">
      <c r="B20" s="14"/>
      <c r="C20" s="14"/>
      <c r="D20" s="14"/>
      <c r="E20" s="14"/>
      <c r="F20" s="14"/>
      <c r="G20" s="14"/>
      <c r="H20" s="14"/>
      <c r="I20" s="14"/>
      <c r="J20" s="14"/>
    </row>
    <row r="21" spans="2:10">
      <c r="B21" s="14"/>
      <c r="C21" s="14"/>
      <c r="D21" s="14"/>
      <c r="E21" s="14"/>
      <c r="F21" s="14"/>
      <c r="G21" s="14"/>
      <c r="H21" s="14"/>
      <c r="I21" s="14"/>
      <c r="J21" s="14"/>
    </row>
    <row r="22" spans="2:10">
      <c r="B22" s="14"/>
      <c r="C22" s="14"/>
      <c r="D22" s="14"/>
      <c r="E22" s="14"/>
      <c r="F22" s="14"/>
      <c r="G22" s="14"/>
      <c r="H22" s="14"/>
      <c r="I22" s="14"/>
      <c r="J22" s="14"/>
    </row>
    <row r="23" spans="2:10">
      <c r="B23" s="14"/>
      <c r="C23" s="14"/>
      <c r="D23" s="14"/>
      <c r="E23" s="14"/>
      <c r="F23" s="14"/>
      <c r="G23" s="14"/>
      <c r="H23" s="14"/>
      <c r="I23" s="14"/>
      <c r="J23" s="14"/>
    </row>
    <row r="24" spans="2:10">
      <c r="B24" s="14"/>
      <c r="C24" s="14"/>
      <c r="D24" s="14"/>
      <c r="E24" s="14"/>
      <c r="F24" s="14"/>
      <c r="G24" s="14"/>
      <c r="H24" s="14"/>
      <c r="I24" s="14"/>
      <c r="J24" s="14"/>
    </row>
    <row r="25" spans="2:10">
      <c r="B25" s="14"/>
      <c r="C25" s="14"/>
      <c r="D25" s="14"/>
      <c r="E25" s="14"/>
      <c r="F25" s="14"/>
      <c r="G25" s="14"/>
      <c r="H25" s="14"/>
      <c r="I25" s="14"/>
      <c r="J25" s="14"/>
    </row>
    <row r="26" spans="2:10">
      <c r="B26" s="14"/>
      <c r="C26" s="14"/>
      <c r="D26" s="14"/>
      <c r="E26" s="14"/>
      <c r="F26" s="14"/>
      <c r="G26" s="14"/>
      <c r="H26" s="14"/>
      <c r="I26" s="14"/>
      <c r="J26" s="14"/>
    </row>
    <row r="27" spans="2:10">
      <c r="B27" s="14"/>
      <c r="C27" s="14"/>
      <c r="D27" s="14"/>
      <c r="E27" s="14"/>
      <c r="F27" s="14"/>
      <c r="G27" s="14"/>
      <c r="H27" s="14"/>
      <c r="I27" s="14"/>
      <c r="J27" s="14"/>
    </row>
    <row r="28" spans="2:10">
      <c r="B28" s="14"/>
      <c r="C28" s="14"/>
      <c r="D28" s="14"/>
      <c r="E28" s="14"/>
      <c r="F28" s="14"/>
      <c r="G28" s="14"/>
      <c r="H28" s="14"/>
      <c r="I28" s="14"/>
      <c r="J28" s="14"/>
    </row>
    <row r="29" spans="2:10">
      <c r="B29" s="14"/>
      <c r="C29" s="14"/>
      <c r="D29" s="14"/>
      <c r="E29" s="14"/>
      <c r="F29" s="14"/>
      <c r="G29" s="14"/>
      <c r="H29" s="14"/>
      <c r="I29" s="14"/>
      <c r="J29" s="14"/>
    </row>
    <row r="30" spans="2:10">
      <c r="B30" s="14"/>
      <c r="C30" s="14"/>
      <c r="D30" s="14"/>
      <c r="E30" s="14"/>
      <c r="F30" s="14"/>
      <c r="G30" s="14"/>
      <c r="H30" s="14"/>
      <c r="I30" s="14"/>
      <c r="J30" s="14"/>
    </row>
    <row r="31" spans="2:10">
      <c r="B31" s="14"/>
      <c r="C31" s="14"/>
      <c r="D31" s="14"/>
      <c r="E31" s="14"/>
      <c r="F31" s="14"/>
      <c r="G31" s="14"/>
      <c r="H31" s="14"/>
      <c r="I31" s="14"/>
      <c r="J31" s="14"/>
    </row>
    <row r="32" spans="2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  <row r="96" spans="2:10">
      <c r="B96" s="14"/>
      <c r="C96" s="14"/>
      <c r="D96" s="14"/>
      <c r="E96" s="14"/>
      <c r="F96" s="14"/>
      <c r="G96" s="14"/>
      <c r="H96" s="14"/>
      <c r="I96" s="14"/>
      <c r="J96" s="14"/>
    </row>
    <row r="97" spans="2:10">
      <c r="B97" s="14"/>
      <c r="C97" s="14"/>
      <c r="D97" s="14"/>
      <c r="E97" s="14"/>
      <c r="F97" s="14"/>
      <c r="G97" s="14"/>
      <c r="H97" s="14"/>
      <c r="I97" s="14"/>
      <c r="J97" s="14"/>
    </row>
    <row r="98" spans="2:10">
      <c r="B98" s="14"/>
      <c r="C98" s="14"/>
      <c r="D98" s="14"/>
      <c r="E98" s="14"/>
      <c r="F98" s="14"/>
      <c r="G98" s="14"/>
      <c r="H98" s="14"/>
      <c r="I98" s="14"/>
      <c r="J98" s="14"/>
    </row>
    <row r="99" spans="2:10">
      <c r="B99" s="14"/>
      <c r="C99" s="14"/>
      <c r="D99" s="14"/>
      <c r="E99" s="14"/>
      <c r="F99" s="14"/>
      <c r="G99" s="14"/>
      <c r="H99" s="14"/>
      <c r="I99" s="14"/>
      <c r="J99" s="14"/>
    </row>
    <row r="100" spans="2:10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>
      <c r="B250" s="14"/>
      <c r="C250" s="14"/>
      <c r="D250" s="14"/>
      <c r="E250" s="14"/>
      <c r="F250" s="14"/>
      <c r="G250" s="14"/>
      <c r="H250" s="14"/>
      <c r="I250" s="14"/>
      <c r="J250" s="14"/>
    </row>
  </sheetData>
  <mergeCells count="6">
    <mergeCell ref="B6:K6"/>
    <mergeCell ref="B8:B9"/>
    <mergeCell ref="C8:K8"/>
    <mergeCell ref="C9:E9"/>
    <mergeCell ref="F9:H9"/>
    <mergeCell ref="I9:K9"/>
  </mergeCells>
  <phoneticPr fontId="0" type="noConversion"/>
  <pageMargins left="0.78740157480314965" right="0.59055118110236227" top="0.78740157480314965" bottom="0.78740157480314965" header="0.51181102362204722" footer="0.51181102362204722"/>
  <pageSetup paperSize="9" scale="77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2020-05-13T16:54:15Z</cp:lastPrinted>
  <dcterms:created xsi:type="dcterms:W3CDTF">2000-09-19T07:45:36Z</dcterms:created>
  <dcterms:modified xsi:type="dcterms:W3CDTF">2020-05-19T11:50:30Z</dcterms:modified>
</cp:coreProperties>
</file>