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Лист1!$A$1:$G$35</definedName>
  </definedNames>
  <calcPr calcId="125725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35" s="1"/>
  <c r="C10"/>
  <c r="C9"/>
  <c r="B35"/>
  <c r="E35" l="1"/>
  <c r="D35"/>
  <c r="F35" l="1"/>
  <c r="G35"/>
</calcChain>
</file>

<file path=xl/sharedStrings.xml><?xml version="1.0" encoding="utf-8"?>
<sst xmlns="http://schemas.openxmlformats.org/spreadsheetml/2006/main" count="40" uniqueCount="40">
  <si>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</si>
  <si>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</si>
  <si>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</si>
  <si>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</si>
  <si>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</si>
  <si>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</si>
  <si>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</si>
  <si>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</si>
  <si>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</si>
  <si>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</si>
  <si>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</si>
  <si>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</si>
  <si>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</si>
  <si>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</si>
  <si>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</si>
  <si>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</si>
  <si>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</si>
  <si>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</si>
  <si>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</si>
  <si>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</si>
  <si>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</si>
  <si>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</si>
  <si>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</si>
  <si>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</si>
  <si>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</si>
  <si>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</si>
  <si>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</si>
  <si>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</si>
  <si>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</si>
  <si>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</si>
  <si>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</si>
  <si>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</si>
  <si>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</si>
  <si>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МО "Новая Земля"</t>
  </si>
  <si>
    <t>Приложение № 17 к пояснительной записке к отчету об исполнении областного бюджета за 2019 год по форме таблицы 13 приложения № 19 к областному закону "Об областном бюджете на 2019 год и на плановый период 2020 и 2021 годов"</t>
  </si>
  <si>
    <t>Отчет об исполнении областного бюджета по единой субвенции бюджетам муниципальных образований Архангельской области за 2019 год</t>
  </si>
  <si>
    <t>Утверждено на год (в  ред 13.12.2019 № 189-13-ОЗ)</t>
  </si>
  <si>
    <t xml:space="preserve">Уточненная сводная бюджетная роспись 
на 2019 год 
</t>
  </si>
  <si>
    <t>Исполнение, 
в процентах</t>
  </si>
  <si>
    <t xml:space="preserve">к утвержденным показателям на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</si>
</sst>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11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/>
    <xf numFmtId="0" fontId="6" fillId="3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Normal="100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7.7109375" customWidth="1"/>
    <col min="5" max="5" width="14.7109375" customWidth="1"/>
    <col min="6" max="6" width="13.7109375" customWidth="1"/>
    <col min="7" max="7" width="14.7109375" customWidth="1"/>
  </cols>
  <sheetData>
    <row r="1" spans="1:9" ht="50.25" customHeight="1">
      <c r="C1" s="23" t="s">
        <v>34</v>
      </c>
      <c r="D1" s="24"/>
      <c r="E1" s="24"/>
      <c r="F1" s="24"/>
      <c r="G1" s="24"/>
      <c r="H1" s="4"/>
      <c r="I1" s="4"/>
    </row>
    <row r="3" spans="1:9" ht="37.5" customHeight="1">
      <c r="A3" s="27" t="s">
        <v>35</v>
      </c>
      <c r="B3" s="28"/>
      <c r="C3" s="28"/>
      <c r="D3" s="28"/>
      <c r="E3" s="28"/>
      <c r="F3" s="28"/>
      <c r="G3" s="28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5" t="s">
        <v>2</v>
      </c>
    </row>
    <row r="6" spans="1:9" ht="32.25" customHeight="1">
      <c r="A6" s="36" t="s">
        <v>0</v>
      </c>
      <c r="B6" s="25" t="s">
        <v>36</v>
      </c>
      <c r="C6" s="29" t="s">
        <v>37</v>
      </c>
      <c r="D6" s="31" t="s">
        <v>5</v>
      </c>
      <c r="E6" s="31" t="s">
        <v>32</v>
      </c>
      <c r="F6" s="34" t="s">
        <v>38</v>
      </c>
      <c r="G6" s="35"/>
    </row>
    <row r="7" spans="1:9" ht="168" customHeight="1">
      <c r="A7" s="36"/>
      <c r="B7" s="26"/>
      <c r="C7" s="30"/>
      <c r="D7" s="32"/>
      <c r="E7" s="33"/>
      <c r="F7" s="17" t="s">
        <v>39</v>
      </c>
      <c r="G7" s="17" t="s">
        <v>1</v>
      </c>
    </row>
    <row r="8" spans="1:9" ht="14.25" customHeight="1">
      <c r="A8" s="6">
        <v>1</v>
      </c>
      <c r="B8" s="7">
        <v>2</v>
      </c>
      <c r="C8" s="8">
        <v>3</v>
      </c>
      <c r="D8" s="7">
        <v>5</v>
      </c>
      <c r="E8" s="8">
        <v>6</v>
      </c>
      <c r="F8" s="9" t="s">
        <v>29</v>
      </c>
      <c r="G8" s="9" t="s">
        <v>30</v>
      </c>
    </row>
    <row r="9" spans="1:9" ht="17.25" customHeight="1">
      <c r="A9" s="18" t="s">
        <v>6</v>
      </c>
      <c r="B9" s="11">
        <v>9570.7999999999993</v>
      </c>
      <c r="C9" s="10">
        <f>B9</f>
        <v>9570.7999999999993</v>
      </c>
      <c r="D9" s="11">
        <f>C9</f>
        <v>9570.7999999999993</v>
      </c>
      <c r="E9" s="11">
        <v>9570.7999999999993</v>
      </c>
      <c r="F9" s="12">
        <f>E9/B9*100</f>
        <v>100</v>
      </c>
      <c r="G9" s="12">
        <f>E9/C9*100</f>
        <v>100</v>
      </c>
    </row>
    <row r="10" spans="1:9" ht="17.25" customHeight="1">
      <c r="A10" s="19" t="s">
        <v>7</v>
      </c>
      <c r="B10" s="13">
        <v>3096.4</v>
      </c>
      <c r="C10" s="10">
        <f t="shared" ref="C10:C34" si="0">B10</f>
        <v>3096.4</v>
      </c>
      <c r="D10" s="11">
        <f t="shared" ref="D10:D34" si="1">C10</f>
        <v>3096.4</v>
      </c>
      <c r="E10" s="11">
        <v>2907.6</v>
      </c>
      <c r="F10" s="12">
        <f t="shared" ref="F10:F35" si="2">E10/B10*100</f>
        <v>93.902596563751445</v>
      </c>
      <c r="G10" s="12">
        <f t="shared" ref="G10:G35" si="3">E10/C10*100</f>
        <v>93.902596563751445</v>
      </c>
    </row>
    <row r="11" spans="1:9" ht="17.25" customHeight="1">
      <c r="A11" s="19" t="s">
        <v>8</v>
      </c>
      <c r="B11" s="13">
        <v>3096.4</v>
      </c>
      <c r="C11" s="10">
        <f t="shared" si="0"/>
        <v>3096.4</v>
      </c>
      <c r="D11" s="11">
        <f t="shared" si="1"/>
        <v>3096.4</v>
      </c>
      <c r="E11" s="11">
        <v>3096.4</v>
      </c>
      <c r="F11" s="12">
        <f t="shared" si="2"/>
        <v>100</v>
      </c>
      <c r="G11" s="12">
        <f t="shared" si="3"/>
        <v>100</v>
      </c>
    </row>
    <row r="12" spans="1:9" ht="17.25" customHeight="1">
      <c r="A12" s="19" t="s">
        <v>9</v>
      </c>
      <c r="B12" s="13">
        <v>3096.4</v>
      </c>
      <c r="C12" s="10">
        <f t="shared" si="0"/>
        <v>3096.4</v>
      </c>
      <c r="D12" s="11">
        <f t="shared" si="1"/>
        <v>3096.4</v>
      </c>
      <c r="E12" s="11">
        <v>3096.4</v>
      </c>
      <c r="F12" s="12">
        <f t="shared" si="2"/>
        <v>100</v>
      </c>
      <c r="G12" s="12">
        <f t="shared" si="3"/>
        <v>100</v>
      </c>
    </row>
    <row r="13" spans="1:9" ht="17.25" customHeight="1">
      <c r="A13" s="19" t="s">
        <v>10</v>
      </c>
      <c r="B13" s="13">
        <v>3659.3</v>
      </c>
      <c r="C13" s="10">
        <f t="shared" si="0"/>
        <v>3659.3</v>
      </c>
      <c r="D13" s="11">
        <f t="shared" si="1"/>
        <v>3659.3</v>
      </c>
      <c r="E13" s="11">
        <v>3360.462</v>
      </c>
      <c r="F13" s="12">
        <f t="shared" si="2"/>
        <v>91.833465416883016</v>
      </c>
      <c r="G13" s="12">
        <f t="shared" si="3"/>
        <v>91.833465416883016</v>
      </c>
    </row>
    <row r="14" spans="1:9" ht="17.25" customHeight="1">
      <c r="A14" s="19" t="s">
        <v>11</v>
      </c>
      <c r="B14" s="13">
        <v>3940.8</v>
      </c>
      <c r="C14" s="10">
        <f t="shared" si="0"/>
        <v>3940.8</v>
      </c>
      <c r="D14" s="11">
        <f t="shared" si="1"/>
        <v>3940.8</v>
      </c>
      <c r="E14" s="11">
        <v>3940.8</v>
      </c>
      <c r="F14" s="12">
        <f t="shared" si="2"/>
        <v>100</v>
      </c>
      <c r="G14" s="12">
        <f t="shared" si="3"/>
        <v>100</v>
      </c>
    </row>
    <row r="15" spans="1:9" ht="17.25" customHeight="1">
      <c r="A15" s="19" t="s">
        <v>12</v>
      </c>
      <c r="B15" s="13">
        <v>4222.3</v>
      </c>
      <c r="C15" s="10">
        <f t="shared" si="0"/>
        <v>4222.3</v>
      </c>
      <c r="D15" s="11">
        <f t="shared" si="1"/>
        <v>4222.3</v>
      </c>
      <c r="E15" s="11">
        <v>4222.3</v>
      </c>
      <c r="F15" s="12">
        <f t="shared" si="2"/>
        <v>100</v>
      </c>
      <c r="G15" s="12">
        <f t="shared" si="3"/>
        <v>100</v>
      </c>
    </row>
    <row r="16" spans="1:9" ht="17.25" customHeight="1">
      <c r="A16" s="19" t="s">
        <v>13</v>
      </c>
      <c r="B16" s="13">
        <v>3096.4</v>
      </c>
      <c r="C16" s="10">
        <f t="shared" si="0"/>
        <v>3096.4</v>
      </c>
      <c r="D16" s="11">
        <f t="shared" si="1"/>
        <v>3096.4</v>
      </c>
      <c r="E16" s="11">
        <v>3096.4</v>
      </c>
      <c r="F16" s="12">
        <f t="shared" si="2"/>
        <v>100</v>
      </c>
      <c r="G16" s="12">
        <f t="shared" si="3"/>
        <v>100</v>
      </c>
    </row>
    <row r="17" spans="1:7" ht="17.25" customHeight="1">
      <c r="A17" s="19" t="s">
        <v>14</v>
      </c>
      <c r="B17" s="13">
        <v>3096.4</v>
      </c>
      <c r="C17" s="10">
        <f t="shared" si="0"/>
        <v>3096.4</v>
      </c>
      <c r="D17" s="11">
        <f t="shared" si="1"/>
        <v>3096.4</v>
      </c>
      <c r="E17" s="11">
        <v>3096.4</v>
      </c>
      <c r="F17" s="12">
        <f t="shared" si="2"/>
        <v>100</v>
      </c>
      <c r="G17" s="12">
        <f t="shared" si="3"/>
        <v>100</v>
      </c>
    </row>
    <row r="18" spans="1:7" ht="17.25" customHeight="1">
      <c r="A18" s="19" t="s">
        <v>15</v>
      </c>
      <c r="B18" s="13">
        <v>3893.9</v>
      </c>
      <c r="C18" s="10">
        <f t="shared" si="0"/>
        <v>3893.9</v>
      </c>
      <c r="D18" s="11">
        <f t="shared" si="1"/>
        <v>3893.9</v>
      </c>
      <c r="E18" s="11">
        <v>3893.9</v>
      </c>
      <c r="F18" s="12">
        <f t="shared" si="2"/>
        <v>100</v>
      </c>
      <c r="G18" s="12">
        <f t="shared" si="3"/>
        <v>100</v>
      </c>
    </row>
    <row r="19" spans="1:7" ht="17.25" customHeight="1">
      <c r="A19" s="19" t="s">
        <v>16</v>
      </c>
      <c r="B19" s="13">
        <v>3185.9</v>
      </c>
      <c r="C19" s="10">
        <f t="shared" si="0"/>
        <v>3185.9</v>
      </c>
      <c r="D19" s="11">
        <f t="shared" si="1"/>
        <v>3185.9</v>
      </c>
      <c r="E19" s="11">
        <v>3185.9</v>
      </c>
      <c r="F19" s="12">
        <f t="shared" si="2"/>
        <v>100</v>
      </c>
      <c r="G19" s="12">
        <f t="shared" si="3"/>
        <v>100</v>
      </c>
    </row>
    <row r="20" spans="1:7" ht="17.25" customHeight="1">
      <c r="A20" s="19" t="s">
        <v>17</v>
      </c>
      <c r="B20" s="13">
        <v>4222.3</v>
      </c>
      <c r="C20" s="10">
        <f t="shared" si="0"/>
        <v>4222.3</v>
      </c>
      <c r="D20" s="11">
        <f t="shared" si="1"/>
        <v>4222.3</v>
      </c>
      <c r="E20" s="11">
        <v>4222</v>
      </c>
      <c r="F20" s="12">
        <f t="shared" si="2"/>
        <v>99.992894867726108</v>
      </c>
      <c r="G20" s="12">
        <f t="shared" si="3"/>
        <v>99.992894867726108</v>
      </c>
    </row>
    <row r="21" spans="1:7" ht="17.25" customHeight="1">
      <c r="A21" s="19" t="s">
        <v>18</v>
      </c>
      <c r="B21" s="13">
        <v>6192.8</v>
      </c>
      <c r="C21" s="10">
        <f t="shared" si="0"/>
        <v>6192.8</v>
      </c>
      <c r="D21" s="11">
        <f t="shared" si="1"/>
        <v>6192.8</v>
      </c>
      <c r="E21" s="11">
        <v>6192.8</v>
      </c>
      <c r="F21" s="12">
        <f t="shared" si="2"/>
        <v>100</v>
      </c>
      <c r="G21" s="12">
        <f t="shared" si="3"/>
        <v>100</v>
      </c>
    </row>
    <row r="22" spans="1:7" ht="17.25" customHeight="1">
      <c r="A22" s="19" t="s">
        <v>19</v>
      </c>
      <c r="B22" s="13">
        <v>4955.8</v>
      </c>
      <c r="C22" s="10">
        <f t="shared" si="0"/>
        <v>4955.8</v>
      </c>
      <c r="D22" s="11">
        <f t="shared" si="1"/>
        <v>4955.8</v>
      </c>
      <c r="E22" s="11">
        <v>4953.491</v>
      </c>
      <c r="F22" s="12">
        <f t="shared" si="2"/>
        <v>99.953408127850196</v>
      </c>
      <c r="G22" s="12">
        <f t="shared" si="3"/>
        <v>99.953408127850196</v>
      </c>
    </row>
    <row r="23" spans="1:7" ht="17.25" customHeight="1">
      <c r="A23" s="19" t="s">
        <v>20</v>
      </c>
      <c r="B23" s="13">
        <v>6192.8</v>
      </c>
      <c r="C23" s="10">
        <f t="shared" si="0"/>
        <v>6192.8</v>
      </c>
      <c r="D23" s="11">
        <f t="shared" si="1"/>
        <v>6192.8</v>
      </c>
      <c r="E23" s="11">
        <v>6190.1</v>
      </c>
      <c r="F23" s="12">
        <f t="shared" si="2"/>
        <v>99.956400981785293</v>
      </c>
      <c r="G23" s="12">
        <f t="shared" si="3"/>
        <v>99.956400981785293</v>
      </c>
    </row>
    <row r="24" spans="1:7" ht="17.25" customHeight="1">
      <c r="A24" s="19" t="s">
        <v>21</v>
      </c>
      <c r="B24" s="13">
        <v>6755.8</v>
      </c>
      <c r="C24" s="10">
        <f t="shared" si="0"/>
        <v>6755.8</v>
      </c>
      <c r="D24" s="11">
        <f t="shared" si="1"/>
        <v>6755.8</v>
      </c>
      <c r="E24" s="11">
        <v>6755.8</v>
      </c>
      <c r="F24" s="12">
        <f t="shared" si="2"/>
        <v>100</v>
      </c>
      <c r="G24" s="12">
        <f t="shared" si="3"/>
        <v>100</v>
      </c>
    </row>
    <row r="25" spans="1:7" ht="17.25" customHeight="1">
      <c r="A25" s="19" t="s">
        <v>22</v>
      </c>
      <c r="B25" s="13">
        <v>4785.3999999999996</v>
      </c>
      <c r="C25" s="10">
        <f t="shared" si="0"/>
        <v>4785.3999999999996</v>
      </c>
      <c r="D25" s="11">
        <f t="shared" si="1"/>
        <v>4785.3999999999996</v>
      </c>
      <c r="E25" s="11">
        <v>4785.3999999999996</v>
      </c>
      <c r="F25" s="12">
        <f t="shared" si="2"/>
        <v>100</v>
      </c>
      <c r="G25" s="12">
        <f t="shared" si="3"/>
        <v>100</v>
      </c>
    </row>
    <row r="26" spans="1:7" ht="17.25" customHeight="1">
      <c r="A26" s="19" t="s">
        <v>23</v>
      </c>
      <c r="B26" s="13">
        <v>3659.3</v>
      </c>
      <c r="C26" s="10">
        <f t="shared" si="0"/>
        <v>3659.3</v>
      </c>
      <c r="D26" s="11">
        <f t="shared" si="1"/>
        <v>3659.3</v>
      </c>
      <c r="E26" s="11">
        <v>3659.3</v>
      </c>
      <c r="F26" s="12">
        <f t="shared" si="2"/>
        <v>100</v>
      </c>
      <c r="G26" s="12">
        <f t="shared" si="3"/>
        <v>100</v>
      </c>
    </row>
    <row r="27" spans="1:7" ht="17.25" customHeight="1">
      <c r="A27" s="19" t="s">
        <v>24</v>
      </c>
      <c r="B27" s="13">
        <v>3096.4</v>
      </c>
      <c r="C27" s="10">
        <f t="shared" si="0"/>
        <v>3096.4</v>
      </c>
      <c r="D27" s="11">
        <f t="shared" si="1"/>
        <v>3096.4</v>
      </c>
      <c r="E27" s="11">
        <v>3096.0999000000002</v>
      </c>
      <c r="F27" s="12">
        <f t="shared" si="2"/>
        <v>99.990308099728722</v>
      </c>
      <c r="G27" s="12">
        <f t="shared" si="3"/>
        <v>99.990308099728722</v>
      </c>
    </row>
    <row r="28" spans="1:7" ht="17.25" customHeight="1">
      <c r="A28" s="19" t="s">
        <v>25</v>
      </c>
      <c r="B28" s="13">
        <v>39127.800000000003</v>
      </c>
      <c r="C28" s="10">
        <f t="shared" si="0"/>
        <v>39127.800000000003</v>
      </c>
      <c r="D28" s="11">
        <f t="shared" si="1"/>
        <v>39127.800000000003</v>
      </c>
      <c r="E28" s="11">
        <v>39127.792000000001</v>
      </c>
      <c r="F28" s="12">
        <f t="shared" si="2"/>
        <v>99.999979554178864</v>
      </c>
      <c r="G28" s="12">
        <f t="shared" si="3"/>
        <v>99.999979554178864</v>
      </c>
    </row>
    <row r="29" spans="1:7" ht="17.25" customHeight="1">
      <c r="A29" s="19" t="s">
        <v>4</v>
      </c>
      <c r="B29" s="13">
        <v>24779.599999999999</v>
      </c>
      <c r="C29" s="10">
        <f t="shared" si="0"/>
        <v>24779.599999999999</v>
      </c>
      <c r="D29" s="11">
        <f t="shared" si="1"/>
        <v>24779.599999999999</v>
      </c>
      <c r="E29" s="11">
        <v>24262.7</v>
      </c>
      <c r="F29" s="12">
        <f t="shared" si="2"/>
        <v>97.914009911378713</v>
      </c>
      <c r="G29" s="12">
        <f t="shared" si="3"/>
        <v>97.914009911378713</v>
      </c>
    </row>
    <row r="30" spans="1:7" ht="17.25" customHeight="1">
      <c r="A30" s="19" t="s">
        <v>26</v>
      </c>
      <c r="B30" s="13">
        <v>9289.5</v>
      </c>
      <c r="C30" s="10">
        <f t="shared" si="0"/>
        <v>9289.5</v>
      </c>
      <c r="D30" s="11">
        <f t="shared" si="1"/>
        <v>9289.5</v>
      </c>
      <c r="E30" s="11">
        <v>9263.1</v>
      </c>
      <c r="F30" s="12">
        <f t="shared" si="2"/>
        <v>99.715808170515103</v>
      </c>
      <c r="G30" s="12">
        <f t="shared" si="3"/>
        <v>99.715808170515103</v>
      </c>
    </row>
    <row r="31" spans="1:7" ht="17.25" customHeight="1">
      <c r="A31" s="19" t="s">
        <v>27</v>
      </c>
      <c r="B31" s="13">
        <v>4503.8999999999996</v>
      </c>
      <c r="C31" s="10">
        <f t="shared" si="0"/>
        <v>4503.8999999999996</v>
      </c>
      <c r="D31" s="11">
        <f t="shared" si="1"/>
        <v>4503.8999999999996</v>
      </c>
      <c r="E31" s="11">
        <v>4364.2</v>
      </c>
      <c r="F31" s="12">
        <f t="shared" si="2"/>
        <v>96.898243744310491</v>
      </c>
      <c r="G31" s="12">
        <f t="shared" si="3"/>
        <v>96.898243744310491</v>
      </c>
    </row>
    <row r="32" spans="1:7" ht="17.25" customHeight="1">
      <c r="A32" s="19" t="s">
        <v>28</v>
      </c>
      <c r="B32" s="14">
        <v>4222.3</v>
      </c>
      <c r="C32" s="10">
        <f t="shared" si="0"/>
        <v>4222.3</v>
      </c>
      <c r="D32" s="11">
        <f t="shared" si="1"/>
        <v>4222.3</v>
      </c>
      <c r="E32" s="11">
        <v>4194.8999999999996</v>
      </c>
      <c r="F32" s="15">
        <f t="shared" si="2"/>
        <v>99.351064585652367</v>
      </c>
      <c r="G32" s="15">
        <f t="shared" si="3"/>
        <v>99.351064585652367</v>
      </c>
    </row>
    <row r="33" spans="1:7" ht="17.25" customHeight="1">
      <c r="A33" s="19" t="s">
        <v>31</v>
      </c>
      <c r="B33" s="13">
        <v>3096.4</v>
      </c>
      <c r="C33" s="10">
        <f t="shared" si="0"/>
        <v>3096.4</v>
      </c>
      <c r="D33" s="11">
        <f t="shared" si="1"/>
        <v>3096.4</v>
      </c>
      <c r="E33" s="11">
        <v>3096.4</v>
      </c>
      <c r="F33" s="12">
        <f t="shared" si="2"/>
        <v>100</v>
      </c>
      <c r="G33" s="12">
        <f t="shared" si="3"/>
        <v>100</v>
      </c>
    </row>
    <row r="34" spans="1:7" ht="17.25" customHeight="1">
      <c r="A34" s="20" t="s">
        <v>33</v>
      </c>
      <c r="B34" s="14">
        <v>940</v>
      </c>
      <c r="C34" s="10">
        <f t="shared" si="0"/>
        <v>940</v>
      </c>
      <c r="D34" s="11">
        <f t="shared" si="1"/>
        <v>940</v>
      </c>
      <c r="E34" s="11">
        <v>876.9</v>
      </c>
      <c r="F34" s="22">
        <f t="shared" si="2"/>
        <v>93.287234042553195</v>
      </c>
      <c r="G34" s="22">
        <f t="shared" si="3"/>
        <v>93.287234042553195</v>
      </c>
    </row>
    <row r="35" spans="1:7" ht="15.75">
      <c r="A35" s="21" t="s">
        <v>3</v>
      </c>
      <c r="B35" s="16">
        <f>SUM(B9:B34)</f>
        <v>169775.09999999998</v>
      </c>
      <c r="C35" s="16">
        <f t="shared" ref="C35:D35" si="4">SUM(C9:C34)</f>
        <v>169775.09999999998</v>
      </c>
      <c r="D35" s="16">
        <f t="shared" si="4"/>
        <v>169775.09999999998</v>
      </c>
      <c r="E35" s="16">
        <f>SUM(E9:E34)</f>
        <v>168508.3449</v>
      </c>
      <c r="F35" s="16">
        <f t="shared" si="2"/>
        <v>99.25386284561165</v>
      </c>
      <c r="G35" s="16">
        <f t="shared" si="3"/>
        <v>99.25386284561165</v>
      </c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2020-03-17T08:27:54Z</cp:lastPrinted>
  <dcterms:created xsi:type="dcterms:W3CDTF">2016-04-12T05:33:06Z</dcterms:created>
  <dcterms:modified xsi:type="dcterms:W3CDTF">2020-03-17T08:27:56Z</dcterms:modified>
</cp:coreProperties>
</file>