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3" sheetId="1" r:id="rId1"/>
  </sheets>
  <definedNames>
    <definedName name="_xlnm.Print_Titles" localSheetId="0">Table3!$5:$7</definedName>
    <definedName name="_xlnm.Print_Area" localSheetId="0">Table3!$A$1:$G$23</definedName>
  </definedNames>
  <calcPr calcId="125725"/>
</workbook>
</file>

<file path=xl/calcChain.xml><?xml version="1.0" encoding="utf-8"?>
<calcChain xmlns="http://schemas.openxmlformats.org/spreadsheetml/2006/main">
  <c r="C23" i="1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D23"/>
  <c r="E23"/>
  <c r="F23" s="1"/>
  <c r="B18"/>
  <c r="B23" s="1"/>
  <c r="G23" l="1"/>
</calcChain>
</file>

<file path=xl/sharedStrings.xml><?xml version="1.0" encoding="utf-8"?>
<sst xmlns="http://schemas.openxmlformats.org/spreadsheetml/2006/main" count="30" uniqueCount="29">
  <si>
    <t/>
  </si>
  <si>
    <t>Наименование муниципального района, городского округа</t>
  </si>
  <si>
    <t>1</t>
  </si>
  <si>
    <t>2</t>
  </si>
  <si>
    <t>Итого</t>
  </si>
  <si>
    <t>Вельский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</si>
  <si>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</si>
  <si>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</si>
  <si>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</si>
  <si>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</si>
  <si>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</si>
  <si>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</si>
  <si>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</si>
  <si>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</si>
  <si>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Устьянский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</si>
  <si>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</si>
  <si>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"Северодвинск"</t>
  </si>
  <si>
    <t>Городской округ Архангельской области "Котлас"</t>
  </si>
  <si>
    <t>Городской округ Архангельской области "Город Новодвинск"</t>
  </si>
  <si>
    <t>Городской округ Архангельской области "Мирный"</t>
  </si>
  <si>
    <t xml:space="preserve">Исполнено </t>
  </si>
  <si>
    <t>к уточненной сводной бюджетной росписи на год</t>
  </si>
  <si>
    <t>Уточненная сводная бюджетная роспись на 2020 год по состоянию на 30.09.2020</t>
  </si>
  <si>
    <t>План кассовых выплат 
на 9 месяцев 2020 года</t>
  </si>
  <si>
    <t>Исполнение 9 месяцев,
в процентах</t>
  </si>
  <si>
    <t>к плану 
на 9 месяцев</t>
  </si>
  <si>
    <t>Приложение № 42 к пояснительной записке к отчету об исполнении областного бюджета за 9 месяцев 2020 года по форме таблицы 38 приложения № 13 к областному закону "Об областном бюджете на 2020 год и на плановый период 2021 и 2022 годов "</t>
  </si>
  <si>
    <t>Отчет об исполнении областного бюджета по субсидиям бюджетам муниципальных образований Архангельской области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Национальной стратегии действий в интересах детей на 2012 – 2017 годы"
за 9 месяцев 2020 года</t>
  </si>
  <si>
    <t>Утверждено на год областным законом                                                от 29.09.2020 
№ 305-19-ОЗ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</si>
</sst>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\ _₽_-;\-* #,##0.0\ _₽_-;_-* &quot;-&quot;?\ _₽_-;_-@_-"/>
  </numFmts>
  <fonts count="9">
    <font>
      <sz val="10"/>
      <color rgb="FF000000"/>
      <name val="Times New Roman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5" fillId="2" borderId="2">
      <alignment horizontal="center" vertical="center" wrapText="1"/>
    </xf>
  </cellStyleXfs>
  <cellXfs count="29">
    <xf numFmtId="0" fontId="0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right" vertical="center" wrapText="1" indent="1"/>
    </xf>
    <xf numFmtId="0" fontId="1" fillId="0" borderId="7" xfId="0" applyFont="1" applyFill="1" applyBorder="1" applyAlignment="1">
      <alignment horizontal="left" vertical="center" wrapText="1"/>
    </xf>
    <xf numFmtId="164" fontId="1" fillId="0" borderId="7" xfId="0" applyNumberFormat="1" applyFont="1" applyFill="1" applyBorder="1" applyAlignment="1">
      <alignment horizontal="right" vertical="center" wrapText="1" indent="1"/>
    </xf>
    <xf numFmtId="165" fontId="1" fillId="0" borderId="7" xfId="0" applyNumberFormat="1" applyFont="1" applyFill="1" applyBorder="1" applyAlignment="1">
      <alignment horizontal="right" vertical="center" wrapText="1" indent="1"/>
    </xf>
    <xf numFmtId="0" fontId="1" fillId="0" borderId="8" xfId="0" applyFont="1" applyFill="1" applyBorder="1" applyAlignment="1">
      <alignment horizontal="left" vertical="center" wrapText="1"/>
    </xf>
    <xf numFmtId="164" fontId="1" fillId="0" borderId="8" xfId="0" applyNumberFormat="1" applyFont="1" applyFill="1" applyBorder="1" applyAlignment="1">
      <alignment horizontal="right" vertical="center" wrapText="1" inden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7" fillId="3" borderId="0" xfId="0" applyFont="1" applyFill="1" applyAlignment="1">
      <alignment horizontal="justify" vertical="center" wrapText="1"/>
    </xf>
    <xf numFmtId="0" fontId="5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3" xfId="1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zoomScaleSheetLayoutView="115" workbookViewId="0">
      <selection activeCell="F21" sqref="F21"/>
    </sheetView>
  </sheetViews>
  <sheetFormatPr defaultRowHeight="12.75"/>
  <cols>
    <col min="1" max="1" width="64.33203125" customWidth="1"/>
    <col min="2" max="2" width="21.33203125" customWidth="1"/>
    <col min="3" max="3" width="19.6640625" customWidth="1"/>
    <col min="4" max="4" width="19.1640625" customWidth="1"/>
    <col min="5" max="5" width="17.6640625" customWidth="1"/>
    <col min="6" max="6" width="16.5" customWidth="1"/>
    <col min="7" max="7" width="14" customWidth="1"/>
  </cols>
  <sheetData>
    <row r="1" spans="1:7" ht="72" customHeight="1">
      <c r="A1" s="5"/>
      <c r="B1" s="5"/>
      <c r="C1" s="22" t="s">
        <v>26</v>
      </c>
      <c r="D1" s="23"/>
      <c r="E1" s="23"/>
      <c r="F1" s="23"/>
      <c r="G1" s="23"/>
    </row>
    <row r="2" spans="1:7" ht="15" customHeight="1">
      <c r="A2" s="5"/>
      <c r="B2" s="5"/>
    </row>
    <row r="3" spans="1:7" ht="64.5" customHeight="1">
      <c r="A3" s="20" t="s">
        <v>27</v>
      </c>
      <c r="B3" s="20"/>
      <c r="C3" s="21"/>
      <c r="D3" s="21"/>
      <c r="E3" s="21"/>
      <c r="F3" s="21"/>
      <c r="G3" s="21"/>
    </row>
    <row r="4" spans="1:7" ht="15" customHeight="1">
      <c r="A4" s="24" t="s">
        <v>0</v>
      </c>
      <c r="B4" s="24"/>
    </row>
    <row r="5" spans="1:7" ht="42" customHeight="1">
      <c r="A5" s="25" t="s">
        <v>1</v>
      </c>
      <c r="B5" s="27" t="s">
        <v>28</v>
      </c>
      <c r="C5" s="16" t="s">
        <v>22</v>
      </c>
      <c r="D5" s="16" t="s">
        <v>23</v>
      </c>
      <c r="E5" s="16" t="s">
        <v>20</v>
      </c>
      <c r="F5" s="18" t="s">
        <v>24</v>
      </c>
      <c r="G5" s="19"/>
    </row>
    <row r="6" spans="1:7" ht="69.75" customHeight="1">
      <c r="A6" s="26" t="s">
        <v>0</v>
      </c>
      <c r="B6" s="28"/>
      <c r="C6" s="17"/>
      <c r="D6" s="17"/>
      <c r="E6" s="17"/>
      <c r="F6" s="8" t="s">
        <v>21</v>
      </c>
      <c r="G6" s="8" t="s">
        <v>25</v>
      </c>
    </row>
    <row r="7" spans="1:7" ht="14.25" customHeight="1">
      <c r="A7" s="2" t="s">
        <v>2</v>
      </c>
      <c r="B7" s="2" t="s">
        <v>3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spans="1:7" ht="18" customHeight="1">
      <c r="A8" s="9" t="s">
        <v>5</v>
      </c>
      <c r="B8" s="10">
        <v>1533.6</v>
      </c>
      <c r="C8" s="10">
        <v>1533.6</v>
      </c>
      <c r="D8" s="10">
        <v>1150.2</v>
      </c>
      <c r="E8" s="10">
        <v>574.1</v>
      </c>
      <c r="F8" s="10">
        <f>E8/C8*100</f>
        <v>37.434793948878458</v>
      </c>
      <c r="G8" s="10">
        <f>E8/D8*100</f>
        <v>49.913058598504605</v>
      </c>
    </row>
    <row r="9" spans="1:7" ht="18" customHeight="1">
      <c r="A9" s="11" t="s">
        <v>6</v>
      </c>
      <c r="B9" s="12">
        <v>40.200000000000003</v>
      </c>
      <c r="C9" s="12">
        <v>40.200000000000003</v>
      </c>
      <c r="D9" s="12">
        <v>30.4</v>
      </c>
      <c r="E9" s="13">
        <v>27</v>
      </c>
      <c r="F9" s="13">
        <f t="shared" ref="F9:F23" si="0">E9/C9*100</f>
        <v>67.164179104477611</v>
      </c>
      <c r="G9" s="13">
        <f t="shared" ref="G9:G23" si="1">E9/D9*100</f>
        <v>88.81578947368422</v>
      </c>
    </row>
    <row r="10" spans="1:7" ht="18" customHeight="1">
      <c r="A10" s="11" t="s">
        <v>7</v>
      </c>
      <c r="B10" s="12">
        <v>300.3</v>
      </c>
      <c r="C10" s="12">
        <v>300.3</v>
      </c>
      <c r="D10" s="12">
        <v>225.6</v>
      </c>
      <c r="E10" s="13">
        <v>225.6</v>
      </c>
      <c r="F10" s="13">
        <f t="shared" si="0"/>
        <v>75.124875124875118</v>
      </c>
      <c r="G10" s="13">
        <f t="shared" si="1"/>
        <v>100</v>
      </c>
    </row>
    <row r="11" spans="1:7" ht="18" customHeight="1">
      <c r="A11" s="11" t="s">
        <v>8</v>
      </c>
      <c r="B11" s="12">
        <v>431.7</v>
      </c>
      <c r="C11" s="12">
        <v>431.7</v>
      </c>
      <c r="D11" s="12">
        <v>324</v>
      </c>
      <c r="E11" s="13">
        <v>17.399999999999999</v>
      </c>
      <c r="F11" s="13">
        <f t="shared" si="0"/>
        <v>4.0305767894371094</v>
      </c>
      <c r="G11" s="13">
        <f t="shared" si="1"/>
        <v>5.3703703703703702</v>
      </c>
    </row>
    <row r="12" spans="1:7" ht="18" customHeight="1">
      <c r="A12" s="11" t="s">
        <v>9</v>
      </c>
      <c r="B12" s="12">
        <v>1318.7</v>
      </c>
      <c r="C12" s="12">
        <v>1318.7</v>
      </c>
      <c r="D12" s="12">
        <v>989.6</v>
      </c>
      <c r="E12" s="13">
        <v>0</v>
      </c>
      <c r="F12" s="13">
        <f t="shared" si="0"/>
        <v>0</v>
      </c>
      <c r="G12" s="13">
        <f t="shared" si="1"/>
        <v>0</v>
      </c>
    </row>
    <row r="13" spans="1:7" ht="18" customHeight="1">
      <c r="A13" s="11" t="s">
        <v>10</v>
      </c>
      <c r="B13" s="12">
        <v>7</v>
      </c>
      <c r="C13" s="12">
        <v>7</v>
      </c>
      <c r="D13" s="12">
        <v>5.3</v>
      </c>
      <c r="E13" s="13">
        <v>4.7</v>
      </c>
      <c r="F13" s="13">
        <f t="shared" si="0"/>
        <v>67.142857142857153</v>
      </c>
      <c r="G13" s="13">
        <f t="shared" si="1"/>
        <v>88.679245283018872</v>
      </c>
    </row>
    <row r="14" spans="1:7" ht="18" customHeight="1">
      <c r="A14" s="11" t="s">
        <v>11</v>
      </c>
      <c r="B14" s="12">
        <v>710.2</v>
      </c>
      <c r="C14" s="12">
        <v>710.2</v>
      </c>
      <c r="D14" s="12">
        <v>533.20000000000005</v>
      </c>
      <c r="E14" s="13">
        <v>0</v>
      </c>
      <c r="F14" s="13">
        <f t="shared" si="0"/>
        <v>0</v>
      </c>
      <c r="G14" s="13">
        <f t="shared" si="1"/>
        <v>0</v>
      </c>
    </row>
    <row r="15" spans="1:7" ht="18" customHeight="1">
      <c r="A15" s="11" t="s">
        <v>12</v>
      </c>
      <c r="B15" s="12">
        <v>5.5</v>
      </c>
      <c r="C15" s="12">
        <v>5.5</v>
      </c>
      <c r="D15" s="12">
        <v>4.3</v>
      </c>
      <c r="E15" s="13">
        <v>4.3</v>
      </c>
      <c r="F15" s="13">
        <f t="shared" si="0"/>
        <v>78.181818181818173</v>
      </c>
      <c r="G15" s="13">
        <f t="shared" si="1"/>
        <v>100</v>
      </c>
    </row>
    <row r="16" spans="1:7" ht="18" customHeight="1">
      <c r="A16" s="11" t="s">
        <v>13</v>
      </c>
      <c r="B16" s="12">
        <v>62.9</v>
      </c>
      <c r="C16" s="12">
        <v>62.9</v>
      </c>
      <c r="D16" s="12">
        <v>47</v>
      </c>
      <c r="E16" s="13">
        <v>41.3</v>
      </c>
      <c r="F16" s="13">
        <f t="shared" si="0"/>
        <v>65.659777424483295</v>
      </c>
      <c r="G16" s="13">
        <f t="shared" si="1"/>
        <v>87.872340425531917</v>
      </c>
    </row>
    <row r="17" spans="1:7" ht="18" customHeight="1">
      <c r="A17" s="11" t="s">
        <v>14</v>
      </c>
      <c r="B17" s="12">
        <v>472</v>
      </c>
      <c r="C17" s="12">
        <v>1073.2</v>
      </c>
      <c r="D17" s="12">
        <v>726.6</v>
      </c>
      <c r="E17" s="13">
        <v>654.70000000000005</v>
      </c>
      <c r="F17" s="13">
        <f t="shared" si="0"/>
        <v>61.004472605292584</v>
      </c>
      <c r="G17" s="13">
        <f t="shared" si="1"/>
        <v>90.104596751995601</v>
      </c>
    </row>
    <row r="18" spans="1:7" ht="18" customHeight="1">
      <c r="A18" s="11" t="s">
        <v>15</v>
      </c>
      <c r="B18" s="12">
        <f>9958.4+0.1</f>
        <v>9958.5</v>
      </c>
      <c r="C18" s="12">
        <v>9958.5</v>
      </c>
      <c r="D18" s="12">
        <v>7469</v>
      </c>
      <c r="E18" s="12">
        <v>5999.2</v>
      </c>
      <c r="F18" s="12">
        <f t="shared" si="0"/>
        <v>60.24200431791936</v>
      </c>
      <c r="G18" s="12">
        <f t="shared" si="1"/>
        <v>80.321328156379707</v>
      </c>
    </row>
    <row r="19" spans="1:7" ht="18" customHeight="1">
      <c r="A19" s="11" t="s">
        <v>16</v>
      </c>
      <c r="B19" s="12">
        <v>11735.2</v>
      </c>
      <c r="C19" s="12">
        <v>11735.2</v>
      </c>
      <c r="D19" s="12">
        <v>8801.2000000000007</v>
      </c>
      <c r="E19" s="13">
        <v>5850.6</v>
      </c>
      <c r="F19" s="13">
        <f t="shared" si="0"/>
        <v>49.855136682800463</v>
      </c>
      <c r="G19" s="13">
        <f t="shared" si="1"/>
        <v>66.475026132800082</v>
      </c>
    </row>
    <row r="20" spans="1:7" ht="18" customHeight="1">
      <c r="A20" s="11" t="s">
        <v>17</v>
      </c>
      <c r="B20" s="12">
        <v>5709.8</v>
      </c>
      <c r="C20" s="12">
        <v>5709.8</v>
      </c>
      <c r="D20" s="12">
        <v>4282.3</v>
      </c>
      <c r="E20" s="13">
        <v>3806.5</v>
      </c>
      <c r="F20" s="13">
        <f t="shared" si="0"/>
        <v>66.666082875056915</v>
      </c>
      <c r="G20" s="13">
        <f t="shared" si="1"/>
        <v>88.889148354856033</v>
      </c>
    </row>
    <row r="21" spans="1:7" ht="18" customHeight="1">
      <c r="A21" s="11" t="s">
        <v>18</v>
      </c>
      <c r="B21" s="12">
        <v>5127.3999999999996</v>
      </c>
      <c r="C21" s="12">
        <v>4828.7</v>
      </c>
      <c r="D21" s="12">
        <v>3773.8</v>
      </c>
      <c r="E21" s="13">
        <v>2149.9</v>
      </c>
      <c r="F21" s="13">
        <f t="shared" si="0"/>
        <v>44.523370679478951</v>
      </c>
      <c r="G21" s="13">
        <f t="shared" si="1"/>
        <v>56.969102761142608</v>
      </c>
    </row>
    <row r="22" spans="1:7" ht="18" customHeight="1">
      <c r="A22" s="14" t="s">
        <v>19</v>
      </c>
      <c r="B22" s="15">
        <v>2311.1999999999998</v>
      </c>
      <c r="C22" s="15">
        <v>2311.1999999999998</v>
      </c>
      <c r="D22" s="15">
        <v>1733.4</v>
      </c>
      <c r="E22" s="15">
        <v>778</v>
      </c>
      <c r="F22" s="15">
        <f t="shared" si="0"/>
        <v>33.662166839736933</v>
      </c>
      <c r="G22" s="15">
        <f t="shared" si="1"/>
        <v>44.882889119649242</v>
      </c>
    </row>
    <row r="23" spans="1:7" ht="19.899999999999999" customHeight="1">
      <c r="A23" s="3" t="s">
        <v>4</v>
      </c>
      <c r="B23" s="4">
        <f>SUM(B8:B22)</f>
        <v>39724.199999999997</v>
      </c>
      <c r="C23" s="4">
        <f>SUM(C8:C22)</f>
        <v>40026.699999999997</v>
      </c>
      <c r="D23" s="4">
        <f t="shared" ref="D23:E23" si="2">SUM(D8:D22)</f>
        <v>30095.9</v>
      </c>
      <c r="E23" s="4">
        <f t="shared" si="2"/>
        <v>20133.300000000003</v>
      </c>
      <c r="F23" s="4">
        <f t="shared" si="0"/>
        <v>50.299674966959564</v>
      </c>
      <c r="G23" s="4">
        <f t="shared" si="1"/>
        <v>66.897152103774943</v>
      </c>
    </row>
    <row r="24" spans="1:7">
      <c r="C24" s="7"/>
      <c r="D24" s="7"/>
      <c r="E24" s="7"/>
      <c r="F24" s="7"/>
      <c r="G24" s="7"/>
    </row>
    <row r="25" spans="1:7">
      <c r="B25" s="1"/>
      <c r="C25" s="7"/>
      <c r="D25" s="7"/>
      <c r="E25" s="7"/>
      <c r="F25" s="7"/>
      <c r="G25" s="7"/>
    </row>
    <row r="26" spans="1:7">
      <c r="C26" s="7"/>
      <c r="D26" s="7"/>
      <c r="E26" s="7"/>
      <c r="F26" s="7"/>
      <c r="G26" s="7"/>
    </row>
    <row r="27" spans="1:7">
      <c r="C27" s="7"/>
      <c r="D27" s="7"/>
      <c r="E27" s="7"/>
      <c r="F27" s="7"/>
      <c r="G27" s="7"/>
    </row>
    <row r="28" spans="1:7">
      <c r="C28" s="7"/>
      <c r="D28" s="7"/>
      <c r="E28" s="7"/>
      <c r="F28" s="7"/>
      <c r="G28" s="7"/>
    </row>
    <row r="29" spans="1:7">
      <c r="C29" s="7"/>
      <c r="D29" s="7"/>
      <c r="E29" s="7"/>
      <c r="F29" s="7"/>
      <c r="G29" s="7"/>
    </row>
    <row r="30" spans="1:7">
      <c r="C30" s="7"/>
      <c r="D30" s="7"/>
      <c r="E30" s="7"/>
      <c r="F30" s="7"/>
      <c r="G30" s="7"/>
    </row>
    <row r="31" spans="1:7">
      <c r="C31" s="7"/>
      <c r="D31" s="7"/>
      <c r="E31" s="7"/>
      <c r="F31" s="7"/>
      <c r="G31" s="7"/>
    </row>
    <row r="32" spans="1:7">
      <c r="C32" s="7"/>
      <c r="D32" s="7"/>
      <c r="E32" s="7"/>
      <c r="F32" s="7"/>
      <c r="G32" s="7"/>
    </row>
    <row r="33" spans="3:7">
      <c r="C33" s="7"/>
      <c r="D33" s="7"/>
      <c r="E33" s="7"/>
      <c r="F33" s="7"/>
      <c r="G33" s="7"/>
    </row>
  </sheetData>
  <mergeCells count="9">
    <mergeCell ref="D5:D6"/>
    <mergeCell ref="E5:E6"/>
    <mergeCell ref="F5:G5"/>
    <mergeCell ref="A3:G3"/>
    <mergeCell ref="C1:G1"/>
    <mergeCell ref="A4:B4"/>
    <mergeCell ref="A5:A6"/>
    <mergeCell ref="B5:B6"/>
    <mergeCell ref="C5:C6"/>
  </mergeCells>
  <pageMargins left="1.1811023622047245" right="0.59055118110236227" top="0.78740157480314965" bottom="0.98425196850393704" header="0.31496062992125984" footer="0.31496062992125984"/>
  <pageSetup paperSize="9" scale="7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Table3</vt:lpstr>
      <vt:lpstr>Table3!Заголовки_для_печати</vt:lpstr>
      <vt:lpstr>Table3!Область_печати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2020-11-06T08:32:18Z</dcterms:modified>
</cp:coreProperties>
</file>