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10" windowWidth="11100" windowHeight="6345"/>
  </bookViews>
  <sheets>
    <sheet name="Таблица" sheetId="2" r:id="rId1"/>
  </sheets>
  <definedNames>
    <definedName name="_xlnm.Print_Titles" localSheetId="0">Таблица!$A:$A,Таблица!$10:$11</definedName>
  </definedNames>
  <calcPr calcId="125725" fullCalcOnLoad="1"/>
</workbook>
</file>

<file path=xl/calcChain.xml><?xml version="1.0" encoding="utf-8"?>
<calcChain xmlns="http://schemas.openxmlformats.org/spreadsheetml/2006/main">
  <c r="B66" i="2"/>
  <c r="B64"/>
  <c r="B61"/>
  <c r="B59"/>
  <c r="B53"/>
  <c r="B51"/>
  <c r="B47"/>
  <c r="B44"/>
  <c r="B40"/>
  <c r="B38"/>
  <c r="B35"/>
  <c r="B33"/>
  <c r="B28"/>
  <c r="B25"/>
  <c r="B23"/>
  <c r="B20"/>
  <c r="B18"/>
  <c r="B16"/>
  <c r="B12"/>
  <c r="B76" s="1"/>
</calcChain>
</file>

<file path=xl/sharedStrings.xml><?xml version="1.0" encoding="utf-8"?>
<sst xmlns="http://schemas.openxmlformats.org/spreadsheetml/2006/main" count="70" uniqueCount="70">
  <si>
    <t>Наименование муниципального образования</t>
  </si>
  <si>
    <t>к областному закону</t>
  </si>
  <si>
    <t>Нормативы отчислений,
 в процентах</t>
  </si>
  <si>
    <t>Всего</t>
  </si>
  <si>
    <t>Вельский муниципальный район Архангельской области</t>
  </si>
  <si>
    <t>Городское поселение "Вельское" Вельского муниципального района Архангельской области</t>
  </si>
  <si>
    <t>Городское поселение "Кулойское" Вельского муниципального района Архангельской области</t>
  </si>
  <si>
    <t>ВЕЛЬСКИЙ МУНИЦИПАЛЬНЫЙ РАЙОН</t>
  </si>
  <si>
    <t>ВЕРХНЕТОЕМСКИЙ МУНИЦИПАЛЬНЫЙ РАЙОН</t>
  </si>
  <si>
    <t>Верхнетоемский муниципальный район Архангельской области</t>
  </si>
  <si>
    <t>Виноградовский муниципальный район Архангельской области</t>
  </si>
  <si>
    <t>Городское поселение "Березниковское" Виноградовского муниципального района Архангельской области</t>
  </si>
  <si>
    <t>ВИНОГРАДОВСКИЙ МУНИЦИПАЛЬНЫЙ РАЙОН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</si>
  <si>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</si>
  <si>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</si>
  <si>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</si>
  <si>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ЛЕНСКИЙ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</si>
  <si>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</si>
  <si>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</si>
  <si>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</si>
  <si>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</si>
  <si>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</si>
  <si>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РАЙОН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</si>
  <si>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</si>
  <si>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</si>
  <si>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</si>
  <si>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</si>
  <si>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Коношский муниципальный район Архангельской области</t>
  </si>
  <si>
    <t>Городское поселение "Коношское" Коношского муниципального района Архангельской области</t>
  </si>
  <si>
    <t>Котласский муниципальный район Архангельской области</t>
  </si>
  <si>
    <t>Городское поселение "Приводинское" Котласского муниципального района Архангельской области</t>
  </si>
  <si>
    <t>Городское поселение "Сольвычегодское" Котласского муниципального района Архангельской области</t>
  </si>
  <si>
    <t>Городское поселение "Шипицынское" Котласского муниципального района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</si>
  <si>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</si>
  <si>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</si>
  <si>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Городское поселение "Урдомское" Ленского муниципального района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</si>
  <si>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</si>
  <si>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</si>
  <si>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Городское поселение "Каменское" Мезенского муниципального района Архангешльской области</t>
  </si>
  <si>
    <t>Городское поселение "Мезенское" Мезенского муниципального района Архангешльской области</t>
  </si>
  <si>
    <t>Няндомский муниципальный район Архангельской области</t>
  </si>
  <si>
    <t>Городское поселение "Няндомское" Няндомского муниципального района Архангельской области</t>
  </si>
  <si>
    <t>Онежский муниципальный район Архангельской области</t>
  </si>
  <si>
    <t>Городское поселение "Малошуйское" Онежского муниципального района Архангельской области</t>
  </si>
  <si>
    <t>Городское поселение "Онежское" Онежского муниципального района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</si>
  <si>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</si>
  <si>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</si>
  <si>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Городское поселение "Обозерское" Плесецкого муниципального района Архангельской области</t>
  </si>
  <si>
    <t>Городское поселение "Плесецкое" Плесецкого муниципального района Архангельской области</t>
  </si>
  <si>
    <t>Городское поселение "Савинское" Плесецкого муниципального района Архангельской области</t>
  </si>
  <si>
    <t>Городское поселение "Североонежское" Плесецкого муниципального района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</si>
  <si>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</si>
  <si>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</si>
  <si>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</si>
  <si>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Городское поселение "Октябрьское" Устьянского района Архангельской области</t>
  </si>
  <si>
    <t>Шенкурский муниципальный район Архангельской области</t>
  </si>
  <si>
    <t>Городское поселение "Шенкурское" Шенкурского муниципального района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</si>
  <si>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</si>
  <si>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</si>
  <si>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</si>
  <si>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</si>
  <si>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</si>
  <si>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</si>
  <si>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</si>
  <si>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Дифференцированные нормативы отчислений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в бюджеты городских поселений, муниципальных районов и городских округов Архангельской области на 2021 год и на плановый период 2022 и 2023 годов</t>
  </si>
  <si>
    <t>ВИЛЕГОДСКИЙ МУНИЦИПАЛЬНЫЙ ОКРУГ</t>
  </si>
  <si>
    <t>Вилегодский муниципальный округ Архангельской области</t>
  </si>
  <si>
    <t>КАРГОПОЛЬСКИЙ МУНИЦИПАЛЬНЫЙ ОКРУГ</t>
  </si>
  <si>
    <t>Каргопольский муниципальный округ Архангельской области</t>
  </si>
  <si>
    <t>Приложение № 2</t>
  </si>
</sst>
</file>

<file path=xl/styles.xml><?xml version="1.0" encoding="utf-8"?>
<styleSheet xmlns="http://schemas.openxmlformats.org/spreadsheetml/2006/main">
  <numFmts count="1">
    <numFmt numFmtId="190" formatCode="#,##0.00000"/>
  </numFmts>
  <fonts count="9"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90" fontId="2" fillId="0" borderId="1" xfId="0" applyNumberFormat="1" applyFont="1" applyBorder="1" applyAlignment="1">
      <alignment horizontal="right" vertical="center" wrapText="1" indent="1"/>
    </xf>
    <xf numFmtId="190" fontId="3" fillId="0" borderId="2" xfId="0" applyNumberFormat="1" applyFont="1" applyBorder="1" applyAlignment="1">
      <alignment horizontal="right" vertical="center" indent="1"/>
    </xf>
    <xf numFmtId="190" fontId="3" fillId="0" borderId="3" xfId="0" applyNumberFormat="1" applyFont="1" applyBorder="1" applyAlignment="1">
      <alignment horizontal="right" vertical="center" indent="1"/>
    </xf>
    <xf numFmtId="190" fontId="3" fillId="0" borderId="2" xfId="0" applyNumberFormat="1" applyFont="1" applyFill="1" applyBorder="1" applyAlignment="1">
      <alignment horizontal="right" vertical="center" indent="1"/>
    </xf>
    <xf numFmtId="190" fontId="2" fillId="0" borderId="1" xfId="0" applyNumberFormat="1" applyFont="1" applyFill="1" applyBorder="1" applyAlignment="1">
      <alignment horizontal="right" vertical="center" wrapText="1" inden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90" fontId="2" fillId="0" borderId="4" xfId="0" applyNumberFormat="1" applyFont="1" applyBorder="1" applyAlignment="1">
      <alignment horizontal="right" vertical="center" indent="1"/>
    </xf>
    <xf numFmtId="0" fontId="0" fillId="0" borderId="2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3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zoomScaleNormal="100" zoomScaleSheetLayoutView="175" workbookViewId="0">
      <selection activeCell="A7" sqref="A7"/>
    </sheetView>
  </sheetViews>
  <sheetFormatPr defaultRowHeight="12.75"/>
  <cols>
    <col min="1" max="1" width="58.7109375" style="1" customWidth="1"/>
    <col min="2" max="2" width="21.28515625" style="1" customWidth="1"/>
    <col min="3" max="3" width="1.28515625" style="1" customWidth="1"/>
    <col min="4" max="16384" width="9.140625" style="1"/>
  </cols>
  <sheetData>
    <row r="1" spans="1:2" ht="16.5" customHeight="1">
      <c r="B1" s="23" t="s">
        <v>69</v>
      </c>
    </row>
    <row r="2" spans="1:2" ht="16.5" customHeight="1">
      <c r="B2" s="24" t="s">
        <v>1</v>
      </c>
    </row>
    <row r="3" spans="1:2" ht="12.75" customHeight="1">
      <c r="B3" s="12"/>
    </row>
    <row r="4" spans="1:2" ht="12.75" customHeight="1">
      <c r="B4" s="12"/>
    </row>
    <row r="5" spans="1:2" ht="12.75" customHeight="1">
      <c r="B5" s="12"/>
    </row>
    <row r="6" spans="1:2">
      <c r="B6" s="12"/>
    </row>
    <row r="8" spans="1:2" ht="111.75" customHeight="1">
      <c r="A8" s="21" t="s">
        <v>64</v>
      </c>
      <c r="B8" s="22"/>
    </row>
    <row r="9" spans="1:2" ht="6" customHeight="1">
      <c r="A9" s="2"/>
      <c r="B9" s="3"/>
    </row>
    <row r="10" spans="1:2" ht="44.25" customHeight="1">
      <c r="A10" s="13" t="s">
        <v>0</v>
      </c>
      <c r="B10" s="14" t="s">
        <v>2</v>
      </c>
    </row>
    <row r="11" spans="1:2" ht="12.75" customHeight="1">
      <c r="A11" s="10">
        <v>1</v>
      </c>
      <c r="B11" s="11">
        <v>2</v>
      </c>
    </row>
    <row r="12" spans="1:2" ht="18" customHeight="1">
      <c r="A12" s="18" t="s">
        <v>7</v>
      </c>
      <c r="B12" s="5">
        <f>SUM(B13:B15)</f>
        <v>0.98140000000000005</v>
      </c>
    </row>
    <row r="13" spans="1:2" ht="18" customHeight="1">
      <c r="A13" s="16" t="s">
        <v>4</v>
      </c>
      <c r="B13" s="6">
        <v>0.78032000000000001</v>
      </c>
    </row>
    <row r="14" spans="1:2" ht="29.25" customHeight="1">
      <c r="A14" s="16" t="s">
        <v>5</v>
      </c>
      <c r="B14" s="6">
        <v>0.15612999999999999</v>
      </c>
    </row>
    <row r="15" spans="1:2" ht="31.5" customHeight="1">
      <c r="A15" s="16" t="s">
        <v>6</v>
      </c>
      <c r="B15" s="6">
        <v>4.4949999999999997E-2</v>
      </c>
    </row>
    <row r="16" spans="1:2" ht="18" customHeight="1">
      <c r="A16" s="18" t="s">
        <v>8</v>
      </c>
      <c r="B16" s="5">
        <f>SUM(B17:B17)</f>
        <v>0.55906999999999996</v>
      </c>
    </row>
    <row r="17" spans="1:2" ht="18" customHeight="1">
      <c r="A17" s="16" t="s">
        <v>9</v>
      </c>
      <c r="B17" s="6">
        <v>0.55906999999999996</v>
      </c>
    </row>
    <row r="18" spans="1:2" ht="18" customHeight="1">
      <c r="A18" s="18" t="s">
        <v>65</v>
      </c>
      <c r="B18" s="5">
        <f>SUM(B19:B19)</f>
        <v>0.28952</v>
      </c>
    </row>
    <row r="19" spans="1:2" ht="18" customHeight="1">
      <c r="A19" s="16" t="s">
        <v>66</v>
      </c>
      <c r="B19" s="6">
        <v>0.28952</v>
      </c>
    </row>
    <row r="20" spans="1:2" ht="18" customHeight="1">
      <c r="A20" s="18" t="s">
        <v>12</v>
      </c>
      <c r="B20" s="5">
        <f>SUM(B21:B22)</f>
        <v>0.28517000000000003</v>
      </c>
    </row>
    <row r="21" spans="1:2" ht="18" customHeight="1">
      <c r="A21" s="16" t="s">
        <v>10</v>
      </c>
      <c r="B21" s="6">
        <v>0.20435</v>
      </c>
    </row>
    <row r="22" spans="1:2" ht="28.5" customHeight="1">
      <c r="A22" s="16" t="s">
        <v>11</v>
      </c>
      <c r="B22" s="8">
        <v>8.0820000000000003E-2</v>
      </c>
    </row>
    <row r="23" spans="1:2" ht="18" customHeight="1">
      <c r="A23" s="18" t="s">
        <v>67</v>
      </c>
      <c r="B23" s="9">
        <f>SUM(B24:B24)</f>
        <v>0.52929999999999999</v>
      </c>
    </row>
    <row r="24" spans="1:2" ht="18" customHeight="1">
      <c r="A24" s="16" t="s">
        <v>68</v>
      </c>
      <c r="B24" s="6">
        <v>0.52929999999999999</v>
      </c>
    </row>
    <row r="25" spans="1:2" ht="18" customHeight="1">
      <c r="A25" s="18" t="s">
        <v>13</v>
      </c>
      <c r="B25" s="9">
        <f>SUM(B26:B27)</f>
        <v>0.46238000000000001</v>
      </c>
    </row>
    <row r="26" spans="1:2" ht="18" customHeight="1">
      <c r="A26" s="16" t="s">
        <v>27</v>
      </c>
      <c r="B26" s="6">
        <v>0.39382</v>
      </c>
    </row>
    <row r="27" spans="1:2" ht="28.5" customHeight="1">
      <c r="A27" s="16" t="s">
        <v>28</v>
      </c>
      <c r="B27" s="6">
        <v>6.8559999999999996E-2</v>
      </c>
    </row>
    <row r="28" spans="1:2" ht="18" customHeight="1">
      <c r="A28" s="18" t="s">
        <v>14</v>
      </c>
      <c r="B28" s="5">
        <f>SUM(B29:B32)</f>
        <v>0.65649999999999986</v>
      </c>
    </row>
    <row r="29" spans="1:2" ht="18" customHeight="1">
      <c r="A29" s="16" t="s">
        <v>29</v>
      </c>
      <c r="B29" s="6">
        <v>0.37447999999999998</v>
      </c>
    </row>
    <row r="30" spans="1:2" ht="28.5" customHeight="1">
      <c r="A30" s="16" t="s">
        <v>30</v>
      </c>
      <c r="B30" s="6">
        <v>0.14293</v>
      </c>
    </row>
    <row r="31" spans="1:2" ht="30" customHeight="1">
      <c r="A31" s="16" t="s">
        <v>31</v>
      </c>
      <c r="B31" s="6">
        <v>9.1579999999999995E-2</v>
      </c>
    </row>
    <row r="32" spans="1:2" ht="29.25" customHeight="1">
      <c r="A32" s="19" t="s">
        <v>32</v>
      </c>
      <c r="B32" s="7">
        <v>4.7509999999999997E-2</v>
      </c>
    </row>
    <row r="33" spans="1:3" ht="18" customHeight="1">
      <c r="A33" s="18" t="s">
        <v>15</v>
      </c>
      <c r="B33" s="5">
        <f>SUM(B34:B34)</f>
        <v>0.41360000000000002</v>
      </c>
    </row>
    <row r="34" spans="1:3" ht="18" customHeight="1">
      <c r="A34" s="16" t="s">
        <v>33</v>
      </c>
      <c r="B34" s="6">
        <v>0.41360000000000002</v>
      </c>
    </row>
    <row r="35" spans="1:3" ht="18" customHeight="1">
      <c r="A35" s="18" t="s">
        <v>16</v>
      </c>
      <c r="B35" s="5">
        <f>SUM(B36:B37)</f>
        <v>0.28039000000000003</v>
      </c>
    </row>
    <row r="36" spans="1:3" ht="18" customHeight="1">
      <c r="A36" s="16" t="s">
        <v>34</v>
      </c>
      <c r="B36" s="6">
        <v>0.20887</v>
      </c>
    </row>
    <row r="37" spans="1:3" ht="29.25" customHeight="1">
      <c r="A37" s="19" t="s">
        <v>35</v>
      </c>
      <c r="B37" s="7">
        <v>7.152E-2</v>
      </c>
    </row>
    <row r="38" spans="1:3" ht="18" customHeight="1">
      <c r="A38" s="18" t="s">
        <v>17</v>
      </c>
      <c r="B38" s="5">
        <f>SUM(B39:B39)</f>
        <v>0.16499</v>
      </c>
    </row>
    <row r="39" spans="1:3" ht="18" customHeight="1">
      <c r="A39" s="16" t="s">
        <v>36</v>
      </c>
      <c r="B39" s="6">
        <v>0.16499</v>
      </c>
    </row>
    <row r="40" spans="1:3" ht="18" customHeight="1">
      <c r="A40" s="18" t="s">
        <v>18</v>
      </c>
      <c r="B40" s="5">
        <f>SUM(B41:B43)</f>
        <v>0.34608999999999995</v>
      </c>
    </row>
    <row r="41" spans="1:3" ht="18" customHeight="1">
      <c r="A41" s="16" t="s">
        <v>37</v>
      </c>
      <c r="B41" s="6">
        <v>0.25513999999999998</v>
      </c>
    </row>
    <row r="42" spans="1:3" ht="27" customHeight="1">
      <c r="A42" s="16" t="s">
        <v>38</v>
      </c>
      <c r="B42" s="6">
        <v>3.8240000000000003E-2</v>
      </c>
    </row>
    <row r="43" spans="1:3" ht="27.75" customHeight="1">
      <c r="A43" s="16" t="s">
        <v>39</v>
      </c>
      <c r="B43" s="6">
        <v>5.271E-2</v>
      </c>
    </row>
    <row r="44" spans="1:3" ht="18" customHeight="1">
      <c r="A44" s="18" t="s">
        <v>19</v>
      </c>
      <c r="B44" s="5">
        <f>SUM(B45:B46)</f>
        <v>0.26739999999999997</v>
      </c>
      <c r="C44" s="4"/>
    </row>
    <row r="45" spans="1:3" ht="18" customHeight="1">
      <c r="A45" s="16" t="s">
        <v>40</v>
      </c>
      <c r="B45" s="6">
        <v>9.2170000000000002E-2</v>
      </c>
    </row>
    <row r="46" spans="1:3" ht="29.25" customHeight="1">
      <c r="A46" s="16" t="s">
        <v>41</v>
      </c>
      <c r="B46" s="6">
        <v>0.17523</v>
      </c>
    </row>
    <row r="47" spans="1:3" ht="18" customHeight="1">
      <c r="A47" s="18" t="s">
        <v>20</v>
      </c>
      <c r="B47" s="5">
        <f>SUM(B48:B50)</f>
        <v>0.51302999999999999</v>
      </c>
    </row>
    <row r="48" spans="1:3" ht="18" customHeight="1">
      <c r="A48" s="16" t="s">
        <v>42</v>
      </c>
      <c r="B48" s="6">
        <v>0.37171999999999999</v>
      </c>
    </row>
    <row r="49" spans="1:2" ht="28.5" customHeight="1">
      <c r="A49" s="16" t="s">
        <v>43</v>
      </c>
      <c r="B49" s="6">
        <v>1.8339999999999999E-2</v>
      </c>
    </row>
    <row r="50" spans="1:2" ht="29.25" customHeight="1">
      <c r="A50" s="16" t="s">
        <v>44</v>
      </c>
      <c r="B50" s="6">
        <v>0.12297</v>
      </c>
    </row>
    <row r="51" spans="1:2" ht="18" customHeight="1">
      <c r="A51" s="18" t="s">
        <v>21</v>
      </c>
      <c r="B51" s="5">
        <f>SUM(B52:B52)</f>
        <v>0.46905000000000002</v>
      </c>
    </row>
    <row r="52" spans="1:2" ht="18" customHeight="1">
      <c r="A52" s="16" t="s">
        <v>45</v>
      </c>
      <c r="B52" s="6">
        <v>0.46905000000000002</v>
      </c>
    </row>
    <row r="53" spans="1:2" ht="18" customHeight="1">
      <c r="A53" s="18" t="s">
        <v>22</v>
      </c>
      <c r="B53" s="5">
        <f>SUM(B54:B58)</f>
        <v>0.47544999999999993</v>
      </c>
    </row>
    <row r="54" spans="1:2" ht="18" customHeight="1">
      <c r="A54" s="16" t="s">
        <v>46</v>
      </c>
      <c r="B54" s="6">
        <v>0.25635999999999998</v>
      </c>
    </row>
    <row r="55" spans="1:2" ht="28.5" customHeight="1">
      <c r="A55" s="16" t="s">
        <v>47</v>
      </c>
      <c r="B55" s="6">
        <v>5.2209999999999999E-2</v>
      </c>
    </row>
    <row r="56" spans="1:2" ht="27.75" customHeight="1">
      <c r="A56" s="16" t="s">
        <v>48</v>
      </c>
      <c r="B56" s="6">
        <v>7.4660000000000004E-2</v>
      </c>
    </row>
    <row r="57" spans="1:2" ht="27" customHeight="1">
      <c r="A57" s="16" t="s">
        <v>49</v>
      </c>
      <c r="B57" s="6">
        <v>6.8750000000000006E-2</v>
      </c>
    </row>
    <row r="58" spans="1:2" ht="30.75" customHeight="1">
      <c r="A58" s="16" t="s">
        <v>50</v>
      </c>
      <c r="B58" s="6">
        <v>2.3470000000000001E-2</v>
      </c>
    </row>
    <row r="59" spans="1:2" ht="18" customHeight="1">
      <c r="A59" s="18" t="s">
        <v>23</v>
      </c>
      <c r="B59" s="5">
        <f>SUM(B60:B60)</f>
        <v>0.49362</v>
      </c>
    </row>
    <row r="60" spans="1:2" ht="18" customHeight="1">
      <c r="A60" s="16" t="s">
        <v>51</v>
      </c>
      <c r="B60" s="6">
        <v>0.49362</v>
      </c>
    </row>
    <row r="61" spans="1:2" ht="18" customHeight="1">
      <c r="A61" s="18" t="s">
        <v>24</v>
      </c>
      <c r="B61" s="5">
        <f>SUM(B62:B63)</f>
        <v>0.75128000000000006</v>
      </c>
    </row>
    <row r="62" spans="1:2" ht="18" customHeight="1">
      <c r="A62" s="16" t="s">
        <v>52</v>
      </c>
      <c r="B62" s="6">
        <v>0.65522000000000002</v>
      </c>
    </row>
    <row r="63" spans="1:2" ht="29.25" customHeight="1">
      <c r="A63" s="16" t="s">
        <v>54</v>
      </c>
      <c r="B63" s="6">
        <v>9.6060000000000006E-2</v>
      </c>
    </row>
    <row r="64" spans="1:2" ht="18" customHeight="1">
      <c r="A64" s="18" t="s">
        <v>25</v>
      </c>
      <c r="B64" s="5">
        <f>SUM(B65:B65)</f>
        <v>0.32705000000000001</v>
      </c>
    </row>
    <row r="65" spans="1:2" ht="18" customHeight="1">
      <c r="A65" s="16" t="s">
        <v>53</v>
      </c>
      <c r="B65" s="6">
        <v>0.32705000000000001</v>
      </c>
    </row>
    <row r="66" spans="1:2" ht="18" customHeight="1">
      <c r="A66" s="18" t="s">
        <v>26</v>
      </c>
      <c r="B66" s="5">
        <f>SUM(B67:B68)</f>
        <v>0.34222999999999998</v>
      </c>
    </row>
    <row r="67" spans="1:2" ht="18" customHeight="1">
      <c r="A67" s="16" t="s">
        <v>55</v>
      </c>
      <c r="B67" s="6">
        <v>0.30481999999999998</v>
      </c>
    </row>
    <row r="68" spans="1:2" ht="28.5" customHeight="1">
      <c r="A68" s="19" t="s">
        <v>56</v>
      </c>
      <c r="B68" s="7">
        <v>3.7409999999999999E-2</v>
      </c>
    </row>
    <row r="69" spans="1:2" ht="18" customHeight="1">
      <c r="A69" s="20" t="s">
        <v>57</v>
      </c>
      <c r="B69" s="15">
        <v>0.70543999999999996</v>
      </c>
    </row>
    <row r="70" spans="1:2" ht="18" customHeight="1">
      <c r="A70" s="20" t="s">
        <v>58</v>
      </c>
      <c r="B70" s="15">
        <v>0.30598999999999998</v>
      </c>
    </row>
    <row r="71" spans="1:2" ht="18" customHeight="1">
      <c r="A71" s="20" t="s">
        <v>59</v>
      </c>
      <c r="B71" s="15">
        <v>0.20849999999999999</v>
      </c>
    </row>
    <row r="72" spans="1:2" ht="18" customHeight="1">
      <c r="A72" s="20" t="s">
        <v>60</v>
      </c>
      <c r="B72" s="15">
        <v>7.961E-2</v>
      </c>
    </row>
    <row r="73" spans="1:2" ht="18" customHeight="1">
      <c r="A73" s="20" t="s">
        <v>61</v>
      </c>
      <c r="B73" s="15">
        <v>5.8900000000000001E-2</v>
      </c>
    </row>
    <row r="74" spans="1:2" ht="18" customHeight="1">
      <c r="A74" s="20" t="s">
        <v>62</v>
      </c>
      <c r="B74" s="15">
        <v>3.4040000000000001E-2</v>
      </c>
    </row>
    <row r="75" spans="1:2" ht="18" customHeight="1">
      <c r="A75" s="20" t="s">
        <v>63</v>
      </c>
      <c r="B75" s="15">
        <v>0</v>
      </c>
    </row>
    <row r="76" spans="1:2" ht="21" customHeight="1">
      <c r="A76" s="17" t="s">
        <v>3</v>
      </c>
      <c r="B76" s="15">
        <f>B12+B16+B18+B20+B23+B25+B28+B33+B35+B38+B40+B44+B47+B51+B53+B59+B61+B64+B66+B69+B70+B71+B72+B73+B74+B75+B75</f>
        <v>10.000000000000002</v>
      </c>
    </row>
    <row r="77" spans="1:2" ht="20.25" customHeight="1"/>
  </sheetData>
  <mergeCells count="1">
    <mergeCell ref="A8:B8"/>
  </mergeCells>
  <phoneticPr fontId="0" type="noConversion"/>
  <pageMargins left="1.3779527559055118" right="0.59055118110236227" top="0.86614173228346458" bottom="0.86614173228346458" header="0.51181102362204722" footer="0.51181102362204722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Company>НИПИ Статинформ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Haruta</dc:creator>
  <cp:lastModifiedBy>minfin user</cp:lastModifiedBy>
  <cp:lastPrinted>2020-10-05T16:23:36Z</cp:lastPrinted>
  <dcterms:created xsi:type="dcterms:W3CDTF">2002-03-22T11:50:47Z</dcterms:created>
  <dcterms:modified xsi:type="dcterms:W3CDTF">2020-10-05T16:23:48Z</dcterms:modified>
</cp:coreProperties>
</file>