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6" i="1"/>
  <c r="E16" s="1"/>
  <c r="J16"/>
  <c r="D16" s="1"/>
  <c r="H16"/>
  <c r="L15"/>
  <c r="E15" s="1"/>
  <c r="J15"/>
  <c r="D15" s="1"/>
  <c r="H15"/>
  <c r="L14"/>
  <c r="E14" s="1"/>
  <c r="J14"/>
  <c r="D14" s="1"/>
  <c r="H14"/>
  <c r="E13"/>
  <c r="L13"/>
  <c r="J13"/>
  <c r="D13" s="1"/>
  <c r="H13"/>
  <c r="E12"/>
  <c r="L12"/>
  <c r="J12"/>
  <c r="D12" s="1"/>
  <c r="H12"/>
  <c r="L11"/>
  <c r="J11"/>
  <c r="D11" s="1"/>
  <c r="H11"/>
  <c r="E10"/>
  <c r="L10"/>
  <c r="J10"/>
  <c r="H10"/>
  <c r="F9"/>
  <c r="B9"/>
  <c r="C12" l="1"/>
  <c r="C14"/>
  <c r="C16"/>
  <c r="C11"/>
  <c r="C10"/>
  <c r="C15"/>
  <c r="L9"/>
  <c r="H9"/>
  <c r="D10"/>
  <c r="D9" s="1"/>
  <c r="C13"/>
  <c r="E11"/>
  <c r="E9" s="1"/>
  <c r="J9"/>
  <c r="C9" l="1"/>
</calcChain>
</file>

<file path=xl/sharedStrings.xml><?xml version="1.0" encoding="utf-8"?>
<sst xmlns="http://schemas.openxmlformats.org/spreadsheetml/2006/main" count="31" uniqueCount="27">
  <si>
    <t xml:space="preserve"> </t>
  </si>
  <si>
    <t>Наименование муниципального образования</t>
  </si>
  <si>
    <t>Коэффициент индексации</t>
  </si>
  <si>
    <t>Объем субсидии бюджетам муниципальных образований, тыс.руб.</t>
  </si>
  <si>
    <t>4=гр.2*гр.3</t>
  </si>
  <si>
    <t>ИТОГО:</t>
  </si>
  <si>
    <t>МО "Верхнетоемский муниципальный район"</t>
  </si>
  <si>
    <t>1.02</t>
  </si>
  <si>
    <t>МО "Ленский муниципальный район"</t>
  </si>
  <si>
    <t>1.09</t>
  </si>
  <si>
    <t>МО "Лешуконский муниципальный район"</t>
  </si>
  <si>
    <t>1.10</t>
  </si>
  <si>
    <t>МО "Мезенский муниципальный район"</t>
  </si>
  <si>
    <t>1.11</t>
  </si>
  <si>
    <t>МО "Пинежский муниципальный район"</t>
  </si>
  <si>
    <t>1.14</t>
  </si>
  <si>
    <t>МО "Приморский муниципальный район"</t>
  </si>
  <si>
    <t>1.16</t>
  </si>
  <si>
    <t>МО "Шенкурский муниципальный район"</t>
  </si>
  <si>
    <t>1.19</t>
  </si>
  <si>
    <t>Расчет распределения иных межбюджетных трансфертов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</t>
  </si>
  <si>
    <t>Предусмотрено на 2021 год в областном бюджете на 2020 год и на плановый период 2021 ти 2022 годов</t>
  </si>
  <si>
    <t>Расчет на очередной 2021 год</t>
  </si>
  <si>
    <t>6=гр.2*гр.5</t>
  </si>
  <si>
    <t>82=гр.2*гр.7</t>
  </si>
  <si>
    <t>Расчет на плановый преод 2022 года</t>
  </si>
  <si>
    <t>Расчет на плановый период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</si>
</sst>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name val="Calibri"/>
      <family val="2"/>
      <scheme val="minor"/>
    </font>
    <font>
      <b/>
      <sz val="12"/>
      <color theme="1"/>
      <name val="Times New Roman"/>
    </font>
    <font>
      <sz val="10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sz val="8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3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/>
    <xf numFmtId="0" fontId="0" fillId="0" borderId="1" xfId="0" applyFill="1" applyBorder="1"/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0" fillId="0" borderId="7" xfId="0" applyFill="1" applyBorder="1"/>
    <xf numFmtId="164" fontId="1" fillId="0" borderId="5" xfId="0" applyNumberFormat="1" applyFont="1" applyFill="1" applyBorder="1" applyAlignment="1" applyProtection="1">
      <alignment horizontal="right"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16"/>
  <sheetViews>
    <sheetView tabSelected="1" workbookViewId="0">
      <selection activeCell="K6" sqref="K6:K7"/>
    </sheetView>
  </sheetViews>
  <sheetFormatPr defaultRowHeight="15"/>
  <cols>
    <col min="1" max="1" width="46" style="1" customWidth="1"/>
    <col min="2" max="2" width="18.7109375" style="1" hidden="1" bestFit="1" customWidth="1"/>
    <col min="3" max="3" width="19.7109375" style="1" hidden="1" bestFit="1" customWidth="1"/>
    <col min="4" max="5" width="10.28515625" style="1" hidden="1" customWidth="1"/>
    <col min="6" max="6" width="23.7109375" style="1" customWidth="1"/>
    <col min="7" max="7" width="13.5703125" style="1" customWidth="1"/>
    <col min="8" max="8" width="16.5703125" style="1" customWidth="1"/>
    <col min="9" max="9" width="12.7109375" style="1" customWidth="1"/>
    <col min="10" max="10" width="16.5703125" style="1" customWidth="1"/>
    <col min="11" max="11" width="13.7109375" style="1" customWidth="1"/>
    <col min="12" max="12" width="16.7109375" style="1" customWidth="1"/>
    <col min="26" max="30" width="9.140625" style="1"/>
    <col min="31" max="37" width="15.5703125" style="1" customWidth="1"/>
  </cols>
  <sheetData>
    <row r="2" spans="1:37" ht="15.75">
      <c r="A2" s="2" t="s">
        <v>0</v>
      </c>
      <c r="B2" s="2"/>
      <c r="C2" s="2"/>
      <c r="D2" s="2"/>
      <c r="E2" s="2"/>
    </row>
    <row r="3" spans="1:37" ht="84.6" customHeight="1">
      <c r="A3" s="13" t="s">
        <v>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  <c r="AI3" s="3"/>
      <c r="AJ3" s="3"/>
      <c r="AK3" s="3"/>
    </row>
    <row r="5" spans="1:37" ht="37.9" customHeight="1">
      <c r="A5" s="19" t="s">
        <v>1</v>
      </c>
      <c r="B5" s="5"/>
      <c r="C5" s="5"/>
      <c r="D5" s="5"/>
      <c r="E5" s="5"/>
      <c r="F5" s="15" t="s">
        <v>21</v>
      </c>
      <c r="G5" s="12" t="s">
        <v>22</v>
      </c>
      <c r="H5" s="12"/>
      <c r="I5" s="12" t="s">
        <v>25</v>
      </c>
      <c r="J5" s="12"/>
      <c r="K5" s="12" t="s">
        <v>26</v>
      </c>
      <c r="L5" s="12"/>
    </row>
    <row r="6" spans="1:37" ht="62.45" customHeight="1">
      <c r="A6" s="19"/>
      <c r="B6" s="5"/>
      <c r="C6" s="5"/>
      <c r="D6" s="5"/>
      <c r="E6" s="5"/>
      <c r="F6" s="16"/>
      <c r="G6" s="18" t="s">
        <v>2</v>
      </c>
      <c r="H6" s="18" t="s">
        <v>3</v>
      </c>
      <c r="I6" s="18" t="s">
        <v>2</v>
      </c>
      <c r="J6" s="18" t="s">
        <v>3</v>
      </c>
      <c r="K6" s="18" t="s">
        <v>2</v>
      </c>
      <c r="L6" s="18" t="s">
        <v>3</v>
      </c>
    </row>
    <row r="7" spans="1:37" ht="39.6" customHeight="1">
      <c r="A7" s="19"/>
      <c r="B7" s="5"/>
      <c r="C7" s="5"/>
      <c r="D7" s="5"/>
      <c r="E7" s="5"/>
      <c r="F7" s="17"/>
      <c r="G7" s="18"/>
      <c r="H7" s="18"/>
      <c r="I7" s="18"/>
      <c r="J7" s="18"/>
      <c r="K7" s="18"/>
      <c r="L7" s="18"/>
    </row>
    <row r="8" spans="1:37">
      <c r="A8" s="6">
        <v>1</v>
      </c>
      <c r="B8" s="5"/>
      <c r="C8" s="5"/>
      <c r="D8" s="5"/>
      <c r="E8" s="5"/>
      <c r="F8" s="6">
        <v>2</v>
      </c>
      <c r="G8" s="6">
        <v>3</v>
      </c>
      <c r="H8" s="6" t="s">
        <v>4</v>
      </c>
      <c r="I8" s="6">
        <v>5</v>
      </c>
      <c r="J8" s="6" t="s">
        <v>23</v>
      </c>
      <c r="K8" s="6">
        <v>7</v>
      </c>
      <c r="L8" s="6" t="s">
        <v>24</v>
      </c>
    </row>
    <row r="9" spans="1:37" ht="20.100000000000001" customHeight="1">
      <c r="A9" s="9" t="s">
        <v>5</v>
      </c>
      <c r="B9" s="10">
        <f>SUM(B10:B34)</f>
        <v>0</v>
      </c>
      <c r="C9" s="10" t="e">
        <f>SUM(C10:C34)</f>
        <v>#REF!</v>
      </c>
      <c r="D9" s="10" t="e">
        <f>SUM(D10:D34)</f>
        <v>#REF!</v>
      </c>
      <c r="E9" s="10" t="e">
        <f>SUM(E10:E34)</f>
        <v>#REF!</v>
      </c>
      <c r="F9" s="11">
        <f>SUM(F10:F45)</f>
        <v>3990</v>
      </c>
      <c r="G9" s="11"/>
      <c r="H9" s="11">
        <f>SUM(H10:H45)</f>
        <v>3990</v>
      </c>
      <c r="I9" s="11"/>
      <c r="J9" s="11">
        <f>SUM(J10:J45)</f>
        <v>3591</v>
      </c>
      <c r="K9" s="11"/>
      <c r="L9" s="11">
        <f>SUM(L10:L45)</f>
        <v>3591</v>
      </c>
    </row>
    <row r="10" spans="1:37" ht="20.100000000000001" customHeight="1">
      <c r="A10" s="7" t="s">
        <v>6</v>
      </c>
      <c r="B10" s="7" t="s">
        <v>7</v>
      </c>
      <c r="C10" s="7" t="e">
        <f>#REF!</f>
        <v>#REF!</v>
      </c>
      <c r="D10" s="7" t="e">
        <f>#REF!</f>
        <v>#REF!</v>
      </c>
      <c r="E10" s="7" t="e">
        <f>#REF!</f>
        <v>#REF!</v>
      </c>
      <c r="F10" s="7">
        <v>544</v>
      </c>
      <c r="G10" s="7">
        <v>1</v>
      </c>
      <c r="H10" s="7">
        <f t="shared" ref="H10:H16" si="0">ROUND(F10 * G10,1)</f>
        <v>544</v>
      </c>
      <c r="I10" s="7">
        <v>0.9</v>
      </c>
      <c r="J10" s="7">
        <f t="shared" ref="J10:J16" si="1">ROUND(F10 * I10,1)</f>
        <v>489.6</v>
      </c>
      <c r="K10" s="7">
        <v>0.9</v>
      </c>
      <c r="L10" s="7">
        <f t="shared" ref="L10:L16" si="2">ROUND(F10 * K10,1)</f>
        <v>489.6</v>
      </c>
    </row>
    <row r="11" spans="1:37" ht="20.100000000000001" customHeight="1">
      <c r="A11" s="7" t="s">
        <v>8</v>
      </c>
      <c r="B11" s="7" t="s">
        <v>9</v>
      </c>
      <c r="C11" s="7" t="e">
        <f>#REF!</f>
        <v>#REF!</v>
      </c>
      <c r="D11" s="7" t="e">
        <f>#REF!</f>
        <v>#REF!</v>
      </c>
      <c r="E11" s="7" t="e">
        <f>#REF!</f>
        <v>#REF!</v>
      </c>
      <c r="F11" s="7">
        <v>295</v>
      </c>
      <c r="G11" s="7">
        <v>1</v>
      </c>
      <c r="H11" s="7">
        <f t="shared" si="0"/>
        <v>295</v>
      </c>
      <c r="I11" s="7">
        <v>0.9</v>
      </c>
      <c r="J11" s="7">
        <f t="shared" si="1"/>
        <v>265.5</v>
      </c>
      <c r="K11" s="7">
        <v>0.9</v>
      </c>
      <c r="L11" s="7">
        <f t="shared" si="2"/>
        <v>265.5</v>
      </c>
    </row>
    <row r="12" spans="1:37" ht="20.100000000000001" customHeight="1">
      <c r="A12" s="7" t="s">
        <v>10</v>
      </c>
      <c r="B12" s="7" t="s">
        <v>11</v>
      </c>
      <c r="C12" s="7" t="e">
        <f>#REF!</f>
        <v>#REF!</v>
      </c>
      <c r="D12" s="7" t="e">
        <f>#REF!</f>
        <v>#REF!</v>
      </c>
      <c r="E12" s="7" t="e">
        <f>#REF!</f>
        <v>#REF!</v>
      </c>
      <c r="F12" s="7">
        <v>690</v>
      </c>
      <c r="G12" s="7">
        <v>1</v>
      </c>
      <c r="H12" s="7">
        <f t="shared" si="0"/>
        <v>690</v>
      </c>
      <c r="I12" s="7">
        <v>0.9</v>
      </c>
      <c r="J12" s="7">
        <f t="shared" si="1"/>
        <v>621</v>
      </c>
      <c r="K12" s="7">
        <v>0.9</v>
      </c>
      <c r="L12" s="7">
        <f t="shared" si="2"/>
        <v>621</v>
      </c>
    </row>
    <row r="13" spans="1:37" ht="20.100000000000001" customHeight="1">
      <c r="A13" s="7" t="s">
        <v>12</v>
      </c>
      <c r="B13" s="7" t="s">
        <v>13</v>
      </c>
      <c r="C13" s="7" t="e">
        <f>#REF!</f>
        <v>#REF!</v>
      </c>
      <c r="D13" s="7" t="e">
        <f>#REF!</f>
        <v>#REF!</v>
      </c>
      <c r="E13" s="7" t="e">
        <f>#REF!</f>
        <v>#REF!</v>
      </c>
      <c r="F13" s="7">
        <v>700</v>
      </c>
      <c r="G13" s="7">
        <v>1</v>
      </c>
      <c r="H13" s="7">
        <f t="shared" si="0"/>
        <v>700</v>
      </c>
      <c r="I13" s="7">
        <v>0.9</v>
      </c>
      <c r="J13" s="7">
        <f t="shared" si="1"/>
        <v>630</v>
      </c>
      <c r="K13" s="7">
        <v>0.9</v>
      </c>
      <c r="L13" s="7">
        <f t="shared" si="2"/>
        <v>630</v>
      </c>
    </row>
    <row r="14" spans="1:37" ht="20.100000000000001" customHeight="1">
      <c r="A14" s="7" t="s">
        <v>14</v>
      </c>
      <c r="B14" s="7" t="s">
        <v>15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>
        <v>673</v>
      </c>
      <c r="G14" s="7">
        <v>1</v>
      </c>
      <c r="H14" s="7">
        <f t="shared" si="0"/>
        <v>673</v>
      </c>
      <c r="I14" s="7">
        <v>0.9</v>
      </c>
      <c r="J14" s="7">
        <f t="shared" si="1"/>
        <v>605.70000000000005</v>
      </c>
      <c r="K14" s="7">
        <v>0.9</v>
      </c>
      <c r="L14" s="7">
        <f t="shared" si="2"/>
        <v>605.70000000000005</v>
      </c>
    </row>
    <row r="15" spans="1:37" ht="20.100000000000001" customHeight="1">
      <c r="A15" s="7" t="s">
        <v>16</v>
      </c>
      <c r="B15" s="7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>
        <v>608</v>
      </c>
      <c r="G15" s="7">
        <v>1</v>
      </c>
      <c r="H15" s="7">
        <f t="shared" si="0"/>
        <v>608</v>
      </c>
      <c r="I15" s="7">
        <v>0.9</v>
      </c>
      <c r="J15" s="7">
        <f t="shared" si="1"/>
        <v>547.20000000000005</v>
      </c>
      <c r="K15" s="7">
        <v>0.9</v>
      </c>
      <c r="L15" s="7">
        <f t="shared" si="2"/>
        <v>547.20000000000005</v>
      </c>
    </row>
    <row r="16" spans="1:37" ht="20.100000000000001" customHeight="1">
      <c r="A16" s="8" t="s">
        <v>18</v>
      </c>
      <c r="B16" s="8" t="s">
        <v>19</v>
      </c>
      <c r="C16" s="8" t="e">
        <f>#REF!</f>
        <v>#REF!</v>
      </c>
      <c r="D16" s="8" t="e">
        <f>#REF!</f>
        <v>#REF!</v>
      </c>
      <c r="E16" s="8" t="e">
        <f>#REF!</f>
        <v>#REF!</v>
      </c>
      <c r="F16" s="8">
        <v>480</v>
      </c>
      <c r="G16" s="8">
        <v>1</v>
      </c>
      <c r="H16" s="8">
        <f t="shared" si="0"/>
        <v>480</v>
      </c>
      <c r="I16" s="8">
        <v>0.9</v>
      </c>
      <c r="J16" s="8">
        <f t="shared" si="1"/>
        <v>432</v>
      </c>
      <c r="K16" s="8">
        <v>0.9</v>
      </c>
      <c r="L16" s="8">
        <f t="shared" si="2"/>
        <v>432</v>
      </c>
    </row>
  </sheetData>
  <mergeCells count="12">
    <mergeCell ref="K5:L5"/>
    <mergeCell ref="A3:L3"/>
    <mergeCell ref="F5:F7"/>
    <mergeCell ref="J6:J7"/>
    <mergeCell ref="K6:K7"/>
    <mergeCell ref="L6:L7"/>
    <mergeCell ref="G6:G7"/>
    <mergeCell ref="A5:A7"/>
    <mergeCell ref="H6:H7"/>
    <mergeCell ref="I6:I7"/>
    <mergeCell ref="G5:H5"/>
    <mergeCell ref="I5:J5"/>
  </mergeCells>
  <conditionalFormatting sqref="G6:H7 G5 A9:L9 I5:L7">
    <cfRule type="expression" dxfId="4" priority="1">
      <formula>Locked()</formula>
    </cfRule>
    <cfRule type="expression" dxfId="3" priority="29">
      <formula>LockedByCondition()</formula>
    </cfRule>
    <cfRule type="expression" dxfId="2" priority="63">
      <formula>HasError()</formula>
    </cfRule>
  </conditionalFormatting>
  <conditionalFormatting sqref="F8:L8 A7:A8 A2:E2 A3">
    <cfRule type="expression" dxfId="1" priority="4">
      <formula>LockedByCondition()</formula>
    </cfRule>
    <cfRule type="expression" dxfId="0" priority="5">
      <formula>HasError()</formula>
    </cfRule>
  </conditionalFormatting>
  <dataValidations count="1">
    <dataValidation allowBlank="1" showInputMessage="1" showErrorMessage="1" sqref="L8 F8:J8 B9:L9 F5 A3 A8:A9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Uhina1\Uhina</dc:creator>
  <cp:lastModifiedBy>minfin user</cp:lastModifiedBy>
  <cp:lastPrinted>2020-10-10T12:16:44Z</cp:lastPrinted>
  <dcterms:created xsi:type="dcterms:W3CDTF">2019-10-11T11:38:28Z</dcterms:created>
  <dcterms:modified xsi:type="dcterms:W3CDTF">2020-10-10T12:17:28Z</dcterms:modified>
</cp:coreProperties>
</file>