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440" windowHeight="12855"/>
  </bookViews>
  <sheets>
    <sheet name="Показатели объема услуг работ" sheetId="1" r:id="rId1"/>
    <sheet name="Объемы бюдж.ассигн. " sheetId="6" r:id="rId2"/>
    <sheet name="Колич.гос. учрежд." sheetId="7" r:id="rId3"/>
  </sheets>
  <externalReferences>
    <externalReference r:id="rId4"/>
  </externalReferences>
  <definedNames>
    <definedName name="_xlnm.Print_Titles" localSheetId="2">'Колич.гос. учрежд.'!$7:$10</definedName>
    <definedName name="_xlnm.Print_Titles" localSheetId="1">'Объемы бюдж.ассигн. '!$4:$6</definedName>
    <definedName name="_xlnm.Print_Titles" localSheetId="0">'Показатели объема услуг работ'!$7:$9</definedName>
    <definedName name="_xlnm.Print_Area" localSheetId="2">'Колич.гос. учрежд.'!$A$1:$N$26</definedName>
    <definedName name="_xlnm.Print_Area" localSheetId="1">'Объемы бюдж.ассигн. '!$B$1:$K$20</definedName>
    <definedName name="_xlnm.Print_Area" localSheetId="0">'Показатели объема услуг работ'!$A$1:$G$25</definedName>
  </definedNames>
  <calcPr calcId="125725"/>
</workbook>
</file>

<file path=xl/calcChain.xml><?xml version="1.0" encoding="utf-8"?>
<calcChain xmlns="http://schemas.openxmlformats.org/spreadsheetml/2006/main">
  <c r="D20" i="1"/>
  <c r="A22" i="7" l="1"/>
  <c r="A12"/>
  <c r="J20" i="6" l="1"/>
  <c r="I20"/>
  <c r="H20"/>
  <c r="G20" l="1"/>
</calcChain>
</file>

<file path=xl/sharedStrings.xml><?xml version="1.0" encoding="utf-8"?>
<sst xmlns="http://schemas.openxmlformats.org/spreadsheetml/2006/main" count="232" uniqueCount="114">
  <si>
    <t>Таблица № 1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</si>
  <si>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</si>
  <si>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</si>
  <si>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</si>
  <si>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</si>
  <si>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</si>
  <si>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</si>
  <si>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Таблица № 2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</si>
  <si>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</si>
  <si>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</si>
  <si>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</si>
  <si>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</si>
  <si>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</si>
  <si>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</si>
  <si>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</si>
  <si>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Всего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</si>
  <si>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</si>
  <si>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</si>
  <si>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</si>
  <si>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</si>
  <si>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</si>
  <si>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>Главный распорядитель средств областного бюджета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</si>
  <si>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</si>
  <si>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</si>
  <si>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II. Работы *</t>
  </si>
  <si>
    <t>оказание информационных услуг на основе архивных документов по тематическим запросам органов государственной власти, органов местного самоуправления</t>
  </si>
  <si>
    <t xml:space="preserve"> количество ответов на запросы</t>
  </si>
  <si>
    <t>штука</t>
  </si>
  <si>
    <t>3.6</t>
  </si>
  <si>
    <t>Архив</t>
  </si>
  <si>
    <t xml:space="preserve">Разъяснение результатов определения кадастровой стоимости </t>
  </si>
  <si>
    <t>объем предоставленной информации</t>
  </si>
  <si>
    <t>единица</t>
  </si>
  <si>
    <t>3.9</t>
  </si>
  <si>
    <t>Ко</t>
  </si>
  <si>
    <t>Предоставление сведений о кадастровой стоимости объектов недвижимости (в бумажном и электронном виде)</t>
  </si>
  <si>
    <t>единиц в год</t>
  </si>
  <si>
    <t>3.10</t>
  </si>
  <si>
    <t>Предоставление документов, отчетов и информации государственным органам по вопросам определения кадастровой стоимости</t>
  </si>
  <si>
    <t>количество отчетов, составленных по результатам работы</t>
  </si>
  <si>
    <t>3.11</t>
  </si>
  <si>
    <t>Рассмотрение обращений по вопросам определения кадастровой стоимости</t>
  </si>
  <si>
    <t>количество рассмотренных обращений, связанных с наличием ошибок, допущенных при определении кадастровой стоимости</t>
  </si>
  <si>
    <t>3.12</t>
  </si>
  <si>
    <t>Хранение копий документов и материалов, использованных при определении кадастровой стоимости (в бумажном и электронном виде)</t>
  </si>
  <si>
    <t>объем хранящейся информации</t>
  </si>
  <si>
    <t>3.13</t>
  </si>
  <si>
    <t>Хранение копий отчетов и документов, формируемых в ходе определения кадастровой стоимости (в бумажном и электронном виде)</t>
  </si>
  <si>
    <t>3.14</t>
  </si>
  <si>
    <t>Сбор, обработка, систематизация и накопление информации при определении кадастровой стоимости (в бумажном и электронном виде)</t>
  </si>
  <si>
    <t>объем собранной информации</t>
  </si>
  <si>
    <t>3.3</t>
  </si>
  <si>
    <t>Проведение обследования объектов недвижимости организаций для включения (исключения) в перечень недвижимого имущества</t>
  </si>
  <si>
    <t>количество объектов недвижимости, в отношении которых проведено обследование</t>
  </si>
  <si>
    <t>3.4</t>
  </si>
  <si>
    <t>комплектование архива государственного технического учета и технической документации</t>
  </si>
  <si>
    <t>количество хранящихся архивных докментов (дел)</t>
  </si>
  <si>
    <t>3.5</t>
  </si>
  <si>
    <t>определение кадастровой стоимости объектов недвижимости в соответствии со статьей 14 Федерального закона от 03.07.2016 № 237-ФЗ "О государственной кадастровой оценке" (в бумажном и электронном виде)</t>
  </si>
  <si>
    <t>количество объектов недвижимости, для которых определена кадастровая стоимость</t>
  </si>
  <si>
    <t>3.7</t>
  </si>
  <si>
    <t>Определение кадастровой стоимости объектов недвижимости в соответствии со статьей 16 Федерального закона от 03.07.2016 № 237-ФЗ «О государственной кадастровой оценке» (в бумажном и электронном виде)</t>
  </si>
  <si>
    <t>3.8</t>
  </si>
  <si>
    <t>163</t>
  </si>
  <si>
    <t>01</t>
  </si>
  <si>
    <t>0113</t>
  </si>
  <si>
    <t>2100970100</t>
  </si>
  <si>
    <t>611</t>
  </si>
  <si>
    <t>2102070100</t>
  </si>
  <si>
    <t>2102170100</t>
  </si>
  <si>
    <t>2101270100</t>
  </si>
  <si>
    <t>2102270100</t>
  </si>
  <si>
    <t>2101670100</t>
  </si>
  <si>
    <t>3,10</t>
  </si>
  <si>
    <t>3,11</t>
  </si>
  <si>
    <t>3,12</t>
  </si>
  <si>
    <t>3,13</t>
  </si>
  <si>
    <t>3,14</t>
  </si>
  <si>
    <t>2101170100</t>
  </si>
  <si>
    <t>2100670100</t>
  </si>
  <si>
    <t>2100770100</t>
  </si>
  <si>
    <t>3,3</t>
  </si>
  <si>
    <t>3,4</t>
  </si>
  <si>
    <t>2100870100</t>
  </si>
  <si>
    <t>3,5</t>
  </si>
  <si>
    <t>Определение кадастровой стоимости объектов недвижимости в соответствии со статьей 14 Федерального закона от 03.07.2016 № 237-ФЗ "О государственной кадастровой оценке" (в бумажном и электронном виде)</t>
  </si>
  <si>
    <t>2101070100</t>
  </si>
  <si>
    <t>3,7</t>
  </si>
  <si>
    <t>3,8</t>
  </si>
  <si>
    <t>2101970100</t>
  </si>
  <si>
    <t>3,6</t>
  </si>
  <si>
    <t>3,9</t>
  </si>
  <si>
    <t>Код государственной услуги (работы) *</t>
  </si>
  <si>
    <t xml:space="preserve">I. Государственные услуги </t>
  </si>
  <si>
    <t>3.2</t>
  </si>
  <si>
    <t>Экспертиза отчетов об оценке, представленных для установления кадастровой стоимости, равной рыночной, по объектам недвижимости и земельным участкам в судебном порядке</t>
  </si>
  <si>
    <t>количество отчетов об оценке, по которым проведена экспертиза</t>
  </si>
  <si>
    <t>3,2</t>
  </si>
  <si>
    <t>2102670100</t>
  </si>
  <si>
    <r>
      <t xml:space="preserve"> Показатели объема государственных услуг (работ)</t>
    </r>
    <r>
      <rPr>
        <b/>
        <sz val="12"/>
        <rFont val="Times New Roman"/>
        <family val="1"/>
        <charset val="204"/>
      </rPr>
      <t xml:space="preserve"> </t>
    </r>
  </si>
  <si>
    <t>2020 год (текущий финансовый год)</t>
  </si>
  <si>
    <t xml:space="preserve"> 2021 год (очередной финансовый год)</t>
  </si>
  <si>
    <t>2022 год              (1-й год планового периода)</t>
  </si>
  <si>
    <t>2023 год                (2-й год планового периода)</t>
  </si>
  <si>
    <t>2020 год                                        (текущий финансовый год)</t>
  </si>
  <si>
    <t xml:space="preserve"> 2021 год                       (очередной финансовый год)</t>
  </si>
  <si>
    <t>2022 год                                           (1-й год планового периода)</t>
  </si>
  <si>
    <t>2023 год                                            (2-й год планового периода)</t>
  </si>
  <si>
    <t xml:space="preserve"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 </t>
  </si>
  <si>
    <t>Таблица № 3</t>
  </si>
  <si>
    <t xml:space="preserve">Сведения о количестве государственных учреждений Архангельской области, подведомственных </t>
  </si>
  <si>
    <t>оказывающих государственные услуги (выполняющих работы)</t>
  </si>
  <si>
    <t xml:space="preserve">министерству имущественных отношений Архангельской области </t>
  </si>
  <si>
    <t xml:space="preserve">министерство имущественных отношений Архангельской области 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</si>
</sst>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6" formatCode="#,##0_ ;\-#,##0\ "/>
  </numFmts>
  <fonts count="15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1" applyFont="1" applyFill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/>
    <xf numFmtId="49" fontId="3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NumberFormat="1" applyFont="1" applyFill="1" applyBorder="1" applyAlignment="1" applyProtection="1">
      <alignment vertical="top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/>
      <protection locked="0"/>
    </xf>
    <xf numFmtId="10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6" fillId="0" borderId="0" xfId="1" applyNumberFormat="1" applyFont="1" applyFill="1" applyBorder="1" applyAlignment="1" applyProtection="1">
      <alignment vertical="top"/>
      <protection locked="0"/>
    </xf>
    <xf numFmtId="0" fontId="2" fillId="0" borderId="0" xfId="0" applyFont="1" applyBorder="1" applyAlignment="1"/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Alignment="1" applyProtection="1">
      <alignment vertical="top"/>
      <protection locked="0"/>
    </xf>
    <xf numFmtId="0" fontId="3" fillId="0" borderId="0" xfId="1" applyFont="1" applyBorder="1" applyAlignment="1">
      <alignment vertical="top"/>
    </xf>
    <xf numFmtId="0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/>
    <xf numFmtId="0" fontId="5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Border="1" applyAlignment="1">
      <alignment wrapText="1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0" borderId="12" xfId="0" applyFont="1" applyBorder="1" applyAlignment="1"/>
    <xf numFmtId="49" fontId="8" fillId="0" borderId="6" xfId="1" applyNumberFormat="1" applyFont="1" applyFill="1" applyBorder="1" applyAlignment="1" applyProtection="1">
      <alignment vertical="center" wrapText="1"/>
      <protection locked="0"/>
    </xf>
    <xf numFmtId="49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1" applyNumberFormat="1" applyFont="1" applyFill="1" applyBorder="1" applyAlignment="1" applyProtection="1">
      <alignment horizontal="center" vertical="center"/>
      <protection locked="0"/>
    </xf>
    <xf numFmtId="166" fontId="8" fillId="0" borderId="6" xfId="1" applyNumberFormat="1" applyFont="1" applyFill="1" applyBorder="1" applyAlignment="1" applyProtection="1">
      <alignment horizontal="center" vertical="center"/>
      <protection locked="0"/>
    </xf>
    <xf numFmtId="49" fontId="8" fillId="0" borderId="5" xfId="1" applyNumberFormat="1" applyFont="1" applyFill="1" applyBorder="1" applyAlignment="1" applyProtection="1">
      <alignment horizontal="center"/>
      <protection locked="0"/>
    </xf>
    <xf numFmtId="49" fontId="8" fillId="2" borderId="6" xfId="1" applyNumberFormat="1" applyFont="1" applyFill="1" applyBorder="1" applyAlignment="1" applyProtection="1">
      <alignment vertical="center" wrapText="1"/>
      <protection locked="0"/>
    </xf>
    <xf numFmtId="49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1" applyNumberFormat="1" applyFont="1" applyFill="1" applyBorder="1" applyAlignment="1" applyProtection="1">
      <alignment horizontal="center" vertical="center"/>
      <protection locked="0"/>
    </xf>
    <xf numFmtId="166" fontId="8" fillId="2" borderId="6" xfId="1" applyNumberFormat="1" applyFont="1" applyFill="1" applyBorder="1" applyAlignment="1" applyProtection="1">
      <alignment horizontal="center" vertical="center"/>
      <protection locked="0"/>
    </xf>
    <xf numFmtId="49" fontId="8" fillId="2" borderId="6" xfId="1" applyNumberFormat="1" applyFont="1" applyFill="1" applyBorder="1" applyAlignment="1" applyProtection="1">
      <alignment horizontal="center"/>
      <protection locked="0"/>
    </xf>
    <xf numFmtId="49" fontId="7" fillId="0" borderId="6" xfId="1" applyNumberFormat="1" applyFont="1" applyFill="1" applyBorder="1" applyAlignment="1" applyProtection="1">
      <alignment vertical="center"/>
      <protection locked="0"/>
    </xf>
    <xf numFmtId="49" fontId="8" fillId="2" borderId="3" xfId="1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Alignment="1" applyProtection="1">
      <alignment horizontal="right"/>
      <protection locked="0"/>
    </xf>
    <xf numFmtId="0" fontId="9" fillId="0" borderId="0" xfId="1" applyNumberFormat="1" applyFont="1" applyFill="1" applyBorder="1" applyAlignment="1" applyProtection="1">
      <alignment vertical="top"/>
      <protection locked="0"/>
    </xf>
    <xf numFmtId="0" fontId="10" fillId="0" borderId="0" xfId="1" applyNumberFormat="1" applyFont="1" applyFill="1" applyBorder="1" applyAlignment="1" applyProtection="1">
      <alignment vertical="top"/>
      <protection locked="0"/>
    </xf>
    <xf numFmtId="0" fontId="10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 applyProtection="1">
      <alignment horizontal="right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 applyProtection="1">
      <alignment horizontal="right"/>
      <protection locked="0"/>
    </xf>
    <xf numFmtId="165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0" xfId="1" applyNumberFormat="1" applyFont="1" applyFill="1" applyBorder="1" applyAlignment="1" applyProtection="1">
      <alignment horizontal="right"/>
      <protection locked="0"/>
    </xf>
    <xf numFmtId="165" fontId="12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2" fontId="7" fillId="0" borderId="18" xfId="0" applyNumberFormat="1" applyFont="1" applyFill="1" applyBorder="1" applyAlignment="1">
      <alignment horizontal="center" vertical="center" wrapText="1"/>
    </xf>
    <xf numFmtId="49" fontId="7" fillId="0" borderId="19" xfId="1" applyNumberFormat="1" applyFont="1" applyFill="1" applyBorder="1" applyAlignment="1" applyProtection="1">
      <alignment vertical="center"/>
      <protection locked="0"/>
    </xf>
    <xf numFmtId="1" fontId="7" fillId="0" borderId="16" xfId="1" applyNumberFormat="1" applyFont="1" applyFill="1" applyBorder="1" applyAlignment="1" applyProtection="1">
      <alignment horizontal="center" vertical="center"/>
      <protection locked="0"/>
    </xf>
    <xf numFmtId="1" fontId="7" fillId="0" borderId="20" xfId="1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 applyProtection="1">
      <alignment vertical="center" wrapText="1"/>
      <protection locked="0"/>
    </xf>
    <xf numFmtId="1" fontId="3" fillId="0" borderId="5" xfId="1" applyNumberFormat="1" applyFont="1" applyFill="1" applyBorder="1" applyAlignment="1" applyProtection="1">
      <alignment horizontal="center" vertical="center"/>
      <protection locked="0"/>
    </xf>
    <xf numFmtId="1" fontId="8" fillId="2" borderId="5" xfId="0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 applyProtection="1">
      <alignment vertical="center" wrapText="1"/>
      <protection locked="0"/>
    </xf>
    <xf numFmtId="1" fontId="3" fillId="2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Protection="1">
      <protection locked="0"/>
    </xf>
    <xf numFmtId="1" fontId="8" fillId="2" borderId="6" xfId="0" applyNumberFormat="1" applyFont="1" applyFill="1" applyBorder="1" applyAlignment="1">
      <alignment horizontal="center" vertical="center" wrapText="1"/>
    </xf>
    <xf numFmtId="1" fontId="3" fillId="2" borderId="9" xfId="1" applyNumberFormat="1" applyFont="1" applyFill="1" applyBorder="1" applyAlignment="1" applyProtection="1">
      <alignment horizontal="center" vertical="center"/>
      <protection locked="0"/>
    </xf>
    <xf numFmtId="2" fontId="7" fillId="2" borderId="21" xfId="0" applyNumberFormat="1" applyFont="1" applyFill="1" applyBorder="1" applyAlignment="1">
      <alignment horizontal="center" vertical="center" wrapText="1"/>
    </xf>
    <xf numFmtId="49" fontId="7" fillId="2" borderId="19" xfId="1" applyNumberFormat="1" applyFont="1" applyFill="1" applyBorder="1" applyAlignment="1" applyProtection="1">
      <alignment vertical="center"/>
      <protection locked="0"/>
    </xf>
    <xf numFmtId="1" fontId="7" fillId="2" borderId="16" xfId="1" applyNumberFormat="1" applyFont="1" applyFill="1" applyBorder="1" applyAlignment="1" applyProtection="1">
      <alignment horizontal="center" vertical="center"/>
      <protection locked="0"/>
    </xf>
    <xf numFmtId="1" fontId="7" fillId="2" borderId="22" xfId="1" applyNumberFormat="1" applyFont="1" applyFill="1" applyBorder="1" applyAlignment="1" applyProtection="1">
      <alignment horizontal="center" vertical="center"/>
      <protection locked="0"/>
    </xf>
    <xf numFmtId="1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Protection="1">
      <protection locked="0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left" wrapText="1"/>
    </xf>
    <xf numFmtId="49" fontId="8" fillId="2" borderId="0" xfId="1" applyNumberFormat="1" applyFont="1" applyFill="1" applyBorder="1" applyAlignment="1" applyProtection="1">
      <alignment vertical="center" wrapText="1"/>
      <protection locked="0"/>
    </xf>
    <xf numFmtId="1" fontId="8" fillId="2" borderId="0" xfId="0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/>
    <xf numFmtId="49" fontId="4" fillId="0" borderId="6" xfId="1" applyNumberFormat="1" applyFont="1" applyFill="1" applyBorder="1" applyAlignment="1" applyProtection="1">
      <alignment horizontal="center" vertical="center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wrapText="1"/>
    </xf>
    <xf numFmtId="0" fontId="10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13" xfId="1" applyNumberFormat="1" applyFont="1" applyFill="1" applyBorder="1" applyAlignment="1" applyProtection="1">
      <alignment horizontal="center" vertical="center"/>
      <protection locked="0"/>
    </xf>
    <xf numFmtId="165" fontId="11" fillId="0" borderId="14" xfId="1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1" applyNumberFormat="1" applyFont="1" applyFill="1" applyBorder="1" applyAlignment="1" applyProtection="1">
      <alignment horizontal="center" vertical="top" wrapText="1"/>
      <protection locked="0"/>
    </xf>
    <xf numFmtId="0" fontId="14" fillId="0" borderId="0" xfId="1" applyFont="1" applyBorder="1" applyAlignment="1">
      <alignment horizontal="left" wrapText="1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horizontal="center"/>
    </xf>
    <xf numFmtId="0" fontId="3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9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86;&#1082;&#1086;&#1088;&#1080;&#1085;&#1072;\Downloads\01_&#1058;&#1072;&#1073;&#1083;_1-5_&#1057;&#1074;&#1086;&#1076;&#1085;&#1099;&#1077;%20&#1089;&#1074;&#1077;&#1076;&#1077;&#1085;&#1080;&#1103;%20&#1086;%20&#1075;&#1086;&#1089;.&#1079;&#1072;&#1076;&#1072;&#1085;&#1080;&#1103;&#10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 объема гос.услуг"/>
      <sheetName val="Объемы бюдж.ассигн.без имущ."/>
      <sheetName val="Объемы бюдж.ассигн.на содерж.им"/>
      <sheetName val="Объемы бюдж.ассигн."/>
      <sheetName val="Колич.гос. учрежд."/>
    </sheetNames>
    <sheetDataSet>
      <sheetData sheetId="0" refreshError="1">
        <row r="11">
          <cell r="A11">
            <v>220050</v>
          </cell>
        </row>
        <row r="24">
          <cell r="A24">
            <v>220111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8"/>
  <sheetViews>
    <sheetView showGridLines="0" tabSelected="1" zoomScaleSheetLayoutView="100" workbookViewId="0">
      <selection activeCell="A6" sqref="A6"/>
    </sheetView>
  </sheetViews>
  <sheetFormatPr defaultRowHeight="12.75"/>
  <cols>
    <col min="1" max="1" width="50.42578125" style="1" customWidth="1"/>
    <col min="2" max="2" width="19" style="1" customWidth="1"/>
    <col min="3" max="3" width="11.5703125" style="1" customWidth="1"/>
    <col min="4" max="4" width="12.7109375" style="1" customWidth="1"/>
    <col min="5" max="5" width="10.7109375" style="1" customWidth="1"/>
    <col min="6" max="6" width="11.85546875" style="1" customWidth="1"/>
    <col min="7" max="7" width="14.7109375" style="1" customWidth="1"/>
    <col min="8" max="9" width="0" style="1" hidden="1" customWidth="1"/>
    <col min="10" max="16384" width="9.140625" style="1"/>
  </cols>
  <sheetData>
    <row r="1" spans="1:11">
      <c r="A1" s="2"/>
      <c r="B1" s="2"/>
      <c r="C1" s="2"/>
      <c r="D1" s="2"/>
      <c r="E1" s="2"/>
      <c r="F1" s="2"/>
      <c r="H1" s="2"/>
      <c r="I1" s="2"/>
      <c r="J1" s="2"/>
      <c r="K1" s="3"/>
    </row>
    <row r="2" spans="1:11" ht="15">
      <c r="A2" s="13" t="s">
        <v>21</v>
      </c>
      <c r="B2" s="28" t="s">
        <v>113</v>
      </c>
      <c r="C2" s="28"/>
      <c r="D2" s="20"/>
      <c r="E2" s="20"/>
      <c r="F2" s="20"/>
      <c r="G2" s="21"/>
      <c r="H2" s="82"/>
      <c r="I2" s="82"/>
      <c r="J2" s="82"/>
      <c r="K2" s="3"/>
    </row>
    <row r="3" spans="1:11" ht="15">
      <c r="A3" s="13"/>
      <c r="B3" s="86"/>
      <c r="C3" s="86"/>
      <c r="D3" s="3"/>
      <c r="E3" s="3"/>
      <c r="F3" s="3"/>
      <c r="G3" s="15" t="s">
        <v>0</v>
      </c>
      <c r="H3" s="84"/>
      <c r="I3" s="84"/>
      <c r="J3" s="84"/>
      <c r="K3" s="3"/>
    </row>
    <row r="4" spans="1:11" ht="15.75">
      <c r="A4" s="92" t="s">
        <v>99</v>
      </c>
      <c r="B4" s="92"/>
      <c r="C4" s="92"/>
      <c r="D4" s="92"/>
      <c r="E4" s="92"/>
      <c r="F4" s="92"/>
      <c r="G4" s="92"/>
      <c r="H4" s="2"/>
      <c r="I4" s="2"/>
      <c r="J4" s="2"/>
      <c r="K4" s="3"/>
    </row>
    <row r="5" spans="1:11">
      <c r="H5" s="2"/>
      <c r="I5" s="2"/>
      <c r="J5" s="2"/>
      <c r="K5" s="3"/>
    </row>
    <row r="6" spans="1:11">
      <c r="A6" s="12"/>
      <c r="B6" s="12"/>
      <c r="C6" s="6"/>
      <c r="D6" s="6"/>
      <c r="E6" s="6"/>
      <c r="F6" s="6"/>
      <c r="G6" s="6"/>
    </row>
    <row r="7" spans="1:11" ht="31.5" customHeight="1">
      <c r="A7" s="93" t="s">
        <v>1</v>
      </c>
      <c r="B7" s="93" t="s">
        <v>2</v>
      </c>
      <c r="C7" s="93"/>
      <c r="D7" s="93" t="s">
        <v>3</v>
      </c>
      <c r="E7" s="93"/>
      <c r="F7" s="93"/>
      <c r="G7" s="94"/>
    </row>
    <row r="8" spans="1:11" ht="51">
      <c r="A8" s="94"/>
      <c r="B8" s="7" t="s">
        <v>4</v>
      </c>
      <c r="C8" s="7" t="s">
        <v>5</v>
      </c>
      <c r="D8" s="83" t="s">
        <v>100</v>
      </c>
      <c r="E8" s="83" t="s">
        <v>101</v>
      </c>
      <c r="F8" s="83" t="s">
        <v>102</v>
      </c>
      <c r="G8" s="83" t="s">
        <v>103</v>
      </c>
    </row>
    <row r="9" spans="1:11">
      <c r="A9" s="23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</row>
    <row r="10" spans="1:11">
      <c r="A10" s="39" t="s">
        <v>6</v>
      </c>
      <c r="B10" s="4"/>
      <c r="C10" s="8"/>
      <c r="D10" s="14"/>
      <c r="E10" s="14"/>
      <c r="F10" s="14"/>
      <c r="G10" s="14"/>
    </row>
    <row r="11" spans="1:11" ht="33.75">
      <c r="A11" s="29" t="s">
        <v>25</v>
      </c>
      <c r="B11" s="30" t="s">
        <v>26</v>
      </c>
      <c r="C11" s="31" t="s">
        <v>27</v>
      </c>
      <c r="D11" s="32">
        <v>15000</v>
      </c>
      <c r="E11" s="32">
        <v>18000</v>
      </c>
      <c r="F11" s="32">
        <v>18000</v>
      </c>
      <c r="G11" s="32">
        <v>18000</v>
      </c>
      <c r="H11" s="33" t="s">
        <v>28</v>
      </c>
      <c r="I11" s="1" t="s">
        <v>29</v>
      </c>
    </row>
    <row r="12" spans="1:11" ht="22.5">
      <c r="A12" s="34" t="s">
        <v>30</v>
      </c>
      <c r="B12" s="35" t="s">
        <v>31</v>
      </c>
      <c r="C12" s="36" t="s">
        <v>32</v>
      </c>
      <c r="D12" s="37">
        <v>340</v>
      </c>
      <c r="E12" s="37">
        <v>100</v>
      </c>
      <c r="F12" s="37">
        <v>300</v>
      </c>
      <c r="G12" s="37">
        <v>240</v>
      </c>
      <c r="H12" s="38" t="s">
        <v>33</v>
      </c>
      <c r="I12" s="1" t="s">
        <v>34</v>
      </c>
    </row>
    <row r="13" spans="1:11" ht="22.5">
      <c r="A13" s="34" t="s">
        <v>35</v>
      </c>
      <c r="B13" s="35" t="s">
        <v>31</v>
      </c>
      <c r="C13" s="36" t="s">
        <v>36</v>
      </c>
      <c r="D13" s="37">
        <v>2</v>
      </c>
      <c r="E13" s="37">
        <v>0</v>
      </c>
      <c r="F13" s="37">
        <v>0</v>
      </c>
      <c r="G13" s="37">
        <v>0</v>
      </c>
      <c r="H13" s="38" t="s">
        <v>37</v>
      </c>
      <c r="I13" s="1" t="s">
        <v>34</v>
      </c>
    </row>
    <row r="14" spans="1:11" ht="33.75">
      <c r="A14" s="34" t="s">
        <v>38</v>
      </c>
      <c r="B14" s="35" t="s">
        <v>39</v>
      </c>
      <c r="C14" s="36" t="s">
        <v>36</v>
      </c>
      <c r="D14" s="37">
        <v>203</v>
      </c>
      <c r="E14" s="37">
        <v>130</v>
      </c>
      <c r="F14" s="37">
        <v>200</v>
      </c>
      <c r="G14" s="37">
        <v>240</v>
      </c>
      <c r="H14" s="38" t="s">
        <v>40</v>
      </c>
      <c r="I14" s="1" t="s">
        <v>34</v>
      </c>
    </row>
    <row r="15" spans="1:11" ht="78.75">
      <c r="A15" s="34" t="s">
        <v>41</v>
      </c>
      <c r="B15" s="35" t="s">
        <v>42</v>
      </c>
      <c r="C15" s="36" t="s">
        <v>32</v>
      </c>
      <c r="D15" s="37">
        <v>340</v>
      </c>
      <c r="E15" s="37">
        <v>20</v>
      </c>
      <c r="F15" s="37">
        <v>35</v>
      </c>
      <c r="G15" s="37">
        <v>50</v>
      </c>
      <c r="H15" s="38" t="s">
        <v>43</v>
      </c>
      <c r="I15" s="1" t="s">
        <v>34</v>
      </c>
    </row>
    <row r="16" spans="1:11" ht="33.75">
      <c r="A16" s="34" t="s">
        <v>44</v>
      </c>
      <c r="B16" s="35" t="s">
        <v>45</v>
      </c>
      <c r="C16" s="36" t="s">
        <v>32</v>
      </c>
      <c r="D16" s="37">
        <v>1200107</v>
      </c>
      <c r="E16" s="37">
        <v>1211331</v>
      </c>
      <c r="F16" s="37">
        <v>1211331</v>
      </c>
      <c r="G16" s="37">
        <v>1604869</v>
      </c>
      <c r="H16" s="38" t="s">
        <v>46</v>
      </c>
      <c r="I16" s="1" t="s">
        <v>34</v>
      </c>
    </row>
    <row r="17" spans="1:9" ht="33.75">
      <c r="A17" s="34" t="s">
        <v>47</v>
      </c>
      <c r="B17" s="35" t="s">
        <v>45</v>
      </c>
      <c r="C17" s="36" t="s">
        <v>32</v>
      </c>
      <c r="D17" s="37">
        <v>376739</v>
      </c>
      <c r="E17" s="37">
        <v>393538</v>
      </c>
      <c r="F17" s="37">
        <v>1211331</v>
      </c>
      <c r="G17" s="37">
        <v>1604869</v>
      </c>
      <c r="H17" s="38" t="s">
        <v>48</v>
      </c>
    </row>
    <row r="18" spans="1:9">
      <c r="A18" s="39" t="s">
        <v>24</v>
      </c>
      <c r="B18" s="4"/>
      <c r="C18" s="8"/>
      <c r="D18" s="14"/>
      <c r="E18" s="14"/>
      <c r="F18" s="14"/>
      <c r="G18" s="14"/>
    </row>
    <row r="19" spans="1:9" ht="33.75">
      <c r="A19" s="34" t="s">
        <v>49</v>
      </c>
      <c r="B19" s="35" t="s">
        <v>50</v>
      </c>
      <c r="C19" s="36" t="s">
        <v>32</v>
      </c>
      <c r="D19" s="37">
        <v>806589</v>
      </c>
      <c r="E19" s="37">
        <v>1211331</v>
      </c>
      <c r="F19" s="37">
        <v>1211331</v>
      </c>
      <c r="G19" s="37">
        <v>1211331</v>
      </c>
      <c r="H19" s="40" t="s">
        <v>51</v>
      </c>
      <c r="I19" s="1" t="s">
        <v>34</v>
      </c>
    </row>
    <row r="20" spans="1:9" ht="45">
      <c r="A20" s="34" t="s">
        <v>52</v>
      </c>
      <c r="B20" s="35" t="s">
        <v>53</v>
      </c>
      <c r="C20" s="36" t="s">
        <v>32</v>
      </c>
      <c r="D20" s="37">
        <f>1050+104</f>
        <v>1154</v>
      </c>
      <c r="E20" s="37">
        <v>2100</v>
      </c>
      <c r="F20" s="37">
        <v>2500</v>
      </c>
      <c r="G20" s="37">
        <v>2500</v>
      </c>
      <c r="H20" s="40" t="s">
        <v>54</v>
      </c>
      <c r="I20" s="1" t="s">
        <v>34</v>
      </c>
    </row>
    <row r="21" spans="1:9" ht="33.75">
      <c r="A21" s="34" t="s">
        <v>55</v>
      </c>
      <c r="B21" s="35" t="s">
        <v>56</v>
      </c>
      <c r="C21" s="36" t="s">
        <v>32</v>
      </c>
      <c r="D21" s="37">
        <v>413505</v>
      </c>
      <c r="E21" s="37">
        <v>413505</v>
      </c>
      <c r="F21" s="37">
        <v>413505</v>
      </c>
      <c r="G21" s="37">
        <v>413505</v>
      </c>
      <c r="H21" s="40" t="s">
        <v>57</v>
      </c>
      <c r="I21" s="1" t="s">
        <v>29</v>
      </c>
    </row>
    <row r="22" spans="1:9" ht="45">
      <c r="A22" s="34" t="s">
        <v>58</v>
      </c>
      <c r="B22" s="35" t="s">
        <v>59</v>
      </c>
      <c r="C22" s="36" t="s">
        <v>32</v>
      </c>
      <c r="D22" s="37">
        <v>16799</v>
      </c>
      <c r="E22" s="37">
        <v>817658</v>
      </c>
      <c r="F22" s="37">
        <v>393673</v>
      </c>
      <c r="G22" s="37">
        <v>817658</v>
      </c>
      <c r="H22" s="40" t="s">
        <v>60</v>
      </c>
      <c r="I22" s="1" t="s">
        <v>34</v>
      </c>
    </row>
    <row r="23" spans="1:9" ht="45">
      <c r="A23" s="34" t="s">
        <v>61</v>
      </c>
      <c r="B23" s="35" t="s">
        <v>59</v>
      </c>
      <c r="C23" s="36" t="s">
        <v>32</v>
      </c>
      <c r="D23" s="37">
        <v>18135</v>
      </c>
      <c r="E23" s="37">
        <v>18500</v>
      </c>
      <c r="F23" s="37">
        <v>96887</v>
      </c>
      <c r="G23" s="37">
        <v>96887</v>
      </c>
      <c r="H23" s="40" t="s">
        <v>62</v>
      </c>
      <c r="I23" s="1" t="s">
        <v>34</v>
      </c>
    </row>
    <row r="24" spans="1:9" ht="44.25" customHeight="1">
      <c r="A24" s="34" t="s">
        <v>95</v>
      </c>
      <c r="B24" s="35" t="s">
        <v>96</v>
      </c>
      <c r="C24" s="36" t="s">
        <v>32</v>
      </c>
      <c r="D24" s="37">
        <v>0</v>
      </c>
      <c r="E24" s="37">
        <v>80</v>
      </c>
      <c r="F24" s="37">
        <v>153</v>
      </c>
      <c r="G24" s="37">
        <v>306</v>
      </c>
      <c r="H24" s="40" t="s">
        <v>94</v>
      </c>
      <c r="I24" s="1" t="s">
        <v>34</v>
      </c>
    </row>
    <row r="25" spans="1:9">
      <c r="A25" s="95" t="s">
        <v>23</v>
      </c>
      <c r="B25" s="95"/>
      <c r="C25" s="95"/>
      <c r="D25" s="95"/>
      <c r="E25" s="95"/>
      <c r="F25" s="95"/>
      <c r="G25" s="95"/>
    </row>
    <row r="27" spans="1:9">
      <c r="A27" s="10"/>
      <c r="B27" s="10"/>
      <c r="C27" s="10"/>
      <c r="D27" s="11"/>
      <c r="E27" s="11"/>
      <c r="F27" s="11"/>
      <c r="G27" s="11"/>
    </row>
    <row r="28" spans="1:9">
      <c r="A28" s="96"/>
      <c r="B28" s="96"/>
      <c r="C28" s="96"/>
      <c r="D28" s="96"/>
      <c r="E28" s="96"/>
      <c r="F28" s="96"/>
      <c r="G28" s="96"/>
    </row>
  </sheetData>
  <mergeCells count="6">
    <mergeCell ref="A4:G4"/>
    <mergeCell ref="B7:C7"/>
    <mergeCell ref="D7:G7"/>
    <mergeCell ref="A25:G25"/>
    <mergeCell ref="A28:G28"/>
    <mergeCell ref="A7:A8"/>
  </mergeCells>
  <printOptions horizontalCentered="1"/>
  <pageMargins left="0.35433070866141736" right="0.27559055118110237" top="0.78740157480314965" bottom="0.47244094488188981" header="0.15748031496062992" footer="0.35433070866141736"/>
  <pageSetup paperSize="9" firstPageNumber="37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25"/>
  <sheetViews>
    <sheetView showGridLines="0" topLeftCell="B1" zoomScaleNormal="100" zoomScaleSheetLayoutView="100" workbookViewId="0">
      <selection activeCell="L17" sqref="L17"/>
    </sheetView>
  </sheetViews>
  <sheetFormatPr defaultColWidth="9.140625" defaultRowHeight="12.75"/>
  <cols>
    <col min="1" max="1" width="4.140625" style="41" hidden="1" customWidth="1"/>
    <col min="2" max="2" width="7" style="1" customWidth="1"/>
    <col min="3" max="3" width="7.7109375" style="1" customWidth="1"/>
    <col min="4" max="4" width="7.28515625" style="1" customWidth="1"/>
    <col min="5" max="5" width="17.85546875" style="1" customWidth="1"/>
    <col min="6" max="6" width="11.28515625" style="1" customWidth="1"/>
    <col min="7" max="7" width="25.85546875" style="1" customWidth="1"/>
    <col min="8" max="8" width="19.5703125" style="1" customWidth="1"/>
    <col min="9" max="10" width="22.42578125" style="1" customWidth="1"/>
    <col min="11" max="11" width="0" style="1" hidden="1" customWidth="1"/>
    <col min="12" max="16384" width="9.140625" style="1"/>
  </cols>
  <sheetData>
    <row r="1" spans="1:14" ht="15.75">
      <c r="B1" s="42"/>
      <c r="C1" s="42"/>
      <c r="D1" s="42"/>
      <c r="E1" s="42"/>
      <c r="F1" s="43"/>
      <c r="G1" s="44"/>
      <c r="H1" s="44"/>
      <c r="I1" s="97" t="s">
        <v>7</v>
      </c>
      <c r="J1" s="97"/>
    </row>
    <row r="2" spans="1:14" ht="52.5" customHeight="1">
      <c r="B2" s="106" t="s">
        <v>22</v>
      </c>
      <c r="C2" s="106"/>
      <c r="D2" s="106"/>
      <c r="E2" s="106"/>
      <c r="F2" s="106"/>
      <c r="G2" s="106"/>
      <c r="H2" s="106"/>
      <c r="I2" s="106"/>
      <c r="J2" s="106"/>
      <c r="K2" s="16"/>
      <c r="L2" s="16"/>
    </row>
    <row r="3" spans="1:14" ht="15.75">
      <c r="B3" s="42"/>
      <c r="C3" s="42"/>
      <c r="D3" s="42"/>
      <c r="E3" s="42"/>
      <c r="F3" s="43"/>
      <c r="G3" s="43"/>
      <c r="H3" s="43"/>
      <c r="I3" s="43"/>
      <c r="L3" s="5"/>
      <c r="M3" s="5"/>
      <c r="N3" s="5"/>
    </row>
    <row r="4" spans="1:14" ht="55.5" customHeight="1">
      <c r="B4" s="98" t="s">
        <v>8</v>
      </c>
      <c r="C4" s="99"/>
      <c r="D4" s="99"/>
      <c r="E4" s="99"/>
      <c r="F4" s="100"/>
      <c r="G4" s="98" t="s">
        <v>108</v>
      </c>
      <c r="H4" s="99"/>
      <c r="I4" s="99"/>
      <c r="J4" s="100"/>
      <c r="L4" s="5"/>
      <c r="M4" s="5"/>
      <c r="N4" s="5"/>
    </row>
    <row r="5" spans="1:14" ht="38.25">
      <c r="B5" s="45" t="s">
        <v>9</v>
      </c>
      <c r="C5" s="46" t="s">
        <v>10</v>
      </c>
      <c r="D5" s="46" t="s">
        <v>11</v>
      </c>
      <c r="E5" s="46" t="s">
        <v>12</v>
      </c>
      <c r="F5" s="46" t="s">
        <v>13</v>
      </c>
      <c r="G5" s="83" t="s">
        <v>104</v>
      </c>
      <c r="H5" s="83" t="s">
        <v>105</v>
      </c>
      <c r="I5" s="83" t="s">
        <v>106</v>
      </c>
      <c r="J5" s="83" t="s">
        <v>107</v>
      </c>
    </row>
    <row r="6" spans="1:14" ht="15.75">
      <c r="A6" s="47"/>
      <c r="B6" s="46">
        <v>1</v>
      </c>
      <c r="C6" s="46">
        <v>2</v>
      </c>
      <c r="D6" s="46">
        <v>3</v>
      </c>
      <c r="E6" s="46">
        <v>4</v>
      </c>
      <c r="F6" s="46">
        <v>5</v>
      </c>
      <c r="G6" s="46">
        <v>6</v>
      </c>
      <c r="H6" s="46">
        <v>7</v>
      </c>
      <c r="I6" s="46">
        <v>8</v>
      </c>
      <c r="J6" s="48">
        <v>9</v>
      </c>
      <c r="K6" s="47"/>
    </row>
    <row r="7" spans="1:14" ht="18.75">
      <c r="A7" s="47" t="s">
        <v>90</v>
      </c>
      <c r="B7" s="87" t="s">
        <v>63</v>
      </c>
      <c r="C7" s="87" t="s">
        <v>64</v>
      </c>
      <c r="D7" s="87" t="s">
        <v>65</v>
      </c>
      <c r="E7" s="87" t="s">
        <v>66</v>
      </c>
      <c r="F7" s="87" t="s">
        <v>67</v>
      </c>
      <c r="G7" s="49">
        <v>9403</v>
      </c>
      <c r="H7" s="49">
        <v>12137.3</v>
      </c>
      <c r="I7" s="49">
        <v>10636.5</v>
      </c>
      <c r="J7" s="49">
        <v>10966.2</v>
      </c>
      <c r="K7" s="47" t="s">
        <v>90</v>
      </c>
    </row>
    <row r="8" spans="1:14" ht="18.75">
      <c r="A8" s="47" t="s">
        <v>91</v>
      </c>
      <c r="B8" s="87" t="s">
        <v>63</v>
      </c>
      <c r="C8" s="87" t="s">
        <v>64</v>
      </c>
      <c r="D8" s="87" t="s">
        <v>65</v>
      </c>
      <c r="E8" s="87" t="s">
        <v>68</v>
      </c>
      <c r="F8" s="87" t="s">
        <v>67</v>
      </c>
      <c r="G8" s="49">
        <v>2761</v>
      </c>
      <c r="H8" s="49">
        <v>790.8</v>
      </c>
      <c r="I8" s="49">
        <v>2388.4</v>
      </c>
      <c r="J8" s="49">
        <v>1869</v>
      </c>
      <c r="K8" s="47" t="s">
        <v>91</v>
      </c>
    </row>
    <row r="9" spans="1:14" ht="18.75">
      <c r="A9" s="47" t="s">
        <v>73</v>
      </c>
      <c r="B9" s="87" t="s">
        <v>63</v>
      </c>
      <c r="C9" s="87" t="s">
        <v>64</v>
      </c>
      <c r="D9" s="87" t="s">
        <v>65</v>
      </c>
      <c r="E9" s="87" t="s">
        <v>69</v>
      </c>
      <c r="F9" s="87" t="s">
        <v>67</v>
      </c>
      <c r="G9" s="49">
        <v>337.9</v>
      </c>
      <c r="H9" s="49">
        <v>0</v>
      </c>
      <c r="I9" s="49">
        <v>0</v>
      </c>
      <c r="J9" s="49">
        <v>0</v>
      </c>
      <c r="K9" s="47" t="s">
        <v>73</v>
      </c>
    </row>
    <row r="10" spans="1:14" ht="18.75">
      <c r="A10" s="47" t="s">
        <v>74</v>
      </c>
      <c r="B10" s="87" t="s">
        <v>63</v>
      </c>
      <c r="C10" s="87" t="s">
        <v>64</v>
      </c>
      <c r="D10" s="87" t="s">
        <v>65</v>
      </c>
      <c r="E10" s="87" t="s">
        <v>70</v>
      </c>
      <c r="F10" s="87" t="s">
        <v>67</v>
      </c>
      <c r="G10" s="49">
        <v>1696</v>
      </c>
      <c r="H10" s="49">
        <v>1056.4000000000001</v>
      </c>
      <c r="I10" s="49">
        <v>1638.3</v>
      </c>
      <c r="J10" s="49">
        <v>1922.7</v>
      </c>
      <c r="K10" s="47" t="s">
        <v>74</v>
      </c>
    </row>
    <row r="11" spans="1:14" ht="18.75">
      <c r="A11" s="47" t="s">
        <v>75</v>
      </c>
      <c r="B11" s="87" t="s">
        <v>63</v>
      </c>
      <c r="C11" s="87" t="s">
        <v>64</v>
      </c>
      <c r="D11" s="87" t="s">
        <v>65</v>
      </c>
      <c r="E11" s="87" t="s">
        <v>71</v>
      </c>
      <c r="F11" s="87" t="s">
        <v>67</v>
      </c>
      <c r="G11" s="49">
        <v>3239</v>
      </c>
      <c r="H11" s="49">
        <v>194.5</v>
      </c>
      <c r="I11" s="49">
        <v>326.5</v>
      </c>
      <c r="J11" s="49">
        <v>456.5</v>
      </c>
      <c r="K11" s="47" t="s">
        <v>75</v>
      </c>
    </row>
    <row r="12" spans="1:14" ht="18.75">
      <c r="A12" s="47" t="s">
        <v>76</v>
      </c>
      <c r="B12" s="87" t="s">
        <v>63</v>
      </c>
      <c r="C12" s="87" t="s">
        <v>64</v>
      </c>
      <c r="D12" s="87" t="s">
        <v>65</v>
      </c>
      <c r="E12" s="87" t="s">
        <v>72</v>
      </c>
      <c r="F12" s="87" t="s">
        <v>67</v>
      </c>
      <c r="G12" s="49">
        <v>533</v>
      </c>
      <c r="H12" s="49">
        <v>523.29999999999995</v>
      </c>
      <c r="I12" s="49">
        <v>528.5</v>
      </c>
      <c r="J12" s="49">
        <v>683.8</v>
      </c>
      <c r="K12" s="47" t="s">
        <v>76</v>
      </c>
    </row>
    <row r="13" spans="1:14" ht="18.75">
      <c r="A13" s="47" t="s">
        <v>77</v>
      </c>
      <c r="B13" s="87" t="s">
        <v>63</v>
      </c>
      <c r="C13" s="87" t="s">
        <v>64</v>
      </c>
      <c r="D13" s="87" t="s">
        <v>65</v>
      </c>
      <c r="E13" s="87" t="s">
        <v>78</v>
      </c>
      <c r="F13" s="87" t="s">
        <v>67</v>
      </c>
      <c r="G13" s="49">
        <v>587</v>
      </c>
      <c r="H13" s="49">
        <v>597.20000000000005</v>
      </c>
      <c r="I13" s="49">
        <v>1850.1</v>
      </c>
      <c r="J13" s="49">
        <v>2397.4</v>
      </c>
      <c r="K13" s="47" t="s">
        <v>77</v>
      </c>
    </row>
    <row r="14" spans="1:14" ht="18.75">
      <c r="A14" s="47" t="s">
        <v>81</v>
      </c>
      <c r="B14" s="87" t="s">
        <v>63</v>
      </c>
      <c r="C14" s="87" t="s">
        <v>64</v>
      </c>
      <c r="D14" s="87" t="s">
        <v>65</v>
      </c>
      <c r="E14" s="87" t="s">
        <v>79</v>
      </c>
      <c r="F14" s="87" t="s">
        <v>67</v>
      </c>
      <c r="G14" s="49">
        <v>9630</v>
      </c>
      <c r="H14" s="49">
        <v>14275.3</v>
      </c>
      <c r="I14" s="49">
        <v>7046.2</v>
      </c>
      <c r="J14" s="49">
        <v>7556.2</v>
      </c>
      <c r="K14" s="47" t="s">
        <v>81</v>
      </c>
    </row>
    <row r="15" spans="1:14" ht="18.75">
      <c r="A15" s="47" t="s">
        <v>82</v>
      </c>
      <c r="B15" s="87" t="s">
        <v>63</v>
      </c>
      <c r="C15" s="87" t="s">
        <v>64</v>
      </c>
      <c r="D15" s="87" t="s">
        <v>65</v>
      </c>
      <c r="E15" s="87" t="s">
        <v>80</v>
      </c>
      <c r="F15" s="87" t="s">
        <v>67</v>
      </c>
      <c r="G15" s="49">
        <v>2390.1</v>
      </c>
      <c r="H15" s="49">
        <v>6090.2</v>
      </c>
      <c r="I15" s="49">
        <v>5142.6000000000004</v>
      </c>
      <c r="J15" s="49">
        <v>5031.5</v>
      </c>
      <c r="K15" s="47" t="s">
        <v>82</v>
      </c>
    </row>
    <row r="16" spans="1:14" ht="18.75">
      <c r="A16" s="47" t="s">
        <v>84</v>
      </c>
      <c r="B16" s="87" t="s">
        <v>63</v>
      </c>
      <c r="C16" s="87" t="s">
        <v>64</v>
      </c>
      <c r="D16" s="87" t="s">
        <v>65</v>
      </c>
      <c r="E16" s="87" t="s">
        <v>83</v>
      </c>
      <c r="F16" s="87" t="s">
        <v>67</v>
      </c>
      <c r="G16" s="49">
        <v>16530</v>
      </c>
      <c r="H16" s="49">
        <v>20666.2</v>
      </c>
      <c r="I16" s="49">
        <v>12226.5</v>
      </c>
      <c r="J16" s="49">
        <v>13089</v>
      </c>
      <c r="K16" s="47" t="s">
        <v>84</v>
      </c>
    </row>
    <row r="17" spans="1:11" ht="18.75">
      <c r="A17" s="47" t="s">
        <v>87</v>
      </c>
      <c r="B17" s="87" t="s">
        <v>63</v>
      </c>
      <c r="C17" s="87" t="s">
        <v>64</v>
      </c>
      <c r="D17" s="87" t="s">
        <v>65</v>
      </c>
      <c r="E17" s="87" t="s">
        <v>86</v>
      </c>
      <c r="F17" s="87" t="s">
        <v>67</v>
      </c>
      <c r="G17" s="49">
        <v>6676</v>
      </c>
      <c r="H17" s="49">
        <v>15013.2</v>
      </c>
      <c r="I17" s="49">
        <v>5665.4</v>
      </c>
      <c r="J17" s="49">
        <v>6680.6</v>
      </c>
      <c r="K17" s="47" t="s">
        <v>87</v>
      </c>
    </row>
    <row r="18" spans="1:11" ht="18.75">
      <c r="A18" s="50" t="s">
        <v>88</v>
      </c>
      <c r="B18" s="88" t="s">
        <v>63</v>
      </c>
      <c r="C18" s="88" t="s">
        <v>64</v>
      </c>
      <c r="D18" s="88" t="s">
        <v>65</v>
      </c>
      <c r="E18" s="88" t="s">
        <v>89</v>
      </c>
      <c r="F18" s="88" t="s">
        <v>67</v>
      </c>
      <c r="G18" s="51">
        <v>4317</v>
      </c>
      <c r="H18" s="51">
        <v>4780</v>
      </c>
      <c r="I18" s="51">
        <v>11160</v>
      </c>
      <c r="J18" s="51">
        <v>8983.5</v>
      </c>
      <c r="K18" s="50" t="s">
        <v>88</v>
      </c>
    </row>
    <row r="19" spans="1:11" ht="19.5" thickBot="1">
      <c r="A19" s="50" t="s">
        <v>97</v>
      </c>
      <c r="B19" s="88" t="s">
        <v>63</v>
      </c>
      <c r="C19" s="88" t="s">
        <v>64</v>
      </c>
      <c r="D19" s="88" t="s">
        <v>65</v>
      </c>
      <c r="E19" s="87" t="s">
        <v>98</v>
      </c>
      <c r="F19" s="88" t="s">
        <v>67</v>
      </c>
      <c r="G19" s="51">
        <v>0</v>
      </c>
      <c r="H19" s="51">
        <v>4042.5</v>
      </c>
      <c r="I19" s="51">
        <v>0</v>
      </c>
      <c r="J19" s="51">
        <v>0</v>
      </c>
      <c r="K19" s="50" t="s">
        <v>97</v>
      </c>
    </row>
    <row r="20" spans="1:11" ht="19.5" thickBot="1">
      <c r="A20" s="52"/>
      <c r="B20" s="101" t="s">
        <v>15</v>
      </c>
      <c r="C20" s="102"/>
      <c r="D20" s="103"/>
      <c r="E20" s="103"/>
      <c r="F20" s="104"/>
      <c r="G20" s="53">
        <f>SUM(G7:G18)</f>
        <v>58100</v>
      </c>
      <c r="H20" s="53">
        <f>SUM(H7:H19)</f>
        <v>80166.899999999994</v>
      </c>
      <c r="I20" s="53">
        <f>SUM(I7:I19)</f>
        <v>58609</v>
      </c>
      <c r="J20" s="53">
        <f>SUM(J7:J19)</f>
        <v>59636.4</v>
      </c>
    </row>
    <row r="21" spans="1:11">
      <c r="F21" s="9"/>
      <c r="I21" s="9"/>
    </row>
    <row r="23" spans="1:11">
      <c r="B23" s="105"/>
      <c r="C23" s="105"/>
      <c r="D23" s="105"/>
      <c r="E23" s="105"/>
      <c r="F23" s="105"/>
      <c r="G23" s="105"/>
      <c r="H23" s="105"/>
      <c r="I23" s="105"/>
    </row>
    <row r="24" spans="1:11">
      <c r="B24" s="10"/>
      <c r="C24" s="10"/>
      <c r="D24" s="10"/>
      <c r="E24" s="10"/>
      <c r="F24" s="10"/>
      <c r="G24" s="11"/>
      <c r="H24" s="11"/>
      <c r="I24" s="11"/>
    </row>
    <row r="25" spans="1:11">
      <c r="B25" s="96"/>
      <c r="C25" s="96"/>
      <c r="D25" s="96"/>
      <c r="E25" s="96"/>
      <c r="F25" s="96"/>
      <c r="G25" s="96"/>
      <c r="H25" s="96"/>
      <c r="I25" s="96"/>
    </row>
  </sheetData>
  <mergeCells count="7">
    <mergeCell ref="B25:I25"/>
    <mergeCell ref="I1:J1"/>
    <mergeCell ref="B4:F4"/>
    <mergeCell ref="G4:J4"/>
    <mergeCell ref="B20:F20"/>
    <mergeCell ref="B23:I23"/>
    <mergeCell ref="B2:J2"/>
  </mergeCells>
  <printOptions horizontalCentered="1"/>
  <pageMargins left="0.78740157480314965" right="0.39370078740157483" top="0.78740157480314965" bottom="0.78740157480314965" header="0.15748031496062992" footer="0.15748031496062992"/>
  <pageSetup paperSize="9" scale="96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38"/>
  <sheetViews>
    <sheetView showGridLines="0" view="pageBreakPreview" topLeftCell="B1" zoomScaleSheetLayoutView="100" workbookViewId="0">
      <selection activeCell="I12" sqref="I12"/>
    </sheetView>
  </sheetViews>
  <sheetFormatPr defaultColWidth="9.140625" defaultRowHeight="12.75" outlineLevelCol="1"/>
  <cols>
    <col min="1" max="1" width="14.140625" style="1" hidden="1" customWidth="1" outlineLevel="1"/>
    <col min="2" max="2" width="34" style="1" customWidth="1" collapsed="1"/>
    <col min="3" max="3" width="10.7109375" style="1" bestFit="1" customWidth="1"/>
    <col min="4" max="4" width="10.85546875" style="1" bestFit="1" customWidth="1"/>
    <col min="5" max="6" width="10.7109375" style="1" bestFit="1" customWidth="1"/>
    <col min="7" max="7" width="10.85546875" style="1" bestFit="1" customWidth="1"/>
    <col min="8" max="9" width="10.7109375" style="1" bestFit="1" customWidth="1"/>
    <col min="10" max="10" width="10.85546875" style="1" bestFit="1" customWidth="1"/>
    <col min="11" max="12" width="10.7109375" style="1" bestFit="1" customWidth="1"/>
    <col min="13" max="13" width="10.85546875" style="1" bestFit="1" customWidth="1"/>
    <col min="14" max="14" width="14.28515625" style="1" customWidth="1"/>
    <col min="15" max="16384" width="9.140625" style="1"/>
  </cols>
  <sheetData>
    <row r="1" spans="1:14">
      <c r="A1" s="12"/>
      <c r="B1" s="12"/>
      <c r="C1" s="12"/>
      <c r="D1" s="12"/>
      <c r="E1" s="12"/>
      <c r="F1" s="12"/>
      <c r="G1" s="12"/>
      <c r="H1" s="12"/>
      <c r="I1" s="12"/>
      <c r="J1" s="6"/>
      <c r="K1" s="6"/>
      <c r="L1" s="5"/>
      <c r="M1" s="5"/>
      <c r="N1" s="5" t="s">
        <v>109</v>
      </c>
    </row>
    <row r="2" spans="1:14" ht="15.75">
      <c r="A2" s="108" t="s">
        <v>110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5.75">
      <c r="A3" s="25"/>
      <c r="B3" s="118" t="s">
        <v>112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>
      <c r="A4" s="85"/>
      <c r="B4" s="108" t="s">
        <v>111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2.2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ht="5.25" customHeight="1">
      <c r="A6" s="12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>
      <c r="A7" s="110" t="s">
        <v>92</v>
      </c>
      <c r="B7" s="110" t="s">
        <v>1</v>
      </c>
      <c r="C7" s="114" t="s">
        <v>16</v>
      </c>
      <c r="D7" s="115"/>
      <c r="E7" s="115"/>
      <c r="F7" s="115"/>
      <c r="G7" s="115"/>
      <c r="H7" s="115"/>
      <c r="I7" s="115"/>
      <c r="J7" s="115"/>
      <c r="K7" s="116"/>
      <c r="L7" s="116"/>
      <c r="M7" s="116"/>
      <c r="N7" s="117"/>
    </row>
    <row r="8" spans="1:14" ht="51">
      <c r="A8" s="111"/>
      <c r="B8" s="111"/>
      <c r="C8" s="83" t="s">
        <v>104</v>
      </c>
      <c r="D8" s="83" t="s">
        <v>105</v>
      </c>
      <c r="E8" s="83" t="s">
        <v>106</v>
      </c>
      <c r="F8" s="83" t="s">
        <v>107</v>
      </c>
      <c r="G8" s="83" t="s">
        <v>104</v>
      </c>
      <c r="H8" s="83" t="s">
        <v>105</v>
      </c>
      <c r="I8" s="83" t="s">
        <v>106</v>
      </c>
      <c r="J8" s="83" t="s">
        <v>107</v>
      </c>
      <c r="K8" s="83" t="s">
        <v>104</v>
      </c>
      <c r="L8" s="83" t="s">
        <v>105</v>
      </c>
      <c r="M8" s="83" t="s">
        <v>106</v>
      </c>
      <c r="N8" s="83" t="s">
        <v>107</v>
      </c>
    </row>
    <row r="9" spans="1:14" ht="25.5">
      <c r="A9" s="112"/>
      <c r="B9" s="113"/>
      <c r="C9" s="23" t="s">
        <v>17</v>
      </c>
      <c r="D9" s="23" t="s">
        <v>18</v>
      </c>
      <c r="E9" s="23" t="s">
        <v>19</v>
      </c>
      <c r="F9" s="23" t="s">
        <v>17</v>
      </c>
      <c r="G9" s="23" t="s">
        <v>18</v>
      </c>
      <c r="H9" s="23" t="s">
        <v>19</v>
      </c>
      <c r="I9" s="23" t="s">
        <v>17</v>
      </c>
      <c r="J9" s="23" t="s">
        <v>18</v>
      </c>
      <c r="K9" s="23" t="s">
        <v>19</v>
      </c>
      <c r="L9" s="23" t="s">
        <v>17</v>
      </c>
      <c r="M9" s="23" t="s">
        <v>18</v>
      </c>
      <c r="N9" s="23" t="s">
        <v>19</v>
      </c>
    </row>
    <row r="10" spans="1:14" ht="13.5" thickBot="1">
      <c r="A10" s="54">
        <v>1</v>
      </c>
      <c r="B10" s="19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</row>
    <row r="11" spans="1:14" ht="13.5" thickBot="1">
      <c r="A11" s="55"/>
      <c r="B11" s="56" t="s">
        <v>93</v>
      </c>
      <c r="C11" s="57">
        <v>1</v>
      </c>
      <c r="D11" s="57"/>
      <c r="E11" s="57"/>
      <c r="F11" s="57">
        <v>1</v>
      </c>
      <c r="G11" s="57"/>
      <c r="H11" s="57"/>
      <c r="I11" s="57">
        <v>1</v>
      </c>
      <c r="J11" s="57"/>
      <c r="K11" s="57"/>
      <c r="L11" s="57">
        <v>1</v>
      </c>
      <c r="M11" s="57"/>
      <c r="N11" s="58"/>
    </row>
    <row r="12" spans="1:14" ht="69.599999999999994" customHeight="1">
      <c r="A12" s="59">
        <f>'[1]Показатели объема гос.услуг'!A11</f>
        <v>220050</v>
      </c>
      <c r="B12" s="60" t="s">
        <v>25</v>
      </c>
      <c r="C12" s="61">
        <v>1</v>
      </c>
      <c r="D12" s="61"/>
      <c r="E12" s="61"/>
      <c r="F12" s="61">
        <v>1</v>
      </c>
      <c r="G12" s="61"/>
      <c r="H12" s="61"/>
      <c r="I12" s="61">
        <v>1</v>
      </c>
      <c r="J12" s="61"/>
      <c r="K12" s="61"/>
      <c r="L12" s="61">
        <v>1</v>
      </c>
      <c r="M12" s="61"/>
      <c r="N12" s="61"/>
    </row>
    <row r="13" spans="1:14" s="65" customFormat="1" ht="55.9" customHeight="1">
      <c r="A13" s="62">
        <v>200050</v>
      </c>
      <c r="B13" s="63" t="s">
        <v>30</v>
      </c>
      <c r="C13" s="64">
        <v>1</v>
      </c>
      <c r="D13" s="64"/>
      <c r="E13" s="64"/>
      <c r="F13" s="64">
        <v>1</v>
      </c>
      <c r="G13" s="64"/>
      <c r="H13" s="64"/>
      <c r="I13" s="64">
        <v>1</v>
      </c>
      <c r="J13" s="64"/>
      <c r="K13" s="64"/>
      <c r="L13" s="64">
        <v>1</v>
      </c>
      <c r="M13" s="64"/>
      <c r="N13" s="64"/>
    </row>
    <row r="14" spans="1:14" s="65" customFormat="1" ht="55.9" customHeight="1">
      <c r="A14" s="62">
        <v>200060</v>
      </c>
      <c r="B14" s="63" t="s">
        <v>35</v>
      </c>
      <c r="C14" s="64">
        <v>1</v>
      </c>
      <c r="D14" s="64"/>
      <c r="E14" s="64"/>
      <c r="F14" s="64">
        <v>0</v>
      </c>
      <c r="G14" s="64"/>
      <c r="H14" s="64"/>
      <c r="I14" s="64">
        <v>0</v>
      </c>
      <c r="J14" s="64"/>
      <c r="K14" s="64"/>
      <c r="L14" s="64">
        <v>0</v>
      </c>
      <c r="M14" s="64"/>
      <c r="N14" s="64"/>
    </row>
    <row r="15" spans="1:14" s="65" customFormat="1" ht="55.9" customHeight="1">
      <c r="A15" s="62">
        <v>220070</v>
      </c>
      <c r="B15" s="63" t="s">
        <v>38</v>
      </c>
      <c r="C15" s="64">
        <v>1</v>
      </c>
      <c r="D15" s="64"/>
      <c r="E15" s="64"/>
      <c r="F15" s="64">
        <v>1</v>
      </c>
      <c r="G15" s="64"/>
      <c r="H15" s="64"/>
      <c r="I15" s="64">
        <v>1</v>
      </c>
      <c r="J15" s="64"/>
      <c r="K15" s="64"/>
      <c r="L15" s="64">
        <v>1</v>
      </c>
      <c r="M15" s="64"/>
      <c r="N15" s="64"/>
    </row>
    <row r="16" spans="1:14" s="65" customFormat="1" ht="55.9" customHeight="1">
      <c r="A16" s="66">
        <v>220090</v>
      </c>
      <c r="B16" s="34" t="s">
        <v>41</v>
      </c>
      <c r="C16" s="64">
        <v>1</v>
      </c>
      <c r="D16" s="64"/>
      <c r="E16" s="64"/>
      <c r="F16" s="64">
        <v>1</v>
      </c>
      <c r="G16" s="64"/>
      <c r="H16" s="64"/>
      <c r="I16" s="64">
        <v>1</v>
      </c>
      <c r="J16" s="64"/>
      <c r="K16" s="64"/>
      <c r="L16" s="64">
        <v>1</v>
      </c>
      <c r="M16" s="64"/>
      <c r="N16" s="64"/>
    </row>
    <row r="17" spans="1:22" s="65" customFormat="1" ht="64.150000000000006" customHeight="1">
      <c r="A17" s="66">
        <v>200100</v>
      </c>
      <c r="B17" s="34" t="s">
        <v>44</v>
      </c>
      <c r="C17" s="64">
        <v>1</v>
      </c>
      <c r="D17" s="64"/>
      <c r="E17" s="64"/>
      <c r="F17" s="64">
        <v>1</v>
      </c>
      <c r="G17" s="64"/>
      <c r="H17" s="64"/>
      <c r="I17" s="64">
        <v>1</v>
      </c>
      <c r="J17" s="64"/>
      <c r="K17" s="64"/>
      <c r="L17" s="64">
        <v>1</v>
      </c>
      <c r="M17" s="64"/>
      <c r="N17" s="64"/>
    </row>
    <row r="18" spans="1:22" s="65" customFormat="1" ht="64.150000000000006" customHeight="1" thickBot="1">
      <c r="A18" s="62">
        <v>200080</v>
      </c>
      <c r="B18" s="63" t="s">
        <v>47</v>
      </c>
      <c r="C18" s="67">
        <v>1</v>
      </c>
      <c r="D18" s="67"/>
      <c r="E18" s="67"/>
      <c r="F18" s="67">
        <v>1</v>
      </c>
      <c r="G18" s="67"/>
      <c r="H18" s="67"/>
      <c r="I18" s="67">
        <v>1</v>
      </c>
      <c r="J18" s="67"/>
      <c r="K18" s="67"/>
      <c r="L18" s="67">
        <v>1</v>
      </c>
      <c r="M18" s="67"/>
      <c r="N18" s="64"/>
    </row>
    <row r="19" spans="1:22" s="65" customFormat="1" ht="13.5" thickBot="1">
      <c r="A19" s="68"/>
      <c r="B19" s="69" t="s">
        <v>14</v>
      </c>
      <c r="C19" s="70">
        <v>1</v>
      </c>
      <c r="D19" s="70"/>
      <c r="E19" s="70"/>
      <c r="F19" s="70">
        <v>1</v>
      </c>
      <c r="G19" s="70"/>
      <c r="H19" s="70"/>
      <c r="I19" s="70">
        <v>1</v>
      </c>
      <c r="J19" s="70"/>
      <c r="K19" s="70"/>
      <c r="L19" s="70">
        <v>1</v>
      </c>
      <c r="M19" s="70"/>
      <c r="N19" s="71"/>
    </row>
    <row r="20" spans="1:22" s="65" customFormat="1" ht="45">
      <c r="A20" s="66">
        <v>200021</v>
      </c>
      <c r="B20" s="34" t="s">
        <v>49</v>
      </c>
      <c r="C20" s="72">
        <v>1</v>
      </c>
      <c r="D20" s="72"/>
      <c r="E20" s="72"/>
      <c r="F20" s="72">
        <v>1</v>
      </c>
      <c r="G20" s="72"/>
      <c r="H20" s="72"/>
      <c r="I20" s="72">
        <v>1</v>
      </c>
      <c r="J20" s="72"/>
      <c r="K20" s="72"/>
      <c r="L20" s="72">
        <v>1</v>
      </c>
      <c r="M20" s="72"/>
      <c r="N20" s="72"/>
    </row>
    <row r="21" spans="1:22" s="65" customFormat="1" ht="62.45" customHeight="1">
      <c r="A21" s="66">
        <v>220061</v>
      </c>
      <c r="B21" s="34" t="s">
        <v>52</v>
      </c>
      <c r="C21" s="64">
        <v>1</v>
      </c>
      <c r="D21" s="64"/>
      <c r="E21" s="64"/>
      <c r="F21" s="64">
        <v>1</v>
      </c>
      <c r="G21" s="64"/>
      <c r="H21" s="64"/>
      <c r="I21" s="64">
        <v>1</v>
      </c>
      <c r="J21" s="64"/>
      <c r="K21" s="64"/>
      <c r="L21" s="64">
        <v>1</v>
      </c>
      <c r="M21" s="64"/>
      <c r="N21" s="64"/>
    </row>
    <row r="22" spans="1:22" s="65" customFormat="1" ht="33.75">
      <c r="A22" s="73">
        <f>'[1]Показатели объема гос.услуг'!A24</f>
        <v>220111</v>
      </c>
      <c r="B22" s="34" t="s">
        <v>55</v>
      </c>
      <c r="C22" s="64">
        <v>1</v>
      </c>
      <c r="D22" s="64"/>
      <c r="E22" s="64"/>
      <c r="F22" s="64">
        <v>1</v>
      </c>
      <c r="G22" s="64"/>
      <c r="H22" s="64"/>
      <c r="I22" s="64">
        <v>1</v>
      </c>
      <c r="J22" s="64"/>
      <c r="K22" s="64"/>
      <c r="L22" s="64">
        <v>1</v>
      </c>
      <c r="M22" s="64"/>
      <c r="N22" s="64"/>
    </row>
    <row r="23" spans="1:22" s="65" customFormat="1" ht="56.25">
      <c r="A23" s="66">
        <v>200031</v>
      </c>
      <c r="B23" s="34" t="s">
        <v>85</v>
      </c>
      <c r="C23" s="64">
        <v>1</v>
      </c>
      <c r="D23" s="64"/>
      <c r="E23" s="64"/>
      <c r="F23" s="64">
        <v>1</v>
      </c>
      <c r="G23" s="64"/>
      <c r="H23" s="64"/>
      <c r="I23" s="64">
        <v>1</v>
      </c>
      <c r="J23" s="64"/>
      <c r="K23" s="64"/>
      <c r="L23" s="64">
        <v>1</v>
      </c>
      <c r="M23" s="64"/>
      <c r="N23" s="64"/>
    </row>
    <row r="24" spans="1:22" s="65" customFormat="1" ht="56.25">
      <c r="A24" s="66">
        <v>200041</v>
      </c>
      <c r="B24" s="34" t="s">
        <v>61</v>
      </c>
      <c r="C24" s="64">
        <v>1</v>
      </c>
      <c r="D24" s="64"/>
      <c r="E24" s="64"/>
      <c r="F24" s="64">
        <v>1</v>
      </c>
      <c r="G24" s="64"/>
      <c r="H24" s="64"/>
      <c r="I24" s="64">
        <v>1</v>
      </c>
      <c r="J24" s="64"/>
      <c r="K24" s="64"/>
      <c r="L24" s="64">
        <v>1</v>
      </c>
      <c r="M24" s="64"/>
      <c r="N24" s="64"/>
    </row>
    <row r="25" spans="1:22" s="65" customFormat="1" ht="48" customHeight="1" thickBot="1">
      <c r="A25" s="80"/>
      <c r="B25" s="79" t="s">
        <v>95</v>
      </c>
      <c r="C25" s="67">
        <v>0</v>
      </c>
      <c r="D25" s="67"/>
      <c r="E25" s="67"/>
      <c r="F25" s="67">
        <v>1</v>
      </c>
      <c r="G25" s="67"/>
      <c r="H25" s="67"/>
      <c r="I25" s="67">
        <v>1</v>
      </c>
      <c r="J25" s="67"/>
      <c r="K25" s="67"/>
      <c r="L25" s="67">
        <v>1</v>
      </c>
      <c r="M25" s="67"/>
      <c r="N25" s="81"/>
    </row>
    <row r="26" spans="1:22" ht="46.5" customHeight="1" thickBot="1">
      <c r="B26" s="74" t="s">
        <v>20</v>
      </c>
      <c r="C26" s="57">
        <v>1</v>
      </c>
      <c r="D26" s="57"/>
      <c r="E26" s="57"/>
      <c r="F26" s="57">
        <v>1</v>
      </c>
      <c r="G26" s="57"/>
      <c r="H26" s="57"/>
      <c r="I26" s="57">
        <v>1</v>
      </c>
      <c r="J26" s="57"/>
      <c r="K26" s="57"/>
      <c r="L26" s="57">
        <v>1</v>
      </c>
      <c r="M26" s="57"/>
      <c r="N26" s="58"/>
    </row>
    <row r="27" spans="1:22">
      <c r="J27" s="9"/>
      <c r="N27" s="9"/>
    </row>
    <row r="28" spans="1:22" s="17" customFormat="1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22" s="17" customFormat="1" ht="12.75" customHeight="1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22" s="17" customFormat="1" ht="15" customHeigh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22" ht="27" customHeight="1">
      <c r="A31" s="120"/>
      <c r="B31" s="121"/>
      <c r="C31" s="122"/>
      <c r="D31" s="122"/>
      <c r="E31" s="121"/>
      <c r="F31" s="121"/>
      <c r="G31" s="121"/>
      <c r="H31" s="121"/>
      <c r="I31" s="89"/>
      <c r="J31" s="123"/>
      <c r="K31" s="123"/>
      <c r="L31" s="89"/>
      <c r="M31" s="89"/>
      <c r="N31" s="26"/>
      <c r="O31" s="10"/>
      <c r="P31" s="10"/>
      <c r="Q31" s="10"/>
      <c r="R31" s="10"/>
      <c r="S31" s="18"/>
      <c r="T31" s="18"/>
      <c r="U31" s="18"/>
      <c r="V31" s="18"/>
    </row>
    <row r="32" spans="1:22" ht="12.75" customHeight="1">
      <c r="A32" s="91"/>
      <c r="B32" s="89"/>
      <c r="C32" s="124"/>
      <c r="D32" s="124"/>
      <c r="E32" s="75"/>
      <c r="F32" s="75"/>
      <c r="G32" s="124"/>
      <c r="H32" s="124"/>
      <c r="I32" s="75"/>
      <c r="J32" s="124"/>
      <c r="K32" s="124"/>
      <c r="L32" s="89"/>
      <c r="M32" s="89"/>
      <c r="N32" s="26"/>
      <c r="O32" s="10"/>
      <c r="P32" s="10"/>
      <c r="Q32" s="10"/>
      <c r="R32" s="10"/>
      <c r="S32" s="18"/>
      <c r="T32" s="18"/>
      <c r="U32" s="18"/>
      <c r="V32" s="18"/>
    </row>
    <row r="33" spans="1:22" ht="12.75" customHeight="1">
      <c r="A33" s="91"/>
      <c r="B33" s="89"/>
      <c r="C33" s="90"/>
      <c r="D33" s="90"/>
      <c r="E33" s="75"/>
      <c r="F33" s="75"/>
      <c r="G33" s="90"/>
      <c r="H33" s="90"/>
      <c r="I33" s="75"/>
      <c r="J33" s="90"/>
      <c r="K33" s="90"/>
      <c r="L33" s="89"/>
      <c r="M33" s="89"/>
      <c r="N33" s="26"/>
      <c r="O33" s="10"/>
      <c r="P33" s="10"/>
      <c r="Q33" s="10"/>
      <c r="R33" s="10"/>
      <c r="S33" s="18"/>
      <c r="T33" s="18"/>
      <c r="U33" s="18"/>
      <c r="V33" s="18"/>
    </row>
    <row r="34" spans="1:22" ht="12.75" customHeight="1">
      <c r="A34" s="91"/>
      <c r="B34" s="89"/>
      <c r="C34" s="90"/>
      <c r="D34" s="90"/>
      <c r="E34" s="75"/>
      <c r="F34" s="75"/>
      <c r="G34" s="90"/>
      <c r="H34" s="90"/>
      <c r="I34" s="75"/>
      <c r="J34" s="90"/>
      <c r="K34" s="90"/>
      <c r="L34" s="89"/>
      <c r="M34" s="89"/>
      <c r="N34" s="26"/>
      <c r="O34" s="10"/>
      <c r="P34" s="10"/>
      <c r="Q34" s="10"/>
      <c r="R34" s="10"/>
      <c r="S34" s="18"/>
      <c r="T34" s="18"/>
      <c r="U34" s="18"/>
      <c r="V34" s="18"/>
    </row>
    <row r="35" spans="1:22" ht="12.75" customHeight="1">
      <c r="A35" s="75"/>
      <c r="B35" s="22"/>
      <c r="C35" s="76"/>
      <c r="D35" s="76"/>
      <c r="E35" s="121"/>
      <c r="F35" s="121"/>
      <c r="G35" s="121"/>
      <c r="H35" s="121"/>
      <c r="I35" s="89"/>
      <c r="J35" s="125"/>
      <c r="K35" s="126"/>
      <c r="L35" s="75"/>
      <c r="M35" s="75"/>
    </row>
    <row r="36" spans="1:22" ht="12.75" customHeight="1">
      <c r="A36" s="22"/>
      <c r="B36" s="22"/>
      <c r="C36" s="90"/>
      <c r="D36" s="90"/>
      <c r="E36" s="75"/>
      <c r="F36" s="75"/>
      <c r="G36" s="124"/>
      <c r="H36" s="124"/>
      <c r="I36" s="75"/>
      <c r="J36" s="124"/>
      <c r="K36" s="124"/>
      <c r="L36" s="18"/>
      <c r="M36" s="18"/>
      <c r="N36" s="11"/>
    </row>
    <row r="37" spans="1:22" s="75" customFormat="1">
      <c r="B37" s="22"/>
      <c r="C37" s="76"/>
      <c r="D37" s="76"/>
      <c r="E37" s="76"/>
      <c r="F37" s="77"/>
      <c r="G37" s="121"/>
      <c r="H37" s="121"/>
      <c r="I37" s="89"/>
      <c r="J37" s="125"/>
      <c r="K37" s="126"/>
      <c r="L37" s="78"/>
      <c r="M37" s="78"/>
      <c r="N37" s="78"/>
    </row>
    <row r="38" spans="1:22" s="75" customFormat="1">
      <c r="A38" s="22"/>
      <c r="B38" s="107"/>
      <c r="C38" s="107"/>
      <c r="D38" s="90"/>
      <c r="G38" s="124"/>
      <c r="H38" s="124"/>
      <c r="J38" s="124"/>
      <c r="K38" s="124"/>
    </row>
  </sheetData>
  <mergeCells count="26">
    <mergeCell ref="G37:H37"/>
    <mergeCell ref="J37:K37"/>
    <mergeCell ref="G38:H38"/>
    <mergeCell ref="J38:K38"/>
    <mergeCell ref="J35:K35"/>
    <mergeCell ref="C32:D32"/>
    <mergeCell ref="G32:H32"/>
    <mergeCell ref="J32:K32"/>
    <mergeCell ref="G36:H36"/>
    <mergeCell ref="J36:K36"/>
    <mergeCell ref="B38:C38"/>
    <mergeCell ref="A2:N2"/>
    <mergeCell ref="A5:N5"/>
    <mergeCell ref="A7:A9"/>
    <mergeCell ref="B7:B9"/>
    <mergeCell ref="C7:N7"/>
    <mergeCell ref="B3:N3"/>
    <mergeCell ref="B4:N4"/>
    <mergeCell ref="B6:N6"/>
    <mergeCell ref="A31:B31"/>
    <mergeCell ref="C31:D31"/>
    <mergeCell ref="E31:F31"/>
    <mergeCell ref="G31:H31"/>
    <mergeCell ref="J31:K31"/>
    <mergeCell ref="E35:F35"/>
    <mergeCell ref="G35:H35"/>
  </mergeCells>
  <printOptions horizontalCentered="1"/>
  <pageMargins left="0.39370078740157483" right="0.19685039370078741" top="0.9055118110236221" bottom="0.59055118110236227" header="0.15748031496062992" footer="0.35433070866141736"/>
  <pageSetup paperSize="9" scale="81" firstPageNumber="37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услуг работ</vt:lpstr>
      <vt:lpstr>Объемы бюдж.ассигн. </vt:lpstr>
      <vt:lpstr>Колич.гос. учрежд.</vt:lpstr>
      <vt:lpstr>'Колич.гос. учрежд.'!Заголовки_для_печати</vt:lpstr>
      <vt:lpstr>'Объемы бюдж.ассигн. '!Заголовки_для_печати</vt:lpstr>
      <vt:lpstr>'Показатели объема услуг работ'!Заголовки_для_печати</vt:lpstr>
      <vt:lpstr>'Колич.гос. учрежд.'!Область_печати</vt:lpstr>
      <vt:lpstr>'Объемы бюдж.ассигн. '!Область_печати</vt:lpstr>
      <vt:lpstr>'Показатели объема услуг работ'!Область_печати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2020-10-10T10:04:31Z</cp:lastPrinted>
  <dcterms:created xsi:type="dcterms:W3CDTF">2017-07-05T15:40:48Z</dcterms:created>
  <dcterms:modified xsi:type="dcterms:W3CDTF">2020-10-10T10:04:33Z</dcterms:modified>
</cp:coreProperties>
</file>