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855"/>
  </bookViews>
  <sheets>
    <sheet name="Показатели объема гос.услуг" sheetId="1" r:id="rId1"/>
    <sheet name="Объемы бюдж.ассигн." sheetId="2" r:id="rId2"/>
    <sheet name="Колич.гос. учрежд." sheetId="5" r:id="rId3"/>
  </sheets>
  <definedNames>
    <definedName name="_xlnm.Print_Titles" localSheetId="2">'Колич.гос. учрежд.'!$6:$9</definedName>
    <definedName name="_xlnm.Print_Titles" localSheetId="1">'Объемы бюдж.ассигн.'!$4:$6</definedName>
    <definedName name="_xlnm.Print_Titles" localSheetId="0">'Показатели объема гос.услуг'!$5:$7</definedName>
    <definedName name="_xlnm.Print_Area" localSheetId="2">'Колич.гос. учрежд.'!$A$1:$M$96</definedName>
    <definedName name="_xlnm.Print_Area" localSheetId="1">'Объемы бюдж.ассигн.'!$A$1:$J$8</definedName>
    <definedName name="_xlnm.Print_Area" localSheetId="0">'Показатели объема гос.услуг'!$A$1:$G$96</definedName>
  </definedNames>
  <calcPr calcId="125725"/>
</workbook>
</file>

<file path=xl/calcChain.xml><?xml version="1.0" encoding="utf-8"?>
<calcChain xmlns="http://schemas.openxmlformats.org/spreadsheetml/2006/main">
  <c r="E87" i="1"/>
  <c r="E27"/>
  <c r="F26"/>
  <c r="E26"/>
  <c r="G89" l="1"/>
  <c r="F89"/>
  <c r="E89"/>
  <c r="D89"/>
  <c r="G87"/>
  <c r="F87"/>
  <c r="D87"/>
</calcChain>
</file>

<file path=xl/sharedStrings.xml><?xml version="1.0" encoding="utf-8"?>
<sst xmlns="http://schemas.openxmlformats.org/spreadsheetml/2006/main" count="422" uniqueCount="146">
  <si>
    <t>Таблица № 1</t>
  </si>
  <si>
    <t xml:space="preserve"> Показатели объема государственных услуг (работ)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</si>
  <si>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</si>
  <si>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</si>
  <si>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</si>
  <si>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</si>
  <si>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</si>
  <si>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</si>
  <si>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Таблица № 2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</si>
  <si>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</si>
  <si>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</si>
  <si>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</si>
  <si>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</si>
  <si>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</si>
  <si>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</si>
  <si>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</si>
  <si>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</si>
  <si>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Таблица № 3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</si>
  <si>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</si>
  <si>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</si>
  <si>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</si>
  <si>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</si>
  <si>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</si>
  <si>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</si>
  <si>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</si>
  <si>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</si>
  <si>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</si>
  <si>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</si>
  <si>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</si>
  <si>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</si>
  <si>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</si>
  <si>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</si>
  <si>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(наименование органа исполнительной власти Архангельской области)</t>
  </si>
  <si>
    <t>(должность)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</si>
  <si>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</si>
  <si>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</si>
  <si>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2022 год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</si>
  <si>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</si>
  <si>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</si>
  <si>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Агентство по спорту Архангельской области</t>
  </si>
  <si>
    <t xml:space="preserve">        Агентство по спорту Архангельской области</t>
  </si>
  <si>
    <t>Пропаганда физической культуры, спорта и здорового образа жизни</t>
  </si>
  <si>
    <t>Количество мероприятий</t>
  </si>
  <si>
    <t>Штука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</si>
  <si>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</si>
  <si>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мероприятий по подготовке спортивных сборных команд (спортивные сборные команды Российской Федерации)</t>
  </si>
  <si>
    <t>Организация мероприятий по подготовке спортивных сборных команд (спортивные сборные команды субъектов Российской Федерации)</t>
  </si>
  <si>
    <t>Количество привлеченных лиц</t>
  </si>
  <si>
    <t>Человек</t>
  </si>
  <si>
    <t>Организация и обеспечение координации деятельности физкультурно-спортивных организаций по подготовке спортивного резерва</t>
  </si>
  <si>
    <t>Количество физкультурно-спортивных организаций</t>
  </si>
  <si>
    <t>Единица</t>
  </si>
  <si>
    <t>Обеспечение участия спортивных сборных команд в официальных спортивных мероприятиях (международных, всероссийских, межрегиональных)</t>
  </si>
  <si>
    <t>Обеспечение доступа к объектам спорта</t>
  </si>
  <si>
    <t>Количество часов в день</t>
  </si>
  <si>
    <t>Час</t>
  </si>
  <si>
    <t>Организация мероприятий по научно-методическому обеспечению спортивных сборных команд (спортивные сборные команды субъектов Российской Федерации)</t>
  </si>
  <si>
    <t>Организация мероприятий по антидопинговому обеспечению спортивных сборных команд (спортивные сборные команды субъектов Российской Федерации)</t>
  </si>
  <si>
    <t>Спортивная подготовка по олимпийским видам спорта</t>
  </si>
  <si>
    <t>Биатлон   (этап совершенствования спортивного мастерства)</t>
  </si>
  <si>
    <t>Биатлон   (этап высшего спортивного мастерства)</t>
  </si>
  <si>
    <t>Бокс    (тренировочный этап (этап спортивной специализации)</t>
  </si>
  <si>
    <t>Бокс  (этап совершенствования спортивного мастерства)</t>
  </si>
  <si>
    <t>Бокс  (этап высшего спортивного мастерства)</t>
  </si>
  <si>
    <t>Гребля на байдарках и каноэ  (тренировочный этап (этап спортивной специализации)</t>
  </si>
  <si>
    <t>Гребля на байдарках и каноэ   (этап совершенствования спортивного мастерства)</t>
  </si>
  <si>
    <t>Гребля на байдарках и каноэ  (этап высшего спортивного мастерства)</t>
  </si>
  <si>
    <t>Гребной слалом (этап совершенствования спортивного мастерства)</t>
  </si>
  <si>
    <t>Дзюдо  (тренировочный этап (этап спортивной специализации)</t>
  </si>
  <si>
    <t>Дзюдо (этап высшего спортивного мастерства)</t>
  </si>
  <si>
    <t>Конькобежный спорт (этап совершенствования спортивного мастерства)</t>
  </si>
  <si>
    <t>Конькобежный спорт  (этап высшего спортивного мастерства)</t>
  </si>
  <si>
    <t>Легкая атлетика  (этап совершенствования спортивного мастерства)</t>
  </si>
  <si>
    <t>Лыжные гонки  (Тренировочный этап (этап спортивной специализации)</t>
  </si>
  <si>
    <t>Лыжные гонки (этап совершенствования спортивного мастерства)</t>
  </si>
  <si>
    <t>Лыжные гонки  (этап высшего спортивного мастерства)</t>
  </si>
  <si>
    <t>Настольный теннис  (тренировочный этап (этап спортивной специализации)</t>
  </si>
  <si>
    <t>Настольный теннис  (этап совершенствования спортивного мастерства)</t>
  </si>
  <si>
    <t>Настольный теннис (этап высшего спортивного мастерства)</t>
  </si>
  <si>
    <t>Плавание  (тренировочный этап (этап спортивной специализации)</t>
  </si>
  <si>
    <t>Плавание  (этап совершенствования спортивного мастерства)</t>
  </si>
  <si>
    <t>Плавание  (этап высшего спортивного мастерства)</t>
  </si>
  <si>
    <t>Пулевая стрельба  (тренировочный этап (этап спортивной специализации)</t>
  </si>
  <si>
    <t>Пулевая стрельба   (этап совершенствования спортивного мастерства)</t>
  </si>
  <si>
    <t>Пулевая стрельба  (этап высшего спортивного мастерства)</t>
  </si>
  <si>
    <t>Спортивная борьба   (этап совершенствования спортивного мастерства)</t>
  </si>
  <si>
    <t>Спортивная борьба  (этап высшего спортивного мастерства)</t>
  </si>
  <si>
    <t>Тхэквондо (тренировочный этап (этап спортивной специализации)</t>
  </si>
  <si>
    <t>Тхэквондо (этап совершенствования спортивного мастерства)</t>
  </si>
  <si>
    <t>Тхэквондо  (этап высшего спортивного мастерства)</t>
  </si>
  <si>
    <t>Тяжелая атлетика   (этап совершенствования спортивного мастерства)</t>
  </si>
  <si>
    <t>Футбол (этап начальной подготовки)</t>
  </si>
  <si>
    <t>Футбол   (тренировочный этап (этап спортивной специализации)</t>
  </si>
  <si>
    <t>Хоккей (этап начальной подготовки)</t>
  </si>
  <si>
    <t>Число лиц, прошедших спортивную подготовку на этапах спортивной подготовки</t>
  </si>
  <si>
    <t>Спортивная подготовка по неолимпийским видам спорта</t>
  </si>
  <si>
    <t>Стрельба из арбалета   (этап высшего спортивного мастерства)</t>
  </si>
  <si>
    <t>Хоккей с мячом (этап начальной подготовки)</t>
  </si>
  <si>
    <t>Хоккей с мячом  (тренировочный этап (этап спортивной специализации)</t>
  </si>
  <si>
    <t>Хоккей с мячом  (этап совершенствования спортивного мастерства)</t>
  </si>
  <si>
    <t>Хоккей с мячом  (этап высшего спортивного мастерства)</t>
  </si>
  <si>
    <t xml:space="preserve">Обеспечение участия лиц, проходящих спортивную подготовку, в физкультурных и спортивных мероприятиях </t>
  </si>
  <si>
    <t>Спортивная подготовка по спорту лиц с поражением ОДА</t>
  </si>
  <si>
    <t>Бадминтон  (этап совершенствования спортивного мастерства)</t>
  </si>
  <si>
    <t>Бадминтон  (этап высшего спортивного мастерства)</t>
  </si>
  <si>
    <t>Биатлон  (этап высшего спортивного мастерства)</t>
  </si>
  <si>
    <t>Легкая атлетика  (этап высшего спортивного мастерства)</t>
  </si>
  <si>
    <t>Настольный теннис (этап начальной подготовки)</t>
  </si>
  <si>
    <t>Настольный теннис   (этап совершенствования спортивного мастерства)</t>
  </si>
  <si>
    <t>Плавание   (этап начальной подготовки)</t>
  </si>
  <si>
    <t>Плавание   (тренировочный этап (этап спортивной специализации)</t>
  </si>
  <si>
    <t>Плавание     (этап совершенствования спортивного мастерства)</t>
  </si>
  <si>
    <t>Плавание   (этап высшего спортивного мастерства)</t>
  </si>
  <si>
    <t>Спортивная подготовка по спорту слепых</t>
  </si>
  <si>
    <t>Спортивная подготовка по спорту лиц с интеллектуальными нарушениями</t>
  </si>
  <si>
    <t>Плавание    (тренировочный этап (этап спортивной специализации)</t>
  </si>
  <si>
    <t>Спортивная подготовка по спорту глухих</t>
  </si>
  <si>
    <t>263</t>
  </si>
  <si>
    <t>11</t>
  </si>
  <si>
    <t>03</t>
  </si>
  <si>
    <t>Бокс    (тренировочный этап )</t>
  </si>
  <si>
    <t>Бочча  (этап начальной подготовки)</t>
  </si>
  <si>
    <t>Гребля на байдарках и каноэ (Тренировочный этап (этап спортивной специализации)</t>
  </si>
  <si>
    <t>Дзюдо (этап совершенствования спортивного мастерства)</t>
  </si>
  <si>
    <t>Дзюдо   (этап совершенствования спортивного мастерства)</t>
  </si>
  <si>
    <t>Багрецов А.В.</t>
  </si>
  <si>
    <t>Руководитель</t>
  </si>
  <si>
    <t>телефон   215-934</t>
  </si>
  <si>
    <t>2023 год</t>
  </si>
  <si>
    <t>Биатлон   (тренировочный этап )</t>
  </si>
  <si>
    <t>Биатлон    (тренировочный этап (этап спортивной специализации)</t>
  </si>
  <si>
    <t>Спортивная акробатика  (этап совершенствования спортивного мастерства)</t>
  </si>
  <si>
    <t>Спортивная акробатика (этап высшего спортивного мастерства)</t>
  </si>
  <si>
    <t>Бадминтон  (этап начальной подготовки)</t>
  </si>
  <si>
    <t>Настольный теннис (Тренировочный этап (этап спортивной специализации)</t>
  </si>
  <si>
    <t>Пауэрлифтинг     (этап совершенствования спортивного мастерства)</t>
  </si>
  <si>
    <t>Легкая атлетика   (тренировочный этап (этап спортивной специализации)</t>
  </si>
  <si>
    <t>Лыжные гонки    (тренировочный этап (этап спортивной специализации)</t>
  </si>
  <si>
    <t>Легкая атлетика (этап начальной подготовки)</t>
  </si>
  <si>
    <t>-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</si>
  <si>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тыс.рублей</t>
  </si>
  <si>
    <t>621</t>
  </si>
  <si>
    <t>Начальник отдела</t>
  </si>
  <si>
    <t>Пермякова А.А.</t>
  </si>
  <si>
    <t>дата 02.10.2020</t>
  </si>
  <si>
    <t>2800070100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</si>
</sst>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_р_._-;\-* #,##0.0_р_._-;_-* &quot;-&quot;?_р_._-;_-@_-"/>
    <numFmt numFmtId="165" formatCode="#,##0_ ;\-#,##0\ 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top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1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0" fontId="3" fillId="0" borderId="2" xfId="1" applyFont="1" applyFill="1" applyBorder="1" applyAlignment="1" applyProtection="1">
      <alignment wrapText="1"/>
      <protection locked="0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wrapText="1"/>
    </xf>
    <xf numFmtId="0" fontId="3" fillId="0" borderId="0" xfId="1" applyNumberFormat="1" applyFont="1" applyFill="1" applyBorder="1" applyAlignment="1" applyProtection="1">
      <alignment vertical="top"/>
      <protection locked="0"/>
    </xf>
    <xf numFmtId="49" fontId="3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7" fillId="0" borderId="0" xfId="0" applyFont="1" applyBorder="1" applyAlignment="1"/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left" vertical="center"/>
      <protection locked="0"/>
    </xf>
    <xf numFmtId="49" fontId="10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165" fontId="3" fillId="0" borderId="8" xfId="9" applyNumberFormat="1" applyFont="1" applyFill="1" applyBorder="1" applyAlignment="1" applyProtection="1">
      <alignment horizontal="center" vertical="center"/>
      <protection locked="0"/>
    </xf>
    <xf numFmtId="165" fontId="3" fillId="0" borderId="17" xfId="9" applyNumberFormat="1" applyFont="1" applyFill="1" applyBorder="1" applyAlignment="1">
      <alignment horizontal="center" vertical="center" wrapText="1"/>
    </xf>
    <xf numFmtId="165" fontId="3" fillId="0" borderId="6" xfId="9" applyNumberFormat="1" applyFont="1" applyFill="1" applyBorder="1" applyAlignment="1">
      <alignment horizontal="center" vertical="center" wrapText="1"/>
    </xf>
    <xf numFmtId="0" fontId="9" fillId="0" borderId="0" xfId="1" applyFont="1" applyFill="1" applyProtection="1"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Protection="1">
      <protection locked="0"/>
    </xf>
    <xf numFmtId="4" fontId="3" fillId="0" borderId="6" xfId="1" applyNumberFormat="1" applyFont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12" xfId="1" applyNumberFormat="1" applyFont="1" applyFill="1" applyBorder="1" applyAlignment="1" applyProtection="1">
      <alignment horizontal="center" vertical="top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horizontal="center" vertical="top" wrapText="1"/>
    </xf>
    <xf numFmtId="49" fontId="10" fillId="0" borderId="11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12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6" xfId="1" applyNumberFormat="1" applyFont="1" applyFill="1" applyBorder="1" applyAlignment="1" applyProtection="1">
      <alignment horizontal="center" vertical="top"/>
      <protection locked="0"/>
    </xf>
    <xf numFmtId="49" fontId="10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/>
  </cellXfs>
  <cellStyles count="10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" xfId="9" builtinId="3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showGridLines="0" tabSelected="1" view="pageBreakPreview" zoomScaleSheetLayoutView="100" workbookViewId="0">
      <selection activeCell="A15" sqref="A15"/>
    </sheetView>
  </sheetViews>
  <sheetFormatPr defaultRowHeight="12.75"/>
  <cols>
    <col min="1" max="1" width="50.42578125" style="1" customWidth="1"/>
    <col min="2" max="2" width="27" style="1" customWidth="1"/>
    <col min="3" max="3" width="17.28515625" style="1" customWidth="1"/>
    <col min="4" max="7" width="9.7109375" style="1" customWidth="1"/>
    <col min="8" max="16384" width="9.140625" style="1"/>
  </cols>
  <sheetData>
    <row r="1" spans="1:11">
      <c r="A1" s="43"/>
      <c r="B1" s="43"/>
      <c r="C1" s="43"/>
      <c r="D1" s="43"/>
      <c r="E1" s="43"/>
      <c r="F1" s="43"/>
      <c r="G1" s="16" t="s">
        <v>0</v>
      </c>
      <c r="H1" s="2"/>
      <c r="I1" s="2"/>
      <c r="J1" s="2"/>
      <c r="K1" s="3"/>
    </row>
    <row r="2" spans="1:11" ht="15.75">
      <c r="A2" s="64" t="s">
        <v>1</v>
      </c>
      <c r="B2" s="64"/>
      <c r="C2" s="64"/>
      <c r="D2" s="64"/>
      <c r="E2" s="64"/>
      <c r="F2" s="64"/>
      <c r="G2" s="64"/>
      <c r="H2" s="2"/>
      <c r="I2" s="2"/>
      <c r="J2" s="2"/>
      <c r="K2" s="3"/>
    </row>
    <row r="3" spans="1:11" ht="15">
      <c r="A3" s="14" t="s">
        <v>29</v>
      </c>
      <c r="B3" s="98" t="s">
        <v>40</v>
      </c>
      <c r="C3" s="44"/>
      <c r="D3" s="3"/>
      <c r="E3" s="3"/>
      <c r="F3" s="3"/>
      <c r="G3" s="5"/>
      <c r="H3" s="2"/>
      <c r="I3" s="2"/>
      <c r="J3" s="2"/>
      <c r="K3" s="3"/>
    </row>
    <row r="4" spans="1:11">
      <c r="A4" s="12"/>
      <c r="B4" s="12"/>
      <c r="C4" s="6"/>
      <c r="D4" s="6"/>
      <c r="E4" s="6"/>
      <c r="F4" s="6"/>
      <c r="G4" s="6"/>
    </row>
    <row r="5" spans="1:11" ht="31.5" customHeight="1">
      <c r="A5" s="65" t="s">
        <v>2</v>
      </c>
      <c r="B5" s="65" t="s">
        <v>3</v>
      </c>
      <c r="C5" s="65"/>
      <c r="D5" s="65" t="s">
        <v>4</v>
      </c>
      <c r="E5" s="65"/>
      <c r="F5" s="65"/>
      <c r="G5" s="66"/>
    </row>
    <row r="6" spans="1:11" ht="25.5">
      <c r="A6" s="66"/>
      <c r="B6" s="41" t="s">
        <v>5</v>
      </c>
      <c r="C6" s="41" t="s">
        <v>6</v>
      </c>
      <c r="D6" s="41" t="s">
        <v>30</v>
      </c>
      <c r="E6" s="41" t="s">
        <v>35</v>
      </c>
      <c r="F6" s="41" t="s">
        <v>36</v>
      </c>
      <c r="G6" s="41" t="s">
        <v>128</v>
      </c>
    </row>
    <row r="7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</row>
    <row r="8" spans="1:11" ht="24.75" customHeight="1">
      <c r="A8" s="48" t="s">
        <v>7</v>
      </c>
      <c r="B8" s="4"/>
      <c r="C8" s="8"/>
      <c r="D8" s="15"/>
      <c r="E8" s="15"/>
      <c r="F8" s="15"/>
      <c r="G8" s="15"/>
    </row>
    <row r="9" spans="1:11" ht="22.5" customHeight="1">
      <c r="A9" s="49" t="s">
        <v>58</v>
      </c>
      <c r="B9" s="42"/>
      <c r="C9" s="8"/>
      <c r="D9" s="15"/>
      <c r="E9" s="15"/>
      <c r="F9" s="15"/>
      <c r="G9" s="15"/>
    </row>
    <row r="10" spans="1:11" ht="43.5" customHeight="1">
      <c r="A10" s="50" t="s">
        <v>129</v>
      </c>
      <c r="B10" s="58" t="s">
        <v>94</v>
      </c>
      <c r="C10" s="57" t="s">
        <v>48</v>
      </c>
      <c r="D10" s="53">
        <v>13</v>
      </c>
      <c r="E10" s="53">
        <v>13</v>
      </c>
      <c r="F10" s="53">
        <v>13</v>
      </c>
      <c r="G10" s="52">
        <v>13</v>
      </c>
    </row>
    <row r="11" spans="1:11" ht="46.5" customHeight="1">
      <c r="A11" s="50" t="s">
        <v>59</v>
      </c>
      <c r="B11" s="58" t="s">
        <v>94</v>
      </c>
      <c r="C11" s="57" t="s">
        <v>48</v>
      </c>
      <c r="D11" s="53">
        <v>1</v>
      </c>
      <c r="E11" s="53">
        <v>1</v>
      </c>
      <c r="F11" s="53">
        <v>1</v>
      </c>
      <c r="G11" s="52">
        <v>1</v>
      </c>
    </row>
    <row r="12" spans="1:11" ht="47.25" customHeight="1">
      <c r="A12" s="50" t="s">
        <v>60</v>
      </c>
      <c r="B12" s="58" t="s">
        <v>94</v>
      </c>
      <c r="C12" s="57" t="s">
        <v>48</v>
      </c>
      <c r="D12" s="53">
        <v>2</v>
      </c>
      <c r="E12" s="53">
        <v>2</v>
      </c>
      <c r="F12" s="53">
        <v>2</v>
      </c>
      <c r="G12" s="52">
        <v>2</v>
      </c>
    </row>
    <row r="13" spans="1:11" ht="47.25" customHeight="1">
      <c r="A13" s="50" t="s">
        <v>120</v>
      </c>
      <c r="B13" s="58" t="s">
        <v>94</v>
      </c>
      <c r="C13" s="57" t="s">
        <v>48</v>
      </c>
      <c r="D13" s="53">
        <v>18</v>
      </c>
      <c r="E13" s="53">
        <v>18</v>
      </c>
      <c r="F13" s="53">
        <v>18</v>
      </c>
      <c r="G13" s="52">
        <v>18</v>
      </c>
    </row>
    <row r="14" spans="1:11" ht="44.25" customHeight="1">
      <c r="A14" s="50" t="s">
        <v>62</v>
      </c>
      <c r="B14" s="58" t="s">
        <v>94</v>
      </c>
      <c r="C14" s="57" t="s">
        <v>48</v>
      </c>
      <c r="D14" s="53">
        <v>11</v>
      </c>
      <c r="E14" s="53">
        <v>11</v>
      </c>
      <c r="F14" s="53">
        <v>11</v>
      </c>
      <c r="G14" s="52">
        <v>11</v>
      </c>
    </row>
    <row r="15" spans="1:11" ht="42.75" customHeight="1">
      <c r="A15" s="50" t="s">
        <v>63</v>
      </c>
      <c r="B15" s="58" t="s">
        <v>94</v>
      </c>
      <c r="C15" s="57" t="s">
        <v>48</v>
      </c>
      <c r="D15" s="53">
        <v>2</v>
      </c>
      <c r="E15" s="53">
        <v>2</v>
      </c>
      <c r="F15" s="53">
        <v>2</v>
      </c>
      <c r="G15" s="52">
        <v>2</v>
      </c>
    </row>
    <row r="16" spans="1:11" ht="45" customHeight="1">
      <c r="A16" s="50" t="s">
        <v>122</v>
      </c>
      <c r="B16" s="58" t="s">
        <v>94</v>
      </c>
      <c r="C16" s="57" t="s">
        <v>48</v>
      </c>
      <c r="D16" s="53">
        <v>4</v>
      </c>
      <c r="E16" s="53">
        <v>4</v>
      </c>
      <c r="F16" s="53">
        <v>4</v>
      </c>
      <c r="G16" s="52">
        <v>4</v>
      </c>
    </row>
    <row r="17" spans="1:7" ht="45" customHeight="1">
      <c r="A17" s="50" t="s">
        <v>65</v>
      </c>
      <c r="B17" s="58" t="s">
        <v>94</v>
      </c>
      <c r="C17" s="57" t="s">
        <v>48</v>
      </c>
      <c r="D17" s="53">
        <v>4</v>
      </c>
      <c r="E17" s="53">
        <v>4</v>
      </c>
      <c r="F17" s="53">
        <v>4</v>
      </c>
      <c r="G17" s="52">
        <v>4</v>
      </c>
    </row>
    <row r="18" spans="1:7" ht="44.25" customHeight="1">
      <c r="A18" s="50" t="s">
        <v>66</v>
      </c>
      <c r="B18" s="58" t="s">
        <v>94</v>
      </c>
      <c r="C18" s="57" t="s">
        <v>48</v>
      </c>
      <c r="D18" s="53">
        <v>3</v>
      </c>
      <c r="E18" s="53">
        <v>3</v>
      </c>
      <c r="F18" s="53">
        <v>3</v>
      </c>
      <c r="G18" s="52">
        <v>3</v>
      </c>
    </row>
    <row r="19" spans="1:7" ht="46.5" customHeight="1">
      <c r="A19" s="50" t="s">
        <v>67</v>
      </c>
      <c r="B19" s="58" t="s">
        <v>94</v>
      </c>
      <c r="C19" s="57" t="s">
        <v>48</v>
      </c>
      <c r="D19" s="53">
        <v>4</v>
      </c>
      <c r="E19" s="53">
        <v>4</v>
      </c>
      <c r="F19" s="53">
        <v>4</v>
      </c>
      <c r="G19" s="52">
        <v>4</v>
      </c>
    </row>
    <row r="20" spans="1:7" ht="42" customHeight="1">
      <c r="A20" s="50" t="s">
        <v>68</v>
      </c>
      <c r="B20" s="58" t="s">
        <v>94</v>
      </c>
      <c r="C20" s="57" t="s">
        <v>48</v>
      </c>
      <c r="D20" s="53">
        <v>25</v>
      </c>
      <c r="E20" s="53">
        <v>25</v>
      </c>
      <c r="F20" s="53">
        <v>25</v>
      </c>
      <c r="G20" s="52">
        <v>25</v>
      </c>
    </row>
    <row r="21" spans="1:7" ht="42" customHeight="1">
      <c r="A21" s="50" t="s">
        <v>123</v>
      </c>
      <c r="B21" s="58" t="s">
        <v>94</v>
      </c>
      <c r="C21" s="57" t="s">
        <v>48</v>
      </c>
      <c r="D21" s="53">
        <v>4</v>
      </c>
      <c r="E21" s="53">
        <v>4</v>
      </c>
      <c r="F21" s="53">
        <v>4</v>
      </c>
      <c r="G21" s="52">
        <v>4</v>
      </c>
    </row>
    <row r="22" spans="1:7" ht="43.5" customHeight="1">
      <c r="A22" s="50" t="s">
        <v>69</v>
      </c>
      <c r="B22" s="58" t="s">
        <v>94</v>
      </c>
      <c r="C22" s="57" t="s">
        <v>48</v>
      </c>
      <c r="D22" s="53">
        <v>1</v>
      </c>
      <c r="E22" s="53">
        <v>1</v>
      </c>
      <c r="F22" s="53">
        <v>1</v>
      </c>
      <c r="G22" s="52">
        <v>1</v>
      </c>
    </row>
    <row r="23" spans="1:7" ht="45" customHeight="1">
      <c r="A23" s="50" t="s">
        <v>70</v>
      </c>
      <c r="B23" s="58" t="s">
        <v>94</v>
      </c>
      <c r="C23" s="57" t="s">
        <v>48</v>
      </c>
      <c r="D23" s="53">
        <v>4</v>
      </c>
      <c r="E23" s="53">
        <v>4</v>
      </c>
      <c r="F23" s="53">
        <v>4</v>
      </c>
      <c r="G23" s="52">
        <v>4</v>
      </c>
    </row>
    <row r="24" spans="1:7" ht="45" customHeight="1">
      <c r="A24" s="50" t="s">
        <v>71</v>
      </c>
      <c r="B24" s="58" t="s">
        <v>94</v>
      </c>
      <c r="C24" s="57" t="s">
        <v>48</v>
      </c>
      <c r="D24" s="53">
        <v>1</v>
      </c>
      <c r="E24" s="53">
        <v>1</v>
      </c>
      <c r="F24" s="53">
        <v>1</v>
      </c>
      <c r="G24" s="52">
        <v>1</v>
      </c>
    </row>
    <row r="25" spans="1:7" ht="42" customHeight="1">
      <c r="A25" s="50" t="s">
        <v>72</v>
      </c>
      <c r="B25" s="58" t="s">
        <v>94</v>
      </c>
      <c r="C25" s="57" t="s">
        <v>48</v>
      </c>
      <c r="D25" s="53">
        <v>7</v>
      </c>
      <c r="E25" s="53">
        <v>7</v>
      </c>
      <c r="F25" s="53">
        <v>7</v>
      </c>
      <c r="G25" s="52">
        <v>7</v>
      </c>
    </row>
    <row r="26" spans="1:7" ht="44.25" customHeight="1">
      <c r="A26" s="50" t="s">
        <v>73</v>
      </c>
      <c r="B26" s="58" t="s">
        <v>94</v>
      </c>
      <c r="C26" s="57" t="s">
        <v>48</v>
      </c>
      <c r="D26" s="53">
        <v>12</v>
      </c>
      <c r="E26" s="53">
        <f>12+62</f>
        <v>74</v>
      </c>
      <c r="F26" s="53">
        <f>12</f>
        <v>12</v>
      </c>
      <c r="G26" s="52">
        <v>12</v>
      </c>
    </row>
    <row r="27" spans="1:7" ht="39.75" customHeight="1">
      <c r="A27" s="50" t="s">
        <v>74</v>
      </c>
      <c r="B27" s="58" t="s">
        <v>94</v>
      </c>
      <c r="C27" s="57" t="s">
        <v>48</v>
      </c>
      <c r="D27" s="53">
        <v>3</v>
      </c>
      <c r="E27" s="53">
        <f>3+6</f>
        <v>9</v>
      </c>
      <c r="F27" s="53">
        <v>3</v>
      </c>
      <c r="G27" s="52">
        <v>3</v>
      </c>
    </row>
    <row r="28" spans="1:7" ht="43.5" customHeight="1">
      <c r="A28" s="50" t="s">
        <v>75</v>
      </c>
      <c r="B28" s="58" t="s">
        <v>94</v>
      </c>
      <c r="C28" s="57" t="s">
        <v>48</v>
      </c>
      <c r="D28" s="53">
        <v>7</v>
      </c>
      <c r="E28" s="53">
        <v>7</v>
      </c>
      <c r="F28" s="53">
        <v>7</v>
      </c>
      <c r="G28" s="52">
        <v>7</v>
      </c>
    </row>
    <row r="29" spans="1:7" ht="49.5" customHeight="1">
      <c r="A29" s="50" t="s">
        <v>76</v>
      </c>
      <c r="B29" s="58" t="s">
        <v>94</v>
      </c>
      <c r="C29" s="57" t="s">
        <v>48</v>
      </c>
      <c r="D29" s="53">
        <v>8</v>
      </c>
      <c r="E29" s="53">
        <v>8</v>
      </c>
      <c r="F29" s="53">
        <v>8</v>
      </c>
      <c r="G29" s="52">
        <v>8</v>
      </c>
    </row>
    <row r="30" spans="1:7" ht="49.5" customHeight="1">
      <c r="A30" s="50" t="s">
        <v>77</v>
      </c>
      <c r="B30" s="58" t="s">
        <v>94</v>
      </c>
      <c r="C30" s="57" t="s">
        <v>48</v>
      </c>
      <c r="D30" s="53">
        <v>2</v>
      </c>
      <c r="E30" s="53">
        <v>2</v>
      </c>
      <c r="F30" s="53">
        <v>2</v>
      </c>
      <c r="G30" s="52">
        <v>2</v>
      </c>
    </row>
    <row r="31" spans="1:7" ht="44.25" customHeight="1">
      <c r="A31" s="50" t="s">
        <v>78</v>
      </c>
      <c r="B31" s="58" t="s">
        <v>94</v>
      </c>
      <c r="C31" s="57" t="s">
        <v>48</v>
      </c>
      <c r="D31" s="53">
        <v>2</v>
      </c>
      <c r="E31" s="53">
        <v>2</v>
      </c>
      <c r="F31" s="53">
        <v>2</v>
      </c>
      <c r="G31" s="52">
        <v>2</v>
      </c>
    </row>
    <row r="32" spans="1:7" ht="39" customHeight="1">
      <c r="A32" s="50" t="s">
        <v>79</v>
      </c>
      <c r="B32" s="58" t="s">
        <v>94</v>
      </c>
      <c r="C32" s="57" t="s">
        <v>48</v>
      </c>
      <c r="D32" s="53">
        <v>200</v>
      </c>
      <c r="E32" s="53">
        <v>200</v>
      </c>
      <c r="F32" s="53">
        <v>200</v>
      </c>
      <c r="G32" s="52">
        <v>200</v>
      </c>
    </row>
    <row r="33" spans="1:7" ht="43.5" customHeight="1">
      <c r="A33" s="50" t="s">
        <v>80</v>
      </c>
      <c r="B33" s="58" t="s">
        <v>94</v>
      </c>
      <c r="C33" s="57" t="s">
        <v>48</v>
      </c>
      <c r="D33" s="53">
        <v>17</v>
      </c>
      <c r="E33" s="53">
        <v>17</v>
      </c>
      <c r="F33" s="53">
        <v>17</v>
      </c>
      <c r="G33" s="52">
        <v>17</v>
      </c>
    </row>
    <row r="34" spans="1:7" ht="44.25" customHeight="1">
      <c r="A34" s="50" t="s">
        <v>81</v>
      </c>
      <c r="B34" s="58" t="s">
        <v>94</v>
      </c>
      <c r="C34" s="57" t="s">
        <v>48</v>
      </c>
      <c r="D34" s="53">
        <v>5</v>
      </c>
      <c r="E34" s="53">
        <v>5</v>
      </c>
      <c r="F34" s="53">
        <v>5</v>
      </c>
      <c r="G34" s="52">
        <v>5</v>
      </c>
    </row>
    <row r="35" spans="1:7" ht="41.25" customHeight="1">
      <c r="A35" s="50" t="s">
        <v>82</v>
      </c>
      <c r="B35" s="58" t="s">
        <v>94</v>
      </c>
      <c r="C35" s="57" t="s">
        <v>48</v>
      </c>
      <c r="D35" s="53">
        <v>12</v>
      </c>
      <c r="E35" s="53">
        <v>12</v>
      </c>
      <c r="F35" s="53">
        <v>12</v>
      </c>
      <c r="G35" s="52">
        <v>12</v>
      </c>
    </row>
    <row r="36" spans="1:7" ht="44.25" customHeight="1">
      <c r="A36" s="50" t="s">
        <v>83</v>
      </c>
      <c r="B36" s="58" t="s">
        <v>94</v>
      </c>
      <c r="C36" s="57" t="s">
        <v>48</v>
      </c>
      <c r="D36" s="53">
        <v>5</v>
      </c>
      <c r="E36" s="53">
        <v>5</v>
      </c>
      <c r="F36" s="53">
        <v>5</v>
      </c>
      <c r="G36" s="52">
        <v>5</v>
      </c>
    </row>
    <row r="37" spans="1:7" ht="40.5" customHeight="1">
      <c r="A37" s="50" t="s">
        <v>84</v>
      </c>
      <c r="B37" s="58" t="s">
        <v>94</v>
      </c>
      <c r="C37" s="57" t="s">
        <v>48</v>
      </c>
      <c r="D37" s="53">
        <v>14</v>
      </c>
      <c r="E37" s="53">
        <v>14</v>
      </c>
      <c r="F37" s="53">
        <v>14</v>
      </c>
      <c r="G37" s="52">
        <v>14</v>
      </c>
    </row>
    <row r="38" spans="1:7" ht="39" customHeight="1">
      <c r="A38" s="50" t="s">
        <v>85</v>
      </c>
      <c r="B38" s="58" t="s">
        <v>94</v>
      </c>
      <c r="C38" s="57" t="s">
        <v>48</v>
      </c>
      <c r="D38" s="53">
        <v>4</v>
      </c>
      <c r="E38" s="53">
        <v>4</v>
      </c>
      <c r="F38" s="53">
        <v>4</v>
      </c>
      <c r="G38" s="52">
        <v>4</v>
      </c>
    </row>
    <row r="39" spans="1:7" ht="42.75" customHeight="1">
      <c r="A39" s="50" t="s">
        <v>86</v>
      </c>
      <c r="B39" s="58" t="s">
        <v>94</v>
      </c>
      <c r="C39" s="57" t="s">
        <v>48</v>
      </c>
      <c r="D39" s="53">
        <v>3</v>
      </c>
      <c r="E39" s="53">
        <v>3</v>
      </c>
      <c r="F39" s="53">
        <v>3</v>
      </c>
      <c r="G39" s="52">
        <v>3</v>
      </c>
    </row>
    <row r="40" spans="1:7" ht="43.5" customHeight="1">
      <c r="A40" s="50" t="s">
        <v>87</v>
      </c>
      <c r="B40" s="58" t="s">
        <v>94</v>
      </c>
      <c r="C40" s="57" t="s">
        <v>48</v>
      </c>
      <c r="D40" s="53">
        <v>91</v>
      </c>
      <c r="E40" s="53">
        <v>91</v>
      </c>
      <c r="F40" s="53">
        <v>91</v>
      </c>
      <c r="G40" s="52">
        <v>91</v>
      </c>
    </row>
    <row r="41" spans="1:7" ht="48" customHeight="1">
      <c r="A41" s="50" t="s">
        <v>88</v>
      </c>
      <c r="B41" s="58" t="s">
        <v>94</v>
      </c>
      <c r="C41" s="57" t="s">
        <v>48</v>
      </c>
      <c r="D41" s="53">
        <v>12</v>
      </c>
      <c r="E41" s="53">
        <v>12</v>
      </c>
      <c r="F41" s="53">
        <v>12</v>
      </c>
      <c r="G41" s="52">
        <v>12</v>
      </c>
    </row>
    <row r="42" spans="1:7" ht="40.5" customHeight="1">
      <c r="A42" s="50" t="s">
        <v>89</v>
      </c>
      <c r="B42" s="58" t="s">
        <v>94</v>
      </c>
      <c r="C42" s="57" t="s">
        <v>48</v>
      </c>
      <c r="D42" s="53">
        <v>4</v>
      </c>
      <c r="E42" s="53">
        <v>4</v>
      </c>
      <c r="F42" s="53">
        <v>4</v>
      </c>
      <c r="G42" s="52">
        <v>4</v>
      </c>
    </row>
    <row r="43" spans="1:7" ht="45.75" customHeight="1">
      <c r="A43" s="50" t="s">
        <v>90</v>
      </c>
      <c r="B43" s="58" t="s">
        <v>94</v>
      </c>
      <c r="C43" s="57" t="s">
        <v>48</v>
      </c>
      <c r="D43" s="53">
        <v>2</v>
      </c>
      <c r="E43" s="53">
        <v>2</v>
      </c>
      <c r="F43" s="53">
        <v>2</v>
      </c>
      <c r="G43" s="52">
        <v>2</v>
      </c>
    </row>
    <row r="44" spans="1:7" ht="44.25" customHeight="1">
      <c r="A44" s="50" t="s">
        <v>91</v>
      </c>
      <c r="B44" s="58" t="s">
        <v>94</v>
      </c>
      <c r="C44" s="57" t="s">
        <v>48</v>
      </c>
      <c r="D44" s="53">
        <v>28</v>
      </c>
      <c r="E44" s="53">
        <v>28</v>
      </c>
      <c r="F44" s="53">
        <v>28</v>
      </c>
      <c r="G44" s="52">
        <v>28</v>
      </c>
    </row>
    <row r="45" spans="1:7" ht="43.5" customHeight="1">
      <c r="A45" s="50" t="s">
        <v>92</v>
      </c>
      <c r="B45" s="58" t="s">
        <v>94</v>
      </c>
      <c r="C45" s="57" t="s">
        <v>48</v>
      </c>
      <c r="D45" s="53">
        <v>126</v>
      </c>
      <c r="E45" s="53">
        <v>126</v>
      </c>
      <c r="F45" s="53">
        <v>126</v>
      </c>
      <c r="G45" s="52">
        <v>126</v>
      </c>
    </row>
    <row r="46" spans="1:7" ht="45.75" customHeight="1">
      <c r="A46" s="50" t="s">
        <v>93</v>
      </c>
      <c r="B46" s="58" t="s">
        <v>94</v>
      </c>
      <c r="C46" s="57" t="s">
        <v>48</v>
      </c>
      <c r="D46" s="53">
        <v>14</v>
      </c>
      <c r="E46" s="53">
        <v>14</v>
      </c>
      <c r="F46" s="53">
        <v>14</v>
      </c>
      <c r="G46" s="52">
        <v>14</v>
      </c>
    </row>
    <row r="47" spans="1:7" ht="24" customHeight="1">
      <c r="A47" s="49" t="s">
        <v>95</v>
      </c>
      <c r="B47" s="4"/>
      <c r="C47" s="8"/>
      <c r="D47" s="52"/>
      <c r="E47" s="52"/>
      <c r="F47" s="52"/>
      <c r="G47" s="52"/>
    </row>
    <row r="48" spans="1:7" ht="45.75" customHeight="1">
      <c r="A48" s="50" t="s">
        <v>96</v>
      </c>
      <c r="B48" s="58" t="s">
        <v>94</v>
      </c>
      <c r="C48" s="57" t="s">
        <v>48</v>
      </c>
      <c r="D48" s="53">
        <v>3</v>
      </c>
      <c r="E48" s="53">
        <v>3</v>
      </c>
      <c r="F48" s="53">
        <v>3</v>
      </c>
      <c r="G48" s="52">
        <v>3</v>
      </c>
    </row>
    <row r="49" spans="1:7" ht="47.25" customHeight="1">
      <c r="A49" s="50" t="s">
        <v>131</v>
      </c>
      <c r="B49" s="58" t="s">
        <v>94</v>
      </c>
      <c r="C49" s="57" t="s">
        <v>48</v>
      </c>
      <c r="D49" s="53">
        <v>3</v>
      </c>
      <c r="E49" s="53">
        <v>3</v>
      </c>
      <c r="F49" s="53">
        <v>3</v>
      </c>
      <c r="G49" s="52">
        <v>3</v>
      </c>
    </row>
    <row r="50" spans="1:7" ht="45" customHeight="1">
      <c r="A50" s="50" t="s">
        <v>132</v>
      </c>
      <c r="B50" s="58" t="s">
        <v>94</v>
      </c>
      <c r="C50" s="57" t="s">
        <v>48</v>
      </c>
      <c r="D50" s="53">
        <v>2</v>
      </c>
      <c r="E50" s="53">
        <v>2</v>
      </c>
      <c r="F50" s="53">
        <v>2</v>
      </c>
      <c r="G50" s="52">
        <v>2</v>
      </c>
    </row>
    <row r="51" spans="1:7" ht="48" customHeight="1">
      <c r="A51" s="50" t="s">
        <v>97</v>
      </c>
      <c r="B51" s="58" t="s">
        <v>94</v>
      </c>
      <c r="C51" s="57" t="s">
        <v>48</v>
      </c>
      <c r="D51" s="53">
        <v>70</v>
      </c>
      <c r="E51" s="53">
        <v>70</v>
      </c>
      <c r="F51" s="53">
        <v>70</v>
      </c>
      <c r="G51" s="52">
        <v>70</v>
      </c>
    </row>
    <row r="52" spans="1:7" ht="45" customHeight="1">
      <c r="A52" s="50" t="s">
        <v>98</v>
      </c>
      <c r="B52" s="58" t="s">
        <v>94</v>
      </c>
      <c r="C52" s="57" t="s">
        <v>48</v>
      </c>
      <c r="D52" s="53">
        <v>129</v>
      </c>
      <c r="E52" s="53">
        <v>129</v>
      </c>
      <c r="F52" s="53">
        <v>129</v>
      </c>
      <c r="G52" s="52">
        <v>129</v>
      </c>
    </row>
    <row r="53" spans="1:7" ht="47.25" customHeight="1">
      <c r="A53" s="50" t="s">
        <v>99</v>
      </c>
      <c r="B53" s="58" t="s">
        <v>94</v>
      </c>
      <c r="C53" s="57" t="s">
        <v>48</v>
      </c>
      <c r="D53" s="53">
        <v>51</v>
      </c>
      <c r="E53" s="53">
        <v>51</v>
      </c>
      <c r="F53" s="53">
        <v>51</v>
      </c>
      <c r="G53" s="53">
        <v>51</v>
      </c>
    </row>
    <row r="54" spans="1:7" ht="42" customHeight="1">
      <c r="A54" s="50" t="s">
        <v>100</v>
      </c>
      <c r="B54" s="58" t="s">
        <v>94</v>
      </c>
      <c r="C54" s="57" t="s">
        <v>48</v>
      </c>
      <c r="D54" s="53">
        <v>20</v>
      </c>
      <c r="E54" s="53">
        <v>20</v>
      </c>
      <c r="F54" s="53">
        <v>20</v>
      </c>
      <c r="G54" s="53">
        <v>20</v>
      </c>
    </row>
    <row r="55" spans="1:7" ht="23.25" customHeight="1">
      <c r="A55" s="49" t="s">
        <v>102</v>
      </c>
      <c r="B55" s="4"/>
      <c r="C55" s="8"/>
      <c r="D55" s="52"/>
      <c r="E55" s="52"/>
      <c r="F55" s="52"/>
      <c r="G55" s="52"/>
    </row>
    <row r="56" spans="1:7" ht="49.5" customHeight="1">
      <c r="A56" s="50" t="s">
        <v>103</v>
      </c>
      <c r="B56" s="58" t="s">
        <v>94</v>
      </c>
      <c r="C56" s="57" t="s">
        <v>48</v>
      </c>
      <c r="D56" s="53">
        <v>2</v>
      </c>
      <c r="E56" s="53">
        <v>2</v>
      </c>
      <c r="F56" s="53">
        <v>2</v>
      </c>
      <c r="G56" s="52">
        <v>2</v>
      </c>
    </row>
    <row r="57" spans="1:7" ht="42" customHeight="1">
      <c r="A57" s="50" t="s">
        <v>104</v>
      </c>
      <c r="B57" s="58" t="s">
        <v>94</v>
      </c>
      <c r="C57" s="57" t="s">
        <v>48</v>
      </c>
      <c r="D57" s="53">
        <v>2</v>
      </c>
      <c r="E57" s="53">
        <v>2</v>
      </c>
      <c r="F57" s="53">
        <v>2</v>
      </c>
      <c r="G57" s="52">
        <v>3</v>
      </c>
    </row>
    <row r="58" spans="1:7" ht="44.25" customHeight="1">
      <c r="A58" s="50" t="s">
        <v>133</v>
      </c>
      <c r="B58" s="58" t="s">
        <v>94</v>
      </c>
      <c r="C58" s="57" t="s">
        <v>48</v>
      </c>
      <c r="D58" s="53"/>
      <c r="E58" s="53"/>
      <c r="F58" s="53">
        <v>10</v>
      </c>
      <c r="G58" s="52">
        <v>10</v>
      </c>
    </row>
    <row r="59" spans="1:7" ht="43.5" customHeight="1">
      <c r="A59" s="50" t="s">
        <v>105</v>
      </c>
      <c r="B59" s="58" t="s">
        <v>94</v>
      </c>
      <c r="C59" s="57" t="s">
        <v>48</v>
      </c>
      <c r="D59" s="53">
        <v>2</v>
      </c>
      <c r="E59" s="53">
        <v>2</v>
      </c>
      <c r="F59" s="53">
        <v>2</v>
      </c>
      <c r="G59" s="52">
        <v>2</v>
      </c>
    </row>
    <row r="60" spans="1:7" ht="44.25" customHeight="1">
      <c r="A60" s="50" t="s">
        <v>121</v>
      </c>
      <c r="B60" s="58" t="s">
        <v>94</v>
      </c>
      <c r="C60" s="57" t="s">
        <v>48</v>
      </c>
      <c r="D60" s="53"/>
      <c r="E60" s="53"/>
      <c r="F60" s="53">
        <v>3</v>
      </c>
      <c r="G60" s="52">
        <v>3</v>
      </c>
    </row>
    <row r="61" spans="1:7" ht="43.5" customHeight="1">
      <c r="A61" s="50" t="s">
        <v>106</v>
      </c>
      <c r="B61" s="58" t="s">
        <v>94</v>
      </c>
      <c r="C61" s="57" t="s">
        <v>48</v>
      </c>
      <c r="D61" s="53">
        <v>2</v>
      </c>
      <c r="E61" s="53">
        <v>2</v>
      </c>
      <c r="F61" s="53">
        <v>2</v>
      </c>
      <c r="G61" s="52">
        <v>2</v>
      </c>
    </row>
    <row r="62" spans="1:7" ht="43.5" customHeight="1">
      <c r="A62" s="50" t="s">
        <v>72</v>
      </c>
      <c r="B62" s="58" t="s">
        <v>94</v>
      </c>
      <c r="C62" s="57" t="s">
        <v>48</v>
      </c>
      <c r="D62" s="53"/>
      <c r="E62" s="53"/>
      <c r="F62" s="53">
        <v>1</v>
      </c>
      <c r="G62" s="52">
        <v>1</v>
      </c>
    </row>
    <row r="63" spans="1:7" ht="44.25" customHeight="1">
      <c r="A63" s="50" t="s">
        <v>107</v>
      </c>
      <c r="B63" s="58" t="s">
        <v>94</v>
      </c>
      <c r="C63" s="57" t="s">
        <v>48</v>
      </c>
      <c r="D63" s="53">
        <v>16</v>
      </c>
      <c r="E63" s="53">
        <v>3</v>
      </c>
      <c r="F63" s="53">
        <v>3</v>
      </c>
      <c r="G63" s="52">
        <v>3</v>
      </c>
    </row>
    <row r="64" spans="1:7" ht="45" customHeight="1">
      <c r="A64" s="50" t="s">
        <v>134</v>
      </c>
      <c r="B64" s="58" t="s">
        <v>94</v>
      </c>
      <c r="C64" s="57" t="s">
        <v>48</v>
      </c>
      <c r="D64" s="53"/>
      <c r="E64" s="53">
        <v>13</v>
      </c>
      <c r="F64" s="53">
        <v>13</v>
      </c>
      <c r="G64" s="52">
        <v>13</v>
      </c>
    </row>
    <row r="65" spans="1:7" ht="48.75" customHeight="1">
      <c r="A65" s="50" t="s">
        <v>108</v>
      </c>
      <c r="B65" s="58" t="s">
        <v>94</v>
      </c>
      <c r="C65" s="57" t="s">
        <v>48</v>
      </c>
      <c r="D65" s="53"/>
      <c r="E65" s="53"/>
      <c r="F65" s="53"/>
      <c r="G65" s="52">
        <v>2</v>
      </c>
    </row>
    <row r="66" spans="1:7" ht="42" customHeight="1">
      <c r="A66" s="50" t="s">
        <v>109</v>
      </c>
      <c r="B66" s="58" t="s">
        <v>94</v>
      </c>
      <c r="C66" s="57" t="s">
        <v>48</v>
      </c>
      <c r="D66" s="53"/>
      <c r="E66" s="53"/>
      <c r="F66" s="53">
        <v>8</v>
      </c>
      <c r="G66" s="52">
        <v>8</v>
      </c>
    </row>
    <row r="67" spans="1:7" ht="39.75" customHeight="1">
      <c r="A67" s="50" t="s">
        <v>110</v>
      </c>
      <c r="B67" s="58" t="s">
        <v>94</v>
      </c>
      <c r="C67" s="57" t="s">
        <v>48</v>
      </c>
      <c r="D67" s="53">
        <v>10</v>
      </c>
      <c r="E67" s="53">
        <v>17</v>
      </c>
      <c r="F67" s="53">
        <v>14</v>
      </c>
      <c r="G67" s="52">
        <v>14</v>
      </c>
    </row>
    <row r="68" spans="1:7" ht="40.5" customHeight="1">
      <c r="A68" s="50" t="s">
        <v>111</v>
      </c>
      <c r="B68" s="58" t="s">
        <v>94</v>
      </c>
      <c r="C68" s="57" t="s">
        <v>48</v>
      </c>
      <c r="D68" s="53"/>
      <c r="E68" s="53"/>
      <c r="F68" s="53"/>
      <c r="G68" s="52">
        <v>2</v>
      </c>
    </row>
    <row r="69" spans="1:7" ht="42.75" customHeight="1">
      <c r="A69" s="51" t="s">
        <v>112</v>
      </c>
      <c r="B69" s="58" t="s">
        <v>94</v>
      </c>
      <c r="C69" s="57" t="s">
        <v>48</v>
      </c>
      <c r="D69" s="53">
        <v>3</v>
      </c>
      <c r="E69" s="53">
        <v>3</v>
      </c>
      <c r="F69" s="53">
        <v>3</v>
      </c>
      <c r="G69" s="52">
        <v>3</v>
      </c>
    </row>
    <row r="70" spans="1:7" ht="42" customHeight="1">
      <c r="A70" s="50" t="s">
        <v>135</v>
      </c>
      <c r="B70" s="58" t="s">
        <v>94</v>
      </c>
      <c r="C70" s="57" t="s">
        <v>48</v>
      </c>
      <c r="D70" s="54"/>
      <c r="E70" s="54"/>
      <c r="F70" s="54">
        <v>1</v>
      </c>
      <c r="G70" s="52">
        <v>1</v>
      </c>
    </row>
    <row r="71" spans="1:7" ht="21.75" customHeight="1">
      <c r="A71" s="49" t="s">
        <v>113</v>
      </c>
      <c r="B71" s="4"/>
      <c r="C71" s="8"/>
      <c r="D71" s="52"/>
      <c r="E71" s="52"/>
      <c r="F71" s="52"/>
      <c r="G71" s="52"/>
    </row>
    <row r="72" spans="1:7" ht="45.75" customHeight="1">
      <c r="A72" s="50" t="s">
        <v>109</v>
      </c>
      <c r="B72" s="58" t="s">
        <v>94</v>
      </c>
      <c r="C72" s="57" t="s">
        <v>48</v>
      </c>
      <c r="D72" s="53"/>
      <c r="E72" s="53"/>
      <c r="F72" s="53">
        <v>8</v>
      </c>
      <c r="G72" s="52">
        <v>8</v>
      </c>
    </row>
    <row r="73" spans="1:7" ht="24" customHeight="1">
      <c r="A73" s="49" t="s">
        <v>114</v>
      </c>
      <c r="B73" s="4"/>
      <c r="C73" s="8"/>
      <c r="D73" s="52"/>
      <c r="E73" s="52"/>
      <c r="F73" s="52"/>
      <c r="G73" s="52"/>
    </row>
    <row r="74" spans="1:7" ht="39.75" customHeight="1">
      <c r="A74" s="50" t="s">
        <v>136</v>
      </c>
      <c r="B74" s="58" t="s">
        <v>94</v>
      </c>
      <c r="C74" s="57" t="s">
        <v>48</v>
      </c>
      <c r="D74" s="53">
        <v>5</v>
      </c>
      <c r="E74" s="53">
        <v>5</v>
      </c>
      <c r="F74" s="53">
        <v>5</v>
      </c>
      <c r="G74" s="52">
        <v>5</v>
      </c>
    </row>
    <row r="75" spans="1:7" ht="45" customHeight="1">
      <c r="A75" s="50" t="s">
        <v>115</v>
      </c>
      <c r="B75" s="58" t="s">
        <v>94</v>
      </c>
      <c r="C75" s="57" t="s">
        <v>48</v>
      </c>
      <c r="D75" s="53">
        <v>3</v>
      </c>
      <c r="E75" s="53">
        <v>3</v>
      </c>
      <c r="F75" s="53">
        <v>8</v>
      </c>
      <c r="G75" s="52">
        <v>8</v>
      </c>
    </row>
    <row r="76" spans="1:7" ht="42.75" customHeight="1">
      <c r="A76" s="50" t="s">
        <v>109</v>
      </c>
      <c r="B76" s="58" t="s">
        <v>94</v>
      </c>
      <c r="C76" s="57" t="s">
        <v>48</v>
      </c>
      <c r="D76" s="53"/>
      <c r="E76" s="53"/>
      <c r="F76" s="53"/>
      <c r="G76" s="52">
        <v>8</v>
      </c>
    </row>
    <row r="77" spans="1:7" ht="45.75" customHeight="1">
      <c r="A77" s="50" t="s">
        <v>137</v>
      </c>
      <c r="B77" s="58" t="s">
        <v>94</v>
      </c>
      <c r="C77" s="57" t="s">
        <v>48</v>
      </c>
      <c r="D77" s="53">
        <v>4</v>
      </c>
      <c r="E77" s="53">
        <v>4</v>
      </c>
      <c r="F77" s="53">
        <v>4</v>
      </c>
      <c r="G77" s="52">
        <v>4</v>
      </c>
    </row>
    <row r="78" spans="1:7" ht="24.75" customHeight="1">
      <c r="A78" s="49" t="s">
        <v>116</v>
      </c>
      <c r="B78" s="4"/>
      <c r="C78" s="8"/>
      <c r="D78" s="52"/>
      <c r="E78" s="52"/>
      <c r="F78" s="52"/>
      <c r="G78" s="52"/>
    </row>
    <row r="79" spans="1:7" ht="47.25" customHeight="1">
      <c r="A79" s="50" t="s">
        <v>106</v>
      </c>
      <c r="B79" s="58" t="s">
        <v>94</v>
      </c>
      <c r="C79" s="57" t="s">
        <v>48</v>
      </c>
      <c r="D79" s="53">
        <v>2</v>
      </c>
      <c r="E79" s="53">
        <v>2</v>
      </c>
      <c r="F79" s="53">
        <v>2</v>
      </c>
      <c r="G79" s="52">
        <v>2</v>
      </c>
    </row>
    <row r="80" spans="1:7" ht="48.75" customHeight="1">
      <c r="A80" s="50" t="s">
        <v>138</v>
      </c>
      <c r="B80" s="58" t="s">
        <v>94</v>
      </c>
      <c r="C80" s="57" t="s">
        <v>48</v>
      </c>
      <c r="D80" s="53"/>
      <c r="E80" s="53"/>
      <c r="F80" s="53">
        <v>20</v>
      </c>
      <c r="G80" s="52"/>
    </row>
    <row r="81" spans="1:7" ht="49.5" customHeight="1">
      <c r="A81" s="50" t="s">
        <v>136</v>
      </c>
      <c r="B81" s="58" t="s">
        <v>94</v>
      </c>
      <c r="C81" s="57" t="s">
        <v>48</v>
      </c>
      <c r="D81" s="53">
        <v>7</v>
      </c>
      <c r="E81" s="53">
        <v>6</v>
      </c>
      <c r="F81" s="53">
        <v>6</v>
      </c>
      <c r="G81" s="52">
        <v>18</v>
      </c>
    </row>
    <row r="82" spans="1:7">
      <c r="A82" s="40"/>
      <c r="B82" s="4"/>
      <c r="C82" s="8"/>
      <c r="D82" s="52"/>
      <c r="E82" s="52"/>
      <c r="F82" s="52"/>
      <c r="G82" s="52"/>
    </row>
    <row r="83" spans="1:7" ht="23.25" customHeight="1">
      <c r="A83" s="48" t="s">
        <v>38</v>
      </c>
      <c r="B83" s="4"/>
      <c r="C83" s="8"/>
      <c r="D83" s="52"/>
      <c r="E83" s="52"/>
      <c r="F83" s="52"/>
      <c r="G83" s="52"/>
    </row>
    <row r="84" spans="1:7" ht="32.25" customHeight="1">
      <c r="A84" s="45" t="s">
        <v>41</v>
      </c>
      <c r="B84" s="46" t="s">
        <v>42</v>
      </c>
      <c r="C84" s="47" t="s">
        <v>43</v>
      </c>
      <c r="D84" s="52">
        <v>19</v>
      </c>
      <c r="E84" s="52">
        <v>19</v>
      </c>
      <c r="F84" s="52">
        <v>19</v>
      </c>
      <c r="G84" s="52">
        <v>19</v>
      </c>
    </row>
    <row r="85" spans="1:7" ht="46.5" customHeight="1">
      <c r="A85" s="45" t="s">
        <v>45</v>
      </c>
      <c r="B85" s="46" t="s">
        <v>42</v>
      </c>
      <c r="C85" s="47" t="s">
        <v>43</v>
      </c>
      <c r="D85" s="52">
        <v>29</v>
      </c>
      <c r="E85" s="52">
        <v>29</v>
      </c>
      <c r="F85" s="52">
        <v>29</v>
      </c>
      <c r="G85" s="52">
        <v>29</v>
      </c>
    </row>
    <row r="86" spans="1:7" ht="48.75" customHeight="1">
      <c r="A86" s="45" t="s">
        <v>46</v>
      </c>
      <c r="B86" s="46" t="s">
        <v>42</v>
      </c>
      <c r="C86" s="47" t="s">
        <v>43</v>
      </c>
      <c r="D86" s="52">
        <v>9</v>
      </c>
      <c r="E86" s="52">
        <v>9</v>
      </c>
      <c r="F86" s="52">
        <v>9</v>
      </c>
      <c r="G86" s="52">
        <v>9</v>
      </c>
    </row>
    <row r="87" spans="1:7" ht="45.75" customHeight="1">
      <c r="A87" s="45" t="s">
        <v>44</v>
      </c>
      <c r="B87" s="46" t="s">
        <v>47</v>
      </c>
      <c r="C87" s="47" t="s">
        <v>48</v>
      </c>
      <c r="D87" s="52">
        <f>14+613+33</f>
        <v>660</v>
      </c>
      <c r="E87" s="52">
        <f>14+613+28+128</f>
        <v>783</v>
      </c>
      <c r="F87" s="52">
        <f>14+613+18</f>
        <v>645</v>
      </c>
      <c r="G87" s="52">
        <f>14+613+10</f>
        <v>637</v>
      </c>
    </row>
    <row r="88" spans="1:7" ht="51">
      <c r="A88" s="45" t="s">
        <v>49</v>
      </c>
      <c r="B88" s="46" t="s">
        <v>50</v>
      </c>
      <c r="C88" s="47" t="s">
        <v>51</v>
      </c>
      <c r="D88" s="52">
        <v>28</v>
      </c>
      <c r="E88" s="52">
        <v>28</v>
      </c>
      <c r="F88" s="52">
        <v>28</v>
      </c>
      <c r="G88" s="52">
        <v>28</v>
      </c>
    </row>
    <row r="89" spans="1:7" ht="45" customHeight="1">
      <c r="A89" s="45" t="s">
        <v>52</v>
      </c>
      <c r="B89" s="46" t="s">
        <v>42</v>
      </c>
      <c r="C89" s="47" t="s">
        <v>43</v>
      </c>
      <c r="D89" s="52">
        <f>12+13</f>
        <v>25</v>
      </c>
      <c r="E89" s="52">
        <f t="shared" ref="E89:G89" si="0">12+13</f>
        <v>25</v>
      </c>
      <c r="F89" s="52">
        <f t="shared" si="0"/>
        <v>25</v>
      </c>
      <c r="G89" s="52">
        <f t="shared" si="0"/>
        <v>25</v>
      </c>
    </row>
    <row r="90" spans="1:7" ht="25.5">
      <c r="A90" s="45" t="s">
        <v>53</v>
      </c>
      <c r="B90" s="46" t="s">
        <v>54</v>
      </c>
      <c r="C90" s="47" t="s">
        <v>55</v>
      </c>
      <c r="D90" s="52">
        <v>8</v>
      </c>
      <c r="E90" s="52">
        <v>8</v>
      </c>
      <c r="F90" s="52">
        <v>8</v>
      </c>
      <c r="G90" s="52">
        <v>8</v>
      </c>
    </row>
    <row r="91" spans="1:7" ht="45.75" customHeight="1">
      <c r="A91" s="45" t="s">
        <v>56</v>
      </c>
      <c r="B91" s="46" t="s">
        <v>42</v>
      </c>
      <c r="C91" s="47" t="s">
        <v>43</v>
      </c>
      <c r="D91" s="52">
        <v>3</v>
      </c>
      <c r="E91" s="52">
        <v>3</v>
      </c>
      <c r="F91" s="52">
        <v>3</v>
      </c>
      <c r="G91" s="52">
        <v>3</v>
      </c>
    </row>
    <row r="92" spans="1:7" ht="47.25" customHeight="1">
      <c r="A92" s="45" t="s">
        <v>57</v>
      </c>
      <c r="B92" s="46" t="s">
        <v>42</v>
      </c>
      <c r="C92" s="47" t="s">
        <v>43</v>
      </c>
      <c r="D92" s="52">
        <v>8</v>
      </c>
      <c r="E92" s="52">
        <v>8</v>
      </c>
      <c r="F92" s="52">
        <v>8</v>
      </c>
      <c r="G92" s="52">
        <v>8</v>
      </c>
    </row>
    <row r="93" spans="1:7" ht="33" customHeight="1">
      <c r="A93" s="45" t="s">
        <v>101</v>
      </c>
      <c r="B93" s="46" t="s">
        <v>42</v>
      </c>
      <c r="C93" s="47" t="s">
        <v>43</v>
      </c>
      <c r="D93" s="52">
        <v>110</v>
      </c>
      <c r="E93" s="52">
        <v>105</v>
      </c>
      <c r="F93" s="52">
        <v>105</v>
      </c>
      <c r="G93" s="52">
        <v>105</v>
      </c>
    </row>
    <row r="94" spans="1:7">
      <c r="A94" s="45"/>
      <c r="B94" s="46"/>
      <c r="C94" s="47"/>
      <c r="D94" s="52"/>
      <c r="E94" s="52"/>
      <c r="F94" s="52"/>
      <c r="G94" s="52"/>
    </row>
    <row r="95" spans="1:7">
      <c r="A95" s="45"/>
      <c r="B95" s="46"/>
      <c r="C95" s="47"/>
      <c r="D95" s="52"/>
      <c r="E95" s="52"/>
      <c r="F95" s="52"/>
      <c r="G95" s="52"/>
    </row>
    <row r="96" spans="1:7">
      <c r="A96" s="67" t="s">
        <v>37</v>
      </c>
      <c r="B96" s="67"/>
      <c r="C96" s="67"/>
      <c r="D96" s="67"/>
      <c r="E96" s="67"/>
      <c r="F96" s="67"/>
      <c r="G96" s="67"/>
    </row>
    <row r="98" spans="1:7">
      <c r="A98" s="10"/>
      <c r="B98" s="10"/>
      <c r="C98" s="10"/>
      <c r="D98" s="11"/>
      <c r="E98" s="11"/>
      <c r="F98" s="11"/>
      <c r="G98" s="11"/>
    </row>
    <row r="99" spans="1:7">
      <c r="A99" s="63"/>
      <c r="B99" s="63"/>
      <c r="C99" s="63"/>
      <c r="D99" s="63"/>
      <c r="E99" s="63"/>
      <c r="F99" s="63"/>
      <c r="G99" s="63"/>
    </row>
  </sheetData>
  <mergeCells count="6">
    <mergeCell ref="A99:G99"/>
    <mergeCell ref="A2:G2"/>
    <mergeCell ref="B5:C5"/>
    <mergeCell ref="D5:G5"/>
    <mergeCell ref="A96:G96"/>
    <mergeCell ref="A5:A6"/>
  </mergeCells>
  <printOptions horizontalCentered="1"/>
  <pageMargins left="0.39370078740157483" right="0.39370078740157483" top="0.78740157480314965" bottom="0.59055118110236227" header="0.15748031496062992" footer="0.35433070866141736"/>
  <pageSetup paperSize="9" scale="90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showGridLines="0" view="pageBreakPreview" topLeftCell="B1" zoomScaleSheetLayoutView="100" workbookViewId="0">
      <selection activeCell="E7" sqref="E7"/>
    </sheetView>
  </sheetViews>
  <sheetFormatPr defaultRowHeight="12.75"/>
  <cols>
    <col min="1" max="1" width="34.5703125" style="1" hidden="1" customWidth="1"/>
    <col min="2" max="2" width="5.140625" style="1" bestFit="1" customWidth="1"/>
    <col min="3" max="3" width="6.140625" style="1" bestFit="1" customWidth="1"/>
    <col min="4" max="4" width="9" style="1" bestFit="1" customWidth="1"/>
    <col min="5" max="5" width="12.42578125" style="1" bestFit="1" customWidth="1"/>
    <col min="6" max="6" width="9" style="1" customWidth="1"/>
    <col min="7" max="10" width="11.7109375" style="1" customWidth="1"/>
    <col min="11" max="16384" width="9.140625" style="1"/>
  </cols>
  <sheetData>
    <row r="1" spans="1:10">
      <c r="A1" s="12"/>
      <c r="B1" s="12"/>
      <c r="C1" s="12"/>
      <c r="D1" s="12"/>
      <c r="E1" s="12"/>
      <c r="F1" s="6"/>
      <c r="G1" s="6"/>
      <c r="H1" s="16"/>
      <c r="I1" s="16"/>
      <c r="J1" s="5" t="s">
        <v>8</v>
      </c>
    </row>
    <row r="2" spans="1:10" ht="65.25" customHeight="1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</row>
    <row r="3" spans="1:10">
      <c r="A3" s="12"/>
      <c r="B3" s="12"/>
      <c r="C3" s="12"/>
      <c r="D3" s="12"/>
      <c r="E3" s="12"/>
      <c r="F3" s="6"/>
      <c r="G3" s="6"/>
      <c r="H3" s="6"/>
      <c r="I3" s="6"/>
      <c r="J3" s="6"/>
    </row>
    <row r="4" spans="1:10" ht="99" customHeight="1">
      <c r="A4" s="72" t="s">
        <v>2</v>
      </c>
      <c r="B4" s="74" t="s">
        <v>9</v>
      </c>
      <c r="C4" s="75"/>
      <c r="D4" s="75"/>
      <c r="E4" s="75"/>
      <c r="F4" s="76"/>
      <c r="G4" s="68" t="s">
        <v>140</v>
      </c>
      <c r="H4" s="69"/>
      <c r="I4" s="69"/>
      <c r="J4" s="70"/>
    </row>
    <row r="5" spans="1:10" ht="32.25" customHeight="1">
      <c r="A5" s="73"/>
      <c r="B5" s="1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59" t="s">
        <v>30</v>
      </c>
      <c r="H5" s="59" t="s">
        <v>35</v>
      </c>
      <c r="I5" s="59" t="s">
        <v>36</v>
      </c>
      <c r="J5" s="59" t="s">
        <v>128</v>
      </c>
    </row>
    <row r="6" spans="1:10">
      <c r="A6" s="13">
        <v>1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0" ht="37.5" customHeight="1">
      <c r="A7" s="50" t="s">
        <v>130</v>
      </c>
      <c r="B7" s="4" t="s">
        <v>117</v>
      </c>
      <c r="C7" s="4" t="s">
        <v>118</v>
      </c>
      <c r="D7" s="4" t="s">
        <v>119</v>
      </c>
      <c r="E7" s="4" t="s">
        <v>145</v>
      </c>
      <c r="F7" s="4" t="s">
        <v>141</v>
      </c>
      <c r="G7" s="61">
        <v>470093.99999999988</v>
      </c>
      <c r="H7" s="61">
        <v>505372.5</v>
      </c>
      <c r="I7" s="61">
        <v>429428.99999999994</v>
      </c>
      <c r="J7" s="61">
        <v>443804.49999999994</v>
      </c>
    </row>
    <row r="8" spans="1:10" s="55" customFormat="1" ht="24.75" customHeight="1">
      <c r="A8" s="77" t="s">
        <v>16</v>
      </c>
      <c r="B8" s="77"/>
      <c r="C8" s="77"/>
      <c r="D8" s="77"/>
      <c r="E8" s="77"/>
      <c r="F8" s="78"/>
      <c r="G8" s="62">
        <v>470093.99999999988</v>
      </c>
      <c r="H8" s="62">
        <v>505372.5</v>
      </c>
      <c r="I8" s="62">
        <v>429428.99999999994</v>
      </c>
      <c r="J8" s="62">
        <v>443804.49999999994</v>
      </c>
    </row>
    <row r="9" spans="1:10">
      <c r="A9" s="10"/>
      <c r="B9" s="10"/>
      <c r="C9" s="10"/>
      <c r="D9" s="10"/>
      <c r="E9" s="10"/>
      <c r="F9" s="10"/>
      <c r="G9" s="11"/>
      <c r="H9" s="11"/>
      <c r="I9" s="11"/>
      <c r="J9" s="11"/>
    </row>
    <row r="10" spans="1:10">
      <c r="A10" s="63"/>
      <c r="B10" s="63"/>
      <c r="C10" s="63"/>
      <c r="D10" s="63"/>
      <c r="E10" s="63"/>
      <c r="F10" s="63"/>
      <c r="G10" s="63"/>
      <c r="H10" s="63"/>
      <c r="I10" s="63"/>
      <c r="J10" s="63"/>
    </row>
  </sheetData>
  <mergeCells count="6">
    <mergeCell ref="A10:J10"/>
    <mergeCell ref="G4:J4"/>
    <mergeCell ref="A2:J2"/>
    <mergeCell ref="A4:A5"/>
    <mergeCell ref="B4:F4"/>
    <mergeCell ref="A8:F8"/>
  </mergeCells>
  <printOptions horizontalCentered="1"/>
  <pageMargins left="0.78740157480314965" right="0.39370078740157483" top="0.98425196850393704" bottom="0.78740157480314965" header="0.15748031496062992" footer="0.35433070866141736"/>
  <pageSetup paperSize="9" scale="115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9"/>
  <sheetViews>
    <sheetView showGridLines="0" view="pageBreakPreview" zoomScaleSheetLayoutView="100" workbookViewId="0">
      <selection activeCell="A97" sqref="A97:M109"/>
    </sheetView>
  </sheetViews>
  <sheetFormatPr defaultRowHeight="12.75"/>
  <cols>
    <col min="1" max="1" width="34" style="1" customWidth="1"/>
    <col min="2" max="2" width="10.7109375" style="1" bestFit="1" customWidth="1"/>
    <col min="3" max="3" width="10.85546875" style="1" bestFit="1" customWidth="1"/>
    <col min="4" max="5" width="10.7109375" style="1" bestFit="1" customWidth="1"/>
    <col min="6" max="6" width="10.85546875" style="1" bestFit="1" customWidth="1"/>
    <col min="7" max="8" width="10.7109375" style="1" bestFit="1" customWidth="1"/>
    <col min="9" max="9" width="10.85546875" style="1" bestFit="1" customWidth="1"/>
    <col min="10" max="11" width="10.7109375" style="1" bestFit="1" customWidth="1"/>
    <col min="12" max="12" width="10.85546875" style="1" bestFit="1" customWidth="1"/>
    <col min="13" max="13" width="11.140625" style="1" bestFit="1" customWidth="1"/>
    <col min="14" max="16384" width="9.140625" style="1"/>
  </cols>
  <sheetData>
    <row r="1" spans="1:13">
      <c r="A1" s="12"/>
      <c r="B1" s="12"/>
      <c r="C1" s="12"/>
      <c r="D1" s="12"/>
      <c r="E1" s="12"/>
      <c r="F1" s="12"/>
      <c r="G1" s="12"/>
      <c r="H1" s="12"/>
      <c r="I1" s="6"/>
      <c r="J1" s="6"/>
      <c r="K1" s="5"/>
      <c r="L1" s="5"/>
      <c r="M1" s="5" t="s">
        <v>17</v>
      </c>
    </row>
    <row r="2" spans="1:13" ht="15.75">
      <c r="A2" s="79" t="s">
        <v>34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.75">
      <c r="A3" s="27"/>
      <c r="B3" s="88" t="s">
        <v>39</v>
      </c>
      <c r="C3" s="88"/>
      <c r="D3" s="88"/>
      <c r="E3" s="88"/>
      <c r="F3" s="88"/>
      <c r="G3" s="88"/>
      <c r="H3" s="88"/>
      <c r="I3" s="27"/>
      <c r="J3" s="27"/>
      <c r="K3" s="27"/>
      <c r="L3" s="27"/>
      <c r="M3" s="27"/>
    </row>
    <row r="4" spans="1:13">
      <c r="A4" s="39"/>
      <c r="B4" s="80" t="s">
        <v>32</v>
      </c>
      <c r="C4" s="80"/>
      <c r="D4" s="80"/>
      <c r="E4" s="80"/>
      <c r="F4" s="80"/>
      <c r="G4" s="80"/>
      <c r="H4" s="80"/>
      <c r="I4" s="39"/>
      <c r="J4" s="39"/>
      <c r="K4" s="39"/>
      <c r="L4" s="39"/>
      <c r="M4" s="39"/>
    </row>
    <row r="5" spans="1:13">
      <c r="A5" s="22"/>
      <c r="B5" s="12"/>
      <c r="C5" s="12"/>
      <c r="D5" s="12"/>
      <c r="E5" s="12"/>
      <c r="F5" s="12"/>
      <c r="G5" s="12"/>
      <c r="H5" s="12"/>
      <c r="I5" s="6"/>
      <c r="J5" s="6"/>
      <c r="K5" s="6"/>
      <c r="L5" s="6"/>
      <c r="M5" s="6"/>
    </row>
    <row r="6" spans="1:13" ht="12.75" customHeight="1">
      <c r="A6" s="72" t="s">
        <v>2</v>
      </c>
      <c r="B6" s="68" t="s">
        <v>18</v>
      </c>
      <c r="C6" s="69"/>
      <c r="D6" s="69"/>
      <c r="E6" s="69"/>
      <c r="F6" s="69"/>
      <c r="G6" s="69"/>
      <c r="H6" s="69"/>
      <c r="I6" s="69"/>
      <c r="J6" s="97"/>
      <c r="K6" s="97"/>
      <c r="L6" s="97"/>
      <c r="M6" s="70"/>
    </row>
    <row r="7" spans="1:13">
      <c r="A7" s="95"/>
      <c r="B7" s="32"/>
      <c r="C7" s="34" t="s">
        <v>30</v>
      </c>
      <c r="D7" s="33"/>
      <c r="E7" s="34"/>
      <c r="F7" s="34" t="s">
        <v>35</v>
      </c>
      <c r="G7" s="33"/>
      <c r="H7" s="34"/>
      <c r="I7" s="34" t="s">
        <v>36</v>
      </c>
      <c r="J7" s="33"/>
      <c r="K7" s="23"/>
      <c r="L7" s="34" t="s">
        <v>128</v>
      </c>
      <c r="M7" s="24"/>
    </row>
    <row r="8" spans="1:13" ht="25.5">
      <c r="A8" s="96"/>
      <c r="B8" s="7" t="s">
        <v>19</v>
      </c>
      <c r="C8" s="7" t="s">
        <v>20</v>
      </c>
      <c r="D8" s="7" t="s">
        <v>21</v>
      </c>
      <c r="E8" s="7" t="s">
        <v>19</v>
      </c>
      <c r="F8" s="7" t="s">
        <v>20</v>
      </c>
      <c r="G8" s="7" t="s">
        <v>21</v>
      </c>
      <c r="H8" s="7" t="s">
        <v>19</v>
      </c>
      <c r="I8" s="7" t="s">
        <v>20</v>
      </c>
      <c r="J8" s="7" t="s">
        <v>21</v>
      </c>
      <c r="K8" s="7" t="s">
        <v>19</v>
      </c>
      <c r="L8" s="7" t="s">
        <v>20</v>
      </c>
      <c r="M8" s="7" t="s">
        <v>21</v>
      </c>
    </row>
    <row r="9" spans="1:13">
      <c r="A9" s="26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</row>
    <row r="10" spans="1:13">
      <c r="A10" s="56" t="s">
        <v>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22.5" customHeight="1">
      <c r="A11" s="85" t="s">
        <v>58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13" ht="27" customHeight="1">
      <c r="A12" s="50" t="s">
        <v>130</v>
      </c>
      <c r="B12" s="29"/>
      <c r="C12" s="29">
        <v>1</v>
      </c>
      <c r="D12" s="29"/>
      <c r="E12" s="29"/>
      <c r="F12" s="29">
        <v>1</v>
      </c>
      <c r="G12" s="29"/>
      <c r="H12" s="29"/>
      <c r="I12" s="29">
        <v>1</v>
      </c>
      <c r="J12" s="29"/>
      <c r="K12" s="29"/>
      <c r="L12" s="29">
        <v>1</v>
      </c>
      <c r="M12" s="29"/>
    </row>
    <row r="13" spans="1:13" ht="27" customHeight="1">
      <c r="A13" s="50" t="s">
        <v>59</v>
      </c>
      <c r="B13" s="29"/>
      <c r="C13" s="29">
        <v>1</v>
      </c>
      <c r="D13" s="29"/>
      <c r="E13" s="29"/>
      <c r="F13" s="29">
        <v>1</v>
      </c>
      <c r="G13" s="29"/>
      <c r="H13" s="29"/>
      <c r="I13" s="29">
        <v>1</v>
      </c>
      <c r="J13" s="29"/>
      <c r="K13" s="29"/>
      <c r="L13" s="29">
        <v>1</v>
      </c>
      <c r="M13" s="29"/>
    </row>
    <row r="14" spans="1:13" ht="27" customHeight="1">
      <c r="A14" s="50" t="s">
        <v>60</v>
      </c>
      <c r="B14" s="29"/>
      <c r="C14" s="29">
        <v>1</v>
      </c>
      <c r="D14" s="29"/>
      <c r="E14" s="29"/>
      <c r="F14" s="29">
        <v>1</v>
      </c>
      <c r="G14" s="29"/>
      <c r="H14" s="29"/>
      <c r="I14" s="29">
        <v>1</v>
      </c>
      <c r="J14" s="29"/>
      <c r="K14" s="29"/>
      <c r="L14" s="29">
        <v>1</v>
      </c>
      <c r="M14" s="29"/>
    </row>
    <row r="15" spans="1:13" ht="27" customHeight="1">
      <c r="A15" s="50" t="s">
        <v>61</v>
      </c>
      <c r="B15" s="29"/>
      <c r="C15" s="29">
        <v>1</v>
      </c>
      <c r="D15" s="29"/>
      <c r="E15" s="29"/>
      <c r="F15" s="29">
        <v>1</v>
      </c>
      <c r="G15" s="29"/>
      <c r="H15" s="29"/>
      <c r="I15" s="29">
        <v>1</v>
      </c>
      <c r="J15" s="29"/>
      <c r="K15" s="29"/>
      <c r="L15" s="29">
        <v>1</v>
      </c>
      <c r="M15" s="29"/>
    </row>
    <row r="16" spans="1:13" ht="27" customHeight="1">
      <c r="A16" s="50" t="s">
        <v>62</v>
      </c>
      <c r="B16" s="29"/>
      <c r="C16" s="29">
        <v>1</v>
      </c>
      <c r="D16" s="29"/>
      <c r="E16" s="29"/>
      <c r="F16" s="29">
        <v>1</v>
      </c>
      <c r="G16" s="29"/>
      <c r="H16" s="29"/>
      <c r="I16" s="29">
        <v>1</v>
      </c>
      <c r="J16" s="29"/>
      <c r="K16" s="29"/>
      <c r="L16" s="29">
        <v>1</v>
      </c>
      <c r="M16" s="29"/>
    </row>
    <row r="17" spans="1:13" ht="27" customHeight="1">
      <c r="A17" s="50" t="s">
        <v>63</v>
      </c>
      <c r="B17" s="29"/>
      <c r="C17" s="29">
        <v>1</v>
      </c>
      <c r="D17" s="29"/>
      <c r="E17" s="29"/>
      <c r="F17" s="29">
        <v>1</v>
      </c>
      <c r="G17" s="29"/>
      <c r="H17" s="29"/>
      <c r="I17" s="29">
        <v>1</v>
      </c>
      <c r="J17" s="29"/>
      <c r="K17" s="29"/>
      <c r="L17" s="29">
        <v>1</v>
      </c>
      <c r="M17" s="29"/>
    </row>
    <row r="18" spans="1:13" ht="40.5" customHeight="1">
      <c r="A18" s="50" t="s">
        <v>64</v>
      </c>
      <c r="B18" s="29"/>
      <c r="C18" s="29">
        <v>1</v>
      </c>
      <c r="D18" s="29"/>
      <c r="E18" s="29"/>
      <c r="F18" s="29">
        <v>1</v>
      </c>
      <c r="G18" s="29"/>
      <c r="H18" s="29"/>
      <c r="I18" s="29">
        <v>1</v>
      </c>
      <c r="J18" s="29"/>
      <c r="K18" s="29"/>
      <c r="L18" s="29">
        <v>1</v>
      </c>
      <c r="M18" s="29"/>
    </row>
    <row r="19" spans="1:13" ht="42" customHeight="1">
      <c r="A19" s="50" t="s">
        <v>65</v>
      </c>
      <c r="B19" s="29"/>
      <c r="C19" s="29">
        <v>1</v>
      </c>
      <c r="D19" s="29"/>
      <c r="E19" s="29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</row>
    <row r="20" spans="1:13" ht="37.5" customHeight="1">
      <c r="A20" s="50" t="s">
        <v>66</v>
      </c>
      <c r="B20" s="29"/>
      <c r="C20" s="29">
        <v>1</v>
      </c>
      <c r="D20" s="29"/>
      <c r="E20" s="29"/>
      <c r="F20" s="29">
        <v>1</v>
      </c>
      <c r="G20" s="29"/>
      <c r="H20" s="29"/>
      <c r="I20" s="29">
        <v>1</v>
      </c>
      <c r="J20" s="29"/>
      <c r="K20" s="29"/>
      <c r="L20" s="29">
        <v>1</v>
      </c>
      <c r="M20" s="29"/>
    </row>
    <row r="21" spans="1:13" ht="41.25" customHeight="1">
      <c r="A21" s="50" t="s">
        <v>67</v>
      </c>
      <c r="B21" s="29"/>
      <c r="C21" s="29">
        <v>1</v>
      </c>
      <c r="D21" s="29"/>
      <c r="E21" s="29"/>
      <c r="F21" s="29">
        <v>1</v>
      </c>
      <c r="G21" s="29"/>
      <c r="H21" s="29"/>
      <c r="I21" s="29">
        <v>1</v>
      </c>
      <c r="J21" s="29"/>
      <c r="K21" s="29"/>
      <c r="L21" s="29">
        <v>1</v>
      </c>
      <c r="M21" s="29"/>
    </row>
    <row r="22" spans="1:13" ht="40.5" customHeight="1">
      <c r="A22" s="50" t="s">
        <v>68</v>
      </c>
      <c r="B22" s="29"/>
      <c r="C22" s="29">
        <v>1</v>
      </c>
      <c r="D22" s="29"/>
      <c r="E22" s="29"/>
      <c r="F22" s="29">
        <v>1</v>
      </c>
      <c r="G22" s="29"/>
      <c r="H22" s="29"/>
      <c r="I22" s="29">
        <v>1</v>
      </c>
      <c r="J22" s="29"/>
      <c r="K22" s="29"/>
      <c r="L22" s="29">
        <v>1</v>
      </c>
      <c r="M22" s="29"/>
    </row>
    <row r="23" spans="1:13" ht="27" customHeight="1">
      <c r="A23" s="50" t="s">
        <v>124</v>
      </c>
      <c r="B23" s="29"/>
      <c r="C23" s="29">
        <v>1</v>
      </c>
      <c r="D23" s="29"/>
      <c r="E23" s="29"/>
      <c r="F23" s="29">
        <v>1</v>
      </c>
      <c r="G23" s="29"/>
      <c r="H23" s="29"/>
      <c r="I23" s="29">
        <v>1</v>
      </c>
      <c r="J23" s="29"/>
      <c r="K23" s="29"/>
      <c r="L23" s="29">
        <v>1</v>
      </c>
      <c r="M23" s="29"/>
    </row>
    <row r="24" spans="1:13" ht="27" customHeight="1">
      <c r="A24" s="50" t="s">
        <v>69</v>
      </c>
      <c r="B24" s="29"/>
      <c r="C24" s="29">
        <v>1</v>
      </c>
      <c r="D24" s="29"/>
      <c r="E24" s="29"/>
      <c r="F24" s="29">
        <v>1</v>
      </c>
      <c r="G24" s="29"/>
      <c r="H24" s="29"/>
      <c r="I24" s="29">
        <v>1</v>
      </c>
      <c r="J24" s="29"/>
      <c r="K24" s="29"/>
      <c r="L24" s="29">
        <v>1</v>
      </c>
      <c r="M24" s="29"/>
    </row>
    <row r="25" spans="1:13" ht="36.75" customHeight="1">
      <c r="A25" s="50" t="s">
        <v>70</v>
      </c>
      <c r="B25" s="29"/>
      <c r="C25" s="29">
        <v>1</v>
      </c>
      <c r="D25" s="29"/>
      <c r="E25" s="29"/>
      <c r="F25" s="29">
        <v>1</v>
      </c>
      <c r="G25" s="29"/>
      <c r="H25" s="29"/>
      <c r="I25" s="29">
        <v>1</v>
      </c>
      <c r="J25" s="29"/>
      <c r="K25" s="29"/>
      <c r="L25" s="29">
        <v>1</v>
      </c>
      <c r="M25" s="29"/>
    </row>
    <row r="26" spans="1:13" ht="39.75" customHeight="1">
      <c r="A26" s="50" t="s">
        <v>71</v>
      </c>
      <c r="B26" s="29"/>
      <c r="C26" s="29">
        <v>1</v>
      </c>
      <c r="D26" s="29"/>
      <c r="E26" s="29"/>
      <c r="F26" s="29">
        <v>1</v>
      </c>
      <c r="G26" s="29"/>
      <c r="H26" s="29"/>
      <c r="I26" s="29">
        <v>1</v>
      </c>
      <c r="J26" s="29"/>
      <c r="K26" s="29"/>
      <c r="L26" s="29">
        <v>1</v>
      </c>
      <c r="M26" s="29"/>
    </row>
    <row r="27" spans="1:13" ht="38.25" customHeight="1">
      <c r="A27" s="50" t="s">
        <v>72</v>
      </c>
      <c r="B27" s="29"/>
      <c r="C27" s="29">
        <v>1</v>
      </c>
      <c r="D27" s="29"/>
      <c r="E27" s="29"/>
      <c r="F27" s="29">
        <v>1</v>
      </c>
      <c r="G27" s="29"/>
      <c r="H27" s="29"/>
      <c r="I27" s="29">
        <v>1</v>
      </c>
      <c r="J27" s="29"/>
      <c r="K27" s="29"/>
      <c r="L27" s="29">
        <v>1</v>
      </c>
      <c r="M27" s="29"/>
    </row>
    <row r="28" spans="1:13" ht="38.25" customHeight="1">
      <c r="A28" s="50" t="s">
        <v>73</v>
      </c>
      <c r="B28" s="29"/>
      <c r="C28" s="29">
        <v>1</v>
      </c>
      <c r="D28" s="29"/>
      <c r="E28" s="29"/>
      <c r="F28" s="29">
        <v>2</v>
      </c>
      <c r="G28" s="29"/>
      <c r="H28" s="29"/>
      <c r="I28" s="29">
        <v>1</v>
      </c>
      <c r="J28" s="29"/>
      <c r="K28" s="29"/>
      <c r="L28" s="29">
        <v>1</v>
      </c>
      <c r="M28" s="29"/>
    </row>
    <row r="29" spans="1:13" ht="27" customHeight="1">
      <c r="A29" s="50" t="s">
        <v>74</v>
      </c>
      <c r="B29" s="29"/>
      <c r="C29" s="29">
        <v>1</v>
      </c>
      <c r="D29" s="29"/>
      <c r="E29" s="29"/>
      <c r="F29" s="29">
        <v>2</v>
      </c>
      <c r="G29" s="29"/>
      <c r="H29" s="29"/>
      <c r="I29" s="29">
        <v>1</v>
      </c>
      <c r="J29" s="29"/>
      <c r="K29" s="29"/>
      <c r="L29" s="29">
        <v>1</v>
      </c>
      <c r="M29" s="29"/>
    </row>
    <row r="30" spans="1:13" ht="27" customHeight="1">
      <c r="A30" s="50" t="s">
        <v>75</v>
      </c>
      <c r="B30" s="29"/>
      <c r="C30" s="29">
        <v>1</v>
      </c>
      <c r="D30" s="29"/>
      <c r="E30" s="29"/>
      <c r="F30" s="29">
        <v>1</v>
      </c>
      <c r="G30" s="29"/>
      <c r="H30" s="29"/>
      <c r="I30" s="29">
        <v>1</v>
      </c>
      <c r="J30" s="29"/>
      <c r="K30" s="29"/>
      <c r="L30" s="29">
        <v>1</v>
      </c>
      <c r="M30" s="29"/>
    </row>
    <row r="31" spans="1:13" ht="27" customHeight="1">
      <c r="A31" s="50" t="s">
        <v>76</v>
      </c>
      <c r="B31" s="29"/>
      <c r="C31" s="29">
        <v>1</v>
      </c>
      <c r="D31" s="29"/>
      <c r="E31" s="29"/>
      <c r="F31" s="29">
        <v>1</v>
      </c>
      <c r="G31" s="29"/>
      <c r="H31" s="29"/>
      <c r="I31" s="29">
        <v>1</v>
      </c>
      <c r="J31" s="29"/>
      <c r="K31" s="29"/>
      <c r="L31" s="29">
        <v>1</v>
      </c>
      <c r="M31" s="29"/>
    </row>
    <row r="32" spans="1:13" ht="39" customHeight="1">
      <c r="A32" s="50" t="s">
        <v>77</v>
      </c>
      <c r="B32" s="29"/>
      <c r="C32" s="29">
        <v>1</v>
      </c>
      <c r="D32" s="29"/>
      <c r="E32" s="29"/>
      <c r="F32" s="29">
        <v>1</v>
      </c>
      <c r="G32" s="29"/>
      <c r="H32" s="29"/>
      <c r="I32" s="29">
        <v>1</v>
      </c>
      <c r="J32" s="29"/>
      <c r="K32" s="29"/>
      <c r="L32" s="29">
        <v>1</v>
      </c>
      <c r="M32" s="29"/>
    </row>
    <row r="33" spans="1:13" ht="39" customHeight="1">
      <c r="A33" s="50" t="s">
        <v>78</v>
      </c>
      <c r="B33" s="29"/>
      <c r="C33" s="29">
        <v>1</v>
      </c>
      <c r="D33" s="29"/>
      <c r="E33" s="29"/>
      <c r="F33" s="29">
        <v>1</v>
      </c>
      <c r="G33" s="29"/>
      <c r="H33" s="29"/>
      <c r="I33" s="29">
        <v>1</v>
      </c>
      <c r="J33" s="29"/>
      <c r="K33" s="29"/>
      <c r="L33" s="29">
        <v>1</v>
      </c>
      <c r="M33" s="29"/>
    </row>
    <row r="34" spans="1:13" ht="27" customHeight="1">
      <c r="A34" s="50" t="s">
        <v>79</v>
      </c>
      <c r="B34" s="29"/>
      <c r="C34" s="29">
        <v>1</v>
      </c>
      <c r="D34" s="29"/>
      <c r="E34" s="29"/>
      <c r="F34" s="29">
        <v>1</v>
      </c>
      <c r="G34" s="29"/>
      <c r="H34" s="29"/>
      <c r="I34" s="29">
        <v>1</v>
      </c>
      <c r="J34" s="29"/>
      <c r="K34" s="29"/>
      <c r="L34" s="29">
        <v>1</v>
      </c>
      <c r="M34" s="29"/>
    </row>
    <row r="35" spans="1:13" ht="27" customHeight="1">
      <c r="A35" s="50" t="s">
        <v>80</v>
      </c>
      <c r="B35" s="29"/>
      <c r="C35" s="29">
        <v>1</v>
      </c>
      <c r="D35" s="29"/>
      <c r="E35" s="29"/>
      <c r="F35" s="29">
        <v>1</v>
      </c>
      <c r="G35" s="29"/>
      <c r="H35" s="29"/>
      <c r="I35" s="29">
        <v>1</v>
      </c>
      <c r="J35" s="29"/>
      <c r="K35" s="29"/>
      <c r="L35" s="29">
        <v>1</v>
      </c>
      <c r="M35" s="29"/>
    </row>
    <row r="36" spans="1:13" ht="27" customHeight="1">
      <c r="A36" s="50" t="s">
        <v>81</v>
      </c>
      <c r="B36" s="29"/>
      <c r="C36" s="29">
        <v>1</v>
      </c>
      <c r="D36" s="29"/>
      <c r="E36" s="29"/>
      <c r="F36" s="29">
        <v>1</v>
      </c>
      <c r="G36" s="29"/>
      <c r="H36" s="29"/>
      <c r="I36" s="29">
        <v>1</v>
      </c>
      <c r="J36" s="29"/>
      <c r="K36" s="29"/>
      <c r="L36" s="29">
        <v>1</v>
      </c>
      <c r="M36" s="29"/>
    </row>
    <row r="37" spans="1:13" ht="27" customHeight="1">
      <c r="A37" s="50" t="s">
        <v>82</v>
      </c>
      <c r="B37" s="29"/>
      <c r="C37" s="29">
        <v>1</v>
      </c>
      <c r="D37" s="29"/>
      <c r="E37" s="29"/>
      <c r="F37" s="29">
        <v>1</v>
      </c>
      <c r="G37" s="29"/>
      <c r="H37" s="29"/>
      <c r="I37" s="29">
        <v>1</v>
      </c>
      <c r="J37" s="29"/>
      <c r="K37" s="29"/>
      <c r="L37" s="29">
        <v>1</v>
      </c>
      <c r="M37" s="29"/>
    </row>
    <row r="38" spans="1:13" ht="38.25">
      <c r="A38" s="50" t="s">
        <v>83</v>
      </c>
      <c r="B38" s="29"/>
      <c r="C38" s="29">
        <v>1</v>
      </c>
      <c r="D38" s="29"/>
      <c r="E38" s="29"/>
      <c r="F38" s="29">
        <v>1</v>
      </c>
      <c r="G38" s="29"/>
      <c r="H38" s="29"/>
      <c r="I38" s="29">
        <v>1</v>
      </c>
      <c r="J38" s="29"/>
      <c r="K38" s="29"/>
      <c r="L38" s="29">
        <v>1</v>
      </c>
      <c r="M38" s="29"/>
    </row>
    <row r="39" spans="1:13" ht="25.5">
      <c r="A39" s="50" t="s">
        <v>84</v>
      </c>
      <c r="B39" s="29"/>
      <c r="C39" s="29">
        <v>1</v>
      </c>
      <c r="D39" s="29"/>
      <c r="E39" s="29"/>
      <c r="F39" s="29">
        <v>1</v>
      </c>
      <c r="G39" s="29"/>
      <c r="H39" s="29"/>
      <c r="I39" s="29">
        <v>1</v>
      </c>
      <c r="J39" s="29"/>
      <c r="K39" s="29"/>
      <c r="L39" s="29">
        <v>1</v>
      </c>
      <c r="M39" s="29"/>
    </row>
    <row r="40" spans="1:13" ht="38.25">
      <c r="A40" s="50" t="s">
        <v>85</v>
      </c>
      <c r="B40" s="29"/>
      <c r="C40" s="29">
        <v>1</v>
      </c>
      <c r="D40" s="29"/>
      <c r="E40" s="29"/>
      <c r="F40" s="29">
        <v>1</v>
      </c>
      <c r="G40" s="29"/>
      <c r="H40" s="29"/>
      <c r="I40" s="29">
        <v>1</v>
      </c>
      <c r="J40" s="29"/>
      <c r="K40" s="29"/>
      <c r="L40" s="29">
        <v>1</v>
      </c>
      <c r="M40" s="29"/>
    </row>
    <row r="41" spans="1:13" ht="25.5">
      <c r="A41" s="50" t="s">
        <v>86</v>
      </c>
      <c r="B41" s="29"/>
      <c r="C41" s="29">
        <v>1</v>
      </c>
      <c r="D41" s="29"/>
      <c r="E41" s="29"/>
      <c r="F41" s="29">
        <v>1</v>
      </c>
      <c r="G41" s="29"/>
      <c r="H41" s="29"/>
      <c r="I41" s="29">
        <v>1</v>
      </c>
      <c r="J41" s="29"/>
      <c r="K41" s="29"/>
      <c r="L41" s="29">
        <v>1</v>
      </c>
      <c r="M41" s="29"/>
    </row>
    <row r="42" spans="1:13" ht="25.5">
      <c r="A42" s="50" t="s">
        <v>87</v>
      </c>
      <c r="B42" s="29"/>
      <c r="C42" s="29">
        <v>1</v>
      </c>
      <c r="D42" s="29"/>
      <c r="E42" s="29"/>
      <c r="F42" s="29">
        <v>1</v>
      </c>
      <c r="G42" s="29"/>
      <c r="H42" s="29"/>
      <c r="I42" s="29">
        <v>1</v>
      </c>
      <c r="J42" s="29"/>
      <c r="K42" s="29"/>
      <c r="L42" s="29">
        <v>1</v>
      </c>
      <c r="M42" s="29"/>
    </row>
    <row r="43" spans="1:13" ht="25.5">
      <c r="A43" s="50" t="s">
        <v>88</v>
      </c>
      <c r="B43" s="29"/>
      <c r="C43" s="29">
        <v>1</v>
      </c>
      <c r="D43" s="29"/>
      <c r="E43" s="29"/>
      <c r="F43" s="29">
        <v>1</v>
      </c>
      <c r="G43" s="29"/>
      <c r="H43" s="29"/>
      <c r="I43" s="29">
        <v>1</v>
      </c>
      <c r="J43" s="29"/>
      <c r="K43" s="29"/>
      <c r="L43" s="29">
        <v>1</v>
      </c>
      <c r="M43" s="29"/>
    </row>
    <row r="44" spans="1:13" ht="25.5">
      <c r="A44" s="50" t="s">
        <v>89</v>
      </c>
      <c r="B44" s="29"/>
      <c r="C44" s="29">
        <v>1</v>
      </c>
      <c r="D44" s="29"/>
      <c r="E44" s="29"/>
      <c r="F44" s="29">
        <v>1</v>
      </c>
      <c r="G44" s="29"/>
      <c r="H44" s="29"/>
      <c r="I44" s="29">
        <v>1</v>
      </c>
      <c r="J44" s="29"/>
      <c r="K44" s="29"/>
      <c r="L44" s="29">
        <v>1</v>
      </c>
      <c r="M44" s="29"/>
    </row>
    <row r="45" spans="1:13" ht="38.25">
      <c r="A45" s="50" t="s">
        <v>90</v>
      </c>
      <c r="B45" s="29"/>
      <c r="C45" s="29">
        <v>1</v>
      </c>
      <c r="D45" s="29"/>
      <c r="E45" s="29"/>
      <c r="F45" s="29">
        <v>1</v>
      </c>
      <c r="G45" s="29"/>
      <c r="H45" s="29"/>
      <c r="I45" s="29">
        <v>1</v>
      </c>
      <c r="J45" s="29"/>
      <c r="K45" s="29"/>
      <c r="L45" s="29">
        <v>1</v>
      </c>
      <c r="M45" s="29"/>
    </row>
    <row r="46" spans="1:13">
      <c r="A46" s="50" t="s">
        <v>91</v>
      </c>
      <c r="B46" s="29"/>
      <c r="C46" s="29">
        <v>1</v>
      </c>
      <c r="D46" s="29"/>
      <c r="E46" s="29"/>
      <c r="F46" s="29">
        <v>1</v>
      </c>
      <c r="G46" s="29"/>
      <c r="H46" s="29"/>
      <c r="I46" s="29">
        <v>1</v>
      </c>
      <c r="J46" s="29"/>
      <c r="K46" s="29"/>
      <c r="L46" s="29">
        <v>1</v>
      </c>
      <c r="M46" s="29"/>
    </row>
    <row r="47" spans="1:13" ht="25.5">
      <c r="A47" s="50" t="s">
        <v>92</v>
      </c>
      <c r="B47" s="29"/>
      <c r="C47" s="29">
        <v>1</v>
      </c>
      <c r="D47" s="29"/>
      <c r="E47" s="29"/>
      <c r="F47" s="29">
        <v>1</v>
      </c>
      <c r="G47" s="29"/>
      <c r="H47" s="29"/>
      <c r="I47" s="29">
        <v>1</v>
      </c>
      <c r="J47" s="29"/>
      <c r="K47" s="29"/>
      <c r="L47" s="29">
        <v>1</v>
      </c>
      <c r="M47" s="29"/>
    </row>
    <row r="48" spans="1:13">
      <c r="A48" s="50" t="s">
        <v>93</v>
      </c>
      <c r="B48" s="29"/>
      <c r="C48" s="29">
        <v>1</v>
      </c>
      <c r="D48" s="29"/>
      <c r="E48" s="29"/>
      <c r="F48" s="29">
        <v>1</v>
      </c>
      <c r="G48" s="29"/>
      <c r="H48" s="29"/>
      <c r="I48" s="29">
        <v>1</v>
      </c>
      <c r="J48" s="29"/>
      <c r="K48" s="29"/>
      <c r="L48" s="29">
        <v>1</v>
      </c>
      <c r="M48" s="29"/>
    </row>
    <row r="49" spans="1:13" ht="20.25" customHeight="1">
      <c r="A49" s="92" t="s">
        <v>95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</row>
    <row r="50" spans="1:13" ht="25.5">
      <c r="A50" s="50" t="s">
        <v>96</v>
      </c>
      <c r="B50" s="29"/>
      <c r="C50" s="29">
        <v>1</v>
      </c>
      <c r="D50" s="29"/>
      <c r="E50" s="29"/>
      <c r="F50" s="29">
        <v>1</v>
      </c>
      <c r="G50" s="29"/>
      <c r="H50" s="29"/>
      <c r="I50" s="29">
        <v>1</v>
      </c>
      <c r="J50" s="29"/>
      <c r="K50" s="29"/>
      <c r="L50" s="29">
        <v>1</v>
      </c>
      <c r="M50" s="29"/>
    </row>
    <row r="51" spans="1:13" ht="38.25">
      <c r="A51" s="50" t="s">
        <v>131</v>
      </c>
      <c r="B51" s="29"/>
      <c r="C51" s="29">
        <v>1</v>
      </c>
      <c r="D51" s="29"/>
      <c r="E51" s="29"/>
      <c r="F51" s="29">
        <v>1</v>
      </c>
      <c r="G51" s="29"/>
      <c r="H51" s="29"/>
      <c r="I51" s="29">
        <v>1</v>
      </c>
      <c r="J51" s="29"/>
      <c r="K51" s="29"/>
      <c r="L51" s="29">
        <v>1</v>
      </c>
      <c r="M51" s="29"/>
    </row>
    <row r="52" spans="1:13" ht="25.5">
      <c r="A52" s="50" t="s">
        <v>132</v>
      </c>
      <c r="B52" s="29"/>
      <c r="C52" s="29">
        <v>1</v>
      </c>
      <c r="D52" s="29"/>
      <c r="E52" s="29"/>
      <c r="F52" s="29">
        <v>1</v>
      </c>
      <c r="G52" s="29"/>
      <c r="H52" s="29"/>
      <c r="I52" s="29">
        <v>1</v>
      </c>
      <c r="J52" s="29"/>
      <c r="K52" s="29"/>
      <c r="L52" s="29">
        <v>1</v>
      </c>
      <c r="M52" s="29"/>
    </row>
    <row r="53" spans="1:13" ht="25.5">
      <c r="A53" s="50" t="s">
        <v>97</v>
      </c>
      <c r="B53" s="29"/>
      <c r="C53" s="29">
        <v>1</v>
      </c>
      <c r="D53" s="29"/>
      <c r="E53" s="29"/>
      <c r="F53" s="29">
        <v>1</v>
      </c>
      <c r="G53" s="29"/>
      <c r="H53" s="29"/>
      <c r="I53" s="29">
        <v>1</v>
      </c>
      <c r="J53" s="29"/>
      <c r="K53" s="29"/>
      <c r="L53" s="29">
        <v>1</v>
      </c>
      <c r="M53" s="29"/>
    </row>
    <row r="54" spans="1:13" ht="25.5">
      <c r="A54" s="50" t="s">
        <v>98</v>
      </c>
      <c r="B54" s="29"/>
      <c r="C54" s="29">
        <v>1</v>
      </c>
      <c r="D54" s="29"/>
      <c r="E54" s="29"/>
      <c r="F54" s="29">
        <v>1</v>
      </c>
      <c r="G54" s="29"/>
      <c r="H54" s="29"/>
      <c r="I54" s="29">
        <v>1</v>
      </c>
      <c r="J54" s="29"/>
      <c r="K54" s="29"/>
      <c r="L54" s="29">
        <v>1</v>
      </c>
      <c r="M54" s="29"/>
    </row>
    <row r="55" spans="1:13" ht="38.25">
      <c r="A55" s="50" t="s">
        <v>99</v>
      </c>
      <c r="B55" s="29"/>
      <c r="C55" s="29">
        <v>1</v>
      </c>
      <c r="D55" s="29"/>
      <c r="E55" s="29"/>
      <c r="F55" s="29">
        <v>1</v>
      </c>
      <c r="G55" s="29"/>
      <c r="H55" s="29"/>
      <c r="I55" s="29">
        <v>1</v>
      </c>
      <c r="J55" s="29"/>
      <c r="K55" s="29"/>
      <c r="L55" s="29">
        <v>1</v>
      </c>
      <c r="M55" s="29"/>
    </row>
    <row r="56" spans="1:13" ht="25.5">
      <c r="A56" s="50" t="s">
        <v>100</v>
      </c>
      <c r="B56" s="29"/>
      <c r="C56" s="29">
        <v>1</v>
      </c>
      <c r="D56" s="29"/>
      <c r="E56" s="29"/>
      <c r="F56" s="29">
        <v>1</v>
      </c>
      <c r="G56" s="29"/>
      <c r="H56" s="29"/>
      <c r="I56" s="29">
        <v>1</v>
      </c>
      <c r="J56" s="29"/>
      <c r="K56" s="29"/>
      <c r="L56" s="29">
        <v>1</v>
      </c>
      <c r="M56" s="29"/>
    </row>
    <row r="57" spans="1:13" ht="18.75" customHeight="1">
      <c r="A57" s="92" t="s">
        <v>102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4"/>
    </row>
    <row r="58" spans="1:13" ht="25.5">
      <c r="A58" s="50" t="s">
        <v>103</v>
      </c>
      <c r="B58" s="29"/>
      <c r="C58" s="29">
        <v>1</v>
      </c>
      <c r="D58" s="29"/>
      <c r="E58" s="29"/>
      <c r="F58" s="29">
        <v>1</v>
      </c>
      <c r="G58" s="29"/>
      <c r="H58" s="29"/>
      <c r="I58" s="29">
        <v>1</v>
      </c>
      <c r="J58" s="29"/>
      <c r="K58" s="29"/>
      <c r="L58" s="29">
        <v>1</v>
      </c>
      <c r="M58" s="29"/>
    </row>
    <row r="59" spans="1:13" ht="25.5">
      <c r="A59" s="50" t="s">
        <v>104</v>
      </c>
      <c r="B59" s="29"/>
      <c r="C59" s="29">
        <v>1</v>
      </c>
      <c r="D59" s="29"/>
      <c r="E59" s="29"/>
      <c r="F59" s="29">
        <v>1</v>
      </c>
      <c r="G59" s="29"/>
      <c r="H59" s="29"/>
      <c r="I59" s="29">
        <v>1</v>
      </c>
      <c r="J59" s="29"/>
      <c r="K59" s="29"/>
      <c r="L59" s="29">
        <v>1</v>
      </c>
      <c r="M59" s="29"/>
    </row>
    <row r="60" spans="1:13">
      <c r="A60" s="50" t="s">
        <v>133</v>
      </c>
      <c r="B60" s="29"/>
      <c r="C60" s="29" t="s">
        <v>139</v>
      </c>
      <c r="D60" s="29"/>
      <c r="E60" s="29"/>
      <c r="F60" s="29" t="s">
        <v>139</v>
      </c>
      <c r="G60" s="29"/>
      <c r="H60" s="29"/>
      <c r="I60" s="29">
        <v>1</v>
      </c>
      <c r="J60" s="29"/>
      <c r="K60" s="29"/>
      <c r="L60" s="29">
        <v>1</v>
      </c>
      <c r="M60" s="29"/>
    </row>
    <row r="61" spans="1:13" ht="25.5">
      <c r="A61" s="50" t="s">
        <v>105</v>
      </c>
      <c r="B61" s="29"/>
      <c r="C61" s="29">
        <v>1</v>
      </c>
      <c r="D61" s="29"/>
      <c r="E61" s="29"/>
      <c r="F61" s="29">
        <v>1</v>
      </c>
      <c r="G61" s="29"/>
      <c r="H61" s="29"/>
      <c r="I61" s="29">
        <v>1</v>
      </c>
      <c r="J61" s="29"/>
      <c r="K61" s="29"/>
      <c r="L61" s="29">
        <v>1</v>
      </c>
      <c r="M61" s="29"/>
    </row>
    <row r="62" spans="1:13">
      <c r="A62" s="50" t="s">
        <v>121</v>
      </c>
      <c r="B62" s="29"/>
      <c r="C62" s="29" t="s">
        <v>139</v>
      </c>
      <c r="D62" s="29"/>
      <c r="E62" s="29"/>
      <c r="F62" s="29">
        <v>1</v>
      </c>
      <c r="G62" s="29"/>
      <c r="H62" s="29"/>
      <c r="I62" s="29">
        <v>1</v>
      </c>
      <c r="J62" s="29"/>
      <c r="K62" s="29"/>
      <c r="L62" s="29">
        <v>1</v>
      </c>
      <c r="M62" s="29"/>
    </row>
    <row r="63" spans="1:13" ht="25.5">
      <c r="A63" s="50" t="s">
        <v>106</v>
      </c>
      <c r="B63" s="29"/>
      <c r="C63" s="29">
        <v>1</v>
      </c>
      <c r="D63" s="29"/>
      <c r="E63" s="29"/>
      <c r="F63" s="29">
        <v>1</v>
      </c>
      <c r="G63" s="29"/>
      <c r="H63" s="29"/>
      <c r="I63" s="29">
        <v>1</v>
      </c>
      <c r="J63" s="29"/>
      <c r="K63" s="29"/>
      <c r="L63" s="29">
        <v>1</v>
      </c>
      <c r="M63" s="29"/>
    </row>
    <row r="64" spans="1:13" ht="38.25">
      <c r="A64" s="50" t="s">
        <v>72</v>
      </c>
      <c r="B64" s="29"/>
      <c r="C64" s="29" t="s">
        <v>139</v>
      </c>
      <c r="D64" s="29"/>
      <c r="E64" s="29"/>
      <c r="F64" s="29" t="s">
        <v>139</v>
      </c>
      <c r="G64" s="29"/>
      <c r="H64" s="29"/>
      <c r="I64" s="29">
        <v>1</v>
      </c>
      <c r="J64" s="29"/>
      <c r="K64" s="29"/>
      <c r="L64" s="29">
        <v>1</v>
      </c>
      <c r="M64" s="29"/>
    </row>
    <row r="65" spans="1:13" ht="25.5">
      <c r="A65" s="50" t="s">
        <v>107</v>
      </c>
      <c r="B65" s="29"/>
      <c r="C65" s="29">
        <v>1</v>
      </c>
      <c r="D65" s="29"/>
      <c r="E65" s="29"/>
      <c r="F65" s="29">
        <v>1</v>
      </c>
      <c r="G65" s="29"/>
      <c r="H65" s="29"/>
      <c r="I65" s="29">
        <v>1</v>
      </c>
      <c r="J65" s="29"/>
      <c r="K65" s="29"/>
      <c r="L65" s="29">
        <v>1</v>
      </c>
      <c r="M65" s="29"/>
    </row>
    <row r="66" spans="1:13" ht="25.5">
      <c r="A66" s="50" t="s">
        <v>134</v>
      </c>
      <c r="B66" s="29"/>
      <c r="C66" s="29" t="s">
        <v>139</v>
      </c>
      <c r="D66" s="29"/>
      <c r="E66" s="29"/>
      <c r="F66" s="29">
        <v>1</v>
      </c>
      <c r="G66" s="29"/>
      <c r="H66" s="29"/>
      <c r="I66" s="29">
        <v>1</v>
      </c>
      <c r="J66" s="29"/>
      <c r="K66" s="29"/>
      <c r="L66" s="29">
        <v>1</v>
      </c>
      <c r="M66" s="29"/>
    </row>
    <row r="67" spans="1:13" ht="38.25">
      <c r="A67" s="50" t="s">
        <v>108</v>
      </c>
      <c r="B67" s="29"/>
      <c r="C67" s="29" t="s">
        <v>139</v>
      </c>
      <c r="D67" s="29"/>
      <c r="E67" s="29"/>
      <c r="F67" s="29" t="s">
        <v>139</v>
      </c>
      <c r="G67" s="29"/>
      <c r="H67" s="29"/>
      <c r="I67" s="29" t="s">
        <v>139</v>
      </c>
      <c r="J67" s="29"/>
      <c r="K67" s="29"/>
      <c r="L67" s="29">
        <v>1</v>
      </c>
      <c r="M67" s="29"/>
    </row>
    <row r="68" spans="1:13">
      <c r="A68" s="50" t="s">
        <v>109</v>
      </c>
      <c r="B68" s="29"/>
      <c r="C68" s="29" t="s">
        <v>139</v>
      </c>
      <c r="D68" s="29"/>
      <c r="E68" s="29"/>
      <c r="F68" s="29" t="s">
        <v>139</v>
      </c>
      <c r="G68" s="29"/>
      <c r="H68" s="29"/>
      <c r="I68" s="29">
        <v>1</v>
      </c>
      <c r="J68" s="29"/>
      <c r="K68" s="29"/>
      <c r="L68" s="29">
        <v>1</v>
      </c>
      <c r="M68" s="29"/>
    </row>
    <row r="69" spans="1:13" s="60" customFormat="1" ht="25.5">
      <c r="A69" s="50" t="s">
        <v>110</v>
      </c>
      <c r="B69" s="29"/>
      <c r="C69" s="29">
        <v>1</v>
      </c>
      <c r="D69" s="29"/>
      <c r="E69" s="29"/>
      <c r="F69" s="29">
        <v>1</v>
      </c>
      <c r="G69" s="29"/>
      <c r="H69" s="29"/>
      <c r="I69" s="29">
        <v>1</v>
      </c>
      <c r="J69" s="29"/>
      <c r="K69" s="29"/>
      <c r="L69" s="29">
        <v>1</v>
      </c>
      <c r="M69" s="29"/>
    </row>
    <row r="70" spans="1:13" s="60" customFormat="1" ht="25.5">
      <c r="A70" s="50" t="s">
        <v>111</v>
      </c>
      <c r="B70" s="29"/>
      <c r="C70" s="29" t="s">
        <v>139</v>
      </c>
      <c r="D70" s="29"/>
      <c r="E70" s="29"/>
      <c r="F70" s="29" t="s">
        <v>139</v>
      </c>
      <c r="G70" s="29"/>
      <c r="H70" s="29"/>
      <c r="I70" s="29" t="s">
        <v>139</v>
      </c>
      <c r="J70" s="29"/>
      <c r="K70" s="29"/>
      <c r="L70" s="29">
        <v>1</v>
      </c>
      <c r="M70" s="29"/>
    </row>
    <row r="71" spans="1:13" s="60" customFormat="1" ht="25.5">
      <c r="A71" s="51" t="s">
        <v>112</v>
      </c>
      <c r="B71" s="29"/>
      <c r="C71" s="29">
        <v>1</v>
      </c>
      <c r="D71" s="29"/>
      <c r="E71" s="29"/>
      <c r="F71" s="29">
        <v>1</v>
      </c>
      <c r="G71" s="29"/>
      <c r="H71" s="29"/>
      <c r="I71" s="29">
        <v>1</v>
      </c>
      <c r="J71" s="29"/>
      <c r="K71" s="29"/>
      <c r="L71" s="29">
        <v>1</v>
      </c>
      <c r="M71" s="29"/>
    </row>
    <row r="72" spans="1:13" s="60" customFormat="1" ht="38.25">
      <c r="A72" s="50" t="s">
        <v>135</v>
      </c>
      <c r="B72" s="29"/>
      <c r="C72" s="29" t="s">
        <v>139</v>
      </c>
      <c r="D72" s="29"/>
      <c r="E72" s="29"/>
      <c r="F72" s="29">
        <v>1</v>
      </c>
      <c r="G72" s="29"/>
      <c r="H72" s="29"/>
      <c r="I72" s="29">
        <v>1</v>
      </c>
      <c r="J72" s="29"/>
      <c r="K72" s="29"/>
      <c r="L72" s="29">
        <v>1</v>
      </c>
      <c r="M72" s="29"/>
    </row>
    <row r="73" spans="1:13" ht="19.5" customHeight="1">
      <c r="A73" s="89" t="s">
        <v>113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1"/>
    </row>
    <row r="74" spans="1:13" s="60" customFormat="1">
      <c r="A74" s="50" t="s">
        <v>109</v>
      </c>
      <c r="B74" s="29"/>
      <c r="C74" s="29" t="s">
        <v>139</v>
      </c>
      <c r="D74" s="29"/>
      <c r="E74" s="29"/>
      <c r="F74" s="29" t="s">
        <v>139</v>
      </c>
      <c r="G74" s="29"/>
      <c r="H74" s="29"/>
      <c r="I74" s="29">
        <v>1</v>
      </c>
      <c r="J74" s="29"/>
      <c r="K74" s="29"/>
      <c r="L74" s="29">
        <v>1</v>
      </c>
      <c r="M74" s="29"/>
    </row>
    <row r="75" spans="1:13" ht="29.25" customHeight="1">
      <c r="A75" s="85" t="s">
        <v>114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7"/>
    </row>
    <row r="76" spans="1:13" ht="25.5">
      <c r="A76" s="50" t="s">
        <v>136</v>
      </c>
      <c r="B76" s="29"/>
      <c r="C76" s="29">
        <v>1</v>
      </c>
      <c r="D76" s="29"/>
      <c r="E76" s="29"/>
      <c r="F76" s="29">
        <v>1</v>
      </c>
      <c r="G76" s="29"/>
      <c r="H76" s="29"/>
      <c r="I76" s="29">
        <v>1</v>
      </c>
      <c r="J76" s="29"/>
      <c r="K76" s="29"/>
      <c r="L76" s="29">
        <v>1</v>
      </c>
      <c r="M76" s="29"/>
    </row>
    <row r="77" spans="1:13" s="60" customFormat="1" ht="25.5">
      <c r="A77" s="50" t="s">
        <v>115</v>
      </c>
      <c r="B77" s="29"/>
      <c r="C77" s="29">
        <v>1</v>
      </c>
      <c r="D77" s="29"/>
      <c r="E77" s="29"/>
      <c r="F77" s="29">
        <v>1</v>
      </c>
      <c r="G77" s="29"/>
      <c r="H77" s="29"/>
      <c r="I77" s="29">
        <v>1</v>
      </c>
      <c r="J77" s="29"/>
      <c r="K77" s="29"/>
      <c r="L77" s="29">
        <v>1</v>
      </c>
      <c r="M77" s="29"/>
    </row>
    <row r="78" spans="1:13" s="60" customFormat="1">
      <c r="A78" s="50" t="s">
        <v>109</v>
      </c>
      <c r="B78" s="29"/>
      <c r="C78" s="29" t="s">
        <v>139</v>
      </c>
      <c r="D78" s="29"/>
      <c r="E78" s="29"/>
      <c r="F78" s="29" t="s">
        <v>139</v>
      </c>
      <c r="G78" s="29"/>
      <c r="H78" s="29"/>
      <c r="I78" s="29" t="s">
        <v>139</v>
      </c>
      <c r="J78" s="29"/>
      <c r="K78" s="29"/>
      <c r="L78" s="29">
        <v>1</v>
      </c>
      <c r="M78" s="29"/>
    </row>
    <row r="79" spans="1:13" s="60" customFormat="1" ht="25.5">
      <c r="A79" s="50" t="s">
        <v>137</v>
      </c>
      <c r="B79" s="29"/>
      <c r="C79" s="29">
        <v>1</v>
      </c>
      <c r="D79" s="29"/>
      <c r="E79" s="29"/>
      <c r="F79" s="29">
        <v>1</v>
      </c>
      <c r="G79" s="29"/>
      <c r="H79" s="29"/>
      <c r="I79" s="29">
        <v>1</v>
      </c>
      <c r="J79" s="29"/>
      <c r="K79" s="29"/>
      <c r="L79" s="29">
        <v>1</v>
      </c>
      <c r="M79" s="29"/>
    </row>
    <row r="80" spans="1:13" ht="22.5" customHeight="1">
      <c r="A80" s="92" t="s">
        <v>116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4"/>
    </row>
    <row r="81" spans="1:13" s="60" customFormat="1" ht="25.5">
      <c r="A81" s="50" t="s">
        <v>106</v>
      </c>
      <c r="B81" s="29"/>
      <c r="C81" s="29">
        <v>1</v>
      </c>
      <c r="D81" s="29"/>
      <c r="E81" s="29"/>
      <c r="F81" s="29">
        <v>1</v>
      </c>
      <c r="G81" s="29"/>
      <c r="H81" s="29"/>
      <c r="I81" s="29">
        <v>1</v>
      </c>
      <c r="J81" s="29"/>
      <c r="K81" s="29"/>
      <c r="L81" s="29">
        <v>1</v>
      </c>
      <c r="M81" s="29"/>
    </row>
    <row r="82" spans="1:13" s="60" customFormat="1" ht="25.5">
      <c r="A82" s="50" t="s">
        <v>138</v>
      </c>
      <c r="B82" s="29"/>
      <c r="C82" s="29" t="s">
        <v>139</v>
      </c>
      <c r="D82" s="29"/>
      <c r="E82" s="29"/>
      <c r="F82" s="29">
        <v>1</v>
      </c>
      <c r="G82" s="29"/>
      <c r="H82" s="29"/>
      <c r="I82" s="29">
        <v>1</v>
      </c>
      <c r="J82" s="29"/>
      <c r="K82" s="29"/>
      <c r="L82" s="29" t="s">
        <v>139</v>
      </c>
      <c r="M82" s="29"/>
    </row>
    <row r="83" spans="1:13" s="60" customFormat="1" ht="25.5">
      <c r="A83" s="50" t="s">
        <v>136</v>
      </c>
      <c r="B83" s="29"/>
      <c r="C83" s="29">
        <v>1</v>
      </c>
      <c r="D83" s="29"/>
      <c r="E83" s="29"/>
      <c r="F83" s="29">
        <v>1</v>
      </c>
      <c r="G83" s="29"/>
      <c r="H83" s="29"/>
      <c r="I83" s="29">
        <v>1</v>
      </c>
      <c r="J83" s="29"/>
      <c r="K83" s="29"/>
      <c r="L83" s="29">
        <v>1</v>
      </c>
      <c r="M83" s="29"/>
    </row>
    <row r="84" spans="1:13">
      <c r="A84" s="50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>
      <c r="A85" s="56" t="s">
        <v>15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25.5">
      <c r="A86" s="45" t="s">
        <v>41</v>
      </c>
      <c r="B86" s="29"/>
      <c r="C86" s="29">
        <v>1</v>
      </c>
      <c r="D86" s="29"/>
      <c r="E86" s="29"/>
      <c r="F86" s="29">
        <v>1</v>
      </c>
      <c r="G86" s="29"/>
      <c r="H86" s="29"/>
      <c r="I86" s="29">
        <v>1</v>
      </c>
      <c r="J86" s="29"/>
      <c r="K86" s="29"/>
      <c r="L86" s="29">
        <v>1</v>
      </c>
      <c r="M86" s="29"/>
    </row>
    <row r="87" spans="1:13" ht="51">
      <c r="A87" s="45" t="s">
        <v>45</v>
      </c>
      <c r="B87" s="29"/>
      <c r="C87" s="29">
        <v>1</v>
      </c>
      <c r="D87" s="29"/>
      <c r="E87" s="29"/>
      <c r="F87" s="29">
        <v>1</v>
      </c>
      <c r="G87" s="29"/>
      <c r="H87" s="29"/>
      <c r="I87" s="29">
        <v>1</v>
      </c>
      <c r="J87" s="29"/>
      <c r="K87" s="29"/>
      <c r="L87" s="29">
        <v>1</v>
      </c>
      <c r="M87" s="29"/>
    </row>
    <row r="88" spans="1:13" ht="51">
      <c r="A88" s="45" t="s">
        <v>46</v>
      </c>
      <c r="B88" s="29"/>
      <c r="C88" s="29">
        <v>1</v>
      </c>
      <c r="D88" s="29"/>
      <c r="E88" s="29"/>
      <c r="F88" s="29">
        <v>1</v>
      </c>
      <c r="G88" s="29"/>
      <c r="H88" s="29"/>
      <c r="I88" s="29">
        <v>1</v>
      </c>
      <c r="J88" s="29"/>
      <c r="K88" s="29"/>
      <c r="L88" s="29">
        <v>1</v>
      </c>
      <c r="M88" s="29"/>
    </row>
    <row r="89" spans="1:13" ht="51">
      <c r="A89" s="45" t="s">
        <v>44</v>
      </c>
      <c r="B89" s="29"/>
      <c r="C89" s="29">
        <v>3</v>
      </c>
      <c r="D89" s="29"/>
      <c r="E89" s="29"/>
      <c r="F89" s="29">
        <v>4</v>
      </c>
      <c r="G89" s="29"/>
      <c r="H89" s="29"/>
      <c r="I89" s="29">
        <v>3</v>
      </c>
      <c r="J89" s="29"/>
      <c r="K89" s="29"/>
      <c r="L89" s="29">
        <v>3</v>
      </c>
      <c r="M89" s="29"/>
    </row>
    <row r="90" spans="1:13" ht="51">
      <c r="A90" s="45" t="s">
        <v>49</v>
      </c>
      <c r="B90" s="29"/>
      <c r="C90" s="29">
        <v>1</v>
      </c>
      <c r="D90" s="29"/>
      <c r="E90" s="29"/>
      <c r="F90" s="29">
        <v>1</v>
      </c>
      <c r="G90" s="29"/>
      <c r="H90" s="29"/>
      <c r="I90" s="29">
        <v>1</v>
      </c>
      <c r="J90" s="29"/>
      <c r="K90" s="29"/>
      <c r="L90" s="29">
        <v>1</v>
      </c>
      <c r="M90" s="29"/>
    </row>
    <row r="91" spans="1:13" ht="63.75">
      <c r="A91" s="45" t="s">
        <v>52</v>
      </c>
      <c r="B91" s="29"/>
      <c r="C91" s="29">
        <v>1</v>
      </c>
      <c r="D91" s="29"/>
      <c r="E91" s="29"/>
      <c r="F91" s="29">
        <v>1</v>
      </c>
      <c r="G91" s="29"/>
      <c r="H91" s="29"/>
      <c r="I91" s="29">
        <v>1</v>
      </c>
      <c r="J91" s="29"/>
      <c r="K91" s="29"/>
      <c r="L91" s="29">
        <v>1</v>
      </c>
      <c r="M91" s="29"/>
    </row>
    <row r="92" spans="1:13">
      <c r="A92" s="45" t="s">
        <v>53</v>
      </c>
      <c r="B92" s="29"/>
      <c r="C92" s="29">
        <v>1</v>
      </c>
      <c r="D92" s="29"/>
      <c r="E92" s="29"/>
      <c r="F92" s="29">
        <v>1</v>
      </c>
      <c r="G92" s="29"/>
      <c r="H92" s="29"/>
      <c r="I92" s="29">
        <v>1</v>
      </c>
      <c r="J92" s="29"/>
      <c r="K92" s="29"/>
      <c r="L92" s="29">
        <v>1</v>
      </c>
      <c r="M92" s="29"/>
    </row>
    <row r="93" spans="1:13" ht="63.75">
      <c r="A93" s="45" t="s">
        <v>56</v>
      </c>
      <c r="B93" s="29"/>
      <c r="C93" s="29">
        <v>1</v>
      </c>
      <c r="D93" s="29"/>
      <c r="E93" s="29"/>
      <c r="F93" s="29">
        <v>1</v>
      </c>
      <c r="G93" s="29"/>
      <c r="H93" s="29"/>
      <c r="I93" s="29">
        <v>1</v>
      </c>
      <c r="J93" s="29"/>
      <c r="K93" s="29"/>
      <c r="L93" s="29">
        <v>1</v>
      </c>
      <c r="M93" s="29"/>
    </row>
    <row r="94" spans="1:13" ht="63.75">
      <c r="A94" s="45" t="s">
        <v>57</v>
      </c>
      <c r="B94" s="29"/>
      <c r="C94" s="29">
        <v>1</v>
      </c>
      <c r="D94" s="29"/>
      <c r="E94" s="29"/>
      <c r="F94" s="29">
        <v>1</v>
      </c>
      <c r="G94" s="29"/>
      <c r="H94" s="29"/>
      <c r="I94" s="29">
        <v>1</v>
      </c>
      <c r="J94" s="29"/>
      <c r="K94" s="29"/>
      <c r="L94" s="29">
        <v>1</v>
      </c>
      <c r="M94" s="29"/>
    </row>
    <row r="95" spans="1:13" ht="51">
      <c r="A95" s="45" t="s">
        <v>101</v>
      </c>
      <c r="B95" s="29"/>
      <c r="C95" s="29">
        <v>2</v>
      </c>
      <c r="D95" s="29"/>
      <c r="E95" s="29"/>
      <c r="F95" s="29">
        <v>3</v>
      </c>
      <c r="G95" s="29"/>
      <c r="H95" s="29"/>
      <c r="I95" s="29">
        <v>2</v>
      </c>
      <c r="J95" s="29"/>
      <c r="K95" s="29"/>
      <c r="L95" s="29">
        <v>2</v>
      </c>
      <c r="M95" s="29"/>
    </row>
    <row r="96" spans="1:13" ht="38.25">
      <c r="A96" s="36" t="s">
        <v>22</v>
      </c>
      <c r="B96" s="29"/>
      <c r="C96" s="29">
        <v>3</v>
      </c>
      <c r="D96" s="29"/>
      <c r="E96" s="29"/>
      <c r="F96" s="29">
        <v>4</v>
      </c>
      <c r="G96" s="29"/>
      <c r="H96" s="29"/>
      <c r="I96" s="29">
        <v>4</v>
      </c>
      <c r="J96" s="29"/>
      <c r="K96" s="29"/>
      <c r="L96" s="29">
        <v>4</v>
      </c>
      <c r="M96" s="29"/>
    </row>
    <row r="97" spans="1:21" hidden="1">
      <c r="I97" s="9"/>
      <c r="M97" s="9"/>
    </row>
    <row r="98" spans="1:21" s="19" customFormat="1" hidden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</row>
    <row r="99" spans="1:21" s="19" customFormat="1" hidden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21" s="19" customFormat="1" hidden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21" ht="12.75" hidden="1" customHeight="1">
      <c r="A101" s="37" t="s">
        <v>23</v>
      </c>
      <c r="B101" s="82" t="s">
        <v>126</v>
      </c>
      <c r="C101" s="82"/>
      <c r="D101" s="82" t="s">
        <v>24</v>
      </c>
      <c r="E101" s="82"/>
      <c r="F101" s="82" t="s">
        <v>25</v>
      </c>
      <c r="G101" s="82"/>
      <c r="H101" s="20"/>
      <c r="I101" s="81" t="s">
        <v>125</v>
      </c>
      <c r="J101" s="81"/>
      <c r="K101" s="20"/>
      <c r="L101" s="20"/>
      <c r="M101" s="20"/>
      <c r="N101" s="10"/>
      <c r="O101" s="10"/>
      <c r="P101" s="10"/>
      <c r="Q101" s="10"/>
      <c r="R101" s="25"/>
      <c r="S101" s="25"/>
      <c r="T101" s="25"/>
      <c r="U101" s="25"/>
    </row>
    <row r="102" spans="1:21" ht="12.75" hidden="1" customHeight="1">
      <c r="A102" s="35"/>
      <c r="B102" s="84" t="s">
        <v>33</v>
      </c>
      <c r="C102" s="84"/>
      <c r="F102" s="84" t="s">
        <v>26</v>
      </c>
      <c r="G102" s="84"/>
      <c r="I102" s="84" t="s">
        <v>27</v>
      </c>
      <c r="J102" s="84"/>
      <c r="K102" s="20"/>
      <c r="L102" s="20"/>
      <c r="M102" s="20"/>
      <c r="N102" s="10"/>
      <c r="O102" s="10"/>
      <c r="P102" s="10"/>
      <c r="Q102" s="10"/>
      <c r="R102" s="25"/>
      <c r="S102" s="25"/>
      <c r="T102" s="25"/>
      <c r="U102" s="25"/>
    </row>
    <row r="103" spans="1:21" ht="12.75" hidden="1" customHeight="1">
      <c r="A103" s="35"/>
      <c r="B103" s="31"/>
      <c r="C103" s="31"/>
      <c r="F103" s="31"/>
      <c r="G103" s="31"/>
      <c r="I103" s="31"/>
      <c r="J103" s="31"/>
      <c r="K103" s="20"/>
      <c r="L103" s="20"/>
      <c r="M103" s="20"/>
      <c r="N103" s="10"/>
      <c r="O103" s="10"/>
      <c r="P103" s="10"/>
      <c r="Q103" s="10"/>
      <c r="R103" s="25"/>
      <c r="S103" s="25"/>
      <c r="T103" s="25"/>
      <c r="U103" s="25"/>
    </row>
    <row r="104" spans="1:21" ht="12.75" hidden="1" customHeight="1">
      <c r="A104" s="35"/>
      <c r="B104" s="31"/>
      <c r="C104" s="31"/>
      <c r="F104" s="31"/>
      <c r="G104" s="31"/>
      <c r="I104" s="31"/>
      <c r="J104" s="31"/>
      <c r="K104" s="20"/>
      <c r="L104" s="20"/>
      <c r="M104" s="20"/>
      <c r="N104" s="10"/>
      <c r="O104" s="10"/>
      <c r="P104" s="10"/>
      <c r="Q104" s="10"/>
      <c r="R104" s="25"/>
      <c r="S104" s="25"/>
      <c r="T104" s="25"/>
      <c r="U104" s="25"/>
    </row>
    <row r="105" spans="1:21" ht="15.75" hidden="1" customHeight="1">
      <c r="A105" s="38" t="s">
        <v>28</v>
      </c>
      <c r="B105" s="81" t="s">
        <v>142</v>
      </c>
      <c r="C105" s="81"/>
      <c r="D105" s="82" t="s">
        <v>24</v>
      </c>
      <c r="E105" s="82"/>
      <c r="F105" s="82" t="s">
        <v>25</v>
      </c>
      <c r="G105" s="82"/>
      <c r="H105" s="20"/>
      <c r="I105" s="81" t="s">
        <v>143</v>
      </c>
      <c r="J105" s="81"/>
      <c r="K105" s="20"/>
      <c r="L105" s="20"/>
      <c r="M105" s="20"/>
      <c r="N105" s="10"/>
      <c r="O105" s="10"/>
      <c r="P105" s="10"/>
      <c r="Q105" s="10"/>
      <c r="R105" s="25"/>
      <c r="S105" s="25"/>
      <c r="T105" s="25"/>
      <c r="U105" s="25"/>
    </row>
    <row r="106" spans="1:21" ht="12.75" hidden="1" customHeight="1">
      <c r="A106" s="30" t="s">
        <v>127</v>
      </c>
      <c r="B106" s="84" t="s">
        <v>33</v>
      </c>
      <c r="C106" s="84"/>
      <c r="F106" s="84" t="s">
        <v>26</v>
      </c>
      <c r="G106" s="84"/>
      <c r="I106" s="84" t="s">
        <v>27</v>
      </c>
      <c r="J106" s="84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idden="1">
      <c r="A107" s="1" t="s">
        <v>144</v>
      </c>
    </row>
    <row r="108" spans="1:21" hidden="1">
      <c r="A108" s="10"/>
      <c r="B108" s="10"/>
      <c r="C108" s="10"/>
      <c r="D108" s="10"/>
      <c r="E108" s="10"/>
      <c r="F108" s="10"/>
      <c r="G108" s="10"/>
      <c r="H108" s="10"/>
      <c r="I108" s="10"/>
      <c r="J108" s="11"/>
      <c r="K108" s="11"/>
      <c r="L108" s="11"/>
      <c r="M108" s="11"/>
    </row>
    <row r="109" spans="1:21" hidden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</sheetData>
  <mergeCells count="26">
    <mergeCell ref="I106:J106"/>
    <mergeCell ref="B3:H3"/>
    <mergeCell ref="B106:C106"/>
    <mergeCell ref="F106:G106"/>
    <mergeCell ref="B102:C102"/>
    <mergeCell ref="F102:G102"/>
    <mergeCell ref="A73:M73"/>
    <mergeCell ref="A57:M57"/>
    <mergeCell ref="A49:M49"/>
    <mergeCell ref="A11:M11"/>
    <mergeCell ref="I101:J101"/>
    <mergeCell ref="I105:J105"/>
    <mergeCell ref="A6:A8"/>
    <mergeCell ref="B6:M6"/>
    <mergeCell ref="A80:M80"/>
    <mergeCell ref="A2:M2"/>
    <mergeCell ref="B4:H4"/>
    <mergeCell ref="B105:C105"/>
    <mergeCell ref="D105:E105"/>
    <mergeCell ref="F105:G105"/>
    <mergeCell ref="A98:M98"/>
    <mergeCell ref="B101:C101"/>
    <mergeCell ref="D101:E101"/>
    <mergeCell ref="F101:G101"/>
    <mergeCell ref="I102:J102"/>
    <mergeCell ref="A75:M75"/>
  </mergeCells>
  <printOptions horizontalCentered="1"/>
  <pageMargins left="0.39370078740157483" right="0.39370078740157483" top="0.78740157480314965" bottom="0.59055118110236227" header="0.15748031496062992" footer="0.35433070866141736"/>
  <pageSetup paperSize="9" scale="80" firstPageNumber="37" fitToWidth="0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гос.услуг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2020-10-11T07:20:24Z</cp:lastPrinted>
  <dcterms:created xsi:type="dcterms:W3CDTF">2017-07-05T15:40:48Z</dcterms:created>
  <dcterms:modified xsi:type="dcterms:W3CDTF">2020-10-11T07:20:26Z</dcterms:modified>
</cp:coreProperties>
</file>