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5440" windowHeight="12435"/>
  </bookViews>
  <sheets>
    <sheet name="Показатели объема гос.услуг" sheetId="1" r:id="rId1"/>
    <sheet name="Объемы бюдж.ассигн." sheetId="4" r:id="rId2"/>
    <sheet name="Колич.гос. учрежд." sheetId="5" r:id="rId3"/>
  </sheets>
  <externalReferences>
    <externalReference r:id="rId4"/>
  </externalReferences>
  <definedNames>
    <definedName name="_xlnm.Print_Titles" localSheetId="2">'Колич.гос. учрежд.'!$6:$9</definedName>
    <definedName name="_xlnm.Print_Titles" localSheetId="1">'Объемы бюдж.ассигн.'!$5:$7</definedName>
    <definedName name="_xlnm.Print_Titles" localSheetId="0">'Показатели объема гос.услуг'!$5:$7</definedName>
    <definedName name="_xlnm.Print_Area" localSheetId="2">'Колич.гос. учрежд.'!$A$1:$M$26</definedName>
    <definedName name="_xlnm.Print_Area" localSheetId="1">'Объемы бюдж.ассигн.'!$A$1:$I$11</definedName>
    <definedName name="_xlnm.Print_Area" localSheetId="0">'Показатели объема гос.услуг'!$A$1:$G$27</definedName>
  </definedNames>
  <calcPr calcId="125725"/>
</workbook>
</file>

<file path=xl/calcChain.xml><?xml version="1.0" encoding="utf-8"?>
<calcChain xmlns="http://schemas.openxmlformats.org/spreadsheetml/2006/main">
  <c r="G11" i="4"/>
  <c r="H11"/>
  <c r="I11"/>
  <c r="F11"/>
  <c r="F12" i="1" l="1"/>
  <c r="G12" s="1"/>
  <c r="E13"/>
  <c r="F13" s="1"/>
  <c r="G13" s="1"/>
  <c r="E14"/>
  <c r="F14" s="1"/>
  <c r="G14" s="1"/>
  <c r="E15"/>
  <c r="F15" s="1"/>
  <c r="G15" s="1"/>
  <c r="E16"/>
  <c r="F16" s="1"/>
  <c r="G16" s="1"/>
  <c r="E17"/>
  <c r="F17" s="1"/>
  <c r="G17" s="1"/>
  <c r="E18"/>
  <c r="F18" s="1"/>
  <c r="G18" s="1"/>
  <c r="E19"/>
  <c r="F19" s="1"/>
  <c r="G19" s="1"/>
  <c r="E20"/>
  <c r="F20" s="1"/>
  <c r="G20" s="1"/>
  <c r="E21"/>
  <c r="F21" s="1"/>
  <c r="G21" s="1"/>
  <c r="E22"/>
  <c r="F22" s="1"/>
  <c r="G22" s="1"/>
  <c r="E11"/>
  <c r="F11" s="1"/>
  <c r="G11" s="1"/>
</calcChain>
</file>

<file path=xl/sharedStrings.xml><?xml version="1.0" encoding="utf-8"?>
<sst xmlns="http://schemas.openxmlformats.org/spreadsheetml/2006/main" count="151" uniqueCount="96">
  <si>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</si>
  <si>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</si>
  <si>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</si>
  <si>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</si>
  <si>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</si>
  <si>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</si>
  <si>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</si>
  <si>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</si>
  <si>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</si>
  <si>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</si>
  <si>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</si>
  <si>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</si>
  <si>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</si>
  <si>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</si>
  <si>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</si>
  <si>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</si>
  <si>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</si>
  <si>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</si>
  <si>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</si>
  <si>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</si>
  <si>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</si>
  <si>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</si>
  <si>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</si>
  <si>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</si>
  <si>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</si>
  <si>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</si>
  <si>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</si>
  <si>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</si>
  <si>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</si>
  <si>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(наименование органа исполнительной власти Архангельской области)</t>
  </si>
  <si>
    <t>(должность)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</si>
  <si>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</si>
  <si>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</si>
  <si>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</si>
  <si>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</si>
  <si>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</si>
  <si>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министерство связи и информационных технологий Архангельской области</t>
  </si>
  <si>
    <t>Cоздание и развитие (модернизация) информационных систем и компонентов информационно-телекоммуникационной инфраструктуры (ИС обеспечения специальной деятельности)</t>
  </si>
  <si>
    <t>ИС обеспечения специальной деятельности</t>
  </si>
  <si>
    <t>Единица</t>
  </si>
  <si>
    <t>Cоздание и развитие (модернизация) информационных систем и компонентов информационно-телекоммуникационной инфраструктуры (Типовые компоненты ИТКИ)</t>
  </si>
  <si>
    <t>Типовые компоненты ИТКИ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</si>
  <si>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обеспечения специальной деятельности)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</si>
  <si>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обеспечения типовой деятельности)</t>
  </si>
  <si>
    <t>ИС обеспечения типовой деятельности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</si>
  <si>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(Количество учетных записей)</t>
  </si>
  <si>
    <t>Количество учетных записей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</si>
  <si>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(Центр обработки данных)</t>
  </si>
  <si>
    <t>Центр обработки данных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</si>
  <si>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(Типовые компоненты ИТКИ)</t>
  </si>
  <si>
    <t>Ведение информационных ресурсов и баз данных</t>
  </si>
  <si>
    <t>Количество информационных ресурсов и баз данных</t>
  </si>
  <si>
    <t>Осуществление работ по обеспечению требований информационной безопасности</t>
  </si>
  <si>
    <t>Количество ИС обеспечения типовой деятельности</t>
  </si>
  <si>
    <t>Осуществление функции Удостоверяющего центра</t>
  </si>
  <si>
    <t>Количество выданных ключей электронной подписи</t>
  </si>
  <si>
    <t>Проведение прикладных научных исследований</t>
  </si>
  <si>
    <t>Количество научно-исследовательских работ</t>
  </si>
  <si>
    <t>072</t>
  </si>
  <si>
    <t>01</t>
  </si>
  <si>
    <t>13</t>
  </si>
  <si>
    <t>621</t>
  </si>
  <si>
    <t>гл. бухгалтер</t>
  </si>
  <si>
    <t>Cоздание и развитие (модернизация) информационных систем и компонентов информационно-телекоммуникационной инфраструктуры (ИС типовой деятельности)</t>
  </si>
  <si>
    <t>2023 год</t>
  </si>
  <si>
    <t>27 3 03 70100</t>
  </si>
  <si>
    <t>и.о. министра</t>
  </si>
  <si>
    <t>В.А. Шамов</t>
  </si>
  <si>
    <t>А.С. Калинина</t>
  </si>
  <si>
    <t>телефон 8 (8182) 288163</t>
  </si>
  <si>
    <t>дата 02.10.2020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</si>
  <si>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</si>
  <si>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количество услуг</t>
  </si>
  <si>
    <t>единица</t>
  </si>
  <si>
    <t>27 2 01 70100</t>
  </si>
  <si>
    <t>Предоставление программного обеспечения, инженерной, вычислительной и информационной инфраструктуры, в том числе на основе "облачных технологий"</t>
  </si>
  <si>
    <t>Количество средств телекоммуникационного оборудования и объектов инженерной инфраструктуры</t>
  </si>
  <si>
    <t>Количество серверного оборудования и оборудования ЦОД</t>
  </si>
  <si>
    <t>Количество общесистемного ПО, прикладного ПО</t>
  </si>
  <si>
    <t xml:space="preserve">Количество информационных ресурсов и баз данных </t>
  </si>
  <si>
    <t>611</t>
  </si>
  <si>
    <t>04</t>
  </si>
  <si>
    <t>10</t>
  </si>
  <si>
    <t>27 1 01 70100</t>
  </si>
  <si>
    <t>Таблица № 3</t>
  </si>
  <si>
    <t>Таблица № 2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</si>
  <si>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</si>
  <si>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2020 год                                        (текущий финансовый год)</t>
  </si>
  <si>
    <t xml:space="preserve"> 2021 год                       (очередной финансовый год)</t>
  </si>
  <si>
    <t>2022 год                                           (1-й год планового периода)</t>
  </si>
  <si>
    <t>2023 год                                            (2-й год планового периода)</t>
  </si>
  <si>
    <t>2020 год (текущий финансовый год)</t>
  </si>
  <si>
    <t xml:space="preserve"> 2021 год (очередной финансовый год)</t>
  </si>
  <si>
    <t>2022 год              (1-й год планового периода)</t>
  </si>
  <si>
    <t>2023 год                (2-й год планового периода)</t>
  </si>
  <si>
    <t>СПРАВОЧНО: Общее количество подведомственных государственных учреждений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</si>
</sst>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11" xfId="0" applyFont="1" applyBorder="1" applyAlignment="1"/>
    <xf numFmtId="0" fontId="5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/>
    <xf numFmtId="0" fontId="7" fillId="0" borderId="0" xfId="1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>
      <alignment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49" fontId="3" fillId="0" borderId="5" xfId="1" applyNumberFormat="1" applyFont="1" applyFill="1" applyBorder="1" applyAlignment="1" applyProtection="1">
      <alignment vertical="center" wrapText="1"/>
      <protection locked="0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NumberFormat="1" applyFont="1" applyFill="1" applyBorder="1" applyAlignment="1" applyProtection="1">
      <alignment horizontal="center" vertical="center"/>
      <protection locked="0"/>
    </xf>
    <xf numFmtId="49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/>
    <xf numFmtId="49" fontId="7" fillId="0" borderId="7" xfId="1" applyNumberFormat="1" applyFont="1" applyFill="1" applyBorder="1" applyAlignment="1" applyProtection="1">
      <alignment vertical="center"/>
      <protection locked="0"/>
    </xf>
    <xf numFmtId="3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Protection="1"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7" fillId="0" borderId="5" xfId="1" applyNumberFormat="1" applyFont="1" applyFill="1" applyBorder="1" applyAlignment="1" applyProtection="1">
      <alignment horizontal="left" vertical="center"/>
      <protection locked="0"/>
    </xf>
    <xf numFmtId="0" fontId="3" fillId="0" borderId="5" xfId="1" applyNumberFormat="1" applyFont="1" applyFill="1" applyBorder="1" applyAlignment="1" applyProtection="1">
      <alignment horizontal="left" vertical="center"/>
      <protection locked="0"/>
    </xf>
    <xf numFmtId="0" fontId="3" fillId="0" borderId="5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1" applyNumberFormat="1" applyFont="1" applyFill="1" applyBorder="1" applyAlignment="1" applyProtection="1">
      <alignment vertical="center"/>
      <protection locked="0"/>
    </xf>
    <xf numFmtId="49" fontId="7" fillId="0" borderId="5" xfId="1" applyNumberFormat="1" applyFont="1" applyFill="1" applyBorder="1" applyAlignment="1" applyProtection="1">
      <alignment horizontal="center" vertical="center"/>
      <protection locked="0"/>
    </xf>
    <xf numFmtId="3" fontId="7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8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</cellXfs>
  <cellStyles count="10">
    <cellStyle name="Обычный" xfId="0" builtinId="0"/>
    <cellStyle name="Обычный 2" xfId="2"/>
    <cellStyle name="Обычный 2 3" xfId="9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40;&#1059;/2%20&#1053;&#1086;&#1088;&#1084;&#1072;&#1090;&#1080;&#1074;&#1085;&#1099;&#1077;%20&#1079;&#1072;&#1090;&#1088;&#1072;&#1090;&#1099;/&#1053;&#1086;&#1088;&#1084;&#1072;&#1090;&#1080;&#1074;&#1085;&#1099;&#1077;%20&#1079;&#1072;&#1090;&#1088;&#1072;&#1090;&#1099;%202021/&#1043;&#1047;%20&#1085;&#1072;%202021-2023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ты"/>
      <sheetName val="Расшифровка"/>
      <sheetName val="Сравнение"/>
      <sheetName val="ШР"/>
      <sheetName val="оклад дир (2)"/>
      <sheetName val="Штат 2021"/>
      <sheetName val="Расчет расходов на ЗП 2021"/>
      <sheetName val="распределение ОХР"/>
      <sheetName val="НЗ"/>
      <sheetName val="Расчет расходов на ЗП 2022"/>
      <sheetName val="распределение ОХР (2022)"/>
      <sheetName val="НЗ (2022)"/>
      <sheetName val="Расчет расходов на ЗП 2023"/>
      <sheetName val="распределение ОХР (2023)"/>
      <sheetName val="НЗ (2023)"/>
    </sheetNames>
    <sheetDataSet>
      <sheetData sheetId="0"/>
      <sheetData sheetId="1">
        <row r="216">
          <cell r="E216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7">
          <cell r="G7">
            <v>4</v>
          </cell>
        </row>
        <row r="9">
          <cell r="G9">
            <v>3</v>
          </cell>
        </row>
        <row r="10">
          <cell r="G10">
            <v>5</v>
          </cell>
        </row>
        <row r="11">
          <cell r="G11">
            <v>11</v>
          </cell>
        </row>
        <row r="12">
          <cell r="G12">
            <v>1700</v>
          </cell>
        </row>
        <row r="13">
          <cell r="G13">
            <v>2</v>
          </cell>
        </row>
        <row r="14">
          <cell r="G14">
            <v>45</v>
          </cell>
        </row>
        <row r="15">
          <cell r="G15">
            <v>13</v>
          </cell>
        </row>
        <row r="16">
          <cell r="G16">
            <v>8</v>
          </cell>
        </row>
        <row r="17">
          <cell r="G17">
            <v>5900</v>
          </cell>
        </row>
        <row r="18">
          <cell r="G18">
            <v>1</v>
          </cell>
        </row>
      </sheetData>
      <sheetData sheetId="9"/>
      <sheetData sheetId="10"/>
      <sheetData sheetId="11">
        <row r="7">
          <cell r="J7">
            <v>1403045.6262600515</v>
          </cell>
        </row>
      </sheetData>
      <sheetData sheetId="12"/>
      <sheetData sheetId="13"/>
      <sheetData sheetId="14">
        <row r="7">
          <cell r="J7">
            <v>1420846.6800690363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2.75"/>
  <cols>
    <col min="1" max="1" width="51.5703125" style="1" customWidth="1"/>
    <col min="2" max="2" width="26.140625" style="1" customWidth="1"/>
    <col min="3" max="3" width="12.7109375" style="1" customWidth="1"/>
    <col min="4" max="7" width="12.5703125" style="1" customWidth="1"/>
    <col min="8" max="16384" width="9.140625" style="1"/>
  </cols>
  <sheetData>
    <row r="1" spans="1:11">
      <c r="A1" s="35"/>
      <c r="B1" s="34"/>
      <c r="C1" s="34"/>
      <c r="D1" s="34"/>
      <c r="E1" s="34"/>
      <c r="F1" s="34"/>
      <c r="G1" s="12" t="s">
        <v>0</v>
      </c>
      <c r="H1" s="2"/>
      <c r="I1" s="2"/>
      <c r="J1" s="2"/>
      <c r="K1" s="3"/>
    </row>
    <row r="2" spans="1:11" ht="19.5" customHeight="1">
      <c r="A2" s="58" t="s">
        <v>1</v>
      </c>
      <c r="B2" s="58"/>
      <c r="C2" s="58"/>
      <c r="D2" s="58"/>
      <c r="E2" s="58"/>
      <c r="F2" s="58"/>
      <c r="G2" s="58"/>
      <c r="H2" s="2"/>
      <c r="I2" s="2"/>
      <c r="J2" s="2"/>
      <c r="K2" s="3"/>
    </row>
    <row r="3" spans="1:11" ht="21" customHeight="1">
      <c r="A3" s="3" t="s">
        <v>26</v>
      </c>
      <c r="B3" s="42" t="s">
        <v>36</v>
      </c>
      <c r="C3" s="29"/>
      <c r="D3" s="29"/>
      <c r="E3" s="29"/>
      <c r="F3" s="29"/>
      <c r="G3" s="30"/>
      <c r="H3" s="2"/>
      <c r="I3" s="2"/>
      <c r="J3" s="2"/>
      <c r="K3" s="3"/>
    </row>
    <row r="4" spans="1:11">
      <c r="B4" s="10"/>
      <c r="C4" s="5"/>
      <c r="D4" s="5"/>
      <c r="E4" s="5"/>
      <c r="F4" s="5"/>
      <c r="G4" s="5"/>
    </row>
    <row r="5" spans="1:11" ht="31.5" customHeight="1">
      <c r="A5" s="59" t="s">
        <v>2</v>
      </c>
      <c r="B5" s="59" t="s">
        <v>3</v>
      </c>
      <c r="C5" s="59"/>
      <c r="D5" s="59" t="s">
        <v>4</v>
      </c>
      <c r="E5" s="59"/>
      <c r="F5" s="59"/>
      <c r="G5" s="60"/>
    </row>
    <row r="6" spans="1:11" ht="51">
      <c r="A6" s="60"/>
      <c r="B6" s="45" t="s">
        <v>5</v>
      </c>
      <c r="C6" s="45" t="s">
        <v>6</v>
      </c>
      <c r="D6" s="45" t="s">
        <v>91</v>
      </c>
      <c r="E6" s="45" t="s">
        <v>92</v>
      </c>
      <c r="F6" s="45" t="s">
        <v>93</v>
      </c>
      <c r="G6" s="45" t="s">
        <v>94</v>
      </c>
    </row>
    <row r="7" spans="1:11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</row>
    <row r="8" spans="1:11" s="49" customFormat="1" ht="25.5" customHeight="1">
      <c r="A8" s="50" t="s">
        <v>7</v>
      </c>
      <c r="B8" s="51"/>
      <c r="C8" s="51"/>
      <c r="D8" s="51"/>
      <c r="E8" s="51"/>
      <c r="F8" s="51"/>
      <c r="G8" s="51"/>
    </row>
    <row r="9" spans="1:11" ht="38.25" customHeight="1">
      <c r="A9" s="52" t="s">
        <v>71</v>
      </c>
      <c r="B9" s="41" t="s">
        <v>72</v>
      </c>
      <c r="C9" s="53" t="s">
        <v>73</v>
      </c>
      <c r="D9" s="44">
        <v>528692</v>
      </c>
      <c r="E9" s="44">
        <v>462954</v>
      </c>
      <c r="F9" s="44">
        <v>425671</v>
      </c>
      <c r="G9" s="44">
        <v>412305</v>
      </c>
    </row>
    <row r="10" spans="1:11" s="48" customFormat="1" ht="27.75" customHeight="1">
      <c r="A10" s="54" t="s">
        <v>35</v>
      </c>
      <c r="B10" s="55"/>
      <c r="C10" s="55"/>
      <c r="D10" s="56"/>
      <c r="E10" s="56"/>
      <c r="F10" s="56"/>
      <c r="G10" s="56"/>
    </row>
    <row r="11" spans="1:11" ht="48" customHeight="1">
      <c r="A11" s="36" t="s">
        <v>37</v>
      </c>
      <c r="B11" s="36" t="s">
        <v>38</v>
      </c>
      <c r="C11" s="11" t="s">
        <v>39</v>
      </c>
      <c r="D11" s="44">
        <v>4</v>
      </c>
      <c r="E11" s="44">
        <f>[1]НЗ!$G7</f>
        <v>4</v>
      </c>
      <c r="F11" s="44">
        <f>E11</f>
        <v>4</v>
      </c>
      <c r="G11" s="44">
        <f>F11</f>
        <v>4</v>
      </c>
    </row>
    <row r="12" spans="1:11" ht="43.5" customHeight="1">
      <c r="A12" s="36" t="s">
        <v>63</v>
      </c>
      <c r="B12" s="36" t="s">
        <v>44</v>
      </c>
      <c r="C12" s="11" t="s">
        <v>39</v>
      </c>
      <c r="D12" s="44">
        <v>4</v>
      </c>
      <c r="E12" s="44">
        <v>2</v>
      </c>
      <c r="F12" s="44">
        <f t="shared" ref="F12:G22" si="0">E12</f>
        <v>2</v>
      </c>
      <c r="G12" s="44">
        <f t="shared" si="0"/>
        <v>2</v>
      </c>
    </row>
    <row r="13" spans="1:11" ht="43.5" customHeight="1">
      <c r="A13" s="36" t="s">
        <v>40</v>
      </c>
      <c r="B13" s="36" t="s">
        <v>41</v>
      </c>
      <c r="C13" s="11" t="s">
        <v>39</v>
      </c>
      <c r="D13" s="44">
        <v>0</v>
      </c>
      <c r="E13" s="44">
        <f>[1]НЗ!$G9</f>
        <v>3</v>
      </c>
      <c r="F13" s="44">
        <f t="shared" si="0"/>
        <v>3</v>
      </c>
      <c r="G13" s="44">
        <f t="shared" si="0"/>
        <v>3</v>
      </c>
    </row>
    <row r="14" spans="1:11" ht="57" customHeight="1">
      <c r="A14" s="36" t="s">
        <v>42</v>
      </c>
      <c r="B14" s="36" t="s">
        <v>38</v>
      </c>
      <c r="C14" s="11" t="s">
        <v>39</v>
      </c>
      <c r="D14" s="44">
        <v>5</v>
      </c>
      <c r="E14" s="44">
        <f>[1]НЗ!$G10</f>
        <v>5</v>
      </c>
      <c r="F14" s="44">
        <f t="shared" si="0"/>
        <v>5</v>
      </c>
      <c r="G14" s="44">
        <f t="shared" si="0"/>
        <v>5</v>
      </c>
    </row>
    <row r="15" spans="1:11" ht="63.75">
      <c r="A15" s="36" t="s">
        <v>43</v>
      </c>
      <c r="B15" s="36" t="s">
        <v>44</v>
      </c>
      <c r="C15" s="11" t="s">
        <v>39</v>
      </c>
      <c r="D15" s="44">
        <v>11</v>
      </c>
      <c r="E15" s="44">
        <f>[1]НЗ!$G11</f>
        <v>11</v>
      </c>
      <c r="F15" s="44">
        <f t="shared" si="0"/>
        <v>11</v>
      </c>
      <c r="G15" s="44">
        <f t="shared" si="0"/>
        <v>11</v>
      </c>
    </row>
    <row r="16" spans="1:11" ht="51">
      <c r="A16" s="36" t="s">
        <v>45</v>
      </c>
      <c r="B16" s="36" t="s">
        <v>46</v>
      </c>
      <c r="C16" s="11" t="s">
        <v>39</v>
      </c>
      <c r="D16" s="44">
        <v>1240</v>
      </c>
      <c r="E16" s="44">
        <f>[1]НЗ!$G12</f>
        <v>1700</v>
      </c>
      <c r="F16" s="44">
        <f t="shared" si="0"/>
        <v>1700</v>
      </c>
      <c r="G16" s="44">
        <f t="shared" si="0"/>
        <v>1700</v>
      </c>
    </row>
    <row r="17" spans="1:7" ht="51">
      <c r="A17" s="36" t="s">
        <v>47</v>
      </c>
      <c r="B17" s="36" t="s">
        <v>48</v>
      </c>
      <c r="C17" s="11" t="s">
        <v>39</v>
      </c>
      <c r="D17" s="44">
        <v>2</v>
      </c>
      <c r="E17" s="44">
        <f>[1]НЗ!$G13</f>
        <v>2</v>
      </c>
      <c r="F17" s="44">
        <f t="shared" si="0"/>
        <v>2</v>
      </c>
      <c r="G17" s="44">
        <f t="shared" si="0"/>
        <v>2</v>
      </c>
    </row>
    <row r="18" spans="1:7" ht="51">
      <c r="A18" s="36" t="s">
        <v>49</v>
      </c>
      <c r="B18" s="36" t="s">
        <v>41</v>
      </c>
      <c r="C18" s="11" t="s">
        <v>39</v>
      </c>
      <c r="D18" s="44">
        <v>40</v>
      </c>
      <c r="E18" s="44">
        <f>[1]НЗ!$G14</f>
        <v>45</v>
      </c>
      <c r="F18" s="44">
        <f t="shared" si="0"/>
        <v>45</v>
      </c>
      <c r="G18" s="44">
        <f t="shared" si="0"/>
        <v>45</v>
      </c>
    </row>
    <row r="19" spans="1:7" ht="25.5">
      <c r="A19" s="36" t="s">
        <v>50</v>
      </c>
      <c r="B19" s="36" t="s">
        <v>51</v>
      </c>
      <c r="C19" s="11" t="s">
        <v>39</v>
      </c>
      <c r="D19" s="44">
        <v>13</v>
      </c>
      <c r="E19" s="44">
        <f>[1]НЗ!$G15</f>
        <v>13</v>
      </c>
      <c r="F19" s="44">
        <f t="shared" si="0"/>
        <v>13</v>
      </c>
      <c r="G19" s="44">
        <f t="shared" si="0"/>
        <v>13</v>
      </c>
    </row>
    <row r="20" spans="1:7" ht="25.5">
      <c r="A20" s="36" t="s">
        <v>52</v>
      </c>
      <c r="B20" s="36" t="s">
        <v>53</v>
      </c>
      <c r="C20" s="11" t="s">
        <v>39</v>
      </c>
      <c r="D20" s="44">
        <v>8</v>
      </c>
      <c r="E20" s="44">
        <f>[1]НЗ!$G16</f>
        <v>8</v>
      </c>
      <c r="F20" s="44">
        <f t="shared" si="0"/>
        <v>8</v>
      </c>
      <c r="G20" s="44">
        <f t="shared" si="0"/>
        <v>8</v>
      </c>
    </row>
    <row r="21" spans="1:7" ht="25.5">
      <c r="A21" s="36" t="s">
        <v>54</v>
      </c>
      <c r="B21" s="36" t="s">
        <v>55</v>
      </c>
      <c r="C21" s="11" t="s">
        <v>39</v>
      </c>
      <c r="D21" s="44">
        <v>5900</v>
      </c>
      <c r="E21" s="44">
        <f>[1]НЗ!$G17</f>
        <v>5900</v>
      </c>
      <c r="F21" s="44">
        <f t="shared" si="0"/>
        <v>5900</v>
      </c>
      <c r="G21" s="44">
        <f t="shared" si="0"/>
        <v>5900</v>
      </c>
    </row>
    <row r="22" spans="1:7" ht="25.5">
      <c r="A22" s="36" t="s">
        <v>56</v>
      </c>
      <c r="B22" s="36" t="s">
        <v>57</v>
      </c>
      <c r="C22" s="11" t="s">
        <v>39</v>
      </c>
      <c r="D22" s="44">
        <v>1</v>
      </c>
      <c r="E22" s="44">
        <f>[1]НЗ!$G18</f>
        <v>1</v>
      </c>
      <c r="F22" s="44">
        <f t="shared" si="0"/>
        <v>1</v>
      </c>
      <c r="G22" s="44">
        <f t="shared" si="0"/>
        <v>1</v>
      </c>
    </row>
    <row r="23" spans="1:7" ht="51">
      <c r="A23" s="62" t="s">
        <v>75</v>
      </c>
      <c r="B23" s="47" t="s">
        <v>76</v>
      </c>
      <c r="C23" s="40" t="s">
        <v>73</v>
      </c>
      <c r="D23" s="44">
        <v>12</v>
      </c>
      <c r="E23" s="44">
        <v>12</v>
      </c>
      <c r="F23" s="44">
        <v>12</v>
      </c>
      <c r="G23" s="44">
        <v>12</v>
      </c>
    </row>
    <row r="24" spans="1:7" ht="38.25">
      <c r="A24" s="62"/>
      <c r="B24" s="47" t="s">
        <v>77</v>
      </c>
      <c r="C24" s="40" t="s">
        <v>73</v>
      </c>
      <c r="D24" s="44">
        <v>15</v>
      </c>
      <c r="E24" s="44">
        <v>15</v>
      </c>
      <c r="F24" s="44">
        <v>15</v>
      </c>
      <c r="G24" s="44">
        <v>15</v>
      </c>
    </row>
    <row r="25" spans="1:7" ht="25.5">
      <c r="A25" s="62"/>
      <c r="B25" s="47" t="s">
        <v>78</v>
      </c>
      <c r="C25" s="40" t="s">
        <v>73</v>
      </c>
      <c r="D25" s="44">
        <v>17</v>
      </c>
      <c r="E25" s="44">
        <v>17</v>
      </c>
      <c r="F25" s="44">
        <v>17</v>
      </c>
      <c r="G25" s="44">
        <v>17</v>
      </c>
    </row>
    <row r="26" spans="1:7" ht="25.5">
      <c r="A26" s="51" t="s">
        <v>50</v>
      </c>
      <c r="B26" s="47" t="s">
        <v>79</v>
      </c>
      <c r="C26" s="40" t="s">
        <v>73</v>
      </c>
      <c r="D26" s="44">
        <v>6</v>
      </c>
      <c r="E26" s="44">
        <v>6</v>
      </c>
      <c r="F26" s="44">
        <v>6</v>
      </c>
      <c r="G26" s="44">
        <v>6</v>
      </c>
    </row>
    <row r="27" spans="1:7">
      <c r="A27" s="61" t="s">
        <v>34</v>
      </c>
      <c r="B27" s="61"/>
      <c r="C27" s="61"/>
      <c r="D27" s="61"/>
      <c r="E27" s="61"/>
      <c r="F27" s="61"/>
      <c r="G27" s="61"/>
    </row>
  </sheetData>
  <mergeCells count="6">
    <mergeCell ref="A2:G2"/>
    <mergeCell ref="B5:C5"/>
    <mergeCell ref="D5:G5"/>
    <mergeCell ref="A5:A6"/>
    <mergeCell ref="A27:G27"/>
    <mergeCell ref="A23:A25"/>
  </mergeCells>
  <printOptions horizontalCentered="1"/>
  <pageMargins left="0.43307086614173229" right="0.39370078740157483" top="0.78740157480314965" bottom="0.59055118110236227" header="0.15748031496062992" footer="0.35433070866141736"/>
  <pageSetup paperSize="9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showGridLines="0" view="pageBreakPreview" zoomScaleNormal="100" zoomScaleSheetLayoutView="100" workbookViewId="0">
      <selection activeCell="A16" sqref="A16:I16"/>
    </sheetView>
  </sheetViews>
  <sheetFormatPr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6.140625" style="1" customWidth="1"/>
    <col min="10" max="16384" width="9.140625" style="1"/>
  </cols>
  <sheetData>
    <row r="1" spans="1:14">
      <c r="A1" s="10"/>
      <c r="B1" s="10"/>
      <c r="C1" s="10"/>
      <c r="D1" s="10"/>
      <c r="E1" s="5"/>
      <c r="F1" s="5"/>
      <c r="G1" s="4"/>
      <c r="H1" s="4"/>
      <c r="I1" s="4" t="s">
        <v>85</v>
      </c>
    </row>
    <row r="2" spans="1:14" ht="52.5" customHeight="1">
      <c r="A2" s="64" t="s">
        <v>28</v>
      </c>
      <c r="B2" s="64"/>
      <c r="C2" s="65"/>
      <c r="D2" s="65"/>
      <c r="E2" s="65"/>
      <c r="F2" s="65"/>
      <c r="G2" s="65"/>
      <c r="H2" s="65"/>
      <c r="I2" s="65"/>
      <c r="J2" s="14"/>
      <c r="K2" s="14"/>
      <c r="L2" s="14"/>
    </row>
    <row r="3" spans="1:14" ht="15.75">
      <c r="A3" s="72"/>
      <c r="B3" s="72"/>
      <c r="C3" s="72"/>
      <c r="D3" s="72"/>
      <c r="E3" s="72"/>
      <c r="F3" s="72"/>
      <c r="G3" s="72"/>
      <c r="H3" s="72"/>
      <c r="I3" s="72"/>
      <c r="L3" s="4"/>
      <c r="M3" s="4"/>
      <c r="N3" s="4"/>
    </row>
    <row r="4" spans="1:14">
      <c r="A4" s="10"/>
      <c r="B4" s="10"/>
      <c r="C4" s="10"/>
      <c r="D4" s="10"/>
      <c r="E4" s="5"/>
      <c r="F4" s="5"/>
      <c r="G4" s="5"/>
      <c r="H4" s="5"/>
      <c r="I4" s="5"/>
      <c r="L4" s="4"/>
      <c r="M4" s="4"/>
      <c r="N4" s="4"/>
    </row>
    <row r="5" spans="1:14" ht="46.5" customHeight="1">
      <c r="A5" s="66" t="s">
        <v>8</v>
      </c>
      <c r="B5" s="67"/>
      <c r="C5" s="67"/>
      <c r="D5" s="67"/>
      <c r="E5" s="68"/>
      <c r="F5" s="66" t="s">
        <v>86</v>
      </c>
      <c r="G5" s="67"/>
      <c r="H5" s="67"/>
      <c r="I5" s="68"/>
      <c r="L5" s="4"/>
      <c r="M5" s="4"/>
      <c r="N5" s="4"/>
    </row>
    <row r="6" spans="1:14" ht="48.75" customHeight="1">
      <c r="A6" s="46" t="s">
        <v>9</v>
      </c>
      <c r="B6" s="45" t="s">
        <v>10</v>
      </c>
      <c r="C6" s="45" t="s">
        <v>11</v>
      </c>
      <c r="D6" s="45" t="s">
        <v>12</v>
      </c>
      <c r="E6" s="45" t="s">
        <v>13</v>
      </c>
      <c r="F6" s="45" t="s">
        <v>87</v>
      </c>
      <c r="G6" s="45" t="s">
        <v>88</v>
      </c>
      <c r="H6" s="45" t="s">
        <v>89</v>
      </c>
      <c r="I6" s="45" t="s">
        <v>90</v>
      </c>
    </row>
    <row r="7" spans="1:14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</row>
    <row r="8" spans="1:14" ht="20.100000000000001" customHeight="1">
      <c r="A8" s="11" t="s">
        <v>58</v>
      </c>
      <c r="B8" s="11" t="s">
        <v>59</v>
      </c>
      <c r="C8" s="11" t="s">
        <v>60</v>
      </c>
      <c r="D8" s="11" t="s">
        <v>74</v>
      </c>
      <c r="E8" s="11" t="s">
        <v>61</v>
      </c>
      <c r="F8" s="37">
        <v>308796.59999999998</v>
      </c>
      <c r="G8" s="37">
        <v>316196.59999999998</v>
      </c>
      <c r="H8" s="37">
        <v>295896.59999999998</v>
      </c>
      <c r="I8" s="37">
        <v>295896.59999999998</v>
      </c>
    </row>
    <row r="9" spans="1:14" ht="20.100000000000001" customHeight="1">
      <c r="A9" s="11" t="s">
        <v>58</v>
      </c>
      <c r="B9" s="11" t="s">
        <v>59</v>
      </c>
      <c r="C9" s="11" t="s">
        <v>60</v>
      </c>
      <c r="D9" s="11" t="s">
        <v>65</v>
      </c>
      <c r="E9" s="11" t="s">
        <v>61</v>
      </c>
      <c r="F9" s="37">
        <v>166820</v>
      </c>
      <c r="G9" s="37">
        <v>195550.6</v>
      </c>
      <c r="H9" s="37">
        <v>149410.01999999999</v>
      </c>
      <c r="I9" s="37">
        <v>163195.4</v>
      </c>
    </row>
    <row r="10" spans="1:14" ht="20.100000000000001" customHeight="1">
      <c r="A10" s="11" t="s">
        <v>58</v>
      </c>
      <c r="B10" s="11" t="s">
        <v>81</v>
      </c>
      <c r="C10" s="11" t="s">
        <v>82</v>
      </c>
      <c r="D10" s="11" t="s">
        <v>83</v>
      </c>
      <c r="E10" s="11" t="s">
        <v>80</v>
      </c>
      <c r="F10" s="37">
        <v>7610.9</v>
      </c>
      <c r="G10" s="37">
        <v>8898.6</v>
      </c>
      <c r="H10" s="37">
        <v>5432.8</v>
      </c>
      <c r="I10" s="37">
        <v>5576.3</v>
      </c>
    </row>
    <row r="11" spans="1:14" ht="20.100000000000001" customHeight="1">
      <c r="A11" s="69" t="s">
        <v>15</v>
      </c>
      <c r="B11" s="69"/>
      <c r="C11" s="70"/>
      <c r="D11" s="70"/>
      <c r="E11" s="70"/>
      <c r="F11" s="37">
        <f>F8+F9+F10</f>
        <v>483227.5</v>
      </c>
      <c r="G11" s="37">
        <f t="shared" ref="G11:I11" si="0">G8+G9+G10</f>
        <v>520645.79999999993</v>
      </c>
      <c r="H11" s="37">
        <f t="shared" si="0"/>
        <v>450739.42</v>
      </c>
      <c r="I11" s="37">
        <f t="shared" si="0"/>
        <v>464668.3</v>
      </c>
    </row>
    <row r="12" spans="1:14">
      <c r="E12" s="7"/>
      <c r="I12" s="7"/>
    </row>
    <row r="14" spans="1:14">
      <c r="A14" s="71"/>
      <c r="B14" s="71"/>
      <c r="C14" s="71"/>
      <c r="D14" s="71"/>
      <c r="E14" s="71"/>
      <c r="F14" s="71"/>
      <c r="G14" s="71"/>
      <c r="H14" s="71"/>
      <c r="I14" s="71"/>
    </row>
    <row r="15" spans="1:14">
      <c r="A15" s="8"/>
      <c r="B15" s="8"/>
      <c r="C15" s="8"/>
      <c r="D15" s="8"/>
      <c r="E15" s="8"/>
      <c r="F15" s="9"/>
      <c r="G15" s="9"/>
      <c r="H15" s="9"/>
      <c r="I15" s="9"/>
    </row>
    <row r="16" spans="1:14">
      <c r="A16" s="63"/>
      <c r="B16" s="63"/>
      <c r="C16" s="63"/>
      <c r="D16" s="63"/>
      <c r="E16" s="63"/>
      <c r="F16" s="63"/>
      <c r="G16" s="63"/>
      <c r="H16" s="63"/>
      <c r="I16" s="63"/>
    </row>
  </sheetData>
  <mergeCells count="7">
    <mergeCell ref="A16:I16"/>
    <mergeCell ref="A2:I2"/>
    <mergeCell ref="A5:E5"/>
    <mergeCell ref="F5:I5"/>
    <mergeCell ref="A11:E11"/>
    <mergeCell ref="A14:I14"/>
    <mergeCell ref="A3:I3"/>
  </mergeCells>
  <printOptions horizontalCentered="1"/>
  <pageMargins left="0.78740157480314965" right="0.39370078740157483" top="0.98425196850393704" bottom="0.59055118110236227" header="0.15748031496062992" footer="0.15748031496062992"/>
  <pageSetup paperSize="9" scale="105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7"/>
  <sheetViews>
    <sheetView showGridLines="0" view="pageBreakPreview" zoomScaleNormal="100" zoomScaleSheetLayoutView="100" workbookViewId="0">
      <selection activeCell="A37" sqref="A27:A37"/>
    </sheetView>
  </sheetViews>
  <sheetFormatPr defaultRowHeight="12.75"/>
  <cols>
    <col min="1" max="1" width="53.5703125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1" spans="1:13">
      <c r="A1" s="10"/>
      <c r="B1" s="10"/>
      <c r="C1" s="10"/>
      <c r="D1" s="10"/>
      <c r="E1" s="10"/>
      <c r="F1" s="10"/>
      <c r="G1" s="10"/>
      <c r="H1" s="10"/>
      <c r="I1" s="5"/>
      <c r="J1" s="5"/>
      <c r="K1" s="4"/>
      <c r="L1" s="4"/>
      <c r="M1" s="4" t="s">
        <v>84</v>
      </c>
    </row>
    <row r="2" spans="1:13" ht="15.75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.75">
      <c r="A3" s="72" t="s">
        <v>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33"/>
      <c r="B4" s="79" t="s">
        <v>29</v>
      </c>
      <c r="C4" s="79"/>
      <c r="D4" s="79"/>
      <c r="E4" s="79"/>
      <c r="F4" s="79"/>
      <c r="G4" s="79"/>
      <c r="H4" s="79"/>
      <c r="I4" s="33"/>
      <c r="J4" s="33"/>
      <c r="K4" s="33"/>
      <c r="L4" s="33"/>
      <c r="M4" s="33"/>
    </row>
    <row r="5" spans="1:13" ht="4.5" customHeight="1">
      <c r="A5" s="17"/>
      <c r="B5" s="10"/>
      <c r="C5" s="10"/>
      <c r="D5" s="10"/>
      <c r="E5" s="10"/>
      <c r="F5" s="10"/>
      <c r="G5" s="10"/>
      <c r="H5" s="10"/>
      <c r="I5" s="5"/>
      <c r="J5" s="5"/>
      <c r="K5" s="5"/>
      <c r="L5" s="5"/>
      <c r="M5" s="5"/>
    </row>
    <row r="6" spans="1:13" ht="12.75" customHeight="1">
      <c r="A6" s="73" t="s">
        <v>2</v>
      </c>
      <c r="B6" s="66" t="s">
        <v>16</v>
      </c>
      <c r="C6" s="67"/>
      <c r="D6" s="67"/>
      <c r="E6" s="67"/>
      <c r="F6" s="67"/>
      <c r="G6" s="67"/>
      <c r="H6" s="67"/>
      <c r="I6" s="67"/>
      <c r="J6" s="76"/>
      <c r="K6" s="76"/>
      <c r="L6" s="76"/>
      <c r="M6" s="77"/>
    </row>
    <row r="7" spans="1:13">
      <c r="A7" s="74"/>
      <c r="B7" s="25"/>
      <c r="C7" s="27" t="s">
        <v>27</v>
      </c>
      <c r="D7" s="26"/>
      <c r="E7" s="27"/>
      <c r="F7" s="27" t="s">
        <v>32</v>
      </c>
      <c r="G7" s="26"/>
      <c r="H7" s="27"/>
      <c r="I7" s="27" t="s">
        <v>33</v>
      </c>
      <c r="J7" s="26"/>
      <c r="K7" s="18"/>
      <c r="L7" s="27" t="s">
        <v>64</v>
      </c>
      <c r="M7" s="19"/>
    </row>
    <row r="8" spans="1:13" ht="25.5">
      <c r="A8" s="75"/>
      <c r="B8" s="6" t="s">
        <v>17</v>
      </c>
      <c r="C8" s="6" t="s">
        <v>18</v>
      </c>
      <c r="D8" s="6" t="s">
        <v>19</v>
      </c>
      <c r="E8" s="6" t="s">
        <v>17</v>
      </c>
      <c r="F8" s="6" t="s">
        <v>18</v>
      </c>
      <c r="G8" s="6" t="s">
        <v>19</v>
      </c>
      <c r="H8" s="6" t="s">
        <v>17</v>
      </c>
      <c r="I8" s="6" t="s">
        <v>18</v>
      </c>
      <c r="J8" s="6" t="s">
        <v>19</v>
      </c>
      <c r="K8" s="6" t="s">
        <v>17</v>
      </c>
      <c r="L8" s="6" t="s">
        <v>18</v>
      </c>
      <c r="M8" s="6" t="s">
        <v>19</v>
      </c>
    </row>
    <row r="9" spans="1:13">
      <c r="A9" s="21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</row>
    <row r="10" spans="1:13">
      <c r="A10" s="43" t="s"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39" customHeight="1">
      <c r="A11" s="38" t="s">
        <v>71</v>
      </c>
      <c r="B11" s="39"/>
      <c r="C11" s="39">
        <v>1</v>
      </c>
      <c r="D11" s="39"/>
      <c r="E11" s="39"/>
      <c r="F11" s="39">
        <v>1</v>
      </c>
      <c r="G11" s="39"/>
      <c r="H11" s="39"/>
      <c r="I11" s="39">
        <v>1</v>
      </c>
      <c r="J11" s="39"/>
      <c r="K11" s="39"/>
      <c r="L11" s="39">
        <v>1</v>
      </c>
      <c r="M11" s="39"/>
    </row>
    <row r="12" spans="1:13">
      <c r="A12" s="43" t="s">
        <v>14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38.25">
      <c r="A13" s="36" t="s">
        <v>37</v>
      </c>
      <c r="B13" s="22"/>
      <c r="C13" s="22">
        <v>1</v>
      </c>
      <c r="D13" s="22"/>
      <c r="E13" s="22"/>
      <c r="F13" s="22">
        <v>1</v>
      </c>
      <c r="G13" s="22"/>
      <c r="H13" s="22"/>
      <c r="I13" s="22">
        <v>1</v>
      </c>
      <c r="J13" s="22"/>
      <c r="K13" s="22"/>
      <c r="L13" s="22">
        <v>1</v>
      </c>
      <c r="M13" s="22"/>
    </row>
    <row r="14" spans="1:13" ht="38.25">
      <c r="A14" s="36" t="s">
        <v>40</v>
      </c>
      <c r="B14" s="22"/>
      <c r="C14" s="22">
        <v>1</v>
      </c>
      <c r="D14" s="22"/>
      <c r="E14" s="22"/>
      <c r="F14" s="22">
        <v>1</v>
      </c>
      <c r="G14" s="22"/>
      <c r="H14" s="22"/>
      <c r="I14" s="22">
        <v>1</v>
      </c>
      <c r="J14" s="22"/>
      <c r="K14" s="22"/>
      <c r="L14" s="22">
        <v>1</v>
      </c>
      <c r="M14" s="22"/>
    </row>
    <row r="15" spans="1:13" ht="51">
      <c r="A15" s="36" t="s">
        <v>42</v>
      </c>
      <c r="B15" s="22"/>
      <c r="C15" s="22">
        <v>1</v>
      </c>
      <c r="D15" s="22"/>
      <c r="E15" s="22"/>
      <c r="F15" s="22">
        <v>1</v>
      </c>
      <c r="G15" s="22"/>
      <c r="H15" s="22"/>
      <c r="I15" s="22">
        <v>1</v>
      </c>
      <c r="J15" s="22"/>
      <c r="K15" s="22"/>
      <c r="L15" s="22">
        <v>1</v>
      </c>
      <c r="M15" s="22"/>
    </row>
    <row r="16" spans="1:13" ht="51">
      <c r="A16" s="36" t="s">
        <v>43</v>
      </c>
      <c r="B16" s="22"/>
      <c r="C16" s="22">
        <v>1</v>
      </c>
      <c r="D16" s="22"/>
      <c r="E16" s="22"/>
      <c r="F16" s="22">
        <v>1</v>
      </c>
      <c r="G16" s="22"/>
      <c r="H16" s="22"/>
      <c r="I16" s="22">
        <v>1</v>
      </c>
      <c r="J16" s="22"/>
      <c r="K16" s="22"/>
      <c r="L16" s="22">
        <v>1</v>
      </c>
      <c r="M16" s="22"/>
    </row>
    <row r="17" spans="1:21" ht="51">
      <c r="A17" s="36" t="s">
        <v>45</v>
      </c>
      <c r="B17" s="22"/>
      <c r="C17" s="22">
        <v>1</v>
      </c>
      <c r="D17" s="22"/>
      <c r="E17" s="22"/>
      <c r="F17" s="22">
        <v>1</v>
      </c>
      <c r="G17" s="22"/>
      <c r="H17" s="22"/>
      <c r="I17" s="22">
        <v>1</v>
      </c>
      <c r="J17" s="22"/>
      <c r="K17" s="22"/>
      <c r="L17" s="22">
        <v>1</v>
      </c>
      <c r="M17" s="22"/>
    </row>
    <row r="18" spans="1:21" ht="51">
      <c r="A18" s="36" t="s">
        <v>47</v>
      </c>
      <c r="B18" s="22"/>
      <c r="C18" s="22">
        <v>1</v>
      </c>
      <c r="D18" s="22"/>
      <c r="E18" s="22"/>
      <c r="F18" s="22">
        <v>1</v>
      </c>
      <c r="G18" s="22"/>
      <c r="H18" s="22"/>
      <c r="I18" s="22">
        <v>1</v>
      </c>
      <c r="J18" s="22"/>
      <c r="K18" s="22"/>
      <c r="L18" s="22">
        <v>1</v>
      </c>
      <c r="M18" s="22"/>
    </row>
    <row r="19" spans="1:21" ht="51">
      <c r="A19" s="36" t="s">
        <v>49</v>
      </c>
      <c r="B19" s="22"/>
      <c r="C19" s="22">
        <v>1</v>
      </c>
      <c r="D19" s="22"/>
      <c r="E19" s="22"/>
      <c r="F19" s="22">
        <v>1</v>
      </c>
      <c r="G19" s="22"/>
      <c r="H19" s="22"/>
      <c r="I19" s="22">
        <v>1</v>
      </c>
      <c r="J19" s="22"/>
      <c r="K19" s="22"/>
      <c r="L19" s="22">
        <v>1</v>
      </c>
      <c r="M19" s="22"/>
    </row>
    <row r="20" spans="1:21">
      <c r="A20" s="36" t="s">
        <v>50</v>
      </c>
      <c r="B20" s="22"/>
      <c r="C20" s="22">
        <v>1</v>
      </c>
      <c r="D20" s="22"/>
      <c r="E20" s="22"/>
      <c r="F20" s="22">
        <v>1</v>
      </c>
      <c r="G20" s="22"/>
      <c r="H20" s="22"/>
      <c r="I20" s="22">
        <v>1</v>
      </c>
      <c r="J20" s="22"/>
      <c r="K20" s="22"/>
      <c r="L20" s="22">
        <v>1</v>
      </c>
      <c r="M20" s="22"/>
    </row>
    <row r="21" spans="1:21" ht="25.5">
      <c r="A21" s="36" t="s">
        <v>52</v>
      </c>
      <c r="B21" s="22"/>
      <c r="C21" s="22">
        <v>1</v>
      </c>
      <c r="D21" s="22"/>
      <c r="E21" s="22"/>
      <c r="F21" s="22">
        <v>1</v>
      </c>
      <c r="G21" s="22"/>
      <c r="H21" s="22"/>
      <c r="I21" s="22">
        <v>1</v>
      </c>
      <c r="J21" s="22"/>
      <c r="K21" s="22"/>
      <c r="L21" s="22">
        <v>1</v>
      </c>
      <c r="M21" s="22"/>
    </row>
    <row r="22" spans="1:21">
      <c r="A22" s="36" t="s">
        <v>54</v>
      </c>
      <c r="B22" s="22"/>
      <c r="C22" s="22">
        <v>1</v>
      </c>
      <c r="D22" s="22"/>
      <c r="E22" s="22"/>
      <c r="F22" s="22">
        <v>1</v>
      </c>
      <c r="G22" s="22"/>
      <c r="H22" s="22"/>
      <c r="I22" s="22">
        <v>1</v>
      </c>
      <c r="J22" s="22"/>
      <c r="K22" s="22"/>
      <c r="L22" s="22">
        <v>1</v>
      </c>
      <c r="M22" s="22"/>
    </row>
    <row r="23" spans="1:21">
      <c r="A23" s="36" t="s">
        <v>56</v>
      </c>
      <c r="B23" s="22"/>
      <c r="C23" s="22">
        <v>1</v>
      </c>
      <c r="D23" s="22"/>
      <c r="E23" s="22"/>
      <c r="F23" s="22">
        <v>1</v>
      </c>
      <c r="G23" s="22"/>
      <c r="H23" s="22"/>
      <c r="I23" s="22">
        <v>1</v>
      </c>
      <c r="J23" s="22"/>
      <c r="K23" s="22"/>
      <c r="L23" s="22">
        <v>1</v>
      </c>
      <c r="M23" s="22"/>
    </row>
    <row r="24" spans="1:21" ht="38.25">
      <c r="A24" s="41" t="s">
        <v>75</v>
      </c>
      <c r="B24" s="22">
        <v>1</v>
      </c>
      <c r="C24" s="22"/>
      <c r="D24" s="22"/>
      <c r="E24" s="22">
        <v>1</v>
      </c>
      <c r="F24" s="22"/>
      <c r="G24" s="22"/>
      <c r="H24" s="22">
        <v>1</v>
      </c>
      <c r="I24" s="22"/>
      <c r="J24" s="22"/>
      <c r="K24" s="22">
        <v>1</v>
      </c>
      <c r="L24" s="22"/>
      <c r="M24" s="22"/>
    </row>
    <row r="25" spans="1:21">
      <c r="A25" s="41" t="s">
        <v>50</v>
      </c>
      <c r="B25" s="22">
        <v>1</v>
      </c>
      <c r="C25" s="22"/>
      <c r="D25" s="22"/>
      <c r="E25" s="22">
        <v>1</v>
      </c>
      <c r="F25" s="22"/>
      <c r="G25" s="22"/>
      <c r="H25" s="22">
        <v>1</v>
      </c>
      <c r="I25" s="22"/>
      <c r="J25" s="22"/>
      <c r="K25" s="22">
        <v>1</v>
      </c>
      <c r="L25" s="22"/>
      <c r="M25" s="22"/>
    </row>
    <row r="26" spans="1:21" ht="38.25" customHeight="1">
      <c r="A26" s="57" t="s">
        <v>95</v>
      </c>
      <c r="B26" s="22">
        <v>1</v>
      </c>
      <c r="C26" s="22">
        <v>2</v>
      </c>
      <c r="D26" s="22"/>
      <c r="E26" s="22">
        <v>1</v>
      </c>
      <c r="F26" s="22">
        <v>2</v>
      </c>
      <c r="G26" s="22"/>
      <c r="H26" s="22">
        <v>1</v>
      </c>
      <c r="I26" s="22">
        <v>2</v>
      </c>
      <c r="J26" s="22"/>
      <c r="K26" s="22">
        <v>1</v>
      </c>
      <c r="L26" s="22">
        <v>2</v>
      </c>
      <c r="M26" s="22"/>
    </row>
    <row r="27" spans="1:21" ht="6.75" hidden="1" customHeight="1">
      <c r="I27" s="7"/>
      <c r="M27" s="7"/>
    </row>
    <row r="28" spans="1:21" ht="12.75" hidden="1" customHeight="1">
      <c r="A28" s="31" t="s">
        <v>20</v>
      </c>
      <c r="B28" s="80" t="s">
        <v>66</v>
      </c>
      <c r="C28" s="80"/>
      <c r="D28" s="80" t="s">
        <v>21</v>
      </c>
      <c r="E28" s="80"/>
      <c r="F28" s="80" t="s">
        <v>22</v>
      </c>
      <c r="G28" s="80"/>
      <c r="H28" s="15"/>
      <c r="I28" s="82" t="s">
        <v>67</v>
      </c>
      <c r="J28" s="82"/>
      <c r="K28" s="15"/>
      <c r="L28" s="15"/>
      <c r="M28" s="15"/>
      <c r="N28" s="8"/>
      <c r="O28" s="8"/>
      <c r="P28" s="8"/>
      <c r="Q28" s="8"/>
      <c r="R28" s="20"/>
      <c r="S28" s="20"/>
      <c r="T28" s="20"/>
      <c r="U28" s="20"/>
    </row>
    <row r="29" spans="1:21" ht="12.75" hidden="1" customHeight="1">
      <c r="A29" s="28"/>
      <c r="B29" s="81" t="s">
        <v>30</v>
      </c>
      <c r="C29" s="81"/>
      <c r="F29" s="81" t="s">
        <v>23</v>
      </c>
      <c r="G29" s="81"/>
      <c r="I29" s="81" t="s">
        <v>24</v>
      </c>
      <c r="J29" s="81"/>
      <c r="K29" s="15"/>
      <c r="L29" s="15"/>
      <c r="M29" s="15"/>
      <c r="N29" s="8"/>
      <c r="O29" s="8"/>
      <c r="P29" s="8"/>
      <c r="Q29" s="8"/>
      <c r="R29" s="20"/>
      <c r="S29" s="20"/>
      <c r="T29" s="20"/>
      <c r="U29" s="20"/>
    </row>
    <row r="30" spans="1:21" ht="6" hidden="1" customHeight="1">
      <c r="A30" s="28"/>
      <c r="B30" s="24"/>
      <c r="C30" s="24"/>
      <c r="F30" s="24"/>
      <c r="G30" s="24"/>
      <c r="I30" s="24"/>
      <c r="J30" s="24"/>
      <c r="K30" s="15"/>
      <c r="L30" s="15"/>
      <c r="M30" s="15"/>
      <c r="N30" s="8"/>
      <c r="O30" s="8"/>
      <c r="P30" s="8"/>
      <c r="Q30" s="8"/>
      <c r="R30" s="20"/>
      <c r="S30" s="20"/>
      <c r="T30" s="20"/>
      <c r="U30" s="20"/>
    </row>
    <row r="31" spans="1:21" hidden="1">
      <c r="A31" s="32" t="s">
        <v>25</v>
      </c>
      <c r="B31" s="80" t="s">
        <v>62</v>
      </c>
      <c r="C31" s="80"/>
      <c r="D31" s="80" t="s">
        <v>21</v>
      </c>
      <c r="E31" s="80"/>
      <c r="F31" s="80" t="s">
        <v>22</v>
      </c>
      <c r="G31" s="80"/>
      <c r="H31" s="15"/>
      <c r="I31" s="82" t="s">
        <v>68</v>
      </c>
      <c r="J31" s="82"/>
      <c r="K31" s="15"/>
      <c r="L31" s="15"/>
      <c r="M31" s="15"/>
      <c r="N31" s="8"/>
      <c r="O31" s="8"/>
      <c r="P31" s="8"/>
      <c r="Q31" s="8"/>
      <c r="R31" s="20"/>
      <c r="S31" s="20"/>
      <c r="T31" s="20"/>
      <c r="U31" s="20"/>
    </row>
    <row r="32" spans="1:21" ht="12.75" hidden="1" customHeight="1">
      <c r="A32" s="23" t="s">
        <v>69</v>
      </c>
      <c r="B32" s="81" t="s">
        <v>30</v>
      </c>
      <c r="C32" s="81"/>
      <c r="F32" s="81" t="s">
        <v>23</v>
      </c>
      <c r="G32" s="81"/>
      <c r="I32" s="81" t="s">
        <v>24</v>
      </c>
      <c r="J32" s="8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13" hidden="1">
      <c r="A33" s="1" t="s">
        <v>70</v>
      </c>
    </row>
    <row r="34" spans="1:13" hidden="1">
      <c r="A34" s="8"/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  <c r="M34" s="9"/>
    </row>
    <row r="35" spans="1:13" hidden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idden="1"/>
    <row r="37" spans="1:13" hidden="1"/>
  </sheetData>
  <mergeCells count="19">
    <mergeCell ref="I32:J32"/>
    <mergeCell ref="B32:C32"/>
    <mergeCell ref="F32:G32"/>
    <mergeCell ref="B29:C29"/>
    <mergeCell ref="F29:G29"/>
    <mergeCell ref="A6:A8"/>
    <mergeCell ref="B6:M6"/>
    <mergeCell ref="A2:M2"/>
    <mergeCell ref="B4:H4"/>
    <mergeCell ref="B31:C31"/>
    <mergeCell ref="D31:E31"/>
    <mergeCell ref="F31:G31"/>
    <mergeCell ref="B28:C28"/>
    <mergeCell ref="D28:E28"/>
    <mergeCell ref="F28:G28"/>
    <mergeCell ref="I29:J29"/>
    <mergeCell ref="I31:J31"/>
    <mergeCell ref="I28:J28"/>
    <mergeCell ref="A3:M3"/>
  </mergeCells>
  <printOptions horizontalCentered="1"/>
  <pageMargins left="0.35433070866141736" right="0.47244094488188981" top="0.74803149606299213" bottom="0.43307086614173229" header="0.31496062992125984" footer="0.31496062992125984"/>
  <pageSetup paperSize="9" scale="75" firstPageNumber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2020-10-11T07:35:36Z</cp:lastPrinted>
  <dcterms:created xsi:type="dcterms:W3CDTF">2017-07-05T15:40:48Z</dcterms:created>
  <dcterms:modified xsi:type="dcterms:W3CDTF">2020-10-11T07:35:42Z</dcterms:modified>
</cp:coreProperties>
</file>