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2760" yWindow="32760" windowWidth="23250" windowHeight="12330"/>
  </bookViews>
  <sheets>
    <sheet name="Показ объема услуг работ" sheetId="23" r:id="rId1"/>
    <sheet name="Объемы бюдж ассигн" sheetId="31" r:id="rId2"/>
    <sheet name="Колич госучрежд" sheetId="32" r:id="rId3"/>
  </sheets>
  <externalReferences>
    <externalReference r:id="rId4"/>
  </externalReferences>
  <definedNames>
    <definedName name="_xlnm.Print_Titles" localSheetId="2">'Колич госучрежд'!$10:$13</definedName>
    <definedName name="_xlnm.Print_Titles" localSheetId="1">'Объемы бюдж ассигн'!$9:$11</definedName>
    <definedName name="_xlnm.Print_Titles" localSheetId="0">'Показ объема услуг работ'!$13:$15</definedName>
    <definedName name="_xlnm.Print_Area" localSheetId="2">'Колич госучрежд'!$B$5:$N$27</definedName>
    <definedName name="_xlnm.Print_Area" localSheetId="1">'Объемы бюдж ассигн'!$B$5:$J$17</definedName>
    <definedName name="_xlnm.Print_Area" localSheetId="0">'Показ объема услуг работ'!$B$4:$H$24</definedName>
  </definedNames>
  <calcPr calcId="125725" fullCalcOnLoad="1"/>
</workbook>
</file>

<file path=xl/calcChain.xml><?xml version="1.0" encoding="utf-8"?>
<calcChain xmlns="http://schemas.openxmlformats.org/spreadsheetml/2006/main">
  <c r="G13" i="31"/>
  <c r="J14"/>
  <c r="I14"/>
  <c r="H14"/>
  <c r="G12"/>
  <c r="G14"/>
</calcChain>
</file>

<file path=xl/sharedStrings.xml><?xml version="1.0" encoding="utf-8"?>
<sst xmlns="http://schemas.openxmlformats.org/spreadsheetml/2006/main" count="93" uniqueCount="70">
  <si>
    <t>Наименование государственной услуги (работы)</t>
  </si>
  <si>
    <t>I. Государственные услуги</t>
  </si>
  <si>
    <t>Показатель объема государственной услуги (работы)</t>
  </si>
  <si>
    <t>наименование</t>
  </si>
  <si>
    <t>наименование единицы измерения</t>
  </si>
  <si>
    <t>Значения показателей объема государственных услуг (работ)</t>
  </si>
  <si>
    <t>2015 год</t>
  </si>
  <si>
    <t>Код расходов по БК</t>
  </si>
  <si>
    <t>раздел</t>
  </si>
  <si>
    <t>целевая статья</t>
  </si>
  <si>
    <t>вид расходов</t>
  </si>
  <si>
    <t>II. Работы</t>
  </si>
  <si>
    <t>Всего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</si>
  <si>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</si>
  <si>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</si>
  <si>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</si>
  <si>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</si>
  <si>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>Исполнитель</t>
  </si>
  <si>
    <t>Таблица № 1</t>
  </si>
  <si>
    <t>Таблица № 2</t>
  </si>
  <si>
    <t>Таблица № 3</t>
  </si>
  <si>
    <t xml:space="preserve"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 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</si>
  <si>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</si>
  <si>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глава</t>
  </si>
  <si>
    <t>СПРАВОЧНО:                                                               Общее количество подведомственных государственных учреждений</t>
  </si>
  <si>
    <t>2016 год</t>
  </si>
  <si>
    <t>Показатели объема государственных услуг (работ)</t>
  </si>
  <si>
    <t>оказывающих государственные услуги (выполняющих работы)</t>
  </si>
  <si>
    <t>II. Работы *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</si>
  <si>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</si>
  <si>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</si>
  <si>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 xml:space="preserve">Сведения о количестве государственных учреждений Архангельской области, подведомственных </t>
  </si>
  <si>
    <t>подраз-дел</t>
  </si>
  <si>
    <t>2020 год (текущий финансовый                год)</t>
  </si>
  <si>
    <t>2021 год (очередной финансовый            год)</t>
  </si>
  <si>
    <t>2022 год                     (1-й год планового периода)</t>
  </si>
  <si>
    <t>2023 год                  (2-й год планового периода)</t>
  </si>
  <si>
    <t xml:space="preserve">Выдача специального разрешения на движение по автомобильным дорогам транспортного средства, осуществляющего перевозки тяжеловесных и (или) крупногабаритных грузов. </t>
  </si>
  <si>
    <t>количество выданных специальных разрешений</t>
  </si>
  <si>
    <t>штука</t>
  </si>
  <si>
    <t>Взвешивание транспортных средств, осуществляющих перевозки тяжеловесных грузов, при осуществлении весового контроля на автомобильных дорогах общего пользования регионального или межмуниципального значения</t>
  </si>
  <si>
    <t>единица</t>
  </si>
  <si>
    <t>Перемещение и хранение транспортных средств, а также эксплуатация специализированных стоянок</t>
  </si>
  <si>
    <t>количество перемещенных транспортных средств</t>
  </si>
  <si>
    <t>количество специализированных стоянок</t>
  </si>
  <si>
    <t>Содержание и техническое обслуживание работающих в автоматическом режиме специальных технических средств, имеющих функции фото- и киносъемки, видеозаписи для фиксации нарушений Правил дорожного движения Российской Федерации</t>
  </si>
  <si>
    <t>количество специальных технических средств</t>
  </si>
  <si>
    <t>Мониторинг и учет выполнения подрядчиком объемов работ, связанных с осуществлением регулярных перевзок по регулируемым тарифам, в соответствии с требованиями, установленным государственным контрактом</t>
  </si>
  <si>
    <t>количество маршрутов регулярных перевозок, подключенных к навигационно-информативной системе</t>
  </si>
  <si>
    <t>2020 год                          (текущий                                      финансовый год)</t>
  </si>
  <si>
    <t>2021 год                            (очередной                       финансовый год)</t>
  </si>
  <si>
    <t>2022 год                     (1-й год                        планового периода)</t>
  </si>
  <si>
    <t>2023 год                  (2-й год                        планового периода)</t>
  </si>
  <si>
    <t>104</t>
  </si>
  <si>
    <t>04</t>
  </si>
  <si>
    <t>09</t>
  </si>
  <si>
    <t>1950370100</t>
  </si>
  <si>
    <t>611</t>
  </si>
  <si>
    <t>195037010Д</t>
  </si>
  <si>
    <t>2020 год                                                 (текущий финансовый год)</t>
  </si>
  <si>
    <t>2021 год                                                   (очередной финансовый год)</t>
  </si>
  <si>
    <t>2022 год                                                        (1-й год планового периода)</t>
  </si>
  <si>
    <t>2023 год                                                     (2-й год планового периода)</t>
  </si>
  <si>
    <t>Министерству транспорта Архангельской области,</t>
  </si>
  <si>
    <t>05 октября 2020 г.</t>
  </si>
  <si>
    <t>исполняющий обязанности министра транспорта Архангельской области</t>
  </si>
  <si>
    <t>ведущий консультант финасового управления министерства транспорта Архангельской области</t>
  </si>
  <si>
    <t>Д.А. Кулижников</t>
  </si>
  <si>
    <t>А.О. Долгопольский</t>
  </si>
  <si>
    <r>
      <t xml:space="preserve">Главный распорядитель средств областного бюджета </t>
    </r>
    <r>
      <rPr>
        <b/>
        <u/>
        <sz val="16"/>
        <rFont val="Arial"/>
        <family val="2"/>
        <charset val="204"/>
      </rPr>
      <t>Министерство транспорта Архангельской области</t>
    </r>
  </si>
</sst>
</file>

<file path=xl/styles.xml><?xml version="1.0" encoding="utf-8"?>
<styleSheet xmlns="http://schemas.openxmlformats.org/spreadsheetml/2006/main">
  <numFmts count="3">
    <numFmt numFmtId="188" formatCode="#,##0.0"/>
    <numFmt numFmtId="198" formatCode="#,##0.0_ ;\-#,##0.0\ "/>
    <numFmt numFmtId="199" formatCode="0_ ;\-0\ 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sz val="8"/>
      <color indexed="8"/>
      <name val="Arial"/>
      <charset val="204"/>
    </font>
    <font>
      <b/>
      <sz val="9"/>
      <color indexed="10"/>
      <name val="Arial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2"/>
      <color indexed="8"/>
      <name val="Arial"/>
      <charset val="204"/>
    </font>
    <font>
      <sz val="14"/>
      <color indexed="8"/>
      <name val="Arial"/>
      <charset val="204"/>
    </font>
    <font>
      <sz val="11"/>
      <name val="Times New Roman"/>
      <family val="1"/>
      <charset val="204"/>
    </font>
    <font>
      <sz val="13"/>
      <name val="Arial Cyr"/>
      <charset val="204"/>
    </font>
    <font>
      <b/>
      <sz val="10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3"/>
      <name val="Arial Cyr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u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NumberFormat="0" applyFill="0" applyBorder="0" applyAlignment="0" applyProtection="0"/>
    <xf numFmtId="0" fontId="5" fillId="0" borderId="0"/>
  </cellStyleXfs>
  <cellXfs count="123">
    <xf numFmtId="0" fontId="0" fillId="0" borderId="0" xfId="0"/>
    <xf numFmtId="0" fontId="7" fillId="0" borderId="0" xfId="3" applyNumberFormat="1" applyFont="1" applyFill="1" applyBorder="1" applyAlignment="1" applyProtection="1">
      <alignment vertical="top"/>
      <protection locked="0"/>
    </xf>
    <xf numFmtId="0" fontId="7" fillId="0" borderId="0" xfId="3" applyNumberFormat="1" applyFont="1" applyFill="1" applyBorder="1" applyAlignment="1" applyProtection="1">
      <alignment horizontal="center" vertical="top"/>
      <protection locked="0"/>
    </xf>
    <xf numFmtId="0" fontId="5" fillId="0" borderId="0" xfId="3" applyFill="1" applyProtection="1">
      <protection locked="0"/>
    </xf>
    <xf numFmtId="0" fontId="8" fillId="0" borderId="0" xfId="3" applyNumberFormat="1" applyFont="1" applyFill="1" applyBorder="1" applyAlignment="1" applyProtection="1">
      <alignment vertical="top"/>
      <protection locked="0"/>
    </xf>
    <xf numFmtId="0" fontId="7" fillId="0" borderId="1" xfId="3" applyNumberFormat="1" applyFont="1" applyFill="1" applyBorder="1" applyAlignment="1" applyProtection="1">
      <alignment vertical="top"/>
      <protection locked="0"/>
    </xf>
    <xf numFmtId="49" fontId="2" fillId="0" borderId="0" xfId="3" applyNumberFormat="1" applyFont="1" applyBorder="1" applyAlignment="1">
      <alignment horizontal="center" vertical="top"/>
    </xf>
    <xf numFmtId="0" fontId="2" fillId="0" borderId="0" xfId="3" applyFont="1" applyAlignment="1">
      <alignment vertical="top"/>
    </xf>
    <xf numFmtId="0" fontId="12" fillId="0" borderId="0" xfId="3" applyFont="1" applyAlignment="1">
      <alignment horizontal="left" wrapText="1"/>
    </xf>
    <xf numFmtId="10" fontId="3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>
      <alignment vertical="top"/>
    </xf>
    <xf numFmtId="0" fontId="13" fillId="0" borderId="0" xfId="3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7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3" applyFill="1" applyAlignment="1" applyProtection="1">
      <alignment vertical="top"/>
      <protection locked="0"/>
    </xf>
    <xf numFmtId="0" fontId="14" fillId="0" borderId="0" xfId="3" applyNumberFormat="1" applyFont="1" applyFill="1" applyBorder="1" applyAlignment="1" applyProtection="1">
      <alignment horizontal="center" vertical="top"/>
      <protection locked="0"/>
    </xf>
    <xf numFmtId="0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15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1" fillId="0" borderId="0" xfId="0" applyFont="1" applyBorder="1" applyAlignment="1"/>
    <xf numFmtId="0" fontId="0" fillId="0" borderId="0" xfId="0" applyAlignment="1">
      <alignment horizontal="right" vertical="center" wrapText="1"/>
    </xf>
    <xf numFmtId="0" fontId="14" fillId="0" borderId="0" xfId="3" applyNumberFormat="1" applyFont="1" applyFill="1" applyBorder="1" applyAlignment="1" applyProtection="1">
      <alignment vertical="top"/>
      <protection locked="0"/>
    </xf>
    <xf numFmtId="49" fontId="9" fillId="0" borderId="6" xfId="3" applyNumberFormat="1" applyFont="1" applyFill="1" applyBorder="1" applyAlignment="1" applyProtection="1">
      <alignment horizontal="center" vertical="center"/>
      <protection locked="0"/>
    </xf>
    <xf numFmtId="1" fontId="11" fillId="0" borderId="7" xfId="3" applyNumberFormat="1" applyFont="1" applyFill="1" applyBorder="1" applyAlignment="1" applyProtection="1">
      <alignment horizontal="center" vertical="center"/>
      <protection locked="0"/>
    </xf>
    <xf numFmtId="1" fontId="11" fillId="0" borderId="8" xfId="3" applyNumberFormat="1" applyFont="1" applyFill="1" applyBorder="1" applyAlignment="1" applyProtection="1">
      <alignment horizontal="center" vertical="center"/>
      <protection locked="0"/>
    </xf>
    <xf numFmtId="1" fontId="11" fillId="0" borderId="9" xfId="3" applyNumberFormat="1" applyFont="1" applyFill="1" applyBorder="1" applyAlignment="1" applyProtection="1">
      <alignment horizontal="center" vertical="center"/>
      <protection locked="0"/>
    </xf>
    <xf numFmtId="1" fontId="11" fillId="0" borderId="10" xfId="3" applyNumberFormat="1" applyFont="1" applyFill="1" applyBorder="1" applyAlignment="1" applyProtection="1">
      <alignment horizontal="center" vertical="center"/>
      <protection locked="0"/>
    </xf>
    <xf numFmtId="1" fontId="11" fillId="0" borderId="11" xfId="3" applyNumberFormat="1" applyFont="1" applyFill="1" applyBorder="1" applyAlignment="1" applyProtection="1">
      <alignment horizontal="center" vertical="center"/>
      <protection locked="0"/>
    </xf>
    <xf numFmtId="0" fontId="22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3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3" applyNumberFormat="1" applyFont="1" applyFill="1" applyBorder="1" applyAlignment="1" applyProtection="1">
      <alignment horizontal="center" vertical="center"/>
      <protection locked="0"/>
    </xf>
    <xf numFmtId="49" fontId="22" fillId="0" borderId="15" xfId="3" applyNumberFormat="1" applyFont="1" applyFill="1" applyBorder="1" applyAlignment="1" applyProtection="1">
      <alignment horizontal="center"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17" xfId="3" applyNumberFormat="1" applyFont="1" applyFill="1" applyBorder="1" applyAlignment="1" applyProtection="1">
      <alignment horizontal="center" vertical="center"/>
      <protection locked="0"/>
    </xf>
    <xf numFmtId="1" fontId="22" fillId="0" borderId="9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1" xfId="3" applyNumberFormat="1" applyFont="1" applyFill="1" applyBorder="1" applyAlignment="1" applyProtection="1">
      <alignment horizontal="center" vertical="center"/>
      <protection locked="0"/>
    </xf>
    <xf numFmtId="1" fontId="22" fillId="0" borderId="15" xfId="3" applyNumberFormat="1" applyFont="1" applyFill="1" applyBorder="1" applyAlignment="1" applyProtection="1">
      <alignment horizontal="center" vertical="center"/>
      <protection locked="0"/>
    </xf>
    <xf numFmtId="1" fontId="22" fillId="0" borderId="16" xfId="3" applyNumberFormat="1" applyFont="1" applyFill="1" applyBorder="1" applyAlignment="1" applyProtection="1">
      <alignment horizontal="center" vertical="center"/>
      <protection locked="0"/>
    </xf>
    <xf numFmtId="1" fontId="22" fillId="0" borderId="17" xfId="3" applyNumberFormat="1" applyFont="1" applyFill="1" applyBorder="1" applyAlignment="1" applyProtection="1">
      <alignment horizontal="center" vertical="center"/>
      <protection locked="0"/>
    </xf>
    <xf numFmtId="1" fontId="22" fillId="0" borderId="18" xfId="3" applyNumberFormat="1" applyFont="1" applyFill="1" applyBorder="1" applyAlignment="1" applyProtection="1">
      <alignment horizontal="center" vertical="center"/>
      <protection locked="0"/>
    </xf>
    <xf numFmtId="1" fontId="22" fillId="0" borderId="19" xfId="3" applyNumberFormat="1" applyFont="1" applyFill="1" applyBorder="1" applyAlignment="1" applyProtection="1">
      <alignment horizontal="center" vertical="center"/>
      <protection locked="0"/>
    </xf>
    <xf numFmtId="1" fontId="22" fillId="0" borderId="20" xfId="3" applyNumberFormat="1" applyFont="1" applyFill="1" applyBorder="1" applyAlignment="1" applyProtection="1">
      <alignment horizontal="center" vertical="center"/>
      <protection locked="0"/>
    </xf>
    <xf numFmtId="49" fontId="22" fillId="0" borderId="6" xfId="3" applyNumberFormat="1" applyFont="1" applyFill="1" applyBorder="1" applyAlignment="1" applyProtection="1">
      <alignment wrapText="1"/>
      <protection locked="0"/>
    </xf>
    <xf numFmtId="1" fontId="22" fillId="0" borderId="12" xfId="3" applyNumberFormat="1" applyFont="1" applyFill="1" applyBorder="1" applyAlignment="1" applyProtection="1">
      <alignment horizontal="center" vertical="center"/>
      <protection locked="0"/>
    </xf>
    <xf numFmtId="1" fontId="22" fillId="0" borderId="13" xfId="3" applyNumberFormat="1" applyFont="1" applyFill="1" applyBorder="1" applyAlignment="1" applyProtection="1">
      <alignment horizontal="center" vertical="center"/>
      <protection locked="0"/>
    </xf>
    <xf numFmtId="1" fontId="22" fillId="0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ill="1" applyAlignment="1" applyProtection="1">
      <protection locked="0"/>
    </xf>
    <xf numFmtId="0" fontId="0" fillId="0" borderId="0" xfId="0" applyAlignment="1">
      <alignment wrapText="1"/>
    </xf>
    <xf numFmtId="0" fontId="17" fillId="0" borderId="0" xfId="3" applyNumberFormat="1" applyFont="1" applyFill="1" applyBorder="1" applyAlignment="1" applyProtection="1">
      <alignment horizontal="right" wrapText="1"/>
      <protection locked="0"/>
    </xf>
    <xf numFmtId="0" fontId="10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3" applyNumberFormat="1" applyFont="1" applyFill="1" applyBorder="1" applyAlignment="1" applyProtection="1">
      <alignment vertical="top"/>
      <protection locked="0"/>
    </xf>
    <xf numFmtId="0" fontId="26" fillId="0" borderId="0" xfId="0" applyFont="1" applyAlignment="1"/>
    <xf numFmtId="0" fontId="27" fillId="0" borderId="0" xfId="3" applyNumberFormat="1" applyFont="1" applyFill="1" applyBorder="1" applyAlignment="1" applyProtection="1">
      <alignment vertical="top"/>
      <protection locked="0"/>
    </xf>
    <xf numFmtId="0" fontId="11" fillId="0" borderId="0" xfId="0" applyFont="1" applyAlignment="1"/>
    <xf numFmtId="0" fontId="23" fillId="0" borderId="6" xfId="3" applyNumberFormat="1" applyFont="1" applyFill="1" applyBorder="1" applyAlignment="1" applyProtection="1">
      <alignment horizontal="center" vertical="center"/>
      <protection locked="0"/>
    </xf>
    <xf numFmtId="0" fontId="22" fillId="0" borderId="7" xfId="3" applyNumberFormat="1" applyFont="1" applyFill="1" applyBorder="1" applyAlignment="1" applyProtection="1">
      <alignment horizontal="center" vertical="center"/>
      <protection locked="0"/>
    </xf>
    <xf numFmtId="0" fontId="22" fillId="0" borderId="8" xfId="3" applyNumberFormat="1" applyFont="1" applyFill="1" applyBorder="1" applyAlignment="1" applyProtection="1">
      <alignment horizontal="center" vertical="center"/>
      <protection locked="0"/>
    </xf>
    <xf numFmtId="188" fontId="22" fillId="0" borderId="15" xfId="3" applyNumberFormat="1" applyFont="1" applyFill="1" applyBorder="1" applyAlignment="1" applyProtection="1">
      <alignment vertical="center"/>
      <protection locked="0"/>
    </xf>
    <xf numFmtId="188" fontId="22" fillId="0" borderId="16" xfId="3" applyNumberFormat="1" applyFont="1" applyFill="1" applyBorder="1" applyAlignment="1" applyProtection="1">
      <alignment vertical="center"/>
      <protection locked="0"/>
    </xf>
    <xf numFmtId="188" fontId="22" fillId="0" borderId="17" xfId="3" applyNumberFormat="1" applyFont="1" applyFill="1" applyBorder="1" applyAlignment="1" applyProtection="1">
      <alignment vertical="center"/>
      <protection locked="0"/>
    </xf>
    <xf numFmtId="188" fontId="23" fillId="0" borderId="12" xfId="3" applyNumberFormat="1" applyFont="1" applyFill="1" applyBorder="1" applyAlignment="1" applyProtection="1">
      <alignment vertical="center"/>
      <protection locked="0"/>
    </xf>
    <xf numFmtId="49" fontId="22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22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22" fillId="0" borderId="11" xfId="3" applyNumberFormat="1" applyFont="1" applyFill="1" applyBorder="1" applyAlignment="1" applyProtection="1">
      <alignment horizontal="center" vertical="center"/>
      <protection locked="0"/>
    </xf>
    <xf numFmtId="198" fontId="22" fillId="0" borderId="9" xfId="3" applyNumberFormat="1" applyFont="1" applyFill="1" applyBorder="1" applyAlignment="1" applyProtection="1">
      <alignment horizontal="center" vertical="center"/>
      <protection locked="0"/>
    </xf>
    <xf numFmtId="198" fontId="22" fillId="0" borderId="10" xfId="3" applyNumberFormat="1" applyFont="1" applyFill="1" applyBorder="1" applyAlignment="1" applyProtection="1">
      <alignment horizontal="center" vertical="center"/>
      <protection locked="0"/>
    </xf>
    <xf numFmtId="198" fontId="22" fillId="0" borderId="11" xfId="3" applyNumberFormat="1" applyFont="1" applyFill="1" applyBorder="1" applyAlignment="1" applyProtection="1">
      <alignment horizontal="center" vertical="center"/>
      <protection locked="0"/>
    </xf>
    <xf numFmtId="49" fontId="22" fillId="0" borderId="25" xfId="3" applyNumberFormat="1" applyFont="1" applyFill="1" applyBorder="1" applyAlignment="1" applyProtection="1">
      <alignment horizontal="center" vertical="center" wrapText="1"/>
      <protection locked="0"/>
    </xf>
    <xf numFmtId="199" fontId="22" fillId="0" borderId="9" xfId="3" applyNumberFormat="1" applyFont="1" applyFill="1" applyBorder="1" applyAlignment="1" applyProtection="1">
      <alignment horizontal="center" vertical="center"/>
      <protection locked="0"/>
    </xf>
    <xf numFmtId="199" fontId="22" fillId="0" borderId="10" xfId="3" applyNumberFormat="1" applyFont="1" applyFill="1" applyBorder="1" applyAlignment="1" applyProtection="1">
      <alignment horizontal="center" vertical="center"/>
      <protection locked="0"/>
    </xf>
    <xf numFmtId="199" fontId="22" fillId="0" borderId="11" xfId="3" applyNumberFormat="1" applyFont="1" applyFill="1" applyBorder="1" applyAlignment="1" applyProtection="1">
      <alignment horizontal="center" vertical="center"/>
      <protection locked="0"/>
    </xf>
    <xf numFmtId="49" fontId="22" fillId="0" borderId="15" xfId="3" applyNumberFormat="1" applyFont="1" applyFill="1" applyBorder="1" applyAlignment="1" applyProtection="1">
      <alignment horizontal="center" vertical="center" wrapText="1"/>
      <protection locked="0"/>
    </xf>
    <xf numFmtId="199" fontId="22" fillId="0" borderId="15" xfId="3" applyNumberFormat="1" applyFont="1" applyFill="1" applyBorder="1" applyAlignment="1" applyProtection="1">
      <alignment horizontal="center" vertical="center"/>
      <protection locked="0"/>
    </xf>
    <xf numFmtId="199" fontId="22" fillId="0" borderId="16" xfId="3" applyNumberFormat="1" applyFont="1" applyFill="1" applyBorder="1" applyAlignment="1" applyProtection="1">
      <alignment horizontal="center" vertical="center"/>
      <protection locked="0"/>
    </xf>
    <xf numFmtId="199" fontId="22" fillId="0" borderId="17" xfId="3" applyNumberFormat="1" applyFont="1" applyFill="1" applyBorder="1" applyAlignment="1" applyProtection="1">
      <alignment horizontal="center" vertical="center"/>
      <protection locked="0"/>
    </xf>
    <xf numFmtId="49" fontId="15" fillId="0" borderId="26" xfId="3" applyNumberFormat="1" applyFont="1" applyFill="1" applyBorder="1" applyAlignment="1" applyProtection="1">
      <alignment horizontal="left" vertical="center" wrapText="1"/>
      <protection locked="0"/>
    </xf>
    <xf numFmtId="49" fontId="22" fillId="0" borderId="26" xfId="3" applyNumberFormat="1" applyFont="1" applyFill="1" applyBorder="1" applyAlignment="1" applyProtection="1">
      <alignment horizontal="left" vertical="center" wrapText="1"/>
      <protection locked="0"/>
    </xf>
    <xf numFmtId="49" fontId="22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22" fillId="0" borderId="28" xfId="3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2" fillId="0" borderId="0" xfId="3" applyFont="1" applyAlignment="1">
      <alignment horizontal="left" wrapText="1"/>
    </xf>
    <xf numFmtId="0" fontId="9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2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>
      <alignment horizontal="center" vertical="center" wrapText="1"/>
    </xf>
    <xf numFmtId="0" fontId="22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0" xfId="3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7" xfId="3" applyNumberFormat="1" applyFont="1" applyFill="1" applyBorder="1" applyAlignment="1" applyProtection="1">
      <alignment horizontal="center" vertical="center" wrapText="1"/>
      <protection locked="0"/>
    </xf>
    <xf numFmtId="49" fontId="22" fillId="0" borderId="30" xfId="3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3" applyNumberFormat="1" applyFont="1" applyFill="1" applyBorder="1" applyAlignment="1" applyProtection="1">
      <alignment horizontal="center" vertical="center"/>
      <protection locked="0"/>
    </xf>
    <xf numFmtId="49" fontId="23" fillId="0" borderId="7" xfId="3" applyNumberFormat="1" applyFont="1" applyFill="1" applyBorder="1" applyAlignment="1" applyProtection="1">
      <alignment horizontal="center" vertical="center"/>
      <protection locked="0"/>
    </xf>
    <xf numFmtId="49" fontId="24" fillId="0" borderId="7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1" fillId="0" borderId="0" xfId="0" applyFont="1" applyAlignment="1"/>
    <xf numFmtId="0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22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3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3" fillId="0" borderId="0" xfId="3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</cellXfs>
  <cellStyles count="9">
    <cellStyle name="Обычный" xfId="0" builtinId="0"/>
    <cellStyle name="Обычный 2" xfId="1"/>
    <cellStyle name="Стиль 1" xfId="2"/>
    <cellStyle name="Стиль 2" xfId="2"/>
    <cellStyle name="Стиль 3" xfId="2"/>
    <cellStyle name="Стиль 4" xfId="2"/>
    <cellStyle name="Стиль 5" xfId="2"/>
    <cellStyle name="Стиль 6" xfId="2"/>
    <cellStyle name="Финансовый [0]_Копия CAU83JUD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zanova\Desktop\&#1041;&#1070;&#1044;&#1046;&#1045;&#1058;%202021-2023\&#1075;&#1086;&#1090;&#1086;&#1074;&#1086;\&#1041;&#1070;&#1044;&#1046;&#1045;&#1058;%202021-2023%20(&#1073;&#1077;&#1079;%20&#1089;&#1090;&#1086;&#1103;&#1085;&#1086;&#1082;%20&#1080;%20&#1062;&#1040;&#1060;&#1040;&#1055;)%20&#1074;&#1072;&#1088;&#1080;&#1072;&#1085;&#1090;_2_%2003.09.20\5-&#1057;&#1074;&#1086;&#1076;&#1085;&#1099;&#1077;%20&#1089;&#1074;&#1077;&#1076;&#1077;&#1085;&#1080;&#1103;%20&#1086;%20&#1075;&#1086;&#1089;&#1079;&#1072;&#1076;&#1072;&#1085;&#1080;&#1103;&#1093;%20(&#1073;&#1077;&#1079;%20&#1089;&#1090;&#1086;&#1103;&#1085;&#1086;&#1082;%20&#1080;%20&#1062;&#1040;&#1060;&#1040;&#1055;)_03.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 объема услуг работ"/>
      <sheetName val="Объемы ассигн без имущ и нал"/>
      <sheetName val="Объемы ассигн на имущ и нал"/>
      <sheetName val="Объемы бюдж ассигн"/>
      <sheetName val="Колич госучрежд"/>
    </sheetNames>
    <sheetDataSet>
      <sheetData sheetId="0"/>
      <sheetData sheetId="1">
        <row r="21">
          <cell r="H21">
            <v>58445.1</v>
          </cell>
        </row>
        <row r="25">
          <cell r="H25">
            <v>82089.400000000009</v>
          </cell>
        </row>
      </sheetData>
      <sheetData sheetId="2">
        <row r="12">
          <cell r="G12" t="str">
            <v>248,6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L27"/>
  <sheetViews>
    <sheetView showGridLines="0" tabSelected="1" view="pageBreakPreview" zoomScaleNormal="100" zoomScaleSheetLayoutView="100" workbookViewId="0">
      <selection activeCell="B13" sqref="B13:B14"/>
    </sheetView>
  </sheetViews>
  <sheetFormatPr defaultRowHeight="12.75"/>
  <cols>
    <col min="1" max="1" width="2.140625" style="3" customWidth="1"/>
    <col min="2" max="2" width="63.85546875" style="3" customWidth="1"/>
    <col min="3" max="3" width="33.7109375" style="3" customWidth="1"/>
    <col min="4" max="4" width="20.42578125" style="3" customWidth="1"/>
    <col min="5" max="7" width="20.28515625" style="3" customWidth="1"/>
    <col min="8" max="8" width="20.140625" style="3" customWidth="1"/>
    <col min="9" max="16384" width="9.140625" style="3"/>
  </cols>
  <sheetData>
    <row r="1" spans="1:12" ht="8.85" customHeight="1">
      <c r="A1" s="1"/>
      <c r="B1" s="1"/>
      <c r="C1" s="2"/>
      <c r="D1" s="1"/>
      <c r="E1" s="1"/>
      <c r="F1" s="1"/>
      <c r="G1" s="1"/>
      <c r="H1" s="1"/>
    </row>
    <row r="2" spans="1:12" ht="0.4" hidden="1" customHeight="1">
      <c r="A2" s="1"/>
      <c r="B2" s="1"/>
      <c r="C2" s="2"/>
      <c r="D2" s="1"/>
      <c r="E2" s="1"/>
      <c r="F2" s="1"/>
      <c r="G2" s="1"/>
      <c r="H2" s="1"/>
    </row>
    <row r="3" spans="1:12" ht="0.4" hidden="1" customHeight="1">
      <c r="A3" s="1"/>
      <c r="B3" s="1"/>
      <c r="C3" s="2"/>
      <c r="D3" s="1"/>
      <c r="E3" s="1"/>
      <c r="F3" s="1"/>
      <c r="G3" s="1"/>
      <c r="H3" s="1"/>
    </row>
    <row r="4" spans="1:12" ht="14.25" customHeight="1">
      <c r="A4" s="1"/>
      <c r="B4" s="4"/>
      <c r="C4" s="4"/>
      <c r="D4" s="1"/>
      <c r="E4" s="1"/>
      <c r="F4" s="67"/>
      <c r="G4" s="65"/>
      <c r="H4" s="14"/>
      <c r="I4" s="59"/>
      <c r="J4" s="59"/>
      <c r="K4" s="59"/>
      <c r="L4" s="59"/>
    </row>
    <row r="5" spans="1:12" ht="3" customHeight="1">
      <c r="A5" s="1"/>
      <c r="B5" s="4"/>
      <c r="C5" s="4"/>
      <c r="D5" s="1"/>
      <c r="E5" s="1"/>
      <c r="F5" s="65"/>
      <c r="G5" s="65"/>
      <c r="H5" s="14"/>
      <c r="I5" s="59"/>
      <c r="J5" s="59"/>
      <c r="K5" s="59"/>
      <c r="L5" s="59"/>
    </row>
    <row r="6" spans="1:12" ht="5.25" customHeight="1">
      <c r="A6" s="1"/>
      <c r="B6" s="29"/>
      <c r="C6" s="29"/>
      <c r="D6" s="29"/>
      <c r="E6" s="29"/>
      <c r="F6" s="68"/>
      <c r="G6" s="66"/>
      <c r="H6" s="29"/>
      <c r="I6" s="29"/>
      <c r="J6" s="29"/>
      <c r="K6" s="29"/>
      <c r="L6" s="30"/>
    </row>
    <row r="7" spans="1:12" ht="6.75" customHeight="1">
      <c r="A7" s="1"/>
      <c r="B7" s="29"/>
      <c r="C7" s="29"/>
      <c r="D7" s="29"/>
      <c r="E7" s="29"/>
      <c r="F7" s="68"/>
      <c r="G7" s="66"/>
      <c r="H7" s="29"/>
      <c r="I7" s="29"/>
      <c r="J7" s="29"/>
      <c r="K7" s="29"/>
      <c r="L7" s="30"/>
    </row>
    <row r="8" spans="1:12" ht="6" customHeight="1">
      <c r="A8" s="1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33.75" customHeight="1">
      <c r="A9" s="1"/>
      <c r="B9" s="26" t="s">
        <v>69</v>
      </c>
      <c r="C9" s="27"/>
      <c r="D9" s="27"/>
      <c r="E9" s="27"/>
      <c r="F9" s="27"/>
      <c r="G9" s="27"/>
      <c r="H9" s="15"/>
      <c r="I9" s="18"/>
      <c r="J9" s="18"/>
      <c r="K9" s="18"/>
      <c r="L9" s="19"/>
    </row>
    <row r="10" spans="1:12" ht="18.75" customHeight="1">
      <c r="A10" s="1"/>
      <c r="B10" s="18"/>
      <c r="C10" s="18"/>
      <c r="D10" s="18"/>
      <c r="E10" s="18"/>
      <c r="F10" s="18"/>
      <c r="G10" s="18"/>
      <c r="H10" s="61" t="s">
        <v>18</v>
      </c>
      <c r="I10" s="18"/>
      <c r="J10" s="18"/>
      <c r="K10" s="18"/>
      <c r="L10" s="19"/>
    </row>
    <row r="11" spans="1:12" ht="36" customHeight="1">
      <c r="A11" s="1"/>
      <c r="B11" s="96" t="s">
        <v>26</v>
      </c>
      <c r="C11" s="96"/>
      <c r="D11" s="96"/>
      <c r="E11" s="96"/>
      <c r="F11" s="96"/>
      <c r="G11" s="96"/>
      <c r="H11" s="96"/>
    </row>
    <row r="12" spans="1:12" ht="9.75" customHeight="1">
      <c r="A12" s="1"/>
      <c r="B12" s="4"/>
      <c r="C12" s="4"/>
      <c r="D12" s="1"/>
      <c r="E12" s="1"/>
      <c r="F12" s="1"/>
      <c r="G12" s="1"/>
      <c r="H12" s="1"/>
    </row>
    <row r="13" spans="1:12" ht="31.5" customHeight="1">
      <c r="A13" s="1"/>
      <c r="B13" s="97" t="s">
        <v>0</v>
      </c>
      <c r="C13" s="99" t="s">
        <v>2</v>
      </c>
      <c r="D13" s="100"/>
      <c r="E13" s="99" t="s">
        <v>5</v>
      </c>
      <c r="F13" s="103"/>
      <c r="G13" s="103"/>
      <c r="H13" s="100"/>
    </row>
    <row r="14" spans="1:12" ht="72" customHeight="1">
      <c r="A14" s="1"/>
      <c r="B14" s="98"/>
      <c r="C14" s="39" t="s">
        <v>3</v>
      </c>
      <c r="D14" s="41" t="s">
        <v>4</v>
      </c>
      <c r="E14" s="39" t="s">
        <v>33</v>
      </c>
      <c r="F14" s="40" t="s">
        <v>34</v>
      </c>
      <c r="G14" s="40" t="s">
        <v>35</v>
      </c>
      <c r="H14" s="41" t="s">
        <v>36</v>
      </c>
    </row>
    <row r="15" spans="1:12" ht="14.25" customHeight="1">
      <c r="A15" s="1"/>
      <c r="B15" s="22">
        <v>1</v>
      </c>
      <c r="C15" s="62">
        <v>2</v>
      </c>
      <c r="D15" s="64">
        <v>3</v>
      </c>
      <c r="E15" s="62">
        <v>4</v>
      </c>
      <c r="F15" s="63">
        <v>5</v>
      </c>
      <c r="G15" s="63">
        <v>6</v>
      </c>
      <c r="H15" s="64">
        <v>7</v>
      </c>
    </row>
    <row r="16" spans="1:12" ht="16.5">
      <c r="A16" s="5"/>
      <c r="B16" s="69" t="s">
        <v>1</v>
      </c>
      <c r="C16" s="70"/>
      <c r="D16" s="70"/>
      <c r="E16" s="70"/>
      <c r="F16" s="70"/>
      <c r="G16" s="70"/>
      <c r="H16" s="71"/>
    </row>
    <row r="17" spans="1:10" ht="66">
      <c r="A17" s="5"/>
      <c r="B17" s="76" t="s">
        <v>37</v>
      </c>
      <c r="C17" s="77" t="s">
        <v>38</v>
      </c>
      <c r="D17" s="78" t="s">
        <v>39</v>
      </c>
      <c r="E17" s="79">
        <v>1750</v>
      </c>
      <c r="F17" s="80">
        <v>2000</v>
      </c>
      <c r="G17" s="80">
        <v>2250</v>
      </c>
      <c r="H17" s="81">
        <v>2500</v>
      </c>
    </row>
    <row r="18" spans="1:10" ht="16.5">
      <c r="A18" s="5"/>
      <c r="B18" s="69" t="s">
        <v>28</v>
      </c>
      <c r="C18" s="70"/>
      <c r="D18" s="70"/>
      <c r="E18" s="70"/>
      <c r="F18" s="70"/>
      <c r="G18" s="70"/>
      <c r="H18" s="71"/>
    </row>
    <row r="19" spans="1:10" ht="82.5">
      <c r="A19" s="5"/>
      <c r="B19" s="82" t="s">
        <v>40</v>
      </c>
      <c r="C19" s="77"/>
      <c r="D19" s="78"/>
      <c r="E19" s="83"/>
      <c r="F19" s="84"/>
      <c r="G19" s="84"/>
      <c r="H19" s="85"/>
    </row>
    <row r="20" spans="1:10" ht="33">
      <c r="A20" s="5"/>
      <c r="B20" s="104" t="s">
        <v>42</v>
      </c>
      <c r="C20" s="86" t="s">
        <v>43</v>
      </c>
      <c r="D20" s="45" t="s">
        <v>41</v>
      </c>
      <c r="E20" s="87">
        <v>40</v>
      </c>
      <c r="F20" s="88">
        <v>40</v>
      </c>
      <c r="G20" s="88">
        <v>40</v>
      </c>
      <c r="H20" s="89">
        <v>40</v>
      </c>
    </row>
    <row r="21" spans="1:10" ht="49.5">
      <c r="A21" s="5"/>
      <c r="B21" s="105"/>
      <c r="C21" s="86" t="s">
        <v>44</v>
      </c>
      <c r="D21" s="45" t="s">
        <v>41</v>
      </c>
      <c r="E21" s="87">
        <v>1</v>
      </c>
      <c r="F21" s="88">
        <v>1</v>
      </c>
      <c r="G21" s="88">
        <v>1</v>
      </c>
      <c r="H21" s="89">
        <v>1</v>
      </c>
    </row>
    <row r="22" spans="1:10" ht="82.5">
      <c r="A22" s="5"/>
      <c r="B22" s="76" t="s">
        <v>45</v>
      </c>
      <c r="C22" s="86" t="s">
        <v>46</v>
      </c>
      <c r="D22" s="45" t="s">
        <v>41</v>
      </c>
      <c r="E22" s="87">
        <v>101</v>
      </c>
      <c r="F22" s="88">
        <v>170</v>
      </c>
      <c r="G22" s="88">
        <v>177</v>
      </c>
      <c r="H22" s="89">
        <v>184</v>
      </c>
    </row>
    <row r="23" spans="1:10" ht="82.5">
      <c r="B23" s="76" t="s">
        <v>47</v>
      </c>
      <c r="C23" s="86" t="s">
        <v>48</v>
      </c>
      <c r="D23" s="45" t="s">
        <v>41</v>
      </c>
      <c r="E23" s="87">
        <v>98</v>
      </c>
      <c r="F23" s="88">
        <v>98</v>
      </c>
      <c r="G23" s="88">
        <v>98</v>
      </c>
      <c r="H23" s="89">
        <v>98</v>
      </c>
    </row>
    <row r="24" spans="1:10" ht="16.5">
      <c r="B24" s="101" t="s">
        <v>29</v>
      </c>
      <c r="C24" s="102"/>
      <c r="D24" s="102"/>
      <c r="E24" s="102"/>
      <c r="F24" s="102"/>
      <c r="G24" s="102"/>
      <c r="H24" s="102"/>
      <c r="I24" s="28"/>
      <c r="J24" s="28"/>
    </row>
    <row r="25" spans="1:10" ht="31.9" customHeight="1">
      <c r="B25" s="6"/>
      <c r="C25" s="6"/>
      <c r="D25" s="6"/>
      <c r="E25" s="7"/>
      <c r="F25" s="7"/>
      <c r="G25" s="7"/>
      <c r="H25" s="7"/>
    </row>
    <row r="26" spans="1:10" ht="31.9" customHeight="1">
      <c r="B26" s="95"/>
      <c r="C26" s="95"/>
      <c r="D26" s="95"/>
      <c r="E26" s="95"/>
      <c r="F26" s="95"/>
      <c r="G26" s="95"/>
      <c r="H26" s="95"/>
    </row>
    <row r="27" spans="1:10" ht="87" customHeight="1"/>
  </sheetData>
  <mergeCells count="7">
    <mergeCell ref="B26:H26"/>
    <mergeCell ref="B11:H11"/>
    <mergeCell ref="B13:B14"/>
    <mergeCell ref="C13:D13"/>
    <mergeCell ref="B24:H24"/>
    <mergeCell ref="E13:H13"/>
    <mergeCell ref="B20:B21"/>
  </mergeCells>
  <phoneticPr fontId="6" type="noConversion"/>
  <pageMargins left="0.70866141732283472" right="0.39370078740157483" top="0.74803149606299213" bottom="0.55118110236220474" header="0.15748031496062992" footer="0.15748031496062992"/>
  <pageSetup paperSize="9" scale="65" firstPageNumber="37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showGridLines="0" view="pageBreakPreview" zoomScale="75"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C18" sqref="C18"/>
    </sheetView>
  </sheetViews>
  <sheetFormatPr defaultRowHeight="12.75"/>
  <cols>
    <col min="1" max="1" width="2.140625" style="3" customWidth="1"/>
    <col min="2" max="2" width="11.5703125" style="3" customWidth="1"/>
    <col min="3" max="3" width="10.7109375" style="3" customWidth="1"/>
    <col min="4" max="4" width="9.42578125" style="3" customWidth="1"/>
    <col min="5" max="5" width="21" style="3" customWidth="1"/>
    <col min="6" max="6" width="12.140625" style="3" customWidth="1"/>
    <col min="7" max="9" width="24.42578125" style="3" customWidth="1"/>
    <col min="10" max="10" width="24.28515625" style="3" customWidth="1"/>
    <col min="11" max="16384" width="9.140625" style="3"/>
  </cols>
  <sheetData>
    <row r="1" spans="1:15" ht="8.85" customHeight="1">
      <c r="A1" s="1"/>
      <c r="B1" s="2"/>
      <c r="C1" s="2"/>
      <c r="D1" s="2"/>
      <c r="E1" s="2"/>
      <c r="F1" s="1"/>
      <c r="G1" s="1"/>
      <c r="H1" s="1"/>
      <c r="I1" s="1"/>
      <c r="J1" s="1"/>
    </row>
    <row r="2" spans="1:15" ht="0.4" hidden="1" customHeight="1">
      <c r="A2" s="1"/>
      <c r="B2" s="2"/>
      <c r="C2" s="2"/>
      <c r="D2" s="2"/>
      <c r="E2" s="2"/>
      <c r="F2" s="1"/>
      <c r="G2" s="1"/>
      <c r="H2" s="1"/>
      <c r="I2" s="1"/>
      <c r="J2" s="1"/>
    </row>
    <row r="3" spans="1:15" ht="0.4" hidden="1" customHeight="1">
      <c r="A3" s="1"/>
      <c r="B3" s="2"/>
      <c r="C3" s="2"/>
      <c r="D3" s="2"/>
      <c r="E3" s="2"/>
      <c r="F3" s="1"/>
      <c r="G3" s="1"/>
      <c r="H3" s="1"/>
      <c r="I3" s="1"/>
      <c r="J3" s="1"/>
    </row>
    <row r="4" spans="1:15" ht="0.4" customHeight="1">
      <c r="A4" s="1"/>
      <c r="B4" s="2"/>
      <c r="C4" s="2"/>
      <c r="D4" s="2"/>
      <c r="E4" s="2"/>
      <c r="F4" s="1"/>
      <c r="G4" s="1"/>
      <c r="H4" s="1"/>
      <c r="I4" s="1"/>
      <c r="J4" s="1"/>
    </row>
    <row r="5" spans="1:15" ht="18.75" customHeight="1">
      <c r="A5" s="1"/>
      <c r="B5" s="4"/>
      <c r="C5" s="4"/>
      <c r="D5" s="4"/>
      <c r="E5" s="4"/>
      <c r="F5" s="1"/>
      <c r="G5" s="1"/>
      <c r="H5" s="1"/>
      <c r="I5" s="1"/>
      <c r="J5" s="31"/>
    </row>
    <row r="6" spans="1:15" ht="54.75" customHeight="1">
      <c r="A6" s="1"/>
      <c r="B6" s="4"/>
      <c r="C6" s="4"/>
      <c r="D6" s="4"/>
      <c r="E6" s="4"/>
      <c r="F6" s="1"/>
      <c r="G6" s="1"/>
      <c r="H6" s="1"/>
      <c r="I6" s="1"/>
      <c r="J6" s="15" t="s">
        <v>19</v>
      </c>
    </row>
    <row r="7" spans="1:15" ht="50.25" customHeight="1">
      <c r="A7" s="1"/>
      <c r="B7" s="111" t="s">
        <v>30</v>
      </c>
      <c r="C7" s="111"/>
      <c r="D7" s="112"/>
      <c r="E7" s="112"/>
      <c r="F7" s="112"/>
      <c r="G7" s="112"/>
      <c r="H7" s="112"/>
      <c r="I7" s="112"/>
      <c r="J7" s="112"/>
      <c r="K7" s="10"/>
      <c r="L7" s="10"/>
      <c r="M7" s="10"/>
    </row>
    <row r="8" spans="1:15" ht="11.25" customHeight="1">
      <c r="A8" s="1"/>
      <c r="B8" s="4"/>
      <c r="C8" s="4"/>
      <c r="D8" s="4"/>
      <c r="E8" s="4"/>
      <c r="F8" s="1"/>
      <c r="G8" s="1"/>
      <c r="H8" s="1"/>
      <c r="I8" s="1"/>
      <c r="J8" s="1"/>
      <c r="M8" s="16"/>
      <c r="N8" s="16"/>
      <c r="O8" s="16"/>
    </row>
    <row r="9" spans="1:15" ht="63" customHeight="1">
      <c r="A9" s="1"/>
      <c r="B9" s="99" t="s">
        <v>7</v>
      </c>
      <c r="C9" s="103"/>
      <c r="D9" s="103"/>
      <c r="E9" s="103"/>
      <c r="F9" s="113"/>
      <c r="G9" s="99" t="s">
        <v>21</v>
      </c>
      <c r="H9" s="103"/>
      <c r="I9" s="103"/>
      <c r="J9" s="100"/>
      <c r="M9" s="15"/>
      <c r="N9" s="15"/>
      <c r="O9" s="15"/>
    </row>
    <row r="10" spans="1:15" ht="74.25" customHeight="1">
      <c r="A10" s="1"/>
      <c r="B10" s="39" t="s">
        <v>23</v>
      </c>
      <c r="C10" s="40" t="s">
        <v>8</v>
      </c>
      <c r="D10" s="40" t="s">
        <v>32</v>
      </c>
      <c r="E10" s="40" t="s">
        <v>9</v>
      </c>
      <c r="F10" s="41" t="s">
        <v>10</v>
      </c>
      <c r="G10" s="39" t="s">
        <v>49</v>
      </c>
      <c r="H10" s="40" t="s">
        <v>50</v>
      </c>
      <c r="I10" s="40" t="s">
        <v>51</v>
      </c>
      <c r="J10" s="41" t="s">
        <v>52</v>
      </c>
    </row>
    <row r="11" spans="1:15" ht="14.25" customHeight="1">
      <c r="A11" s="1"/>
      <c r="B11" s="23">
        <v>1</v>
      </c>
      <c r="C11" s="24">
        <v>2</v>
      </c>
      <c r="D11" s="24">
        <v>3</v>
      </c>
      <c r="E11" s="24">
        <v>4</v>
      </c>
      <c r="F11" s="25">
        <v>5</v>
      </c>
      <c r="G11" s="23">
        <v>6</v>
      </c>
      <c r="H11" s="24">
        <v>7</v>
      </c>
      <c r="I11" s="24">
        <v>8</v>
      </c>
      <c r="J11" s="25">
        <v>9</v>
      </c>
    </row>
    <row r="12" spans="1:15" ht="33" customHeight="1">
      <c r="A12" s="1"/>
      <c r="B12" s="43" t="s">
        <v>53</v>
      </c>
      <c r="C12" s="44" t="s">
        <v>54</v>
      </c>
      <c r="D12" s="44" t="s">
        <v>55</v>
      </c>
      <c r="E12" s="44" t="s">
        <v>56</v>
      </c>
      <c r="F12" s="45" t="s">
        <v>57</v>
      </c>
      <c r="G12" s="72">
        <f>'[1]Объемы ассигн без имущ и нал'!H25+'[1]Объемы ассигн на имущ и нал'!G12-'[1]Объемы ассигн без имущ и нал'!H21</f>
        <v>23892.900000000016</v>
      </c>
      <c r="H12" s="73">
        <v>24312.475859999999</v>
      </c>
      <c r="I12" s="73">
        <v>24550.078010000001</v>
      </c>
      <c r="J12" s="74">
        <v>25423.513370000001</v>
      </c>
    </row>
    <row r="13" spans="1:15" ht="33.75" customHeight="1">
      <c r="A13" s="1"/>
      <c r="B13" s="43" t="s">
        <v>53</v>
      </c>
      <c r="C13" s="44" t="s">
        <v>54</v>
      </c>
      <c r="D13" s="44" t="s">
        <v>55</v>
      </c>
      <c r="E13" s="44" t="s">
        <v>58</v>
      </c>
      <c r="F13" s="45" t="s">
        <v>57</v>
      </c>
      <c r="G13" s="72">
        <f>'[1]Объемы ассигн без имущ и нал'!H21</f>
        <v>58445.1</v>
      </c>
      <c r="H13" s="73">
        <v>69024.5</v>
      </c>
      <c r="I13" s="73">
        <v>79603.8</v>
      </c>
      <c r="J13" s="74">
        <v>79603.8</v>
      </c>
    </row>
    <row r="14" spans="1:15" ht="36" customHeight="1">
      <c r="A14" s="5"/>
      <c r="B14" s="106" t="s">
        <v>12</v>
      </c>
      <c r="C14" s="107"/>
      <c r="D14" s="108"/>
      <c r="E14" s="108"/>
      <c r="F14" s="109"/>
      <c r="G14" s="75">
        <f>SUM(G12:G13)</f>
        <v>82338.000000000015</v>
      </c>
      <c r="H14" s="75">
        <f>SUM(H12:H13)</f>
        <v>93336.975860000006</v>
      </c>
      <c r="I14" s="75">
        <f>SUM(I12:I13)</f>
        <v>104153.87801</v>
      </c>
      <c r="J14" s="75">
        <f>SUM(J12:J13)</f>
        <v>105027.31337</v>
      </c>
    </row>
    <row r="15" spans="1:15" ht="2.25" customHeight="1">
      <c r="F15" s="9"/>
      <c r="J15" s="9"/>
    </row>
    <row r="16" spans="1:15" ht="5.25" customHeight="1"/>
    <row r="17" spans="2:10" ht="7.5" customHeight="1">
      <c r="B17" s="110"/>
      <c r="C17" s="110"/>
      <c r="D17" s="110"/>
      <c r="E17" s="110"/>
      <c r="F17" s="110"/>
      <c r="G17" s="110"/>
      <c r="H17" s="110"/>
      <c r="I17" s="110"/>
      <c r="J17" s="110"/>
    </row>
    <row r="18" spans="2:10" ht="31.9" customHeight="1">
      <c r="B18" s="6"/>
      <c r="C18" s="6"/>
      <c r="D18" s="6"/>
      <c r="E18" s="6"/>
      <c r="F18" s="6"/>
      <c r="G18" s="7"/>
      <c r="H18" s="7"/>
      <c r="I18" s="7"/>
      <c r="J18" s="7"/>
    </row>
    <row r="19" spans="2:10" ht="87" customHeight="1">
      <c r="B19" s="95"/>
      <c r="C19" s="95"/>
      <c r="D19" s="95"/>
      <c r="E19" s="95"/>
      <c r="F19" s="95"/>
      <c r="G19" s="95"/>
      <c r="H19" s="95"/>
      <c r="I19" s="95"/>
      <c r="J19" s="95"/>
    </row>
  </sheetData>
  <mergeCells count="6">
    <mergeCell ref="B14:F14"/>
    <mergeCell ref="B17:J17"/>
    <mergeCell ref="B19:J19"/>
    <mergeCell ref="B7:J7"/>
    <mergeCell ref="B9:F9"/>
    <mergeCell ref="G9:J9"/>
  </mergeCells>
  <phoneticPr fontId="6" type="noConversion"/>
  <pageMargins left="1.299212598425197" right="0.19685039370078741" top="0.74803149606299213" bottom="0.55118110236220474" header="0.15748031496062992" footer="0.15748031496062992"/>
  <pageSetup paperSize="9" scale="75" firstPageNumber="37" fitToHeight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0"/>
  <sheetViews>
    <sheetView showGridLines="0" view="pageBreakPreview" zoomScale="75" zoomScaleNormal="100" workbookViewId="0">
      <pane xSplit="1" ySplit="13" topLeftCell="B17" activePane="bottomRight" state="frozen"/>
      <selection pane="topRight" activeCell="B1" sqref="B1"/>
      <selection pane="bottomLeft" activeCell="A11" sqref="A11"/>
      <selection pane="bottomRight" activeCell="B22" sqref="B22:N28"/>
    </sheetView>
  </sheetViews>
  <sheetFormatPr defaultRowHeight="12.75"/>
  <cols>
    <col min="1" max="1" width="2.140625" style="3" customWidth="1"/>
    <col min="2" max="2" width="51.28515625" style="3" customWidth="1"/>
    <col min="3" max="14" width="15.7109375" style="3" customWidth="1"/>
    <col min="15" max="16384" width="9.140625" style="3"/>
  </cols>
  <sheetData>
    <row r="1" spans="1:15" ht="8.8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5" ht="0.4" hidden="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5" ht="0.4" hidden="1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5" ht="0.4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</row>
    <row r="5" spans="1:15" ht="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15"/>
      <c r="M5" s="15"/>
      <c r="N5" s="15" t="s">
        <v>20</v>
      </c>
    </row>
    <row r="6" spans="1:15" ht="20.25">
      <c r="A6" s="1"/>
      <c r="B6" s="96" t="s">
        <v>31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32"/>
    </row>
    <row r="7" spans="1:15" ht="20.25">
      <c r="A7" s="1"/>
      <c r="B7" s="96" t="s">
        <v>63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21"/>
    </row>
    <row r="8" spans="1:15" ht="20.25">
      <c r="A8" s="1"/>
      <c r="B8" s="96" t="s">
        <v>27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21"/>
    </row>
    <row r="9" spans="1:15" ht="14.25" customHeight="1">
      <c r="A9" s="1"/>
      <c r="B9" s="17"/>
      <c r="C9" s="4"/>
      <c r="D9" s="4"/>
      <c r="E9" s="4"/>
      <c r="F9" s="4"/>
      <c r="G9" s="4"/>
      <c r="H9" s="4"/>
      <c r="I9" s="4"/>
      <c r="J9" s="4"/>
      <c r="K9" s="4"/>
      <c r="L9" s="1"/>
      <c r="M9" s="1"/>
      <c r="N9" s="1"/>
    </row>
    <row r="10" spans="1:15" ht="16.5">
      <c r="A10" s="1"/>
      <c r="B10" s="114" t="s">
        <v>0</v>
      </c>
      <c r="C10" s="99" t="s">
        <v>22</v>
      </c>
      <c r="D10" s="103"/>
      <c r="E10" s="103"/>
      <c r="F10" s="103"/>
      <c r="G10" s="103"/>
      <c r="H10" s="103"/>
      <c r="I10" s="103"/>
      <c r="J10" s="103"/>
      <c r="K10" s="103"/>
      <c r="L10" s="116"/>
      <c r="M10" s="116"/>
      <c r="N10" s="100"/>
    </row>
    <row r="11" spans="1:15" ht="33" customHeight="1">
      <c r="A11" s="1"/>
      <c r="B11" s="115"/>
      <c r="C11" s="99" t="s">
        <v>59</v>
      </c>
      <c r="D11" s="116"/>
      <c r="E11" s="100"/>
      <c r="F11" s="99" t="s">
        <v>60</v>
      </c>
      <c r="G11" s="116"/>
      <c r="H11" s="100"/>
      <c r="I11" s="99" t="s">
        <v>61</v>
      </c>
      <c r="J11" s="116"/>
      <c r="K11" s="100"/>
      <c r="L11" s="99" t="s">
        <v>62</v>
      </c>
      <c r="M11" s="116" t="s">
        <v>6</v>
      </c>
      <c r="N11" s="100" t="s">
        <v>25</v>
      </c>
    </row>
    <row r="12" spans="1:15" ht="33">
      <c r="A12" s="1"/>
      <c r="B12" s="98"/>
      <c r="C12" s="39" t="s">
        <v>13</v>
      </c>
      <c r="D12" s="40" t="s">
        <v>14</v>
      </c>
      <c r="E12" s="41" t="s">
        <v>15</v>
      </c>
      <c r="F12" s="39" t="s">
        <v>13</v>
      </c>
      <c r="G12" s="40" t="s">
        <v>14</v>
      </c>
      <c r="H12" s="41" t="s">
        <v>15</v>
      </c>
      <c r="I12" s="39" t="s">
        <v>13</v>
      </c>
      <c r="J12" s="40" t="s">
        <v>14</v>
      </c>
      <c r="K12" s="41" t="s">
        <v>15</v>
      </c>
      <c r="L12" s="39" t="s">
        <v>13</v>
      </c>
      <c r="M12" s="40" t="s">
        <v>14</v>
      </c>
      <c r="N12" s="41" t="s">
        <v>15</v>
      </c>
    </row>
    <row r="13" spans="1:15" ht="14.25" customHeight="1">
      <c r="A13" s="1"/>
      <c r="B13" s="22">
        <v>1</v>
      </c>
      <c r="C13" s="23">
        <v>2</v>
      </c>
      <c r="D13" s="24">
        <v>3</v>
      </c>
      <c r="E13" s="25">
        <v>4</v>
      </c>
      <c r="F13" s="23">
        <v>5</v>
      </c>
      <c r="G13" s="24">
        <v>6</v>
      </c>
      <c r="H13" s="25">
        <v>7</v>
      </c>
      <c r="I13" s="23">
        <v>8</v>
      </c>
      <c r="J13" s="24">
        <v>9</v>
      </c>
      <c r="K13" s="25">
        <v>10</v>
      </c>
      <c r="L13" s="23">
        <v>11</v>
      </c>
      <c r="M13" s="24">
        <v>12</v>
      </c>
      <c r="N13" s="25">
        <v>13</v>
      </c>
    </row>
    <row r="14" spans="1:15" ht="18">
      <c r="A14" s="5"/>
      <c r="B14" s="33" t="s">
        <v>1</v>
      </c>
      <c r="C14" s="42"/>
      <c r="D14" s="34"/>
      <c r="E14" s="34"/>
      <c r="F14" s="42"/>
      <c r="G14" s="34"/>
      <c r="H14" s="34"/>
      <c r="I14" s="42"/>
      <c r="J14" s="34"/>
      <c r="K14" s="34"/>
      <c r="L14" s="34"/>
      <c r="M14" s="34"/>
      <c r="N14" s="35"/>
    </row>
    <row r="15" spans="1:15" ht="113.25" customHeight="1">
      <c r="A15" s="5"/>
      <c r="B15" s="90" t="s">
        <v>37</v>
      </c>
      <c r="C15" s="36">
        <v>1</v>
      </c>
      <c r="D15" s="37">
        <v>0</v>
      </c>
      <c r="E15" s="38">
        <v>0</v>
      </c>
      <c r="F15" s="36">
        <v>1</v>
      </c>
      <c r="G15" s="37">
        <v>0</v>
      </c>
      <c r="H15" s="38">
        <v>0</v>
      </c>
      <c r="I15" s="36">
        <v>1</v>
      </c>
      <c r="J15" s="37">
        <v>0</v>
      </c>
      <c r="K15" s="38">
        <v>0</v>
      </c>
      <c r="L15" s="36">
        <v>1</v>
      </c>
      <c r="M15" s="37">
        <v>0</v>
      </c>
      <c r="N15" s="38">
        <v>0</v>
      </c>
    </row>
    <row r="16" spans="1:15" ht="18">
      <c r="A16" s="5"/>
      <c r="B16" s="33" t="s">
        <v>11</v>
      </c>
      <c r="C16" s="42"/>
      <c r="D16" s="34"/>
      <c r="E16" s="34"/>
      <c r="F16" s="42"/>
      <c r="G16" s="34"/>
      <c r="H16" s="34"/>
      <c r="I16" s="42"/>
      <c r="J16" s="34"/>
      <c r="K16" s="34"/>
      <c r="L16" s="34"/>
      <c r="M16" s="34"/>
      <c r="N16" s="35"/>
    </row>
    <row r="17" spans="1:22" ht="110.25" customHeight="1">
      <c r="A17" s="5"/>
      <c r="B17" s="91" t="s">
        <v>40</v>
      </c>
      <c r="C17" s="46">
        <v>1</v>
      </c>
      <c r="D17" s="47">
        <v>0</v>
      </c>
      <c r="E17" s="48">
        <v>0</v>
      </c>
      <c r="F17" s="46">
        <v>1</v>
      </c>
      <c r="G17" s="47">
        <v>0</v>
      </c>
      <c r="H17" s="48">
        <v>0</v>
      </c>
      <c r="I17" s="46">
        <v>1</v>
      </c>
      <c r="J17" s="47">
        <v>0</v>
      </c>
      <c r="K17" s="48">
        <v>0</v>
      </c>
      <c r="L17" s="46">
        <v>1</v>
      </c>
      <c r="M17" s="47">
        <v>0</v>
      </c>
      <c r="N17" s="48">
        <v>0</v>
      </c>
    </row>
    <row r="18" spans="1:22" ht="58.5" customHeight="1">
      <c r="A18" s="1"/>
      <c r="B18" s="92" t="s">
        <v>42</v>
      </c>
      <c r="C18" s="52">
        <v>1</v>
      </c>
      <c r="D18" s="53">
        <v>0</v>
      </c>
      <c r="E18" s="54">
        <v>0</v>
      </c>
      <c r="F18" s="52">
        <v>1</v>
      </c>
      <c r="G18" s="53">
        <v>0</v>
      </c>
      <c r="H18" s="54">
        <v>0</v>
      </c>
      <c r="I18" s="52">
        <v>1</v>
      </c>
      <c r="J18" s="53">
        <v>0</v>
      </c>
      <c r="K18" s="54">
        <v>0</v>
      </c>
      <c r="L18" s="52">
        <v>1</v>
      </c>
      <c r="M18" s="53">
        <v>0</v>
      </c>
      <c r="N18" s="54">
        <v>0</v>
      </c>
    </row>
    <row r="19" spans="1:22" ht="123.75" customHeight="1">
      <c r="A19" s="1"/>
      <c r="B19" s="92" t="s">
        <v>45</v>
      </c>
      <c r="C19" s="52">
        <v>1</v>
      </c>
      <c r="D19" s="53">
        <v>0</v>
      </c>
      <c r="E19" s="54">
        <v>0</v>
      </c>
      <c r="F19" s="52">
        <v>1</v>
      </c>
      <c r="G19" s="53">
        <v>0</v>
      </c>
      <c r="H19" s="54">
        <v>0</v>
      </c>
      <c r="I19" s="52">
        <v>1</v>
      </c>
      <c r="J19" s="53">
        <v>0</v>
      </c>
      <c r="K19" s="54">
        <v>0</v>
      </c>
      <c r="L19" s="52">
        <v>1</v>
      </c>
      <c r="M19" s="53">
        <v>0</v>
      </c>
      <c r="N19" s="54">
        <v>0</v>
      </c>
    </row>
    <row r="20" spans="1:22" ht="114" customHeight="1">
      <c r="A20" s="1"/>
      <c r="B20" s="93" t="s">
        <v>47</v>
      </c>
      <c r="C20" s="49">
        <v>1</v>
      </c>
      <c r="D20" s="50">
        <v>0</v>
      </c>
      <c r="E20" s="51">
        <v>0</v>
      </c>
      <c r="F20" s="49">
        <v>1</v>
      </c>
      <c r="G20" s="50">
        <v>0</v>
      </c>
      <c r="H20" s="51">
        <v>0</v>
      </c>
      <c r="I20" s="49">
        <v>1</v>
      </c>
      <c r="J20" s="50">
        <v>0</v>
      </c>
      <c r="K20" s="51">
        <v>0</v>
      </c>
      <c r="L20" s="49">
        <v>1</v>
      </c>
      <c r="M20" s="50">
        <v>0</v>
      </c>
      <c r="N20" s="51">
        <v>0</v>
      </c>
    </row>
    <row r="21" spans="1:22" ht="49.5">
      <c r="B21" s="55" t="s">
        <v>24</v>
      </c>
      <c r="C21" s="56">
        <v>1</v>
      </c>
      <c r="D21" s="57">
        <v>0</v>
      </c>
      <c r="E21" s="58">
        <v>1</v>
      </c>
      <c r="F21" s="56">
        <v>1</v>
      </c>
      <c r="G21" s="57">
        <v>0</v>
      </c>
      <c r="H21" s="58">
        <v>1</v>
      </c>
      <c r="I21" s="56">
        <v>1</v>
      </c>
      <c r="J21" s="57">
        <v>0</v>
      </c>
      <c r="K21" s="58">
        <v>1</v>
      </c>
      <c r="L21" s="56">
        <v>1</v>
      </c>
      <c r="M21" s="57">
        <v>0</v>
      </c>
      <c r="N21" s="58">
        <v>1</v>
      </c>
    </row>
    <row r="22" spans="1:22" ht="20.25" hidden="1" customHeight="1">
      <c r="N22" s="9"/>
    </row>
    <row r="23" spans="1:22" s="20" customFormat="1" ht="15.75" hidden="1" customHeight="1"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</row>
    <row r="24" spans="1:22" ht="34.5" hidden="1" customHeight="1">
      <c r="B24" s="118" t="s">
        <v>16</v>
      </c>
      <c r="C24" s="119"/>
      <c r="D24" s="117" t="s">
        <v>65</v>
      </c>
      <c r="E24" s="117"/>
      <c r="F24" s="117"/>
      <c r="G24" s="13"/>
      <c r="H24" s="13"/>
      <c r="I24" s="94" t="s">
        <v>67</v>
      </c>
      <c r="J24" s="13"/>
      <c r="K24" s="13"/>
      <c r="L24" s="13"/>
      <c r="M24" s="13"/>
      <c r="N24" s="13"/>
      <c r="O24" s="6"/>
      <c r="P24" s="6"/>
      <c r="Q24" s="6"/>
      <c r="R24" s="6"/>
      <c r="S24" s="11"/>
      <c r="T24" s="11"/>
      <c r="U24" s="11"/>
      <c r="V24" s="11"/>
    </row>
    <row r="25" spans="1:22" ht="19.5" hidden="1" customHeight="1">
      <c r="B25" s="12"/>
      <c r="C25" s="13"/>
      <c r="D25" s="119"/>
      <c r="E25" s="119"/>
      <c r="F25" s="13"/>
      <c r="G25" s="13"/>
      <c r="H25" s="13"/>
      <c r="I25" s="13"/>
      <c r="J25" s="13"/>
      <c r="K25" s="13"/>
      <c r="L25" s="13"/>
      <c r="M25" s="13"/>
      <c r="N25" s="13"/>
      <c r="O25" s="6"/>
      <c r="P25" s="6"/>
      <c r="Q25" s="6"/>
      <c r="R25" s="6"/>
      <c r="S25" s="11"/>
      <c r="T25" s="11"/>
      <c r="U25" s="11"/>
      <c r="V25" s="11"/>
    </row>
    <row r="26" spans="1:22" ht="34.5" hidden="1" customHeight="1">
      <c r="B26" s="120" t="s">
        <v>17</v>
      </c>
      <c r="C26" s="117"/>
      <c r="D26" s="117" t="s">
        <v>66</v>
      </c>
      <c r="E26" s="117"/>
      <c r="F26" s="117"/>
      <c r="G26" s="60"/>
      <c r="H26" s="60"/>
      <c r="I26" s="94" t="s">
        <v>68</v>
      </c>
      <c r="J26" s="60"/>
      <c r="K26" s="60"/>
      <c r="L26" s="13"/>
      <c r="M26" s="13"/>
      <c r="N26" s="13"/>
      <c r="O26" s="6"/>
      <c r="P26" s="6"/>
      <c r="Q26" s="6"/>
      <c r="R26" s="6"/>
      <c r="S26" s="11"/>
      <c r="T26" s="11"/>
      <c r="U26" s="11"/>
      <c r="V26" s="11"/>
    </row>
    <row r="27" spans="1:22" ht="44.25" hidden="1" customHeight="1">
      <c r="B27" s="95" t="s">
        <v>64</v>
      </c>
      <c r="C27" s="95"/>
      <c r="D27" s="119"/>
      <c r="E27" s="119"/>
      <c r="F27" s="13"/>
      <c r="G27" s="13"/>
      <c r="H27" s="13"/>
      <c r="I27" s="13"/>
      <c r="J27" s="13"/>
      <c r="K27" s="1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1.9" hidden="1" customHeight="1"/>
    <row r="29" spans="1:22" ht="87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  <c r="N29" s="7"/>
    </row>
    <row r="30" spans="1:2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</sheetData>
  <mergeCells count="17">
    <mergeCell ref="D27:E27"/>
    <mergeCell ref="D25:E25"/>
    <mergeCell ref="B6:N6"/>
    <mergeCell ref="B7:N7"/>
    <mergeCell ref="B8:N8"/>
    <mergeCell ref="B27:C27"/>
    <mergeCell ref="F11:H11"/>
    <mergeCell ref="I11:K11"/>
    <mergeCell ref="D24:F24"/>
    <mergeCell ref="B23:N23"/>
    <mergeCell ref="B10:B12"/>
    <mergeCell ref="C10:N10"/>
    <mergeCell ref="C11:E11"/>
    <mergeCell ref="L11:N11"/>
    <mergeCell ref="D26:F26"/>
    <mergeCell ref="B24:C24"/>
    <mergeCell ref="B26:C26"/>
  </mergeCells>
  <phoneticPr fontId="6" type="noConversion"/>
  <pageMargins left="0.78740157480314965" right="0.19685039370078741" top="0.94488188976377963" bottom="0.74803149606299213" header="0.35433070866141736" footer="0.35433070866141736"/>
  <pageSetup paperSize="9" scale="55" firstPageNumber="37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 объема услуг работ</vt:lpstr>
      <vt:lpstr>Объемы бюдж ассигн</vt:lpstr>
      <vt:lpstr>Колич госучрежд</vt:lpstr>
      <vt:lpstr>'Колич госучрежд'!Заголовки_для_печати</vt:lpstr>
      <vt:lpstr>'Объемы бюдж ассигн'!Заголовки_для_печати</vt:lpstr>
      <vt:lpstr>'Показ объема услуг работ'!Заголовки_для_печати</vt:lpstr>
      <vt:lpstr>'Колич госучрежд'!Область_печати</vt:lpstr>
      <vt:lpstr>'Объемы бюдж ассигн'!Область_печати</vt:lpstr>
      <vt:lpstr>'Показ объема услуг работ'!Область_печати</vt:lpstr>
    </vt:vector>
  </TitlesOfParts>
  <Company>MINF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0967</dc:creator>
  <cp:lastModifiedBy>minfin user</cp:lastModifiedBy>
  <cp:lastPrinted>2020-10-12T10:50:35Z</cp:lastPrinted>
  <dcterms:created xsi:type="dcterms:W3CDTF">2010-02-09T08:04:06Z</dcterms:created>
  <dcterms:modified xsi:type="dcterms:W3CDTF">2020-10-12T10:50:38Z</dcterms:modified>
</cp:coreProperties>
</file>