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/>
</workbook>
</file>

<file path=xl/calcChain.xml><?xml version="1.0" encoding="utf-8"?>
<calcChain xmlns="http://schemas.openxmlformats.org/spreadsheetml/2006/main">
  <c r="J12" i="1"/>
  <c r="G12"/>
  <c r="D12"/>
  <c r="D14" s="1"/>
  <c r="J14"/>
  <c r="K13"/>
  <c r="K12"/>
  <c r="K11"/>
  <c r="G14"/>
  <c r="H13"/>
  <c r="H12"/>
  <c r="H11"/>
  <c r="E12"/>
  <c r="E13"/>
  <c r="E11"/>
  <c r="E14" l="1"/>
  <c r="K14"/>
  <c r="H14"/>
  <c r="F14" l="1"/>
  <c r="I14"/>
  <c r="C14" l="1"/>
</calcChain>
</file>

<file path=xl/sharedStrings.xml><?xml version="1.0" encoding="utf-8"?>
<sst xmlns="http://schemas.openxmlformats.org/spreadsheetml/2006/main" count="21" uniqueCount="15">
  <si>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</si>
  <si>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</si>
  <si>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</si>
  <si>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</si>
  <si>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</si>
  <si>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2022 года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</si>
  <si>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</si>
  <si>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</si>
  <si>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</si>
  <si>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</si>
  <si>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</si>
  <si>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</si>
  <si>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 xml:space="preserve">                              к пояснительной записке</t>
  </si>
  <si>
    <t>Предлагаемое изменение верхнего предела государственного внутреннего долга Архангельской области
на 1 января 2022 года, на 1 января 2023 года и на 1 января 2024 года по видам долговых обязательств</t>
  </si>
  <si>
    <t xml:space="preserve">                              Приложение № 23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</si>
</sst>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9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2" fillId="0" borderId="13" xfId="0" applyNumberFormat="1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left" vertical="center" wrapText="1"/>
    </xf>
    <xf numFmtId="165" fontId="2" fillId="0" borderId="15" xfId="0" applyNumberFormat="1" applyFont="1" applyFill="1" applyBorder="1" applyAlignment="1">
      <alignment horizontal="left" vertical="center" wrapText="1"/>
    </xf>
    <xf numFmtId="165" fontId="2" fillId="0" borderId="16" xfId="0" applyNumberFormat="1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left" vertical="center" wrapText="1"/>
    </xf>
    <xf numFmtId="165" fontId="2" fillId="0" borderId="20" xfId="0" applyNumberFormat="1" applyFont="1" applyFill="1" applyBorder="1" applyAlignment="1">
      <alignment horizontal="left" vertical="center" wrapText="1"/>
    </xf>
    <xf numFmtId="165" fontId="2" fillId="0" borderId="21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left" vertical="center" wrapText="1"/>
    </xf>
    <xf numFmtId="165" fontId="2" fillId="0" borderId="23" xfId="0" applyNumberFormat="1" applyFont="1" applyFill="1" applyBorder="1" applyAlignment="1">
      <alignment horizontal="left" vertical="center" wrapText="1"/>
    </xf>
    <xf numFmtId="165" fontId="2" fillId="0" borderId="24" xfId="0" applyNumberFormat="1" applyFont="1" applyFill="1" applyBorder="1" applyAlignment="1">
      <alignment horizontal="left" vertical="center" wrapText="1"/>
    </xf>
    <xf numFmtId="165" fontId="3" fillId="0" borderId="17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left" vertical="center" wrapText="1"/>
    </xf>
    <xf numFmtId="165" fontId="2" fillId="0" borderId="26" xfId="0" applyNumberFormat="1" applyFont="1" applyFill="1" applyBorder="1" applyAlignment="1">
      <alignment horizontal="left" vertical="center" wrapText="1"/>
    </xf>
    <xf numFmtId="165" fontId="2" fillId="0" borderId="27" xfId="0" applyNumberFormat="1" applyFont="1" applyFill="1" applyBorder="1" applyAlignment="1">
      <alignment horizontal="left" vertical="center" wrapText="1"/>
    </xf>
    <xf numFmtId="165" fontId="3" fillId="0" borderId="18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view="pageBreakPreview" topLeftCell="B1" zoomScale="115" zoomScaleNormal="100" zoomScaleSheetLayoutView="115" workbookViewId="0">
      <selection activeCell="E19" sqref="E19"/>
    </sheetView>
  </sheetViews>
  <sheetFormatPr defaultColWidth="9.140625" defaultRowHeight="12.75"/>
  <cols>
    <col min="1" max="1" width="2" style="3" hidden="1" customWidth="1"/>
    <col min="2" max="2" width="31" style="3" customWidth="1"/>
    <col min="3" max="11" width="19" style="3" customWidth="1"/>
    <col min="12" max="12" width="0.7109375" style="3" customWidth="1"/>
    <col min="13" max="16384" width="9.140625" style="3"/>
  </cols>
  <sheetData>
    <row r="1" spans="1:11" ht="15">
      <c r="I1" s="17"/>
      <c r="J1" s="24" t="s">
        <v>14</v>
      </c>
      <c r="K1" s="17"/>
    </row>
    <row r="2" spans="1:11" ht="15">
      <c r="J2" s="24" t="s">
        <v>12</v>
      </c>
    </row>
    <row r="5" spans="1:11" ht="40.5" customHeight="1">
      <c r="B5" s="44" t="s">
        <v>13</v>
      </c>
      <c r="C5" s="44"/>
      <c r="D5" s="44"/>
      <c r="E5" s="44"/>
      <c r="F5" s="44"/>
      <c r="G5" s="44"/>
      <c r="H5" s="44"/>
      <c r="I5" s="44"/>
      <c r="J5" s="45"/>
      <c r="K5" s="45"/>
    </row>
    <row r="7" spans="1:11" ht="24" customHeight="1">
      <c r="A7" s="4"/>
      <c r="B7" s="46" t="s">
        <v>1</v>
      </c>
      <c r="C7" s="47" t="s">
        <v>4</v>
      </c>
      <c r="D7" s="48"/>
      <c r="E7" s="48"/>
      <c r="F7" s="48"/>
      <c r="G7" s="48"/>
      <c r="H7" s="48"/>
      <c r="I7" s="48"/>
      <c r="J7" s="48"/>
      <c r="K7" s="49"/>
    </row>
    <row r="8" spans="1:11" ht="39" customHeight="1">
      <c r="A8" s="4"/>
      <c r="B8" s="46"/>
      <c r="C8" s="50" t="s">
        <v>5</v>
      </c>
      <c r="D8" s="51"/>
      <c r="E8" s="51"/>
      <c r="F8" s="50" t="s">
        <v>6</v>
      </c>
      <c r="G8" s="52"/>
      <c r="H8" s="53"/>
      <c r="I8" s="52" t="s">
        <v>7</v>
      </c>
      <c r="J8" s="52"/>
      <c r="K8" s="53"/>
    </row>
    <row r="9" spans="1:11" ht="39" customHeight="1">
      <c r="A9" s="4"/>
      <c r="B9" s="27"/>
      <c r="C9" s="25" t="s">
        <v>9</v>
      </c>
      <c r="D9" s="26" t="s">
        <v>10</v>
      </c>
      <c r="E9" s="32" t="s">
        <v>11</v>
      </c>
      <c r="F9" s="25" t="s">
        <v>9</v>
      </c>
      <c r="G9" s="26" t="s">
        <v>10</v>
      </c>
      <c r="H9" s="1" t="s">
        <v>11</v>
      </c>
      <c r="I9" s="38" t="s">
        <v>9</v>
      </c>
      <c r="J9" s="26" t="s">
        <v>10</v>
      </c>
      <c r="K9" s="1" t="s">
        <v>11</v>
      </c>
    </row>
    <row r="10" spans="1:11">
      <c r="A10" s="9"/>
      <c r="B10" s="10">
        <v>1</v>
      </c>
      <c r="C10" s="5">
        <v>2</v>
      </c>
      <c r="D10" s="2">
        <v>3</v>
      </c>
      <c r="E10" s="33">
        <v>4</v>
      </c>
      <c r="F10" s="5">
        <v>5</v>
      </c>
      <c r="G10" s="2">
        <v>6</v>
      </c>
      <c r="H10" s="16">
        <v>7</v>
      </c>
      <c r="I10" s="39">
        <v>8</v>
      </c>
      <c r="J10" s="2">
        <v>9</v>
      </c>
      <c r="K10" s="16">
        <v>10</v>
      </c>
    </row>
    <row r="11" spans="1:11" ht="36.75" customHeight="1">
      <c r="A11" s="11"/>
      <c r="B11" s="12" t="s">
        <v>3</v>
      </c>
      <c r="C11" s="6">
        <v>0</v>
      </c>
      <c r="D11" s="8">
        <v>0</v>
      </c>
      <c r="E11" s="34">
        <f>C11+D11</f>
        <v>0</v>
      </c>
      <c r="F11" s="6">
        <v>0</v>
      </c>
      <c r="G11" s="8">
        <v>0</v>
      </c>
      <c r="H11" s="28">
        <f>F11+G11</f>
        <v>0</v>
      </c>
      <c r="I11" s="40">
        <v>0</v>
      </c>
      <c r="J11" s="8">
        <v>0</v>
      </c>
      <c r="K11" s="28">
        <f>I11+J11</f>
        <v>0</v>
      </c>
    </row>
    <row r="12" spans="1:11" ht="30" customHeight="1">
      <c r="A12" s="4"/>
      <c r="B12" s="13" t="s">
        <v>2</v>
      </c>
      <c r="C12" s="18">
        <v>39572801266.720001</v>
      </c>
      <c r="D12" s="19">
        <f>-503379566.72-1150000000</f>
        <v>-1653379566.72</v>
      </c>
      <c r="E12" s="35">
        <f t="shared" ref="E12:E13" si="0">C12+D12</f>
        <v>37919421700</v>
      </c>
      <c r="F12" s="18">
        <v>46004964851.739998</v>
      </c>
      <c r="G12" s="19">
        <f>-503379566.72-1150000000</f>
        <v>-1653379566.72</v>
      </c>
      <c r="H12" s="29">
        <f t="shared" ref="H12:H13" si="1">F12+G12</f>
        <v>44351585285.019997</v>
      </c>
      <c r="I12" s="41">
        <v>50795844290.790001</v>
      </c>
      <c r="J12" s="19">
        <f>-503379566.72-1150000000</f>
        <v>-1653379566.72</v>
      </c>
      <c r="K12" s="29">
        <f t="shared" ref="K12:K13" si="2">I12+J12</f>
        <v>49142464724.07</v>
      </c>
    </row>
    <row r="13" spans="1:11" ht="48.75" customHeight="1">
      <c r="A13" s="4"/>
      <c r="B13" s="14" t="s">
        <v>8</v>
      </c>
      <c r="C13" s="20">
        <v>13094188565.08</v>
      </c>
      <c r="D13" s="21"/>
      <c r="E13" s="36">
        <f t="shared" si="0"/>
        <v>13094188565.08</v>
      </c>
      <c r="F13" s="20">
        <v>12516714415.08</v>
      </c>
      <c r="G13" s="21"/>
      <c r="H13" s="30">
        <f t="shared" si="1"/>
        <v>12516714415.08</v>
      </c>
      <c r="I13" s="42">
        <v>11868134240.469999</v>
      </c>
      <c r="J13" s="21"/>
      <c r="K13" s="30">
        <f t="shared" si="2"/>
        <v>11868134240.469999</v>
      </c>
    </row>
    <row r="14" spans="1:11" ht="33.75" customHeight="1">
      <c r="A14" s="4"/>
      <c r="B14" s="15" t="s">
        <v>0</v>
      </c>
      <c r="C14" s="22">
        <f>SUM(C11:C13)</f>
        <v>52666989831.800003</v>
      </c>
      <c r="D14" s="23">
        <f>SUM(D11:D13)</f>
        <v>-1653379566.72</v>
      </c>
      <c r="E14" s="37">
        <f>SUM(E11:E13)</f>
        <v>51013610265.080002</v>
      </c>
      <c r="F14" s="22">
        <f t="shared" ref="F14:I14" si="3">SUM(F11:F13)</f>
        <v>58521679266.82</v>
      </c>
      <c r="G14" s="23">
        <f>SUM(G11:G13)</f>
        <v>-1653379566.72</v>
      </c>
      <c r="H14" s="31">
        <f>SUM(H11:H13)</f>
        <v>56868299700.099998</v>
      </c>
      <c r="I14" s="43">
        <f t="shared" si="3"/>
        <v>62663978531.260002</v>
      </c>
      <c r="J14" s="23">
        <f>SUM(J11:J13)</f>
        <v>-1653379566.72</v>
      </c>
      <c r="K14" s="31">
        <f>SUM(K11:K13)</f>
        <v>61010598964.540001</v>
      </c>
    </row>
    <row r="15" spans="1:11" ht="15" customHeight="1">
      <c r="A15" s="4"/>
    </row>
    <row r="16" spans="1:11"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2:11"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2:11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2:11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1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2:11"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2:11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2:1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2:11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2:11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2:11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2:11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2:11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2:11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2:11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1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2:11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11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2:11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2:11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1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11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11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11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11"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2:11"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2:11"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2:11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1"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2:11"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2:11"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2:11"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2:11"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2:11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11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11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11"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2:11"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2:11"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2:11"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2:11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11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11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11"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2:11"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2:11"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2:11"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2:11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1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1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1"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2:11"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2:11"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2:11"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2:11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11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11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1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1"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2:11"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2:11"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2:11"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2:11"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2:11"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2:11"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2:11"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2:11"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2:11"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2:11"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2:11"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2:11"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2:11"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2:11"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2:11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1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1"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2:11"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2:11"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2:11"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2:11"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2:11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>
      <c r="B249" s="7"/>
      <c r="C249" s="7"/>
      <c r="D249" s="7"/>
      <c r="E249" s="7"/>
      <c r="F249" s="7"/>
      <c r="G249" s="7"/>
      <c r="H249" s="7"/>
      <c r="I249" s="7"/>
      <c r="J249" s="7"/>
      <c r="K249" s="7"/>
    </row>
  </sheetData>
  <mergeCells count="6">
    <mergeCell ref="B5:K5"/>
    <mergeCell ref="B7:B8"/>
    <mergeCell ref="C7:K7"/>
    <mergeCell ref="C8:E8"/>
    <mergeCell ref="F8:H8"/>
    <mergeCell ref="I8:K8"/>
  </mergeCells>
  <phoneticPr fontId="0" type="noConversion"/>
  <pageMargins left="0.59055118110236227" right="0.59055118110236227" top="1.1811023622047245" bottom="0.78740157480314965" header="0.51181102362204722" footer="0.51181102362204722"/>
  <pageSetup paperSize="9" scale="6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2021-02-09T12:39:14Z</cp:lastPrinted>
  <dcterms:created xsi:type="dcterms:W3CDTF">2000-09-19T07:45:36Z</dcterms:created>
  <dcterms:modified xsi:type="dcterms:W3CDTF">2021-03-05T13:11:34Z</dcterms:modified>
</cp:coreProperties>
</file>