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4895" firstSheet="1" activeTab="2"/>
  </bookViews>
  <sheets>
    <sheet name="здания_помещения" sheetId="1" r:id="rId1"/>
    <sheet name="инж_инфр" sheetId="2" r:id="rId2"/>
    <sheet name="земля" sheetId="3" r:id="rId3"/>
    <sheet name="ОЦДИ" sheetId="6" r:id="rId4"/>
    <sheet name="Транспортные средства" sheetId="7" r:id="rId5"/>
    <sheet name="акции" sheetId="4" r:id="rId6"/>
    <sheet name="доли" sheetId="5" r:id="rId7"/>
  </sheets>
  <definedNames>
    <definedName name="_xlnm._FilterDatabase" localSheetId="3" hidden="1">ОЦДИ!$E$2:$E$247</definedName>
    <definedName name="_xlnm._FilterDatabase" localSheetId="4" hidden="1">'Транспортные средства'!$E$2:$E$329</definedName>
    <definedName name="_xlnm.Print_Titles" localSheetId="5">акции!$4:$5</definedName>
    <definedName name="_xlnm.Print_Titles" localSheetId="6">доли!$4:$5</definedName>
  </definedNames>
  <calcPr calcId="145621"/>
</workbook>
</file>

<file path=xl/calcChain.xml><?xml version="1.0" encoding="utf-8"?>
<calcChain xmlns="http://schemas.openxmlformats.org/spreadsheetml/2006/main">
  <c r="F18" i="4" l="1"/>
  <c r="F16" i="4"/>
  <c r="F15" i="4"/>
  <c r="F14" i="4"/>
  <c r="H13" i="4"/>
  <c r="G13" i="4"/>
  <c r="D13" i="4"/>
  <c r="H12" i="4"/>
  <c r="G12" i="4"/>
  <c r="D12" i="4"/>
  <c r="F12" i="4" s="1"/>
  <c r="G11" i="4"/>
  <c r="F11" i="4"/>
  <c r="F10" i="4"/>
  <c r="H9" i="4"/>
  <c r="G9" i="4"/>
  <c r="D9" i="4"/>
  <c r="H8" i="4"/>
  <c r="G8" i="4"/>
  <c r="D8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</calcChain>
</file>

<file path=xl/sharedStrings.xml><?xml version="1.0" encoding="utf-8"?>
<sst xmlns="http://schemas.openxmlformats.org/spreadsheetml/2006/main" count="47401" uniqueCount="35148">
  <si>
    <t>Реестровый номер</t>
  </si>
  <si>
    <t>Наименование</t>
  </si>
  <si>
    <t>Адрес</t>
  </si>
  <si>
    <t>Кадастровый номер</t>
  </si>
  <si>
    <t>Площадь</t>
  </si>
  <si>
    <t>Кадастровая стоимость, руб.</t>
  </si>
  <si>
    <t>Дата возникновения права базов.собственника</t>
  </si>
  <si>
    <t>Дата прекращения права базов.собственника</t>
  </si>
  <si>
    <t>Сведения о правообладателе</t>
  </si>
  <si>
    <t>Объект - Остаточная стоимость</t>
  </si>
  <si>
    <t>Объект - Первонач.(восст.) стоимость</t>
  </si>
  <si>
    <t>3000433</t>
  </si>
  <si>
    <t>Здание инженерно - лабораторного корпуса</t>
  </si>
  <si>
    <t>Архангельская область, г. Архангельск, Октябрьский, ул.Комсомольская,  д.38 корп.1</t>
  </si>
  <si>
    <t>29:22:040718:150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</si>
  <si>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</si>
  <si>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3000434</t>
  </si>
  <si>
    <t>Здание гаража</t>
  </si>
  <si>
    <t>29:22:040718:149</t>
  </si>
  <si>
    <t>3000435</t>
  </si>
  <si>
    <t>Помещение</t>
  </si>
  <si>
    <t>Архангельская область, г. Архангельск, Соломбальский, ул.Маяковского,  д.25 корп.1, помещение № 1</t>
  </si>
  <si>
    <t>29:22:022528:1753</t>
  </si>
  <si>
    <t>Хозяйственное ведение c 06.06.2011 - Государственное унитарное предприятие Архангельской области "Фонд имущества и инвестиций"</t>
  </si>
  <si>
    <t>3000442</t>
  </si>
  <si>
    <t>Здание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</si>
  <si>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д.1</t>
  </si>
  <si>
    <t>29:16:000000:2038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</si>
  <si>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</si>
  <si>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3000443</t>
  </si>
  <si>
    <t xml:space="preserve"> Здание бани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</si>
  <si>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 1</t>
  </si>
  <si>
    <t>29:16:000000:464</t>
  </si>
  <si>
    <t>3000450</t>
  </si>
  <si>
    <t>Бытовка для сторожа учебного центра по подготовке специалистов дорожной отрасли</t>
  </si>
  <si>
    <t>29:16:000000:1064</t>
  </si>
  <si>
    <t>3000477</t>
  </si>
  <si>
    <t>Пост дорожно постовой службы на 297 км автодороги "Усть-Вага-Ядриха"</t>
  </si>
  <si>
    <t>Архангельская область, Котласский муниципальный район</t>
  </si>
  <si>
    <t>29:07:090801:794</t>
  </si>
  <si>
    <t>3000582</t>
  </si>
  <si>
    <t>Областной центр дополнительного образования</t>
  </si>
  <si>
    <t>Архангельская область, г. Архангельск, Ломоносовский, наб.Северной Двины,  д.73</t>
  </si>
  <si>
    <t>29:22:000000:695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</si>
  <si>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</si>
  <si>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3000583</t>
  </si>
  <si>
    <t>Нежилое помещение</t>
  </si>
  <si>
    <t>Архангельская область, г. Архангельск, Октябрьский, ул.Гайдара,  д.27</t>
  </si>
  <si>
    <t>29:22:040729:505</t>
  </si>
  <si>
    <t>Хозяйственное ведение c 18.05.2011 - Государственное унитарное предприятие Архангельской области "Фонд имущества и инвестиций"</t>
  </si>
  <si>
    <t>3000584</t>
  </si>
  <si>
    <t>Здание учебного класса</t>
  </si>
  <si>
    <t>Архангельская область, г. Архангельск, Ломоносовский, просп.Новгородский,  д.29</t>
  </si>
  <si>
    <t>3000585</t>
  </si>
  <si>
    <t>3000586</t>
  </si>
  <si>
    <t>Теплицы</t>
  </si>
  <si>
    <t>3000595</t>
  </si>
  <si>
    <t>Нежилое здание</t>
  </si>
  <si>
    <t>Архангельская область, г. Архангельск, Ломоносовский, просп.Новгородский,  д.66</t>
  </si>
  <si>
    <t>29:22:050502:203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</si>
  <si>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</si>
  <si>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3000596</t>
  </si>
  <si>
    <t>Архангельская область, г. Архангельск, Ломоносовский, просп.Новгородский,  д.66 корп.1</t>
  </si>
  <si>
    <t>29:22:050502:205</t>
  </si>
  <si>
    <t>3000598</t>
  </si>
  <si>
    <t>Здание школы</t>
  </si>
  <si>
    <t>Архангельская область, г. Архангельск, Ломоносовский, ул.Воскресенская,  д.2</t>
  </si>
  <si>
    <t>29:22:050506:97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</si>
  <si>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</si>
  <si>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3000600</t>
  </si>
  <si>
    <t>Здание школы народных ремесел</t>
  </si>
  <si>
    <t>Архангельская область, г. Архангельск, Ломоносовский, просп. Чумбарова-Лучинского,  д.33</t>
  </si>
  <si>
    <t>29:22:050513:269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</si>
  <si>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</si>
  <si>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3000602</t>
  </si>
  <si>
    <t>Квартира трехкомнатная (служебное жилое помещение)</t>
  </si>
  <si>
    <t>Архангельская область, г. Архангельск, Ломоносовский, ул.Воскресенская,  д.110, кв. 46</t>
  </si>
  <si>
    <t>29:22:050105:127</t>
  </si>
  <si>
    <t>Оперативное управление c 08.02.2016 - Государственное казенное учреждение Архангельской области "Хозяйственное управление"</t>
  </si>
  <si>
    <t>3000603</t>
  </si>
  <si>
    <t>Здание управления</t>
  </si>
  <si>
    <t>Архангельская область, г. Архангельск, Ломоносовский, ул.Володарского,  д.17</t>
  </si>
  <si>
    <t>29:22:050513:246</t>
  </si>
  <si>
    <t>Хозяйственное ведение c 18.05.2020 - Государственное унитарное предприятие Архангельской области "Фонд имущества и инвестиций"</t>
  </si>
  <si>
    <t>3000606</t>
  </si>
  <si>
    <t>здание аптеки № 13</t>
  </si>
  <si>
    <t>Архангельская область, г. Новодвинск, ул.50-летия Октября,  д.7 корп.1</t>
  </si>
  <si>
    <t>29:26:010210:1302</t>
  </si>
  <si>
    <t>Хозяйственное ведение c 27.12.1991 - Государственное унитарное предприятие Архангельской области "Фармация"</t>
  </si>
  <si>
    <t>3000607</t>
  </si>
  <si>
    <t>помещение № 1, аптека № 13</t>
  </si>
  <si>
    <t>29:26:010210:1336</t>
  </si>
  <si>
    <t>Хозяйственное ведение c 16.04.2009 - Государственное унитарное предприятие Архангельской области "Фармация"</t>
  </si>
  <si>
    <t>3000608</t>
  </si>
  <si>
    <t>помещение № 2, аптека № 13</t>
  </si>
  <si>
    <t>29:26:010210:1335</t>
  </si>
  <si>
    <t>3000609</t>
  </si>
  <si>
    <t>Нежилые помещения подвала № 1-10; 1 этажа № 1-28</t>
  </si>
  <si>
    <t>Архангельская область, г. Архангельск, Октябрьский, просп.Новгородский,  д.172, нежилое помещение № 1</t>
  </si>
  <si>
    <t>29:22:040735:92</t>
  </si>
  <si>
    <t>3000611</t>
  </si>
  <si>
    <t>Нежилые помещения 1 этажа № 1-4, 4а, 5-30</t>
  </si>
  <si>
    <t>Архангельская область, г. Архангельск, Исакогорский, ул.Штурманская,  д.6</t>
  </si>
  <si>
    <t>29:22:081101:1238</t>
  </si>
  <si>
    <t>3000612</t>
  </si>
  <si>
    <t xml:space="preserve">Здание аптеки за исключением помещений № 34 - 43 </t>
  </si>
  <si>
    <t>Архангельская область, г. Архангельск, Маймаксанский, ул.Победы,  д.112, пом. 1-Н</t>
  </si>
  <si>
    <t>29:22:011308:1072</t>
  </si>
  <si>
    <t>3000613</t>
  </si>
  <si>
    <t>Архангельская область, г. Архангельск, Ломоносовский, просп.Московский,  д.4 корп.1</t>
  </si>
  <si>
    <t>29:22:050404:2898</t>
  </si>
  <si>
    <t>3000614</t>
  </si>
  <si>
    <t>Здание главного корпуса аптечного склада</t>
  </si>
  <si>
    <t>Архангельская область, г. Архангельск, Майская горка, ул.Папанина,  д.19</t>
  </si>
  <si>
    <t>29:22:060407:24</t>
  </si>
  <si>
    <t>3000615</t>
  </si>
  <si>
    <t>Автоматическая насосная станция</t>
  </si>
  <si>
    <t>Архангельская область, г. Архангельск, Майская горка, ул.Папанина,  д.19, стр. 1</t>
  </si>
  <si>
    <t>29:22:060407:25</t>
  </si>
  <si>
    <t>3000616</t>
  </si>
  <si>
    <t>Пункт технического обслуживания</t>
  </si>
  <si>
    <t>Архангельская область, г. Архангельск, Майская горка, ул.Папанина,  д.19, стр. 2</t>
  </si>
  <si>
    <t>29:22:060407:27</t>
  </si>
  <si>
    <t>3000617</t>
  </si>
  <si>
    <t xml:space="preserve">Здание склада </t>
  </si>
  <si>
    <t>Архангельская область, г. Архангельск, Майская горка, ул.Папанина,  д.19, стр. 3</t>
  </si>
  <si>
    <t>29:22:060407:28</t>
  </si>
  <si>
    <t>3000618</t>
  </si>
  <si>
    <t>Проходная аптечного склада</t>
  </si>
  <si>
    <t>Архангельская область, г. Архангельск, Майская горка, ул.Папанина,  д.19, стр. 4</t>
  </si>
  <si>
    <t>29:22:060407:23</t>
  </si>
  <si>
    <t>3000619</t>
  </si>
  <si>
    <t xml:space="preserve">Склад медицинских газов   </t>
  </si>
  <si>
    <t>Архангельская область, г. Архангельск, Майская горка, ул.Папанина,  д.19, стр. 5</t>
  </si>
  <si>
    <t>29:22:060407:26</t>
  </si>
  <si>
    <t>3000620</t>
  </si>
  <si>
    <t>Аптечный склад</t>
  </si>
  <si>
    <t>Архангельская область, г. Архангельск, Ломоносовский, ул.Павла Усова,  д.14</t>
  </si>
  <si>
    <t>29:22:050401:168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</si>
  <si>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</si>
  <si>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3000621</t>
  </si>
  <si>
    <t>Склад холодный</t>
  </si>
  <si>
    <t>Архангельская область, г. Архангельск, Ломоносовский, ул.Павла Усова,  д.14, строение 2</t>
  </si>
  <si>
    <t>29:22:050401:175</t>
  </si>
  <si>
    <t>3000622</t>
  </si>
  <si>
    <t>Гараж на 11 автомашин</t>
  </si>
  <si>
    <t>Архангельская область, г. Архангельск, Ломоносовский, ул.Павла Усова,  д.14, строение 1</t>
  </si>
  <si>
    <t>29:22:050401:169</t>
  </si>
  <si>
    <t>3000623</t>
  </si>
  <si>
    <t>Склад для хранения спирта</t>
  </si>
  <si>
    <t>Архангельская область, г. Архангельск, Ломоносовский, ул.Павла Усова,  д.14, строение 3</t>
  </si>
  <si>
    <t>29:22:050401:172</t>
  </si>
  <si>
    <t>3000624</t>
  </si>
  <si>
    <t>Здание фельдшерско-акушерского пункта</t>
  </si>
  <si>
    <t>Архангельская область, Приморский муниципальный район, с. Вознесенье, ул.Центральная,  д.14</t>
  </si>
  <si>
    <t>29:16:183201:148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</si>
  <si>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</si>
  <si>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3000627</t>
  </si>
  <si>
    <t>Здание аптеки № 17</t>
  </si>
  <si>
    <t>Архангельская область, Холмогорский муниципальный район, с. Холмогоры, ул.Октябрьская,  д.19</t>
  </si>
  <si>
    <t>29:19:161919:67</t>
  </si>
  <si>
    <t>3000630</t>
  </si>
  <si>
    <t>Здание  аптечного пункта аптеки № 17</t>
  </si>
  <si>
    <t>Архангельская область, Холмогорский муниципальный район, п. Усть-Пинега, ул.Гаражная,  д.35</t>
  </si>
  <si>
    <t>29:19:130410:62</t>
  </si>
  <si>
    <t>3000631</t>
  </si>
  <si>
    <t>Здание аптеки № 14</t>
  </si>
  <si>
    <t>Архангельская область, Каргопольский муниципальный район, г. Каргополь, ул.Советская,  д.46</t>
  </si>
  <si>
    <t>29:05:130115:120</t>
  </si>
  <si>
    <t>3000633</t>
  </si>
  <si>
    <t>Здание аптеки № 169</t>
  </si>
  <si>
    <t>Архангельская область, г. Архангельск, Северный, ул.40 лет Великой Победы,  д.7</t>
  </si>
  <si>
    <t>29:22:031004:69</t>
  </si>
  <si>
    <t>3000634</t>
  </si>
  <si>
    <t>Здание аптеки № 18</t>
  </si>
  <si>
    <t>Архангельская область, Виноградовский муниципальный район, Березник пгт, ул.П.Виноградова,  д.138а</t>
  </si>
  <si>
    <t>29:04:020506:264</t>
  </si>
  <si>
    <t>3000635</t>
  </si>
  <si>
    <t>Здание аптека № 21, пристройка</t>
  </si>
  <si>
    <t>Архангельская область, Лешуконский муниципальный район, с. Лешуконское, ул.Октябрьская,  д.23</t>
  </si>
  <si>
    <t>29:10:041008:89</t>
  </si>
  <si>
    <t>3000637</t>
  </si>
  <si>
    <t>Гараж</t>
  </si>
  <si>
    <t>Архангельская область, Лешуконский муниципальный район, с. Лешуконское, ул.Октябрьская,  д.23а</t>
  </si>
  <si>
    <t>29:10:041008:88</t>
  </si>
  <si>
    <t>3000639</t>
  </si>
  <si>
    <t>Здание аптеки № 85</t>
  </si>
  <si>
    <t>Архангельская область, Вилегодский муниципальный район, д. Сорово, ул. Школьная,  д.8</t>
  </si>
  <si>
    <t>29:03:061101:81</t>
  </si>
  <si>
    <t>3000641</t>
  </si>
  <si>
    <t>Здание аптеки № 136</t>
  </si>
  <si>
    <t>Архангельская область, г. Новодвинск, ул.Мира,  д.8</t>
  </si>
  <si>
    <t>29:26:010206:1246</t>
  </si>
  <si>
    <t>3000642</t>
  </si>
  <si>
    <t>Здание аптеки №40</t>
  </si>
  <si>
    <t>Архангельская область, Коношский муниципальный район, Коноша рп, просп. Октябрьский,  д.21</t>
  </si>
  <si>
    <t>29:06:120121:106</t>
  </si>
  <si>
    <t>3000643</t>
  </si>
  <si>
    <t>Здание аптеки № 9</t>
  </si>
  <si>
    <t>Архангельская область, Плесецкий муниципальный район, рп Плесецк, ул.Строительная,  д.18, строение 2</t>
  </si>
  <si>
    <t>29:15:000000:3943</t>
  </si>
  <si>
    <t>3000645</t>
  </si>
  <si>
    <t>Здание аптеки № 20</t>
  </si>
  <si>
    <t>Архангельская область, Плесецкий муниципальный район, с. Конево, ул.Ленинградская,  д.83</t>
  </si>
  <si>
    <t>29:15:161502:883</t>
  </si>
  <si>
    <t>3000646</t>
  </si>
  <si>
    <t>Здание аптеки № 37</t>
  </si>
  <si>
    <t>Архангельская область, Плесецкий муниципальный район, рп Обозерский, ул.Советская,  д.32</t>
  </si>
  <si>
    <t>29:15:030802:2533</t>
  </si>
  <si>
    <t>3000647</t>
  </si>
  <si>
    <t>Здание аптеки № 60</t>
  </si>
  <si>
    <t>Архангельская область, Плесецкий муниципальный район, п. Оксовский, ул.Первомайская,  д.8</t>
  </si>
  <si>
    <t>29:15:110701:937</t>
  </si>
  <si>
    <t>3000650</t>
  </si>
  <si>
    <t>Здание аптеки № 178</t>
  </si>
  <si>
    <t>Архангельская область, Устьянский муниципальный район, Октябрьский рп, ул.Комсомольская,  д.5</t>
  </si>
  <si>
    <t>29:18:100111:69</t>
  </si>
  <si>
    <t>3000651</t>
  </si>
  <si>
    <t>Здание аптеки № 121</t>
  </si>
  <si>
    <t>Архангельская область, Красноборский муниципальный район, п. Куликово, ул.Центральная,  д.20</t>
  </si>
  <si>
    <t>29:08:040601:157</t>
  </si>
  <si>
    <t>3000652</t>
  </si>
  <si>
    <t>Здание аптеки № 36</t>
  </si>
  <si>
    <t>Архангельская область, Пинежский муниципальный район, с. Карпогоры, ул.Ленина,  д.56</t>
  </si>
  <si>
    <t>29:14:050304:300</t>
  </si>
  <si>
    <t>3000653</t>
  </si>
  <si>
    <t>Здание аптеки № 23</t>
  </si>
  <si>
    <t>Архангельская область, Пинежский муниципальный район, п. Пинега, ул.Первомайская,  д.68а</t>
  </si>
  <si>
    <t>29:14:140704:553</t>
  </si>
  <si>
    <t>3000655</t>
  </si>
  <si>
    <t>Аптечный пункт</t>
  </si>
  <si>
    <t>Архангельская область, Пинежский муниципальный район, п. Сосновка, ул.Советская,  д.12</t>
  </si>
  <si>
    <t>29:14:020501:489</t>
  </si>
  <si>
    <t>3000656</t>
  </si>
  <si>
    <t>Здание аптеки № 42</t>
  </si>
  <si>
    <t>Архангельская область, Верхнетоемский муниципальный район, с. Верхняя Тойма, ул.Северная,  д.4</t>
  </si>
  <si>
    <t>29:02:030802:408</t>
  </si>
  <si>
    <t>3000657</t>
  </si>
  <si>
    <t>Здание аптеки № 155</t>
  </si>
  <si>
    <t>Архангельская область, Верхнетоемский муниципальный район, п. Двинской, ул.Лесная,  д.23</t>
  </si>
  <si>
    <t>29:02:010103:266</t>
  </si>
  <si>
    <t>3000658</t>
  </si>
  <si>
    <t>Гараж-склад</t>
  </si>
  <si>
    <t>Архангельская область, Верхнетоемский муниципальный район, п. Двинской, ул.Лесная,  д.21</t>
  </si>
  <si>
    <t>29:02:010103:254</t>
  </si>
  <si>
    <t>3000661</t>
  </si>
  <si>
    <t>Здание аптеки № 28</t>
  </si>
  <si>
    <t>Архангельская область, Ленский муниципальный район, с. Яренск, ул.Дубинина,  д.54</t>
  </si>
  <si>
    <t>29:09:080108:24</t>
  </si>
  <si>
    <t>3000662</t>
  </si>
  <si>
    <t>Здание аптеки  №8</t>
  </si>
  <si>
    <t>Архангельская область, Мезенский муниципальный район, г. Мезень, просп. Советский,  д.81</t>
  </si>
  <si>
    <t>29:11:010120:125</t>
  </si>
  <si>
    <t>3000665</t>
  </si>
  <si>
    <t>Здание аптеки № 53</t>
  </si>
  <si>
    <t>Архангельская область, Котласский муниципальный район, пгт. Приводино, ул.Кузнецова,  д.9</t>
  </si>
  <si>
    <t>29:07:000000:1124</t>
  </si>
  <si>
    <t>3000666</t>
  </si>
  <si>
    <t>Встроенно-пристроенное здание аптеки с подвалом</t>
  </si>
  <si>
    <t>Архангельская область, г. Котлас, ул.Виноградова,  д.2</t>
  </si>
  <si>
    <t>29:24:010304:1562</t>
  </si>
  <si>
    <t>3000667</t>
  </si>
  <si>
    <t>Архангельская область, г. Котлас, ул.Конституции,  д.16б корп.4</t>
  </si>
  <si>
    <t>29:24:040105:295</t>
  </si>
  <si>
    <t>Оперативное управление c 19.02.2019 -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</si>
  <si>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3000668</t>
  </si>
  <si>
    <t>Аптечный склад №2</t>
  </si>
  <si>
    <t>Архангельская область, г. Котлас, ул.Конституции,  д.16б корп.1</t>
  </si>
  <si>
    <t>29:24:000000:1017</t>
  </si>
  <si>
    <t>3000669</t>
  </si>
  <si>
    <t>Здание аптечного склада</t>
  </si>
  <si>
    <t>Архангельская область, г. Котлас, ул.Конституции,  д.16б</t>
  </si>
  <si>
    <t>29:24:040105:213</t>
  </si>
  <si>
    <t>Оперативное управление c 10.02.2020 -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</si>
  <si>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3000672</t>
  </si>
  <si>
    <t>Склад  ГСМ</t>
  </si>
  <si>
    <t>Архангельская область, г. Котлас, ул.Конституции,  д.16б корп.3</t>
  </si>
  <si>
    <t>29:24:000000:1018</t>
  </si>
  <si>
    <t>3000673</t>
  </si>
  <si>
    <t>Трансформаторная подстанция</t>
  </si>
  <si>
    <t>Архангельская область, г. Котлас, ул.Конституции,  д.16б корп.5</t>
  </si>
  <si>
    <t>29:24:000000:1016</t>
  </si>
  <si>
    <t>3000674</t>
  </si>
  <si>
    <t>Здание аптеки</t>
  </si>
  <si>
    <t>Архангельская область, Котласский муниципальный район, п. Удимский, ул.Овражная, городское поселение "Приводинское", строение 1</t>
  </si>
  <si>
    <t>29:07:080101:1294</t>
  </si>
  <si>
    <t>3000675</t>
  </si>
  <si>
    <t>Здание аптечного пункта  1 категории</t>
  </si>
  <si>
    <t>Архангельская область, Виноградовский муниципальный район, п. Усть-Ваеньга, ул.Ломоносова,  д.28</t>
  </si>
  <si>
    <t>29:04:030201:137</t>
  </si>
  <si>
    <t>3000679</t>
  </si>
  <si>
    <t>Архангельская область, Мезенский муниципальный район, Каменка рп, ул.Торцева,  д.7</t>
  </si>
  <si>
    <t>29:11:020308:76</t>
  </si>
  <si>
    <t>Собственность c 27.12.1991 - Субъект Российской Федерации "Архангельская область"</t>
  </si>
  <si>
    <t>3000687</t>
  </si>
  <si>
    <t>Здание диспансера</t>
  </si>
  <si>
    <t>Архангельская область, г. Архангельск, Октябрьский, просп.Ломоносова,  д.271</t>
  </si>
  <si>
    <t>29:22:040721:57</t>
  </si>
  <si>
    <t>Оперативное управление c 07.10.2020 - Государственное бюджетное учреждение здравоохранения Архангельской области "Приморская центральная районная больница"</t>
  </si>
  <si>
    <t>3000688</t>
  </si>
  <si>
    <t>Архангельская область, г. Архангельск, Ломоносовский, просп.Обводный канал,  д.28</t>
  </si>
  <si>
    <t>29:22:050107:50</t>
  </si>
  <si>
    <t>Оперативное управление c 10.09.2019 - Государственное бюджетное учреждение здравоохранения Архангельской области "Архангельская клиническая психиатрическая больница"</t>
  </si>
  <si>
    <t>3000690</t>
  </si>
  <si>
    <t>Здание ГАУ АО ИД "Маяк"</t>
  </si>
  <si>
    <t>Архангельская область, Ленский муниципальный район, с. Яренск, ул.Дубинина,  д.14</t>
  </si>
  <si>
    <t>29:09:080105:39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</si>
  <si>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</si>
  <si>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</si>
  <si>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3000694</t>
  </si>
  <si>
    <t>Здание областного противотуберкулезного диспансера</t>
  </si>
  <si>
    <t>Архангельская область, г. Архангельск, Ломоносовский, просп.Новгородский,  д.28</t>
  </si>
  <si>
    <t>29:22:050504:161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</si>
  <si>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</si>
  <si>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3000696</t>
  </si>
  <si>
    <t>Консультативно-диагностический центр  специализированной помощи детскому и подростковому населению Архангельской области</t>
  </si>
  <si>
    <t>Архангельская область, г. Архангельск, Ломоносовский, ул.Шабалина,  д.28 корп.1</t>
  </si>
  <si>
    <t>29:22:050105:69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</si>
  <si>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</si>
  <si>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3000699</t>
  </si>
  <si>
    <t>Здание детского дома на 140 мест (главного корпуса)</t>
  </si>
  <si>
    <t>Архангельская область, Котласский муниципальный район, г. Сольвычегодск, пер.Мирный,  д.6</t>
  </si>
  <si>
    <t>29:07:061203:1211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</si>
  <si>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</si>
  <si>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3000702</t>
  </si>
  <si>
    <t>Архангельская область, Коношский муниципальный район, Коноша рп, пер.Почтовый,  д.4, строение 2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</si>
  <si>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</si>
  <si>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3000703</t>
  </si>
  <si>
    <t>Здание типографии</t>
  </si>
  <si>
    <t>Архангельская область, Коношский муниципальный район, Коноша рп, пер.Почтовый,  д.4</t>
  </si>
  <si>
    <t>29:06:120115:159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</si>
  <si>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</si>
  <si>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3000704</t>
  </si>
  <si>
    <t>Здание детского дома</t>
  </si>
  <si>
    <t>Архангельская область, г. Архангельск, Ломоносовский, ул.Тимме,  д.10 корп.4</t>
  </si>
  <si>
    <t>29:22:050101:86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</si>
  <si>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</si>
  <si>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3000705</t>
  </si>
  <si>
    <t>Здание редакции и полиграфического отдела</t>
  </si>
  <si>
    <t>Архангельская область, Шенкурский муниципальный район, г. Шенкурск, ул.Г.Иванова,  д.11</t>
  </si>
  <si>
    <t>29:20:130127:44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</si>
  <si>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</si>
  <si>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3000706</t>
  </si>
  <si>
    <t>Склад</t>
  </si>
  <si>
    <t>Архангельская область, Шенкурский муниципальный район, г. Шенкурск, ул.Г.Иванова,  д.11, строение 2</t>
  </si>
  <si>
    <t>29:20:130127:161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</si>
  <si>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</si>
  <si>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3000708</t>
  </si>
  <si>
    <t>Архангельская область, Шенкурский муниципальный район, г. Шенкурск, ул.Г.Иванова,  д.11, стр. 1</t>
  </si>
  <si>
    <t>29:20:130127:45</t>
  </si>
  <si>
    <t>3000709</t>
  </si>
  <si>
    <t>Учебно-административный корпус</t>
  </si>
  <si>
    <t>Архангельская область, Няндомский муниципальный район, г. Няндома, мкр. Каргополь-2, ул.Лесная, строен.2</t>
  </si>
  <si>
    <t>29:12:000000:267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</si>
  <si>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</si>
  <si>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3000710</t>
  </si>
  <si>
    <t>Контрольно-пропускной пункт</t>
  </si>
  <si>
    <t>Архангельская область, Няндомский муниципальный район, г. Няндома, мкр. Каргополь-2, ул.Лесная, строение 10</t>
  </si>
  <si>
    <t>29:12:010303:715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</si>
  <si>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</si>
  <si>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3000711</t>
  </si>
  <si>
    <t>Баня-душевая</t>
  </si>
  <si>
    <t>Архангельская область, Няндомский муниципальный район, г. Няндома, мкр. Каргополь-2, ул.Лесная, строен.5</t>
  </si>
  <si>
    <t>29:12:010303:692</t>
  </si>
  <si>
    <t>3000712</t>
  </si>
  <si>
    <t>Казарма на 624 человека</t>
  </si>
  <si>
    <t>Архангельская область, Няндомский муниципальный район, г. Няндома, мкр. Каргополь-2, ул.Лесная, строение 15</t>
  </si>
  <si>
    <t>3000713</t>
  </si>
  <si>
    <t>Бытовой корпус</t>
  </si>
  <si>
    <t>Архангельская область, Няндомский муниципальный район, г. Няндома, мкр. Каргополь-2, ул.Лесная, строен.1</t>
  </si>
  <si>
    <t>29:12:010303:621</t>
  </si>
  <si>
    <t>3000714</t>
  </si>
  <si>
    <t>Кухня-столовая</t>
  </si>
  <si>
    <t>Архангельская область, Няндомский муниципальный район, г. Няндома, мкр. Каргополь-2, ул.Лесная</t>
  </si>
  <si>
    <t>3000715</t>
  </si>
  <si>
    <t>Столярные мастерские</t>
  </si>
  <si>
    <t>Архангельская область, Няндомский муниципальный район, г. Няндома, мкр. Каргополь-2, ул.Лесная, строение 6</t>
  </si>
  <si>
    <t>29:12:010303:662</t>
  </si>
  <si>
    <t>3000716</t>
  </si>
  <si>
    <t>Мастерские</t>
  </si>
  <si>
    <t>Архангельская область, Няндомский муниципальный район, г. Няндома, мкр. Каргополь-2, ул.Лесная, строен.7</t>
  </si>
  <si>
    <t>29:12:010303:693</t>
  </si>
  <si>
    <t>3000717</t>
  </si>
  <si>
    <t>Овощехранилище</t>
  </si>
  <si>
    <t>3000718</t>
  </si>
  <si>
    <t>Автомобильный бокс на 5 автомобилей</t>
  </si>
  <si>
    <t>Архангельская область, Няндомский муниципальный район, г. Няндома, мкр. Каргополь-2, ул.Лесная, строен.9</t>
  </si>
  <si>
    <t>29:12:010303:714</t>
  </si>
  <si>
    <t>3000719</t>
  </si>
  <si>
    <t>Хранилище мазута</t>
  </si>
  <si>
    <t>3000720</t>
  </si>
  <si>
    <t>Склад для хранения корнеплодов</t>
  </si>
  <si>
    <t>Архангельская область, Няндомский муниципальный район, г. Няндома, мкр. Каргополь-2, ул.Лесная, строение 16</t>
  </si>
  <si>
    <t>29:12:010303:653</t>
  </si>
  <si>
    <t>3000721</t>
  </si>
  <si>
    <t>Кладовая продовольствия</t>
  </si>
  <si>
    <t>3000722</t>
  </si>
  <si>
    <t>Овощехранилище 100 т</t>
  </si>
  <si>
    <t>3000723</t>
  </si>
  <si>
    <t>Холодильник 12 т</t>
  </si>
  <si>
    <t>3000724</t>
  </si>
  <si>
    <t>Спортзал</t>
  </si>
  <si>
    <t>Архангельская область, Няндомский муниципальный район, г. Няндома, мкр. Каргополь-2, ул.Лесная, строен.3</t>
  </si>
  <si>
    <t>29:12:010303:591</t>
  </si>
  <si>
    <t>3000725</t>
  </si>
  <si>
    <t>Здание столовой</t>
  </si>
  <si>
    <t>Архангельская область, Няндомский муниципальный район, г. Няндома, мкр. Каргополь-2, ул.Лесная, строен.4</t>
  </si>
  <si>
    <t>29:12:010303:699</t>
  </si>
  <si>
    <t>3000727</t>
  </si>
  <si>
    <t>Котельная на 3 котла (старая)</t>
  </si>
  <si>
    <t>3000729</t>
  </si>
  <si>
    <t>Хлораторная</t>
  </si>
  <si>
    <t>Архангельская область, Няндомский муниципальный район, г. Няндома, мкр. Каргополь-2, ул.Лесная, строение 13</t>
  </si>
  <si>
    <t>3000730</t>
  </si>
  <si>
    <t>Иловые площадки</t>
  </si>
  <si>
    <t>3000731</t>
  </si>
  <si>
    <t>Двухъярусный отстойник</t>
  </si>
  <si>
    <t>3000732</t>
  </si>
  <si>
    <t>Автоматическая станция перекачки</t>
  </si>
  <si>
    <t>Архангельская область, Няндомский муниципальный район, г. Няндома, мкр. Каргополь-2, ул.Лесная, строение 12</t>
  </si>
  <si>
    <t>3000733</t>
  </si>
  <si>
    <t>Вычегодская школа-интернат, главный корпус</t>
  </si>
  <si>
    <t>Архангельская область, Котласский муниципальный район, пгт. Вычегодский, ул.Ульянова,  д.35</t>
  </si>
  <si>
    <t>29:07:130403:185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</si>
  <si>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</si>
  <si>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3000734</t>
  </si>
  <si>
    <t>Хозкорпус</t>
  </si>
  <si>
    <t>Архангельская область, Котласский муниципальный район, пгт. Вычегодский, ул.Ульянова,  д.35-а</t>
  </si>
  <si>
    <t>29:07:130403:187</t>
  </si>
  <si>
    <t>3000741</t>
  </si>
  <si>
    <t>Здание спальное</t>
  </si>
  <si>
    <t>Архангельская область, Холмогорский муниципальный район, д. Рембуево</t>
  </si>
  <si>
    <t>29:19:140301:171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</si>
  <si>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</si>
  <si>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3000742</t>
  </si>
  <si>
    <t>29:19:140301:159</t>
  </si>
  <si>
    <t>3000743</t>
  </si>
  <si>
    <t>29:19:140301:160</t>
  </si>
  <si>
    <t>3000744</t>
  </si>
  <si>
    <t>Административное здание образовательного учреждения дополнительного профессионального образования</t>
  </si>
  <si>
    <t>Архангельская область, г. Архангельск, Ломоносовский, просп. Чумбарова-Лучинского,  д.20</t>
  </si>
  <si>
    <t>29:22:050513:239</t>
  </si>
  <si>
    <t>Оперативное управление c 28.03.2019 -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</si>
  <si>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3000747</t>
  </si>
  <si>
    <t>Типография</t>
  </si>
  <si>
    <t>Архангельская область, Няндомский муниципальный район, г. Няндома, ул.Североморская,  д.9</t>
  </si>
  <si>
    <t>29:12:010115:690</t>
  </si>
  <si>
    <t>Оперативное управление c 27.12.1991 - Государственное автономное учреждение Архангельской области "Издательский дом "Авангард"</t>
  </si>
  <si>
    <t>3000748</t>
  </si>
  <si>
    <t>Здание учебного корпуса с пристройкой</t>
  </si>
  <si>
    <t>Архангельская область, г. Архангельск, Ломоносовский, просп.Новгородский,  д.21</t>
  </si>
  <si>
    <t>29:22:050507:71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</si>
  <si>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</si>
  <si>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3000749</t>
  </si>
  <si>
    <t>Здание общежития</t>
  </si>
  <si>
    <t>Архангельская область, г. Архангельск, Ломоносовский, просп.Ломоносова,  д.30 корп.2</t>
  </si>
  <si>
    <t>29:22:050507:86</t>
  </si>
  <si>
    <t>3000750</t>
  </si>
  <si>
    <t>Здание клинической больницы департамента здравоохр</t>
  </si>
  <si>
    <t>Архангельская область, г. Архангельск, Октябрьский, ул.Гайдара,  д.3</t>
  </si>
  <si>
    <t>29:22:040731:18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</si>
  <si>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</si>
  <si>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3000752</t>
  </si>
  <si>
    <t>Здание ГУ "Редакция районной массовой газеты "Двиноважье"</t>
  </si>
  <si>
    <t>Архангельская область, Виноградовский муниципальный район, Березник пгт, ул.Х.Мурата,  д.16А</t>
  </si>
  <si>
    <t>29:04:020510:95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</si>
  <si>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</si>
  <si>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3000754</t>
  </si>
  <si>
    <t>Архангельская область, г. Архангельск, Октябрьский, ул.Самойло,  д.21, строение 1</t>
  </si>
  <si>
    <t>29:22:040703:63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</si>
  <si>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</si>
  <si>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3000755</t>
  </si>
  <si>
    <t>Здание судебно - медицинской экспертизы</t>
  </si>
  <si>
    <t>Архангельская область, г. Архангельск, Октябрьский, ул.Самойло,  д.21</t>
  </si>
  <si>
    <t>29:22:040703:53</t>
  </si>
  <si>
    <t>3000758</t>
  </si>
  <si>
    <t>Здание главного корпуса с пристроенной поликлиникой</t>
  </si>
  <si>
    <t>Архангельская область, г. Архангельск, Ломоносовский, просп.Обводный канал,  д.7</t>
  </si>
  <si>
    <t>29:22:050504:200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</si>
  <si>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</si>
  <si>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3000759</t>
  </si>
  <si>
    <t>Здание лечебного корпуса №2</t>
  </si>
  <si>
    <t>Архангельская область, г. Архангельск, Ломоносовский, просп.Обводный канал,  д.7 корп.1</t>
  </si>
  <si>
    <t>29:22:050504:205</t>
  </si>
  <si>
    <t>3000760</t>
  </si>
  <si>
    <t>Административный блок</t>
  </si>
  <si>
    <t>29:22:050504:197</t>
  </si>
  <si>
    <t>3000761</t>
  </si>
  <si>
    <t>Здание лечебного  корпуса №3</t>
  </si>
  <si>
    <t>Архангельская область, г. Архангельск, Ломоносовский, просп.Обводный канал,  д.7 корп.7</t>
  </si>
  <si>
    <t>29:22:050504:201</t>
  </si>
  <si>
    <t>3000762</t>
  </si>
  <si>
    <t>Здание лечебного корпуса №1</t>
  </si>
  <si>
    <t>Архангельская область, г. Архангельск, Ломоносовский, просп.Обводный канал,  д.7 корп.3</t>
  </si>
  <si>
    <t>29:22:050504:204</t>
  </si>
  <si>
    <t>3000763</t>
  </si>
  <si>
    <t>Здание инфекционного корпуса</t>
  </si>
  <si>
    <t>Архангельская область, г. Архангельск, Ломоносовский, просп.Обводный канал,  д.7 корп.2</t>
  </si>
  <si>
    <t>29:22:050504:199</t>
  </si>
  <si>
    <t>3000764</t>
  </si>
  <si>
    <t>Здание пищеблока</t>
  </si>
  <si>
    <t>Архангельская область, г. Архангельск, Ломоносовский, просп.Обводный канал,  д.7 корп.4</t>
  </si>
  <si>
    <t>29:22:050504:198</t>
  </si>
  <si>
    <t>3000765</t>
  </si>
  <si>
    <t>Проходной пункт №1</t>
  </si>
  <si>
    <t>Архангельская область, г. Архангельск, Ломоносовский, просп.Обводный канал,  д.7, строение 2</t>
  </si>
  <si>
    <t>29:22:050504:202</t>
  </si>
  <si>
    <t>3000767</t>
  </si>
  <si>
    <t>Архангельская область, г. Архангельск, Ломоносовский, просп.Обводный канал,  д.7 корп.8</t>
  </si>
  <si>
    <t>29:22:050504:207</t>
  </si>
  <si>
    <t>3000768</t>
  </si>
  <si>
    <t>Здание медико-генетической консультации</t>
  </si>
  <si>
    <t>Архангельская область, г. Архангельск, Ломоносовский, просп.Обводный канал,  д.7 корп.6</t>
  </si>
  <si>
    <t>29:22:050504:196</t>
  </si>
  <si>
    <t>3000775</t>
  </si>
  <si>
    <t>Здание кислородной станции</t>
  </si>
  <si>
    <t>Архангельская область, г. Архангельск, Ломоносовский, просп.Обводный канал,  д.7, строение4</t>
  </si>
  <si>
    <t>29:22:050504:195</t>
  </si>
  <si>
    <t>3000776</t>
  </si>
  <si>
    <t>Здание пансионата</t>
  </si>
  <si>
    <t>Архангельская область, г. Архангельск, Октябрьский, проезд Сибиряковцев,  д.19</t>
  </si>
  <si>
    <t>29:22:040211:148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</si>
  <si>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</si>
  <si>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3000777</t>
  </si>
  <si>
    <t>Здание лечебного корпуса</t>
  </si>
  <si>
    <t>Архангельская область, г. Архангельск, Майская горка, ул.Галушина,  д.6</t>
  </si>
  <si>
    <t>29:22:000000:2044</t>
  </si>
  <si>
    <t>Оперативное управление c 01.09.2006 - Государственное бюджетное учреждение Архангельской области "Центр реабилитации "Родник"</t>
  </si>
  <si>
    <t>3000778</t>
  </si>
  <si>
    <t>Здание профилактория</t>
  </si>
  <si>
    <t>29:22:060414:112</t>
  </si>
  <si>
    <t>3000779</t>
  </si>
  <si>
    <t>Здание насосной станции со скважинами  минеральной</t>
  </si>
  <si>
    <t>29:22:060414:109</t>
  </si>
  <si>
    <t>3000780</t>
  </si>
  <si>
    <t>Хозяйственный двор с навесом</t>
  </si>
  <si>
    <t>29:22:060414:111</t>
  </si>
  <si>
    <t>3000781</t>
  </si>
  <si>
    <t>Здание проходной для хоз.нужд</t>
  </si>
  <si>
    <t>29:22:060414:110</t>
  </si>
  <si>
    <t>3000782</t>
  </si>
  <si>
    <t>Здание библиотеки</t>
  </si>
  <si>
    <t>Архангельская область, г. Архангельск, Октябрьский, наб.Северной Двины,  д.105, /ул. Логинова, дом 2</t>
  </si>
  <si>
    <t>29:22:040750:102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</si>
  <si>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</si>
  <si>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3000783</t>
  </si>
  <si>
    <t>Нежилое пристроенное здание</t>
  </si>
  <si>
    <t>Архангельская область, г. Котлас, ул.70 лет Октября,  д.7</t>
  </si>
  <si>
    <t>29:24:030210:217</t>
  </si>
  <si>
    <t>Оперативное управление c 27.12.1991 - Государственное автономное учреждение Архангельской области "Издательский дом "Двинская правда"</t>
  </si>
  <si>
    <t>3000784</t>
  </si>
  <si>
    <t>Здание театра кукол</t>
  </si>
  <si>
    <t>Архангельская область, г. Архангельск, Ломоносовский, просп.Троицкий,  д.5</t>
  </si>
  <si>
    <t>29:22:050519:81</t>
  </si>
  <si>
    <t>Оперативное управление c 08.08.2018 - Государственное автономное учреждение культуры Архангельской области "Архангельский театр кукол"</t>
  </si>
  <si>
    <t>3000789</t>
  </si>
  <si>
    <t>Четырехэтажный корпус  офтальмологической больницы</t>
  </si>
  <si>
    <t>Архангельская область, г. Архангельск, Ломоносовский, просп.Обводный канал,  д.9 корп.2</t>
  </si>
  <si>
    <t>29:22:050504:216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</si>
  <si>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</si>
  <si>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3000790</t>
  </si>
  <si>
    <t>Архангельская область, г. Архангельск, Ломоносовский, просп.Обводный канал,  д.9 корп.2, стр. 1</t>
  </si>
  <si>
    <t>29:22:050504:213</t>
  </si>
  <si>
    <t>3000791</t>
  </si>
  <si>
    <t>Восьмиэтажный корпус  офтальмологической больницы</t>
  </si>
  <si>
    <t>Архангельская область, г. Архангельск, Ломоносовский, просп.Обводный канал,  д.9</t>
  </si>
  <si>
    <t>29:22:050504:214</t>
  </si>
  <si>
    <t>3000792</t>
  </si>
  <si>
    <t>Здание гаража  из металлических конструкций на 3 м</t>
  </si>
  <si>
    <t>Архангельская область, г. Архангельск, Ломоносовский, просп.Обводный канал,  д.9 корп.2, стр. 2</t>
  </si>
  <si>
    <t>29:22:050504:210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</si>
  <si>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</si>
  <si>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3000795</t>
  </si>
  <si>
    <t>Здание операционного блока</t>
  </si>
  <si>
    <t>Архангельская область, г. Архангельск, Ломоносовский, просп.Обводный канал,  д.9 корп.1</t>
  </si>
  <si>
    <t>29:22:050504:209</t>
  </si>
  <si>
    <t>3000796</t>
  </si>
  <si>
    <t>Нежилые помещения четырехэтажного корпуса  офтальм</t>
  </si>
  <si>
    <t>Архангельская область, г. Архангельск, Ломоносовский, просп.Обводный канал,  д.9 корп.2,  помещ.2, -Н</t>
  </si>
  <si>
    <t>29:22:050504:1579</t>
  </si>
  <si>
    <t>3000797</t>
  </si>
  <si>
    <t>Здание Архангельской областной клинической стоматологической поликлиники</t>
  </si>
  <si>
    <t>Архангельская область, г. Архангельск, Октябрьский, проезд Сибиряковцев,  д.17</t>
  </si>
  <si>
    <t>29:22:040211:391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</si>
  <si>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</si>
  <si>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3000798</t>
  </si>
  <si>
    <t>Здание</t>
  </si>
  <si>
    <t>Архангельская область, г. Архангельск, Октябрьский, просп.Троицкий,  д.93</t>
  </si>
  <si>
    <t>29:22:040741:36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</si>
  <si>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</si>
  <si>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3000799</t>
  </si>
  <si>
    <t>Архангельская область, г. Архангельск, Октябрьский, просп.Троицкий,  д.95</t>
  </si>
  <si>
    <t>29:22:040741:35</t>
  </si>
  <si>
    <t>3000800</t>
  </si>
  <si>
    <t>Здание театра драмы</t>
  </si>
  <si>
    <t>Архангельская область, г. Архангельск, Ломоносовский, Петровский парк,  д.1</t>
  </si>
  <si>
    <t>29:22:050519:85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</si>
  <si>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</si>
  <si>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3000801</t>
  </si>
  <si>
    <t>Квартира двухкомнатная</t>
  </si>
  <si>
    <t>Архангельская область, г. Архангельск, Ломоносовский, просп.Обводный канал,  д.18, кв. 57</t>
  </si>
  <si>
    <t>29:22:050108:301</t>
  </si>
  <si>
    <t>3000802</t>
  </si>
  <si>
    <t>Квартира трехкомнатная в кондоминиуме (доля196/500)</t>
  </si>
  <si>
    <t>Архангельская область, г. Архангельск, Майская горка, ул.Абрамова,  д.5,  кв.112</t>
  </si>
  <si>
    <t>29:22:060413:1117</t>
  </si>
  <si>
    <t>3000804</t>
  </si>
  <si>
    <t>Архангельская область, Холмогорский муниципальный район, с. Холмогоры, ул.Красноармейская,  д.13,  помещ.6</t>
  </si>
  <si>
    <t>29:19:161919:378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</si>
  <si>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</si>
  <si>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3000806</t>
  </si>
  <si>
    <t>Здание колледжа</t>
  </si>
  <si>
    <t>Архангельская область, г. Архангельск, Октябрьский, просп.Ломоносова,  д.211</t>
  </si>
  <si>
    <t>29:22:040743:55</t>
  </si>
  <si>
    <t>Оперативное управление c 30.05.1998 - Государственное бюджетное профессиональное образовательное учреждение Архангельской области "Архангельский музыкальный колледж"</t>
  </si>
  <si>
    <t>3000807</t>
  </si>
  <si>
    <t>Общежитие</t>
  </si>
  <si>
    <t>Архангельская область, г. Архангельск, Октябрьский, просп. Дзержинского,  д.23</t>
  </si>
  <si>
    <t>29:22:040601:93</t>
  </si>
  <si>
    <t>3000811</t>
  </si>
  <si>
    <t>Здание "Редакция районной газеты "Звезда"</t>
  </si>
  <si>
    <t>Архангельская область, Лешуконский муниципальный район, с. Лешуконское, ул.Красных Партизан,  д.2</t>
  </si>
  <si>
    <t>29:10:041006:70</t>
  </si>
  <si>
    <t>Оперативное управление c 17.10.2006 - Государственное автономное учреждение Архангельской области "Издательский дом "Звезда"</t>
  </si>
  <si>
    <t>3000813</t>
  </si>
  <si>
    <t>Архангельская область, Онежский муниципальный район, г. Онега, просп.Кирова,  д.65, строение 1</t>
  </si>
  <si>
    <t>29:27:060121:41</t>
  </si>
  <si>
    <t>Оперативное управление c 27.12.1991 - Государственное автономное учреждение Архангельской области "Издательский дом "Онега"</t>
  </si>
  <si>
    <t>3000814</t>
  </si>
  <si>
    <t>Нежилое помещение (№№ с 1 по 28)</t>
  </si>
  <si>
    <t>Архангельская область, Онежский муниципальный район, г. Онега, просп.Кирова,  д.65,  помещ.1</t>
  </si>
  <si>
    <t>29:27:060221:81</t>
  </si>
  <si>
    <t>3000815</t>
  </si>
  <si>
    <t>Здание Северного хора</t>
  </si>
  <si>
    <t>Архангельская область, г. Архангельск, Октябрьский, ул.Тимме,  д.21 корп.3</t>
  </si>
  <si>
    <t>29:22:040613:65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</si>
  <si>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</si>
  <si>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3000817</t>
  </si>
  <si>
    <t>Квартира (служебное жилое помещение)</t>
  </si>
  <si>
    <t>Архангельская область, г. Архангельск, Майская горка, ул.Дачная,  д.51 корп.2, кв. 88, 2 этаж</t>
  </si>
  <si>
    <t>29:22:060406:563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</si>
  <si>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</si>
  <si>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3000818</t>
  </si>
  <si>
    <t>квартира</t>
  </si>
  <si>
    <t>г. Москва, ул. Долгоруковская,  д.40,  кв.80</t>
  </si>
  <si>
    <t>77:01:0004003:1800</t>
  </si>
  <si>
    <t>Оперативное управление c 10.04.2017 - Представительство Архангельской области при Правительстве Российской Федерации</t>
  </si>
  <si>
    <t>3000821</t>
  </si>
  <si>
    <t>Архангельская область, Вельский муниципальный район, г. Вельск, ул.1 Мая,  д.77, строение № 5</t>
  </si>
  <si>
    <t>29:01:190154:123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</si>
  <si>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</si>
  <si>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3000822</t>
  </si>
  <si>
    <t>Здание склада</t>
  </si>
  <si>
    <t>Архангельская область, Вельский муниципальный район, г. Вельск, ул.1 Мая,  д.77, строение № 11</t>
  </si>
  <si>
    <t>29:01:000000:228</t>
  </si>
  <si>
    <t>3000823</t>
  </si>
  <si>
    <t>Здание столовая</t>
  </si>
  <si>
    <t>Архангельская область, Вельский муниципальный район, г. Вельск, ул.1 Мая,  д.77, строение № 4</t>
  </si>
  <si>
    <t>29:01:190154:115</t>
  </si>
  <si>
    <t>3000824</t>
  </si>
  <si>
    <t>Здание лечебный корпус № 1 на 100 мест</t>
  </si>
  <si>
    <t>Архангельская область, Вельский муниципальный район, г. Вельск, ул.1 Мая,  д.77, строение № 9</t>
  </si>
  <si>
    <t>29:01:190154:118</t>
  </si>
  <si>
    <t>3000825</t>
  </si>
  <si>
    <t>Флигель № 1</t>
  </si>
  <si>
    <t>Архангельская область, Вельский муниципальный район, г. Вельск, ул.1 Мая,  д.77, строение № 13</t>
  </si>
  <si>
    <t>29:01:190154:113</t>
  </si>
  <si>
    <t>3000828</t>
  </si>
  <si>
    <t>Баня</t>
  </si>
  <si>
    <t>Архангельская область, Вельский муниципальный район, г. Вельск, ул.1 Мая,  д.77, строение № 6</t>
  </si>
  <si>
    <t>29:01:190154:119</t>
  </si>
  <si>
    <t>3000830</t>
  </si>
  <si>
    <t>Здание рентген кабинет</t>
  </si>
  <si>
    <t>Архангельская область, Вельский муниципальный район, г. Вельск, ул.1 Мая,  д.77, строение № 3</t>
  </si>
  <si>
    <t>29:01:190154:116</t>
  </si>
  <si>
    <t>3000831</t>
  </si>
  <si>
    <t>Здание прачечной</t>
  </si>
  <si>
    <t>Архангельская область, Вельский муниципальный район, г. Вельск, ул.1 Мая,  д.77, строение № 7</t>
  </si>
  <si>
    <t>29:01:190154:117</t>
  </si>
  <si>
    <t>3000833</t>
  </si>
  <si>
    <t>Здание хозяйственного корпуса</t>
  </si>
  <si>
    <t>Архангельская область, Вельский муниципальный район, г. Вельск, ул.1 Мая,  д.77, строение № 12</t>
  </si>
  <si>
    <t>29:01:190154:121</t>
  </si>
  <si>
    <t>3000834</t>
  </si>
  <si>
    <t>Здание лечебного корпуса №2 на 45 коек</t>
  </si>
  <si>
    <t>Архангельская область, Вельский муниципальный район, г. Вельск, ул.1 Мая,  д.77, строение 2</t>
  </si>
  <si>
    <t>29:01:190154:112</t>
  </si>
  <si>
    <t>3000835</t>
  </si>
  <si>
    <t>Здание клинико-диагностический комплекс</t>
  </si>
  <si>
    <t>Архангельская область, Вельский муниципальный район, г. Вельск, ул.1 Мая,  д.77, строение № 1</t>
  </si>
  <si>
    <t>29:01:190154:122</t>
  </si>
  <si>
    <t>3000836</t>
  </si>
  <si>
    <t>Здание производственное (складское) медицинского с</t>
  </si>
  <si>
    <t>Архангельская область, Коношский муниципальный район, Коноша рп, просп. Октябрьский,  д.109</t>
  </si>
  <si>
    <t>29:06:120132:67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</si>
  <si>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</si>
  <si>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3000837</t>
  </si>
  <si>
    <t>Архангельская область, г. Коряжма, ул.Лермонтова,  д.28</t>
  </si>
  <si>
    <t>29:23:010206:82</t>
  </si>
  <si>
    <t>3000839</t>
  </si>
  <si>
    <t>Производственное (складское) здание № 1</t>
  </si>
  <si>
    <t>Архангельская область, Приморский муниципальный район, п. Боброво, ул.Бобровская,  д.1, в, строение 1</t>
  </si>
  <si>
    <t>29:16:100507:47</t>
  </si>
  <si>
    <t>Оперативное управление c 30.12.2019 - Государственное казенное учреждение Архангельской области "Центр  обеспечения  мероприятий  гражданской защиты"</t>
  </si>
  <si>
    <t>3000840</t>
  </si>
  <si>
    <t>Производственное (складское) здание № 2</t>
  </si>
  <si>
    <t>Архангельская область, Приморский муниципальный район, п. Боброво, ул.Бобровская,  д.1, в, строение 2</t>
  </si>
  <si>
    <t>29:16:100507:43</t>
  </si>
  <si>
    <t>3000841</t>
  </si>
  <si>
    <t>Производственное (складское) здание № 3</t>
  </si>
  <si>
    <t>Архангельская область, Приморский муниципальный район, п. Боброво, ул.Бобровская,  д.1, в, строение 3</t>
  </si>
  <si>
    <t>29:16:100507:40</t>
  </si>
  <si>
    <t>3000842</t>
  </si>
  <si>
    <t>Производственное (складское) здание № 4</t>
  </si>
  <si>
    <t>Архангельская область, Приморский муниципальный район, п. Боброво, ул.Бобровская,  д.1, в, строение 4</t>
  </si>
  <si>
    <t>29:16:100507:44</t>
  </si>
  <si>
    <t>3000843</t>
  </si>
  <si>
    <t>Склад для горюче-смазочных веществ № 1</t>
  </si>
  <si>
    <t>Архангельская область, Приморский муниципальный район, п. Боброво, ул.Бобровская,  д.1, в, строение  6</t>
  </si>
  <si>
    <t>29:16:100507:49</t>
  </si>
  <si>
    <t>3000844</t>
  </si>
  <si>
    <t>Деревянный жилой дом медицинского склада №4 (многоквартирный дом)</t>
  </si>
  <si>
    <t>Архангельская область, Приморский муниципальный район, п. Боброво, ул.Бобровская,  д.1 корп.4</t>
  </si>
  <si>
    <t>29:16:100506:30</t>
  </si>
  <si>
    <t>3000845</t>
  </si>
  <si>
    <t>Здание котельной с тепловыми сетями</t>
  </si>
  <si>
    <t>Архангельская область, Приморский муниципальный район, п. Боброво, ул.Бобровская,  д.1, в, строение 5</t>
  </si>
  <si>
    <t>29:16:100507:50</t>
  </si>
  <si>
    <t>3000847</t>
  </si>
  <si>
    <t>Склад для горе-смазочных веществ № 2</t>
  </si>
  <si>
    <t>Архангельская область, Приморский муниципальный район, п. Боброво, ул.Бобровская,  д.1, в, строение 7</t>
  </si>
  <si>
    <t>29:16:100507:38</t>
  </si>
  <si>
    <t>3000848</t>
  </si>
  <si>
    <t>Склад огнеопасных материалов</t>
  </si>
  <si>
    <t>Архангельская область, Приморский муниципальный район, п. Боброво, ул.Бобровская,  д.1, в, строение 8</t>
  </si>
  <si>
    <t>29:16:100507:42</t>
  </si>
  <si>
    <t>3000849</t>
  </si>
  <si>
    <t>Здание проходной</t>
  </si>
  <si>
    <t>Архангельская область, Приморский муниципальный район, п. Боброво, ул.Бобровская,  д.1, в, строение 11</t>
  </si>
  <si>
    <t>29:16:100507:45</t>
  </si>
  <si>
    <t>3000850</t>
  </si>
  <si>
    <t>Здание трансформаторной подстанции с электрическим</t>
  </si>
  <si>
    <t>29:16:100507:37</t>
  </si>
  <si>
    <t>3000853</t>
  </si>
  <si>
    <t>Здание производственного (скаладского) помещения медицинского</t>
  </si>
  <si>
    <t>Архангельская область, Холмогорский муниципальный район, д. Данилово,  д.1, А, строение 2</t>
  </si>
  <si>
    <t>29:19:100905:34</t>
  </si>
  <si>
    <t>3000854</t>
  </si>
  <si>
    <t>Здание гаража медицинского склада №5</t>
  </si>
  <si>
    <t>Архангельская область, Холмогорский муниципальный район, д. Данилово,  д.1, А, строение 3</t>
  </si>
  <si>
    <t>29:19:100905:33</t>
  </si>
  <si>
    <t>3000855</t>
  </si>
  <si>
    <t>Здание медицинского склада</t>
  </si>
  <si>
    <t>Архангельская область, Вельский муниципальный район, г. Вельск, ул.Попова,  д.13, а, строение 1</t>
  </si>
  <si>
    <t>29:01:190160:953</t>
  </si>
  <si>
    <t>3000856</t>
  </si>
  <si>
    <t>Здание склада горючих веществ</t>
  </si>
  <si>
    <t>Архангельская область, Вельский муниципальный район, г. Вельск, ул.Попова,  д.13, А, строение3</t>
  </si>
  <si>
    <t>29:01:190160:559</t>
  </si>
  <si>
    <t>3000857</t>
  </si>
  <si>
    <t>Архангельская область, Вельский муниципальный район, г. Вельск, ул.Попова,  д.13, а, строение 2</t>
  </si>
  <si>
    <t>29:01:190160:561</t>
  </si>
  <si>
    <t>3000858</t>
  </si>
  <si>
    <t>Здание склада арочного</t>
  </si>
  <si>
    <t>Архангельская область, Вельский муниципальный район, г. Вельск, ул.Попова,  д.13, а, строение 4</t>
  </si>
  <si>
    <t>29:01:190160:329</t>
  </si>
  <si>
    <t>3000859</t>
  </si>
  <si>
    <t>Здание склада металлического</t>
  </si>
  <si>
    <t>Архангельская область, Вельский муниципальный район, г. Вельск, ул.Попова,  д.13, а, строение 5</t>
  </si>
  <si>
    <t>29:01:190160:326</t>
  </si>
  <si>
    <t>3000860</t>
  </si>
  <si>
    <t>Архангельская область, Вельский муниципальный район, г. Вельск, ул.Попова,  д.13, а, строение 5а</t>
  </si>
  <si>
    <t>29:01:190160:327</t>
  </si>
  <si>
    <t>3000861</t>
  </si>
  <si>
    <t>Архангельская область, Вельский муниципальный район, г. Вельск, ул.Попова,  д.13, а, строение 5б</t>
  </si>
  <si>
    <t>29:01:190160:328</t>
  </si>
  <si>
    <t>3000863</t>
  </si>
  <si>
    <t>Архангельская область, Приморский муниципальный район, п. Боброво, ул.Бобровская,  д.1, в, строение 10</t>
  </si>
  <si>
    <t>29:16:100507:39</t>
  </si>
  <si>
    <t>3000864</t>
  </si>
  <si>
    <t>Главный корпус</t>
  </si>
  <si>
    <t>Архангельская область, Приморский муниципальный район, п. Ширшинский,  д.1, строение № 1</t>
  </si>
  <si>
    <t>29:16:000000:1708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</si>
  <si>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</si>
  <si>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3000865</t>
  </si>
  <si>
    <t>Котельная</t>
  </si>
  <si>
    <t>Архангельская область, Приморский муниципальный район, п. Ширшинский,  д.1, строение № 11</t>
  </si>
  <si>
    <t>29:16:000000:1710</t>
  </si>
  <si>
    <t>3000867</t>
  </si>
  <si>
    <t>Баня  на 26 мест</t>
  </si>
  <si>
    <t>Архангельская область, Приморский муниципальный район, п. Ширшинский,  д.1, строение № 10</t>
  </si>
  <si>
    <t>29:16:000000:1709</t>
  </si>
  <si>
    <t>3000868</t>
  </si>
  <si>
    <t>Архангельская область, Приморский муниципальный район, п. Ширшинский,  д.1, строение № 9</t>
  </si>
  <si>
    <t>29:16:000000:1715</t>
  </si>
  <si>
    <t>3000870</t>
  </si>
  <si>
    <t>Морг</t>
  </si>
  <si>
    <t>Архангельская область, Приморский муниципальный район, п. Ширшинский,  д.1, строение № 5</t>
  </si>
  <si>
    <t>29:16:000000:1703</t>
  </si>
  <si>
    <t>3000871</t>
  </si>
  <si>
    <t>Корпус для интерната</t>
  </si>
  <si>
    <t>Архангельская область, Приморский муниципальный район, п. Ширшинский,  д.1, строение № 2</t>
  </si>
  <si>
    <t>29:16:000000:1711</t>
  </si>
  <si>
    <t>3000872</t>
  </si>
  <si>
    <t>Крытая стоянка</t>
  </si>
  <si>
    <t>Архангельская область, Приморский муниципальный район, п. Ширшинский,  д.1, строение № 7</t>
  </si>
  <si>
    <t>29:16:000000:1704</t>
  </si>
  <si>
    <t>3000876</t>
  </si>
  <si>
    <t>Помещение подсобного хозяйства</t>
  </si>
  <si>
    <t>Архангельская область, Приморский муниципальный район, п. Ширшинский,  д.1, строение 17</t>
  </si>
  <si>
    <t>29:16:221902:182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</si>
  <si>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</si>
  <si>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3000888</t>
  </si>
  <si>
    <t>Проходная</t>
  </si>
  <si>
    <t>Архангельская область, Приморский муниципальный район, п. Ширшинский,  д.1, строение № 3</t>
  </si>
  <si>
    <t>29:16:221902:181</t>
  </si>
  <si>
    <t>3000890</t>
  </si>
  <si>
    <t>Здание госпиталя на 200 коек</t>
  </si>
  <si>
    <t>Архангельская область, г. Архангельск, Варавино-Фактория, ул.Воронина,  д.24</t>
  </si>
  <si>
    <t>29:22:070305:59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</si>
  <si>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</si>
  <si>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3000891</t>
  </si>
  <si>
    <t>29:22:070305:60</t>
  </si>
  <si>
    <t>3000892</t>
  </si>
  <si>
    <t>Станция газоснабжения</t>
  </si>
  <si>
    <t>Архангельская область, г. Архангельск, Варавино-Фактория, ул.Воронина,  д.24, строение 3</t>
  </si>
  <si>
    <t>29:22:071103:41</t>
  </si>
  <si>
    <t>3000893</t>
  </si>
  <si>
    <t>Архангельская область, г. Архангельск, Варавино-Фактория, ул.Воронина,  д.24 корп.2</t>
  </si>
  <si>
    <t>29:22:070305:62</t>
  </si>
  <si>
    <t>3000894</t>
  </si>
  <si>
    <t>Водопроводная станция</t>
  </si>
  <si>
    <t>Архангельская область, г. Архангельск, Варавино-Фактория, ул.Воронина,  д.24, строение 2</t>
  </si>
  <si>
    <t>29:22:070305:84</t>
  </si>
  <si>
    <t>3000908</t>
  </si>
  <si>
    <t>Архангельская область, г. Архангельск, Октябрьский, просп.Обводный канал,  д.145 корп.2</t>
  </si>
  <si>
    <t>29:22:040211:228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</si>
  <si>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</si>
  <si>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3000909</t>
  </si>
  <si>
    <t>Лечебно - административное здание с пристройкой операционного блока</t>
  </si>
  <si>
    <t>Архангельская область, г. Архангельск, Октябрьский, просп.Обводный канал,  д.145 корп.3</t>
  </si>
  <si>
    <t>29:22:040211:236</t>
  </si>
  <si>
    <t>3000910</t>
  </si>
  <si>
    <t>Здание главного корпуса с пристройкой</t>
  </si>
  <si>
    <t>Архангельская область, г. Архангельск, Октябрьский, просп.Обводный канал,  д.145 корп.1</t>
  </si>
  <si>
    <t>29:22:040211:233</t>
  </si>
  <si>
    <t>3000911</t>
  </si>
  <si>
    <t>Здание радиологического корпуса</t>
  </si>
  <si>
    <t>Архангельская область, г. Архангельск, Октябрьский, просп.Обводный канал,  д.145 корп.5</t>
  </si>
  <si>
    <t>29:22:040211:225</t>
  </si>
  <si>
    <t>3000912</t>
  </si>
  <si>
    <t>Здание  лечебно - лабораторного корпуса</t>
  </si>
  <si>
    <t>Архангельская область, г. Архангельск, Октябрьский, просп.Обводный канал,  д.145 корп.4</t>
  </si>
  <si>
    <t>29:22:040211:224</t>
  </si>
  <si>
    <t>3000913</t>
  </si>
  <si>
    <t>Лаборатория радиологического корпуса</t>
  </si>
  <si>
    <t>Архангельская область, г. Архангельск, Октябрьский, просп.Обводный канал,  д.145 корп.5, строение 1</t>
  </si>
  <si>
    <t>29:22:040211:226</t>
  </si>
  <si>
    <t>3000916</t>
  </si>
  <si>
    <t>Станция кислородоснабжения</t>
  </si>
  <si>
    <t>Архангельская область, г. Архангельск, Октябрьский, просп.Обводный канал,  д.145 корп.1, строение 1</t>
  </si>
  <si>
    <t>29:22:040211:244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</si>
  <si>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</si>
  <si>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3000919</t>
  </si>
  <si>
    <t>Здание музыкальной школы</t>
  </si>
  <si>
    <t>Архангельская область, Приморский муниципальный район, п. Соловецкий, ул.Приморская,  д.5-а, (Соловецкие острова)</t>
  </si>
  <si>
    <t>29:17:010101:484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</si>
  <si>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</si>
  <si>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3000924</t>
  </si>
  <si>
    <t>Встроенное помещение гаражного бокса № 1</t>
  </si>
  <si>
    <t>Архангельская область, г. Котлас, ул.Дзержинского,  д.8б</t>
  </si>
  <si>
    <t>29:24:030207:1901</t>
  </si>
  <si>
    <t>Оперативное управление c 01.02.2017 - Государственное бюджетное учреждение Архангельской области "Центр кадастровой оценки и технической инвентаризации"</t>
  </si>
  <si>
    <t>3000926</t>
  </si>
  <si>
    <t>Здание интерната</t>
  </si>
  <si>
    <t>Архангельская область, Котласский муниципальный район, пгт. Вычегодский, ул.Ульянова,  д.30</t>
  </si>
  <si>
    <t>29:07:130403:173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</si>
  <si>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</si>
  <si>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3000927</t>
  </si>
  <si>
    <t>Архангельская область, Котласский муниципальный район, пгт. Вычегодский, ул.Ульянова,  д.30 корп.1</t>
  </si>
  <si>
    <t>29:07:130403:174</t>
  </si>
  <si>
    <t>3000928</t>
  </si>
  <si>
    <t>Здание перекачки</t>
  </si>
  <si>
    <t>Архангельская область, Котласский муниципальный район, пгт. Вычегодский, ул.Ульянова,  д.30 корп.4</t>
  </si>
  <si>
    <t>29:07:130403:177</t>
  </si>
  <si>
    <t>3000929</t>
  </si>
  <si>
    <t>Здание морга</t>
  </si>
  <si>
    <t>Архангельская область, Котласский муниципальный район, пгт. Вычегодский, ул.Ульянова,  д.30 корп.3</t>
  </si>
  <si>
    <t>29:07:130403:176</t>
  </si>
  <si>
    <t>3000930</t>
  </si>
  <si>
    <t>Здание гаража на 4 машины</t>
  </si>
  <si>
    <t>Архангельская область, Котласский муниципальный район, пгт. Вычегодский, ул.Ульянова,  д.30 корп.2</t>
  </si>
  <si>
    <t>29:07:130403:175</t>
  </si>
  <si>
    <t>3000933</t>
  </si>
  <si>
    <t>Нежилое помещение:1этаж №№4,5,6,7,8,9,10,11,12,13,14,15,16,17,18,19,20,21,22; 2 этаж - №№ 3,4,5,6,7,8,9,10,11,12,13,14</t>
  </si>
  <si>
    <t>Архангельская область, г. Архангельск, Ломоносовский, просп.Троицкий,  д.41 корп.1</t>
  </si>
  <si>
    <t>29:22:050519:400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</si>
  <si>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</si>
  <si>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3000934</t>
  </si>
  <si>
    <t>Квартира двухкомнатная (служебное жилое помещение)</t>
  </si>
  <si>
    <t>Архангельская область, г. Архангельск, Соломбальский, ул.Терехина,  д.6, кв. 341</t>
  </si>
  <si>
    <t>29:22:022546:197</t>
  </si>
  <si>
    <t>Оперативное управление c 21.09.2017 - Государственное бюджетное учреждение культуры Архангельской области "Поморская филармония"</t>
  </si>
  <si>
    <t>3000935</t>
  </si>
  <si>
    <t>Архангельская область, Плесецкий муниципальный район, рп Плесецк, ул.Ленина,  д.47</t>
  </si>
  <si>
    <t>29:15:120401:5204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</si>
  <si>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</si>
  <si>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</si>
  <si>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3000937</t>
  </si>
  <si>
    <t>Архангельская область, г. Архангельск, Октябрьский, ул.Свободы,  д.27, пом. 2</t>
  </si>
  <si>
    <t>29:22:040752:1340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</si>
  <si>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</si>
  <si>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3000938</t>
  </si>
  <si>
    <t>Загородный пункт управления</t>
  </si>
  <si>
    <t>Архангельская область, г. Северодвинск, водозабор Солза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</si>
  <si>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</si>
  <si>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3000941</t>
  </si>
  <si>
    <t>Архангельская область, г. Котлас, ул.Конституции,  д.16г</t>
  </si>
  <si>
    <t>29:24:040105:187</t>
  </si>
  <si>
    <t>3000943</t>
  </si>
  <si>
    <t>Архангельская область, г. Котлас, ул.Ушакова,  д.6</t>
  </si>
  <si>
    <t>29:24:010207:101</t>
  </si>
  <si>
    <t>3000945</t>
  </si>
  <si>
    <t>Пирс 40,0 м</t>
  </si>
  <si>
    <t>Архангельская область, г. Архангельск, Октябрьский, наб.Северной Двины,  д.110</t>
  </si>
  <si>
    <t>29:22:040741:45</t>
  </si>
  <si>
    <t>3000946</t>
  </si>
  <si>
    <t>Пирс 18х126</t>
  </si>
  <si>
    <t>29:22:040741:46</t>
  </si>
  <si>
    <t>3000947</t>
  </si>
  <si>
    <t>Яхта  Опал-III "Соловки"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</si>
  <si>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</si>
  <si>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3000948</t>
  </si>
  <si>
    <t>Парусно-моторное судно Смарагд "Гренада"</t>
  </si>
  <si>
    <t>3000949</t>
  </si>
  <si>
    <t>Парусно-моторное судно Смарагд "Ася "</t>
  </si>
  <si>
    <t>3000950</t>
  </si>
  <si>
    <t>Парусно-моторное судно  "Нефрит" Орион</t>
  </si>
  <si>
    <t>3000952</t>
  </si>
  <si>
    <t>Парусно-моторное судно  ПЭС-35 "Командор"</t>
  </si>
  <si>
    <t>3000953</t>
  </si>
  <si>
    <t>Яхта Нефрит "Феникс"</t>
  </si>
  <si>
    <t>3000954</t>
  </si>
  <si>
    <t>Парусно-моторное судно "Ветер"</t>
  </si>
  <si>
    <t>3000956</t>
  </si>
  <si>
    <t>Вспомогательное здание</t>
  </si>
  <si>
    <t>Архангельская область, Приморский муниципальный район, д. Повракульская, Повракульский комплекс, строение № 2</t>
  </si>
  <si>
    <t>29:16:060401:84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</si>
  <si>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</si>
  <si>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3000957</t>
  </si>
  <si>
    <t>Хозяйственное здание</t>
  </si>
  <si>
    <t>Архангельская область, Приморский муниципальный район, д. Повракульская, Повракульский комплекс, строение № 5</t>
  </si>
  <si>
    <t>29:16:060401:119</t>
  </si>
  <si>
    <t>3000960</t>
  </si>
  <si>
    <t>Архангельская область, Приморский муниципальный район, д. Повракульская, Повракульский комплекс, строение № 6</t>
  </si>
  <si>
    <t>29:16:000000:2575</t>
  </si>
  <si>
    <t>Оперативное управление c 18.09.2020 - Государственное бюджетное учреждение Архангельской области "Служба спасения имени И.А. Поливаного"</t>
  </si>
  <si>
    <t>3000961</t>
  </si>
  <si>
    <t>Здание РММ  и гараж на 20 автомашин</t>
  </si>
  <si>
    <t>Архангельская область, Приморский муниципальный район, д. Повракульская, Повракульский комплекс, строение № 8</t>
  </si>
  <si>
    <t>29:16:000000:4763</t>
  </si>
  <si>
    <t>3000962</t>
  </si>
  <si>
    <t>Ремонтно-механические мастерские</t>
  </si>
  <si>
    <t>Архангельская область, Приморский муниципальный район, д. Повракульская, Повракульский комплекс, строение № 9</t>
  </si>
  <si>
    <t>29:16:000000:2576</t>
  </si>
  <si>
    <t>3000963</t>
  </si>
  <si>
    <t>Материально- технический склад</t>
  </si>
  <si>
    <t>Архангельская область, Приморский муниципальный район, д. Повракульская, Повракульский комплекс, строение № 11</t>
  </si>
  <si>
    <t>29:16:000000:2573</t>
  </si>
  <si>
    <t>3000964</t>
  </si>
  <si>
    <t>Здание склада сельхозтехники</t>
  </si>
  <si>
    <t>Архангельская область, Приморский муниципальный район, д. Повракульская, Повракульский комплекс, строение № 12</t>
  </si>
  <si>
    <t>29:16:000000:4761</t>
  </si>
  <si>
    <t>3000965</t>
  </si>
  <si>
    <t>Здание административно - бытового комплекса</t>
  </si>
  <si>
    <t>Архангельская область, Приморский муниципальный район, д. Повракульская, Повракульский комплекс, строение № 1</t>
  </si>
  <si>
    <t>29:16:000000:4762</t>
  </si>
  <si>
    <t>3000966</t>
  </si>
  <si>
    <t>Архангельская область, Приморский муниципальный район, д. Повракульская, Повракульский комплекс, строение № 13</t>
  </si>
  <si>
    <t>29:16:000000:2574</t>
  </si>
  <si>
    <t>3000967</t>
  </si>
  <si>
    <t>Площадка для сельскохозяйственных машин</t>
  </si>
  <si>
    <t>Архангельская область, Приморский муниципальный район, д. Повракульская, Повракульский комплекс, строение № 14</t>
  </si>
  <si>
    <t>29:16:060201:40</t>
  </si>
  <si>
    <t>3000969</t>
  </si>
  <si>
    <t>Судно "Брандвахта-639"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</si>
  <si>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</si>
  <si>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3000981</t>
  </si>
  <si>
    <t>Здание редакции</t>
  </si>
  <si>
    <t>Архангельская область, Устьянский муниципальный район, Октябрьский рп, ул.Конанова,  д.6</t>
  </si>
  <si>
    <t>29:18:100109:131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</si>
  <si>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</si>
  <si>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3000986</t>
  </si>
  <si>
    <t>Здание гаража из 2-х боксов</t>
  </si>
  <si>
    <t>29:18:100109:79</t>
  </si>
  <si>
    <t>3000989</t>
  </si>
  <si>
    <t>Архангельская область, Каргопольский муниципальный район, г. Каргополь, ул.Гагарина,  д.1</t>
  </si>
  <si>
    <t>29:05:130123:99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</si>
  <si>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</si>
  <si>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3000995</t>
  </si>
  <si>
    <t>Здание таможни</t>
  </si>
  <si>
    <t>Архангельская область, г. Архангельск, Ломоносовский, наб.Северной Двины,  д.79</t>
  </si>
  <si>
    <t>29:22:050519:90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</si>
  <si>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</si>
  <si>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3000996</t>
  </si>
  <si>
    <t>Жилой дом с магазинами городской купеческой усадьбы</t>
  </si>
  <si>
    <t>Архангельская область, г. Архангельск, Ломоносовский, ул.Поморская,  д.1</t>
  </si>
  <si>
    <t>29:22:050512:142</t>
  </si>
  <si>
    <t>3000997</t>
  </si>
  <si>
    <t>Торговое  здание с  каретным сараем</t>
  </si>
  <si>
    <t>Архангельская область, г. Архангельск, Ломоносовский, ул.Поморская,  д.3</t>
  </si>
  <si>
    <t>29:22:050519:92</t>
  </si>
  <si>
    <t>3000999</t>
  </si>
  <si>
    <t>Торговое здание купца  А.Н.Буторова</t>
  </si>
  <si>
    <t>Архангельская область, г. Архангельск, Ломоносовский, ул.Поморская,  д.10</t>
  </si>
  <si>
    <t>29:22:050513:248</t>
  </si>
  <si>
    <t>Оперативное управление c 18.01.2017 -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</si>
  <si>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3001001</t>
  </si>
  <si>
    <t>Здание (дом - дача  художника  А. А. Борисова)</t>
  </si>
  <si>
    <t>Архангельская область, Красноборский муниципальный район, д. Городищенская,  д.19-а</t>
  </si>
  <si>
    <t>29:08:081401:149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</si>
  <si>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</si>
  <si>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3001002</t>
  </si>
  <si>
    <t>Здание кинотеатра "Север"</t>
  </si>
  <si>
    <t>Архангельская область, г. Архангельск, Ломоносовский, пер.Театральный,  д.4</t>
  </si>
  <si>
    <t>29:22:050519:105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</si>
  <si>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</si>
  <si>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3001003</t>
  </si>
  <si>
    <t>Нежилые помещения музея "Художественная культура Русского Севера"</t>
  </si>
  <si>
    <t>Архангельская область, г. Архангельск, Октябрьский, площадь Ленина,  д.2</t>
  </si>
  <si>
    <t>29:22:040757:554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</si>
  <si>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</si>
  <si>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3001005</t>
  </si>
  <si>
    <t>Архангельская область, Мезенский муниципальный район, г. Мезень, просп. Советский,  д.32</t>
  </si>
  <si>
    <t>29:11:010136:79</t>
  </si>
  <si>
    <t>Оперативное управление c 19.11.2007 - Государственное автономное учреждение Архангельской области "Издательский дом "Север"</t>
  </si>
  <si>
    <t>3001006</t>
  </si>
  <si>
    <t>Архангельская область, г. Архангельск, Варавино-Фактория, ул.Дачная,  д.57, строение 1</t>
  </si>
  <si>
    <t>29:22:060406:389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</si>
  <si>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</si>
  <si>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3001007</t>
  </si>
  <si>
    <t>Архангельская область, г. Архангельск, Варавино-Фактория, ул.Дачная,  д.57</t>
  </si>
  <si>
    <t>29:22:060406:387</t>
  </si>
  <si>
    <t>3001008</t>
  </si>
  <si>
    <t>Здание административно-хозяйственного корпуса</t>
  </si>
  <si>
    <t>Архангельская область, Котласский муниципальный район, д. Красная Гора,  д.5, МО "Шипицинское"</t>
  </si>
  <si>
    <t>29:07:044901:24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</si>
  <si>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</si>
  <si>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3001009</t>
  </si>
  <si>
    <t>Здание спального корпуса №1</t>
  </si>
  <si>
    <t>Архангельская область, Котласский муниципальный район, д. Красная Гора,  д.5а</t>
  </si>
  <si>
    <t>29:07:044901:23</t>
  </si>
  <si>
    <t>3001010</t>
  </si>
  <si>
    <t>Здание спального корпуса № 2</t>
  </si>
  <si>
    <t>Архангельская область, Котласский муниципальный район, д. Красная Гора,  д.5б</t>
  </si>
  <si>
    <t>29:07:044901:22</t>
  </si>
  <si>
    <t>3001011</t>
  </si>
  <si>
    <t>Здание котельной</t>
  </si>
  <si>
    <t>Архангельская область, Котласский муниципальный район, д. Красная Гора,  д.11</t>
  </si>
  <si>
    <t>29:07:044901:26</t>
  </si>
  <si>
    <t>3001012</t>
  </si>
  <si>
    <t>Дом сторожа-пожарника</t>
  </si>
  <si>
    <t>Архангельская область, Котласский муниципальный район, д. Красная Гора,  д.12</t>
  </si>
  <si>
    <t>29:07:044901:28</t>
  </si>
  <si>
    <t>3001013</t>
  </si>
  <si>
    <t>Здание столовой и отделения милосердия на 25 мест</t>
  </si>
  <si>
    <t>Архангельская область, Котласский муниципальный район, д. Красная Гора,  д.5-г</t>
  </si>
  <si>
    <t>29:07:044901:17</t>
  </si>
  <si>
    <t>3001014</t>
  </si>
  <si>
    <t>Здание бани-прачечной, дезкамеры</t>
  </si>
  <si>
    <t>Архангельская область, Котласский муниципальный район, д. Красная Гора,  д.13</t>
  </si>
  <si>
    <t>29:07:044901:35</t>
  </si>
  <si>
    <t>3001015</t>
  </si>
  <si>
    <t>Здание очистных сооружений</t>
  </si>
  <si>
    <t>Архангельская область, Котласский муниципальный район, д. Красная Гора,  д.14</t>
  </si>
  <si>
    <t>29:07:044901:34</t>
  </si>
  <si>
    <t>3001016</t>
  </si>
  <si>
    <t>Здание насосной</t>
  </si>
  <si>
    <t>Архангельская область, Котласский муниципальный район, д. Красная Гора,  д.17</t>
  </si>
  <si>
    <t>29:07:044901:27</t>
  </si>
  <si>
    <t>3001017</t>
  </si>
  <si>
    <t>Здание станции биологической очистки</t>
  </si>
  <si>
    <t>Архангельская область, Котласский муниципальный район, д. Красная Гора,  д.15</t>
  </si>
  <si>
    <t>29:07:000000:3203</t>
  </si>
  <si>
    <t>3001018</t>
  </si>
  <si>
    <t>Здание медпункта с изолятором</t>
  </si>
  <si>
    <t>Архангельская область, Котласский муниципальный район, д. Красная Гора,  д.5в</t>
  </si>
  <si>
    <t>29:07:044901:25</t>
  </si>
  <si>
    <t>3001019</t>
  </si>
  <si>
    <t>Архангельская область, Котласский муниципальный район, д. Красная Гора,  д.16</t>
  </si>
  <si>
    <t>3001020</t>
  </si>
  <si>
    <t>Нежилые помещения: 13-й этаж - №№2-7,19-23,34-38</t>
  </si>
  <si>
    <t>Архангельская область, г. Архангельск, Октябрьский, площадь Ленина,  д.4</t>
  </si>
  <si>
    <t>29:22:050511:425</t>
  </si>
  <si>
    <t>Оперативное управление c 08.08.2019 - Государственное бюджетное учреждение Архангельской области "Центр кадастровой оценки и технической инвентаризации"</t>
  </si>
  <si>
    <t>3001021</t>
  </si>
  <si>
    <t>Здание кожно-венерологического диспансера</t>
  </si>
  <si>
    <t>Архангельская область, г. Архангельск, Октябрьский, проезд Сибиряковцев,  д.2 корп.1</t>
  </si>
  <si>
    <t>29:22:040703:24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</si>
  <si>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</si>
  <si>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3001024</t>
  </si>
  <si>
    <t>Здание музея</t>
  </si>
  <si>
    <t>Архангельская область, г. Архангельск, Ломоносовский, наб.Северной Двины,  д.80</t>
  </si>
  <si>
    <t>29:22:050518:74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</si>
  <si>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</si>
  <si>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3001026</t>
  </si>
  <si>
    <t>Электроподстанция</t>
  </si>
  <si>
    <t>Архангельская область, г. Архангельск, Октябрьский, наб.Северной Двины,  д.86, строение 1</t>
  </si>
  <si>
    <t>29:22:040758:108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</si>
  <si>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</si>
  <si>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3001029</t>
  </si>
  <si>
    <t>Здание (жилой дом)</t>
  </si>
  <si>
    <t>Архангельская область, Пинежский муниципальный район, д. Веркола, ул.Комсомольская,  д.5</t>
  </si>
  <si>
    <t>29:14:040101:343</t>
  </si>
  <si>
    <t>3001030</t>
  </si>
  <si>
    <t>Здание литературно-мемориального музея Ф.А. Абрамова</t>
  </si>
  <si>
    <t>Архангельская область, Пинежский муниципальный район, д. Веркола, ул.Федора Абрамова,  д.31</t>
  </si>
  <si>
    <t>29:14:040102:405</t>
  </si>
  <si>
    <t>3001031</t>
  </si>
  <si>
    <t>Административное здание</t>
  </si>
  <si>
    <t>Архангельская область, Пинежский муниципальный район, д. Веркола, ул.Северная,  д.37</t>
  </si>
  <si>
    <t>29:14:040102:429</t>
  </si>
  <si>
    <t>3001032</t>
  </si>
  <si>
    <t>Здание с хозпостройками - Мудьюгский отдел</t>
  </si>
  <si>
    <t>Архангельская область, Приморский муниципальный район, Остров Мудьюг нп</t>
  </si>
  <si>
    <t>3001036</t>
  </si>
  <si>
    <t>Нежилые помещения (1 этаж: №№1-22, 22а, 22б, 22в,</t>
  </si>
  <si>
    <t>29:22:040757:543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</si>
  <si>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</si>
  <si>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3001050</t>
  </si>
  <si>
    <t>Спальный корпус №1</t>
  </si>
  <si>
    <t>Архангельская область, Котласский муниципальный район, г. Сольвычегодск, ул.Володарского,  д.18</t>
  </si>
  <si>
    <t>29:07:061202:224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</si>
  <si>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</si>
  <si>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3001051</t>
  </si>
  <si>
    <t>Гараж на 3 автомашины</t>
  </si>
  <si>
    <t>Архангельская область, Котласский муниципальный район, г. Сольвычегодск, ул.Урицкого,  д.1-а</t>
  </si>
  <si>
    <t>3001052</t>
  </si>
  <si>
    <t>Склад продовольственный</t>
  </si>
  <si>
    <t>Архангельская область, Котласский муниципальный район, г. Сольвычегодск, ул.Ленина,  д.17</t>
  </si>
  <si>
    <t>3001053</t>
  </si>
  <si>
    <t>Гараж для автомашин</t>
  </si>
  <si>
    <t>Архангельская область, Котласский муниципальный район, г. Сольвычегодск, ул.Пролетарская,  д.60</t>
  </si>
  <si>
    <t>29:07:061201:584</t>
  </si>
  <si>
    <t>3001054</t>
  </si>
  <si>
    <t>Архангельская область, Котласский муниципальный район, г. Сольвычегодск, ул.Советская,  д.11, пом. 1-н</t>
  </si>
  <si>
    <t>29:07:061203:1281</t>
  </si>
  <si>
    <t>3001055</t>
  </si>
  <si>
    <t>Здание водогрязелечебницы</t>
  </si>
  <si>
    <t>Архангельская область, Котласский муниципальный район, г. Сольвычегодск, ул.Володарского,  д.18, а</t>
  </si>
  <si>
    <t>29:07:061203:183</t>
  </si>
  <si>
    <t>3001057</t>
  </si>
  <si>
    <t>здание хозяйственного корпуса</t>
  </si>
  <si>
    <t>Архангельская область, Котласский муниципальный район, г. Сольвычегодск, ул.Урицкого,  д.1, А</t>
  </si>
  <si>
    <t>29:07:061203:1213</t>
  </si>
  <si>
    <t>3001058</t>
  </si>
  <si>
    <t>Склад материальный (деревянный)</t>
  </si>
  <si>
    <t>Архангельская область, Котласский муниципальный район, г. Сольвычегодск, ул.Лесная,  д.17, а</t>
  </si>
  <si>
    <t>3001059</t>
  </si>
  <si>
    <t>Склад материальный</t>
  </si>
  <si>
    <t>3001062</t>
  </si>
  <si>
    <t>Архангельская область, Котласский муниципальный район, г. Сольвычегодск, ул.Ленина</t>
  </si>
  <si>
    <t>3001063</t>
  </si>
  <si>
    <t>Котельная  5-го  корпуса</t>
  </si>
  <si>
    <t>Архангельская область, Котласский муниципальный район, г. Сольвычегодск, ул.Загородная,  д.10, а</t>
  </si>
  <si>
    <t>3001064</t>
  </si>
  <si>
    <t>спальный корпус №5</t>
  </si>
  <si>
    <t>Архангельская область, Котласский муниципальный район, г. Сольвычегодск, ул.Загородная,  д.10</t>
  </si>
  <si>
    <t>29:07:061202:427</t>
  </si>
  <si>
    <t>3001075</t>
  </si>
  <si>
    <t>Архангельская область, Котласский муниципальный район, г. Сольвычегодск, ул.Урицкого,  д.4</t>
  </si>
  <si>
    <t>29:07:061203:143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</si>
  <si>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</si>
  <si>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3001076</t>
  </si>
  <si>
    <t>База гражданской обороны Архангельской области, здание медицинского склада № 1</t>
  </si>
  <si>
    <t>Архангельская область, Приморский муниципальный район, д.Бабанегово, МО "Лявленское", строение № 2</t>
  </si>
  <si>
    <t>29:16:090501:90</t>
  </si>
  <si>
    <t>Оперативное управление c 28.11.2007 - Государственное казенное учреждение Архангельской области "Хозяйственное управление"</t>
  </si>
  <si>
    <t>3001077</t>
  </si>
  <si>
    <t>База гражданской обороны Архангельской области, здание бытового помещения</t>
  </si>
  <si>
    <t>Архангельская область, Приморский муниципальный район, д.Бабанегово, МО "Лявленское", строение № 1</t>
  </si>
  <si>
    <t>29:16:090501:97</t>
  </si>
  <si>
    <t>3001078</t>
  </si>
  <si>
    <t>Здание административное</t>
  </si>
  <si>
    <t>Архангельская область, г. Архангельск, Ломоносовский, ул.Выучейского,  д.18</t>
  </si>
  <si>
    <t>29:22:050514:53</t>
  </si>
  <si>
    <t>Оперативное управление c 22.03.2005 - Государственное казенное учреждение Архангельской области "Хозяйственное управление"</t>
  </si>
  <si>
    <t>3001079</t>
  </si>
  <si>
    <t>Жилой дом 2-х квартирный</t>
  </si>
  <si>
    <t>Архангельская область, Приморский муниципальный район, д.Бабанегово,  д.14, МО "Лявленское"</t>
  </si>
  <si>
    <t>29:16:090501:123</t>
  </si>
  <si>
    <t>Оперативное управление c 27.12.1991 - Государственное казенное учреждение Архангельской области "Хозяйственное управление"</t>
  </si>
  <si>
    <t>3001080</t>
  </si>
  <si>
    <t>Архангельская область, г. Архангельск, Октябрьский, площадь Ленина,  д.1</t>
  </si>
  <si>
    <t>29:22:040752:48</t>
  </si>
  <si>
    <t>3001081</t>
  </si>
  <si>
    <t>Архангельская область, г. Архангельск, Октябрьский, просп.Троицкий,  д.49</t>
  </si>
  <si>
    <t>29:22:040758:47</t>
  </si>
  <si>
    <t>3001082</t>
  </si>
  <si>
    <t>29:22:040758:45</t>
  </si>
  <si>
    <t>3001083</t>
  </si>
  <si>
    <t>Архангельская область, г. Архангельск, Октябрьский, просп.Троицкий,  д.49 корп.1</t>
  </si>
  <si>
    <t>29:22:040758:48</t>
  </si>
  <si>
    <t>3001084</t>
  </si>
  <si>
    <t>Архангельская область, г. Архангельск, Октябрьский, ул.Свободы,  д.8</t>
  </si>
  <si>
    <t>29:22:040758:52</t>
  </si>
  <si>
    <t>Оперативное управление c 19.03.1992 - Государственное казенное учреждение Архангельской области "Хозяйственное управление"</t>
  </si>
  <si>
    <t>3001085</t>
  </si>
  <si>
    <t>Здание гостиницы</t>
  </si>
  <si>
    <t>Архангельская область, г. Архангельск, Октябрьский, наб.Северной Двины,  д.88</t>
  </si>
  <si>
    <t>29:22:040758:37</t>
  </si>
  <si>
    <t>Хозяйственное ведение c 24.11.2011 - Государственное унитарное предприятие Архангельской области "Фонд имущества и инвестиций"</t>
  </si>
  <si>
    <t>3001086</t>
  </si>
  <si>
    <t>Архангельская область, г. Архангельск, Октябрьский, Первый проезд (Кузнечихинский промузел),  д.7 корп.3</t>
  </si>
  <si>
    <t>29:22:040203:267</t>
  </si>
  <si>
    <t>3001088</t>
  </si>
  <si>
    <t>Архангельская область, г. Архангельск, Ломоносовский, просп.Ломоносова,  д.13, кв. 105</t>
  </si>
  <si>
    <t>29:22:050516:404</t>
  </si>
  <si>
    <t>3001090</t>
  </si>
  <si>
    <t>База гражданской обороны Архангельской области, баня</t>
  </si>
  <si>
    <t>Архангельская область, Приморский муниципальный район, д.Бабанегово, МО "Лявленское"</t>
  </si>
  <si>
    <t>29:16:090501:122</t>
  </si>
  <si>
    <t>Оперативное управление c 15.06.2007 - Государственное казенное учреждение Архангельской области "Хозяйственное управление"</t>
  </si>
  <si>
    <t>3001091</t>
  </si>
  <si>
    <t>База гражданской обороны Архангельской области, дом № 1</t>
  </si>
  <si>
    <t>29:16:090501:111</t>
  </si>
  <si>
    <t>3001093</t>
  </si>
  <si>
    <t>База гражданской обороны Архангельской области, дом № 14</t>
  </si>
  <si>
    <t>29:16:090501:105</t>
  </si>
  <si>
    <t>3001094</t>
  </si>
  <si>
    <t>База гражданской обороны Архангельской области, дом № 15</t>
  </si>
  <si>
    <t>29:16:090501:81</t>
  </si>
  <si>
    <t>3001095</t>
  </si>
  <si>
    <t>База гражданской обороны Архангельской области, здание дизельной электростанции</t>
  </si>
  <si>
    <t>29:16:090501:119</t>
  </si>
  <si>
    <t>3001096</t>
  </si>
  <si>
    <t>Архангельская область, г. Архангельск, Ломоносовский, просп.Троицкий,  д.23, кв. 23</t>
  </si>
  <si>
    <t>29:22:050519:170</t>
  </si>
  <si>
    <t>Оперативное управление c 17.02.2009 - Государственное казенное учреждение Архангельской области "Хозяйственное управление"</t>
  </si>
  <si>
    <t>3001097</t>
  </si>
  <si>
    <t>Архангельская область, г. Архангельск, Октябрьский, просп.Троицкий,  д.166, кв. 19</t>
  </si>
  <si>
    <t>29:22:040721:315</t>
  </si>
  <si>
    <t>Оперативное управление c 22.12.2008 - Государственное казенное учреждение Архангельской области "Хозяйственное управление"</t>
  </si>
  <si>
    <t>3001098</t>
  </si>
  <si>
    <t>Архангельская область, г. Архангельск, Октябрьский, ул.Воскресенская,  д.85 корп.1, кв. 32</t>
  </si>
  <si>
    <t>29:22:040620:546</t>
  </si>
  <si>
    <t>Оперативное управление c 19.12.2008 - Государственное казенное учреждение Архангельской области "Хозяйственное управление"</t>
  </si>
  <si>
    <t>3001099</t>
  </si>
  <si>
    <t>Архангельская область, г. Архангельск, Октябрьский, ул.Воскресенская,  д.101, кв. 79</t>
  </si>
  <si>
    <t>29:22:040612:3057</t>
  </si>
  <si>
    <t>Оперативное управление c 11.03.2009 - Государственное казенное учреждение Архангельской области "Хозяйственное управление"</t>
  </si>
  <si>
    <t>3001100</t>
  </si>
  <si>
    <t>Архангельская область, г. Архангельск, Октябрьский, просп.Обводный канал,  д.71, кв. 59</t>
  </si>
  <si>
    <t>29:22:040745:302</t>
  </si>
  <si>
    <t>3001101</t>
  </si>
  <si>
    <t>Архангельская область, г. Архангельск, Октябрьский, ул.Воскресенская,  д.95, кв. 137</t>
  </si>
  <si>
    <t>29:22:040613:2259</t>
  </si>
  <si>
    <t>3001102</t>
  </si>
  <si>
    <t>Квартира</t>
  </si>
  <si>
    <t>Архангельская область, г. Архангельск, Октябрьский, ул.Воскресенская,  д.107 корп.3, кв. 39</t>
  </si>
  <si>
    <t>29:22:040612:2232</t>
  </si>
  <si>
    <t>3001103</t>
  </si>
  <si>
    <t>Здание детского дома-интерната</t>
  </si>
  <si>
    <t>Архангельская область, Устьянский муниципальный район, Октябрьский рп, ул.Комсомольская,  д.34</t>
  </si>
  <si>
    <t>29:18:100131:94</t>
  </si>
  <si>
    <t>Оперативное управление c 01.06.1998 -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</si>
  <si>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3001104</t>
  </si>
  <si>
    <t>29:18:100131:93</t>
  </si>
  <si>
    <t>3001105</t>
  </si>
  <si>
    <t>Здание санитарной части</t>
  </si>
  <si>
    <t>Архангельская область, Устьянский муниципальный район, Октябрьский рп, ул.Комсомольская,  д.34-А</t>
  </si>
  <si>
    <t>29:18:100131:95</t>
  </si>
  <si>
    <t>3001106</t>
  </si>
  <si>
    <t>29:18:100131:195</t>
  </si>
  <si>
    <t>3001107</t>
  </si>
  <si>
    <t>Гараж железобетонный</t>
  </si>
  <si>
    <t>29:18:100131:196</t>
  </si>
  <si>
    <t>3001110</t>
  </si>
  <si>
    <t>Крольчатник</t>
  </si>
  <si>
    <t>29:18:100131:184</t>
  </si>
  <si>
    <t>3001118</t>
  </si>
  <si>
    <t>Склад ГСМ</t>
  </si>
  <si>
    <t>29:18:100131:187</t>
  </si>
  <si>
    <t>3001121</t>
  </si>
  <si>
    <t>Архангельская область, г. Архангельск, Октябрьский, Первый проезд (Кузнечихинский промузел),  д.5, стр. 2, пом. 1-Н</t>
  </si>
  <si>
    <t>29:22:040203:356</t>
  </si>
  <si>
    <t>Оперативное управление c 10.06.2016 - Государственное автономное учреждение Архангельской области "Инвестсельстрой"</t>
  </si>
  <si>
    <t>3001122</t>
  </si>
  <si>
    <t>Здание механизированной мойки для легковых автомобилей</t>
  </si>
  <si>
    <t>Архангельская область, г. Архангельск, Октябрьский, Первый проезд (Кузнечихинский промузел),  д.5, стр. 3</t>
  </si>
  <si>
    <t>29:22:040203:257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</si>
  <si>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</si>
  <si>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3001123</t>
  </si>
  <si>
    <t>Архангельская область, г. Архангельск, Октябрьский, Первый проезд (Кузнечихинский промузел),  д.5, стр. 4</t>
  </si>
  <si>
    <t>29:22:040203:261</t>
  </si>
  <si>
    <t>3001124</t>
  </si>
  <si>
    <t>Здание КПП</t>
  </si>
  <si>
    <t>Архангельская область, г. Архангельск, Октябрьский, Первый проезд (Кузнечихинский промузел),  д.5</t>
  </si>
  <si>
    <t>29:22:040203:258</t>
  </si>
  <si>
    <t>Собственность c 03.06.1995 - Субъект Российской Федерации "Архангельская область"</t>
  </si>
  <si>
    <t>3001125</t>
  </si>
  <si>
    <t>Здание пункта раздачи воды</t>
  </si>
  <si>
    <t>Архангельская область, г. Архангельск, Октябрьский, ул.Самойло,  д.21, строение 7</t>
  </si>
  <si>
    <t>29:22:040703:54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</si>
  <si>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</si>
  <si>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3001126</t>
  </si>
  <si>
    <t>Архангельская область, г. Архангельск, Октябрьский, ул.Самойло,  д.21, строение 4</t>
  </si>
  <si>
    <t>29:22:040703:51</t>
  </si>
  <si>
    <t>3001127</t>
  </si>
  <si>
    <t>Здание контрольно-пропускного пункта</t>
  </si>
  <si>
    <t>Архангельская область, г. Архангельск, Октябрьский, ул.Самойло,  д.21, строение 6</t>
  </si>
  <si>
    <t>29:22:040703:57</t>
  </si>
  <si>
    <t>3001128</t>
  </si>
  <si>
    <t>Здание материального склада и участка РММ</t>
  </si>
  <si>
    <t>Архангельская область, г. Архангельск, Октябрьский, ул.Самойло,  д.21, строение 3</t>
  </si>
  <si>
    <t>29:22:040703:56</t>
  </si>
  <si>
    <t>3001129</t>
  </si>
  <si>
    <t>Здание гаража за исключением помещений № 40, 72-91</t>
  </si>
  <si>
    <t>Архангельская область, г. Архангельск, Октябрьский, ул.Самойло,  д.21, строение2</t>
  </si>
  <si>
    <t>29:22:040703:65</t>
  </si>
  <si>
    <t>3001130</t>
  </si>
  <si>
    <t>Здание теплой стоянки на 34 а/м</t>
  </si>
  <si>
    <t>Архангельская область, г. Архангельск, Октябрьский, ул.Самойло,  д.21, строение 5</t>
  </si>
  <si>
    <t>29:22:040703:52</t>
  </si>
  <si>
    <t>3001131</t>
  </si>
  <si>
    <t>Летняя мойка автомашин</t>
  </si>
  <si>
    <t>3001132</t>
  </si>
  <si>
    <t>Архангельская область, г. Архангельск, Октябрьский, просп.Ломоносова,  д.292</t>
  </si>
  <si>
    <t>29:22:040703:36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</si>
  <si>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</si>
  <si>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3001133</t>
  </si>
  <si>
    <t>Областная  консультативная поликлиника</t>
  </si>
  <si>
    <t>29:22:040703:31</t>
  </si>
  <si>
    <t>3001134</t>
  </si>
  <si>
    <t>Глазная клиника</t>
  </si>
  <si>
    <t>29:22:040703:35</t>
  </si>
  <si>
    <t>3001135</t>
  </si>
  <si>
    <t>Здание хирургического корпуса</t>
  </si>
  <si>
    <t>29:22:040703:29</t>
  </si>
  <si>
    <t>3001136</t>
  </si>
  <si>
    <t>Здание акушерско-гинекологического корпуса</t>
  </si>
  <si>
    <t>29:22:040703:30</t>
  </si>
  <si>
    <t>3001137</t>
  </si>
  <si>
    <t>Здание пристройки к нейрохирургическому корпусу</t>
  </si>
  <si>
    <t>29:22:040703:32</t>
  </si>
  <si>
    <t>3001138</t>
  </si>
  <si>
    <t>Архангельская область, г. Архангельск, Октябрьский, ул.Самойло,  д.13</t>
  </si>
  <si>
    <t>29:22:040712:86</t>
  </si>
  <si>
    <t>3001139</t>
  </si>
  <si>
    <t>29:22:040703:38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</si>
  <si>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</si>
  <si>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3001140</t>
  </si>
  <si>
    <t>3001142</t>
  </si>
  <si>
    <t>Металлический забор с 3 каменными проходными будками</t>
  </si>
  <si>
    <t>29:22:040703:59</t>
  </si>
  <si>
    <t>3001143</t>
  </si>
  <si>
    <t>Административное здание за исключением помещений №21-45</t>
  </si>
  <si>
    <t>29:22:040703:67</t>
  </si>
  <si>
    <t>3001148</t>
  </si>
  <si>
    <t>Здание ВНС</t>
  </si>
  <si>
    <t>Архангельская область, г. Архангельск, Октябрьский, Первый проезд (Кузнечихинский промузел),  д.5, стр. 1</t>
  </si>
  <si>
    <t>29:22:040203:259</t>
  </si>
  <si>
    <t>3001149</t>
  </si>
  <si>
    <t>Здание главного лечебного  корпуса</t>
  </si>
  <si>
    <t>Архангельская область, г. Архангельск, Октябрьский, ул.Самойло,  д.17</t>
  </si>
  <si>
    <t>29:22:040703:44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</si>
  <si>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</si>
  <si>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3001150</t>
  </si>
  <si>
    <t>Архангельская область, г. Архангельск, Октябрьский, ул.Самойло,  д.17 корп.3</t>
  </si>
  <si>
    <t>29:22:040703:43</t>
  </si>
  <si>
    <t>Хозяйственное ведение c 15.09.2015 - Государственное унитарное предприятие Архангельской области "Фонд имущества и инвестиций"</t>
  </si>
  <si>
    <t>3001151</t>
  </si>
  <si>
    <t>Здание  детской инфекционной больницы</t>
  </si>
  <si>
    <t>Архангельская область, г. Архангельск, Октябрьский, ул.Самойло,  д.17 корп.1</t>
  </si>
  <si>
    <t>29:22:040703:41</t>
  </si>
  <si>
    <t>3001152</t>
  </si>
  <si>
    <t>Здание  стоянки на 4 бокса</t>
  </si>
  <si>
    <t>Архангельская область, г. Архангельск, Октябрьский, ул.Самойло,  д.17 корп.2</t>
  </si>
  <si>
    <t>29:22:040703:47</t>
  </si>
  <si>
    <t>3001158</t>
  </si>
  <si>
    <t>Спальный  корпус №1</t>
  </si>
  <si>
    <t>Архангельская область, Приморский муниципальный район, д. Трепузово,  д.16, строение 1</t>
  </si>
  <si>
    <t>29:16:092001:72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</si>
  <si>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</si>
  <si>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3001159</t>
  </si>
  <si>
    <t>Спальный  корпус  №2</t>
  </si>
  <si>
    <t>Архангельская область, Приморский муниципальный район, д. Трепузово,  д.16, строение 2</t>
  </si>
  <si>
    <t>29:16:092001:68</t>
  </si>
  <si>
    <t>3001160</t>
  </si>
  <si>
    <t>Спальный  корпус №3</t>
  </si>
  <si>
    <t>Архангельская область, Приморский муниципальный район, д. Трепузово,  д.16, строение 3</t>
  </si>
  <si>
    <t>29:16:092001:81</t>
  </si>
  <si>
    <t>3001161</t>
  </si>
  <si>
    <t>Склад №1</t>
  </si>
  <si>
    <t>Архангельская область, Приморский муниципальный район, д. Трепузово,  д.16, строение № 5</t>
  </si>
  <si>
    <t>29:16:091406:84</t>
  </si>
  <si>
    <t>3001162</t>
  </si>
  <si>
    <t>Сарай с ледником</t>
  </si>
  <si>
    <t>Архангельская область, Приморский муниципальный район, д. Трепузово,  д.16, строение № 7</t>
  </si>
  <si>
    <t>3001163</t>
  </si>
  <si>
    <t>Электромастерская</t>
  </si>
  <si>
    <t>Архангельская область, Приморский муниципальный район, д. Трепузово,  д.16, строение № 12</t>
  </si>
  <si>
    <t>3001164</t>
  </si>
  <si>
    <t>Склад №2</t>
  </si>
  <si>
    <t>Архангельская область, Приморский муниципальный район, д. Трепузово,  д.16, строение № 8</t>
  </si>
  <si>
    <t>3001165</t>
  </si>
  <si>
    <t>Мастерская</t>
  </si>
  <si>
    <t>Архангельская область, Приморский муниципальный район, д. Трепузово,  д.16, строение № 13</t>
  </si>
  <si>
    <t>3001166</t>
  </si>
  <si>
    <t>Архангельская область, Приморский муниципальный район, д. Трепузово,  д.16, строение № 6</t>
  </si>
  <si>
    <t>29:16:091406:85</t>
  </si>
  <si>
    <t>3001167</t>
  </si>
  <si>
    <t>Столовая на 140 мест</t>
  </si>
  <si>
    <t>Архангельская область, Приморский муниципальный район, д. Трепузово,  д.16, строение № 4</t>
  </si>
  <si>
    <t>29:16:092001:55</t>
  </si>
  <si>
    <t>3001168</t>
  </si>
  <si>
    <t>Архангельская область, Приморский муниципальный район, д. Трепузово,  д.16, строение № 10</t>
  </si>
  <si>
    <t>29:16:092001:73</t>
  </si>
  <si>
    <t>3001169</t>
  </si>
  <si>
    <t>Склад №3</t>
  </si>
  <si>
    <t>Архангельская область, Приморский муниципальный район, д. Трепузово,  д.16, строение № 11</t>
  </si>
  <si>
    <t>3001170</t>
  </si>
  <si>
    <t>Архангельская область, Приморский муниципальный район, д. Трепузово,  д.16, строение № 9</t>
  </si>
  <si>
    <t>29:16:091406:32</t>
  </si>
  <si>
    <t>3001175</t>
  </si>
  <si>
    <t>Архангельская область, Приморский муниципальный район, д. Трепузово,  д.16, строение 14</t>
  </si>
  <si>
    <t>29:16:091406:31</t>
  </si>
  <si>
    <t>3001181</t>
  </si>
  <si>
    <t>Здание Северодвинского детского дома-интерната  для умственно отсталых детей</t>
  </si>
  <si>
    <t>Архангельская область, г. Северодвинск, ул.Чеснокова,  д.18А</t>
  </si>
  <si>
    <t>29:28:104151:121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</si>
  <si>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возможностями"</t>
  </si>
  <si>
    <t>3001182</t>
  </si>
  <si>
    <t>29:28:104151:124</t>
  </si>
  <si>
    <t>3001183</t>
  </si>
  <si>
    <t>Здание гаража на 2 бокса</t>
  </si>
  <si>
    <t>29:28:104151:164</t>
  </si>
  <si>
    <t>3001184</t>
  </si>
  <si>
    <t>Здание главного корпуса</t>
  </si>
  <si>
    <t>Архангельская область, г. Новодвинск, ул.Пролетарская,  д.59</t>
  </si>
  <si>
    <t>29:26:010501:3438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</si>
  <si>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</si>
  <si>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3001185</t>
  </si>
  <si>
    <t>Трехкомнатная квартира</t>
  </si>
  <si>
    <t>Архангельская область, г. Новодвинск, ул.Пролетарская,  д.57, кв. 24</t>
  </si>
  <si>
    <t>29:26:010501:1889</t>
  </si>
  <si>
    <t>3001186</t>
  </si>
  <si>
    <t>Здание бани</t>
  </si>
  <si>
    <t>Архангельская область, Вельский муниципальный район, г. Вельск, ул.Дзержинского,  д.197, строение 5</t>
  </si>
  <si>
    <t>29:01:190308:319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</si>
  <si>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</si>
  <si>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3001187</t>
  </si>
  <si>
    <t>Архангельская область, Вельский муниципальный район, г. Вельск, ул.Дзержинского,  д.197, строение 2</t>
  </si>
  <si>
    <t>29:01:190308:83</t>
  </si>
  <si>
    <t>3001188</t>
  </si>
  <si>
    <t>Здание спального корпуса на 100 мест</t>
  </si>
  <si>
    <t>Архангельская область, Вельский муниципальный район, г. Вельск, ул.Дзержинского,  д.197, строение 4</t>
  </si>
  <si>
    <t>29:01:190308:263</t>
  </si>
  <si>
    <t>3001191</t>
  </si>
  <si>
    <t>Архангельская область, Вельский муниципальный район, г. Вельск, ул.Дзержинского,  д.197, строение 6</t>
  </si>
  <si>
    <t>29:01:190308:318</t>
  </si>
  <si>
    <t>3001192</t>
  </si>
  <si>
    <t>Архангельская область, Вельский муниципальный район, г. Вельск, ул.Дзержинского,  д.197, строение 3</t>
  </si>
  <si>
    <t>29:01:190308:317</t>
  </si>
  <si>
    <t>3001196</t>
  </si>
  <si>
    <t>Склад у трансформаторной</t>
  </si>
  <si>
    <t>Архангельская область, Вельский муниципальный район, г. Вельск, ул.Дзержинского,  д.197</t>
  </si>
  <si>
    <t>3001198</t>
  </si>
  <si>
    <t>Склад горюче-смазочных материалов</t>
  </si>
  <si>
    <t>3001199</t>
  </si>
  <si>
    <t>Архангельская область, Вельский муниципальный район, г. Вельск, ул.Дзержинского,  д.197, строение 7</t>
  </si>
  <si>
    <t>29:01:190308:502</t>
  </si>
  <si>
    <t>3001200</t>
  </si>
  <si>
    <t>Архангельская область, Вельский муниципальный район, г. Вельск, ул.Дзержинского,  д.197, строение 1</t>
  </si>
  <si>
    <t>29:01:190308:75</t>
  </si>
  <si>
    <t>3001205</t>
  </si>
  <si>
    <t>Квартира однокомнатная</t>
  </si>
  <si>
    <t>Архангельская область, Вельский муниципальный район, г. Вельск, ул.Дзержинского,  д.12, кв. 22</t>
  </si>
  <si>
    <t>29:01:190104:281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</si>
  <si>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</si>
  <si>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3001207</t>
  </si>
  <si>
    <t>Архангельская область, Вельский муниципальный район, г. Вельск, ул.Октябрьская,  д.104а, кв. 35</t>
  </si>
  <si>
    <t>29:01:190139:162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</si>
  <si>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</si>
  <si>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3001217</t>
  </si>
  <si>
    <t>Архангельская область, Няндомский муниципальный район, Каргополь-2 мкр, ул.Спортивная,  д.14</t>
  </si>
  <si>
    <t>29:12:010303:660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</si>
  <si>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</si>
  <si>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3001218</t>
  </si>
  <si>
    <t>Хозяйственное здание (баня, склад)</t>
  </si>
  <si>
    <t>Архангельская область, Няндомский муниципальный район, Каргополь-2 мкр, ул.Спортивная,  д.14 корп.б</t>
  </si>
  <si>
    <t>29:12:010303:595</t>
  </si>
  <si>
    <t>3001219</t>
  </si>
  <si>
    <t>Административно-хозяйственный корпус</t>
  </si>
  <si>
    <t>Архангельская область, Няндомский муниципальный район, Каргополь-2 мкр, ул.Спортивная,  д.14а</t>
  </si>
  <si>
    <t>29:12:010303:701</t>
  </si>
  <si>
    <t>3001220</t>
  </si>
  <si>
    <t>Хозяйственный сарай</t>
  </si>
  <si>
    <t>Архангельская область, Няндомский муниципальный район, Каргополь-2 мкр, ул.Спортивная,  д.14в</t>
  </si>
  <si>
    <t>29:12:010303:707</t>
  </si>
  <si>
    <t>3001221</t>
  </si>
  <si>
    <t>Квартира двухкомнатная в кондоминиуме</t>
  </si>
  <si>
    <t>Архангельская область, г. Архангельск, Ломоносовский, ул.Воскресенская,  д.102, кв. 57</t>
  </si>
  <si>
    <t>29:22:050106:827</t>
  </si>
  <si>
    <t>Оперативное управление c 15.06.1999 - Архангельское областное Собрание депутатов</t>
  </si>
  <si>
    <t>3001222</t>
  </si>
  <si>
    <t>Квартира трехкомнатная в кондоминиуме</t>
  </si>
  <si>
    <t>Архангельская область, г. Архангельск, Октябрьский, ул.Кедрова,  д.36, кв.59</t>
  </si>
  <si>
    <t>29:22:022520:50</t>
  </si>
  <si>
    <t>Оперативное управление c 02.03.2000 - Архангельское областное Собрание депутатов</t>
  </si>
  <si>
    <t>3001223</t>
  </si>
  <si>
    <t>Архангельская область, г. Архангельск, Октябрьский, ул.Кедрова,  д.36, кв. 61</t>
  </si>
  <si>
    <t>29:22:022520:76</t>
  </si>
  <si>
    <t>3001224</t>
  </si>
  <si>
    <t>Архангельская область, г. Архангельск, Соломбальский, ул.Кедрова,  д.36, кв. 56</t>
  </si>
  <si>
    <t>29:22:022520:55</t>
  </si>
  <si>
    <t>3001226</t>
  </si>
  <si>
    <t>Архангельская область, г. Архангельск, Ломоносовский, просп. Чумбарова-Лучинского,  д.24</t>
  </si>
  <si>
    <t>29:22:050513:226</t>
  </si>
  <si>
    <t>Хозяйственное ведение c 15.10.2014 - Государственное унитарное предприятие Архангельской области "Фонд имущества и инвестиций"</t>
  </si>
  <si>
    <t>3001227</t>
  </si>
  <si>
    <t>Здание стационарного отделения</t>
  </si>
  <si>
    <t>Архангельская область, г. Архангельск, Майская горка, ул.Холмогорская,  д.16 корп.2</t>
  </si>
  <si>
    <t>29:22:000000:445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</si>
  <si>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</si>
  <si>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3001234</t>
  </si>
  <si>
    <t>Дебаркадер № 291</t>
  </si>
  <si>
    <t>Архангельская область, г. Архангельск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</si>
  <si>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</si>
  <si>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3001235</t>
  </si>
  <si>
    <t xml:space="preserve">Помещение  </t>
  </si>
  <si>
    <t>Архангельская область, г. Архангельск, Октябрьский, площадь Ленина,  д.4,  помещ.45</t>
  </si>
  <si>
    <t>29:22:050511:421</t>
  </si>
  <si>
    <t>3001236</t>
  </si>
  <si>
    <t>Нежилое помещение: 3 эт - №26,27,29-31; 5 эт-№33-46; 6 эт - №22-35; 7 эт - №23-35; 8 эт- 22-34; 9 эт - 16-28</t>
  </si>
  <si>
    <t>Архангельская область, г. Архангельск, Ломоносовский, ул.Воскресенская,  д.8</t>
  </si>
  <si>
    <t>29:22:050510:833</t>
  </si>
  <si>
    <t>Оперативное управление c 29.06.2020 - Агентство по организационному обеспечению деятельности мировых судей  Архангельской области</t>
  </si>
  <si>
    <t>3001239</t>
  </si>
  <si>
    <t>Основной лечебный корпус</t>
  </si>
  <si>
    <t>Архангельская область, Красноборский муниципальный район, д. Городищенская,  д.18, а</t>
  </si>
  <si>
    <t>29:08:081401:152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</si>
  <si>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</si>
  <si>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3001240</t>
  </si>
  <si>
    <t>Малый лечебный корпус</t>
  </si>
  <si>
    <t>Архангельская область, Красноборский муниципальный район, д. Городищенская,  д.27</t>
  </si>
  <si>
    <t>3001241</t>
  </si>
  <si>
    <t>Хозяйственный корпус</t>
  </si>
  <si>
    <t>Архангельская область, Красноборский муниципальный район, д. Городищенская,  д.20, а</t>
  </si>
  <si>
    <t>29:08:081401:153</t>
  </si>
  <si>
    <t>3001242</t>
  </si>
  <si>
    <t>Биостанция</t>
  </si>
  <si>
    <t>Архангельская область, Красноборский муниципальный район, д. Городищенская,  д.22а</t>
  </si>
  <si>
    <t>29:08:081401:155</t>
  </si>
  <si>
    <t>3001243</t>
  </si>
  <si>
    <t>Архангельская область, Красноборский муниципальный район, д. Городищенская,  д.25, а</t>
  </si>
  <si>
    <t>3001244</t>
  </si>
  <si>
    <t>Архангельская область, Красноборский муниципальный район, д. Городищенская,  д.24, а</t>
  </si>
  <si>
    <t>29:08:081401:154</t>
  </si>
  <si>
    <t>3001245</t>
  </si>
  <si>
    <t>Архангельская область, Красноборский муниципальный район, д. Городищенская,  д.18а, строение 3</t>
  </si>
  <si>
    <t>29:08:081401:59</t>
  </si>
  <si>
    <t>3001246</t>
  </si>
  <si>
    <t>Сарай</t>
  </si>
  <si>
    <t>Архангельская область, Красноборский муниципальный район, д. Городищенская</t>
  </si>
  <si>
    <t>3001247</t>
  </si>
  <si>
    <t>3001249</t>
  </si>
  <si>
    <t>Здание школьных мастерских</t>
  </si>
  <si>
    <t>Архангельская область, Красноборский муниципальный район, д. Городищенская,  д.23, а</t>
  </si>
  <si>
    <t>29:08:081401:78</t>
  </si>
  <si>
    <t>3001250</t>
  </si>
  <si>
    <t>Банно-прачечный комбинат</t>
  </si>
  <si>
    <t>Архангельская область, Красноборский муниципальный район, д. Городищенская,  д.21, а</t>
  </si>
  <si>
    <t>29:08:081401:89</t>
  </si>
  <si>
    <t>3001251</t>
  </si>
  <si>
    <t>Здание дома-интерната для престарелых и инвалидов</t>
  </si>
  <si>
    <t>Архангельская область, г. Северодвинск, ул.Мира,  д.21</t>
  </si>
  <si>
    <t>29:28:112222:21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</si>
  <si>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</si>
  <si>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3001252</t>
  </si>
  <si>
    <t>29:28:112222:20</t>
  </si>
  <si>
    <t>3001255</t>
  </si>
  <si>
    <t>Однокомнатная квартира</t>
  </si>
  <si>
    <t>Архангельская область, г. Северодвинск, ул.Свободы,  д.4, кв. 62</t>
  </si>
  <si>
    <t>29:28:112202:269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</si>
  <si>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</si>
  <si>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3001256</t>
  </si>
  <si>
    <t>Архангельская область, г. Северодвинск, просп.Труда,  д.28, кв. 7</t>
  </si>
  <si>
    <t>29:28:103088:1243</t>
  </si>
  <si>
    <t>3001257</t>
  </si>
  <si>
    <t>Архангельская область, г. Северодвинск, ул.Торцева,  д.2В, кв. 70</t>
  </si>
  <si>
    <t>29:28:107059:224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</si>
  <si>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</si>
  <si>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3001258</t>
  </si>
  <si>
    <t>Архангельская область, г. Северодвинск, ул.Мира,  д.9, кв. 32</t>
  </si>
  <si>
    <t>29:28:112207:1711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</si>
  <si>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</si>
  <si>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3001259</t>
  </si>
  <si>
    <t>Архангельская область, г. Северодвинск, ул.Арктическая,  д.15, кв. 67</t>
  </si>
  <si>
    <t>29:28:103096:2862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</si>
  <si>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</si>
  <si>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3001260</t>
  </si>
  <si>
    <t>Архангельская область, г. Северодвинск, ул.Железнодорожная,  д.21А, кв. 18</t>
  </si>
  <si>
    <t>29:28:107056:788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</si>
  <si>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</si>
  <si>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3001261</t>
  </si>
  <si>
    <t>Архангельская область, г. Северодвинск, ул.Мира,  д.7, кв. 35</t>
  </si>
  <si>
    <t>29:28:112207:950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</si>
  <si>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</si>
  <si>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3001262</t>
  </si>
  <si>
    <t>Архангельская область, г. Северодвинск, ул.Карла Маркса,  д.49, кв. 25</t>
  </si>
  <si>
    <t>29:28:103096:3003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</si>
  <si>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</si>
  <si>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3001263</t>
  </si>
  <si>
    <t>Здание спального корпуса</t>
  </si>
  <si>
    <t>Архангельская область, Виноградовский муниципальный район, Березник пгт, ул.Уборевича,  д.11</t>
  </si>
  <si>
    <t>29:04:020502:106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</si>
  <si>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</si>
  <si>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3001264</t>
  </si>
  <si>
    <t>Здание административного корпуса</t>
  </si>
  <si>
    <t>Архангельская область, Виноградовский муниципальный район, Березник пгт, ул.Уборевича,  д.14</t>
  </si>
  <si>
    <t>29:04:020503:187</t>
  </si>
  <si>
    <t>3001266</t>
  </si>
  <si>
    <t>Архангельская область, Каргопольский муниципальный район, г. Каргополь, ул.Чеснокова,  д.52</t>
  </si>
  <si>
    <t>29:05:130201:125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</si>
  <si>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</si>
  <si>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3001267</t>
  </si>
  <si>
    <t>Архангельская область, Каргопольский муниципальный район, г. Каргополь, ул.Чеснокова,  д.64 корп.3</t>
  </si>
  <si>
    <t>29:05:130201:186</t>
  </si>
  <si>
    <t>3001268</t>
  </si>
  <si>
    <t>Архангельская область, Каргопольский муниципальный район, г. Каргополь, ул.Чеснокова,  д.64</t>
  </si>
  <si>
    <t>29:05:130201:184</t>
  </si>
  <si>
    <t>3001271</t>
  </si>
  <si>
    <t>Автогараж</t>
  </si>
  <si>
    <t>Архангельская область, Каргопольский муниципальный район, г. Каргополь, ул.Чеснокова,  д.64 корп.2</t>
  </si>
  <si>
    <t>29:05:130201:183</t>
  </si>
  <si>
    <t>3001275</t>
  </si>
  <si>
    <t>Здание бани с прачечной</t>
  </si>
  <si>
    <t>Архангельская область, Каргопольский муниципальный район, г. Каргополь, ул.Чеснокова,  д.31</t>
  </si>
  <si>
    <t>29:05:130201:213</t>
  </si>
  <si>
    <t>3001276</t>
  </si>
  <si>
    <t>Жилой корпус на 92 места</t>
  </si>
  <si>
    <t>Архангельская область, Каргопольский муниципальный район, г. Каргополь, ул.Чеснокова,  д.62</t>
  </si>
  <si>
    <t>29:05:130201:231</t>
  </si>
  <si>
    <t>3001278</t>
  </si>
  <si>
    <t>Архангельская область, Вельский муниципальный район, г. Вельск, ул.Комсомольская,  д.2а</t>
  </si>
  <si>
    <t>29:01:190101:38</t>
  </si>
  <si>
    <t>Оперативное управление c 27.12.1991 - Государственное автономное учреждение Архангельской области "Издательский дом "Вельские вести"</t>
  </si>
  <si>
    <t>3001279</t>
  </si>
  <si>
    <t>Часть здания гаража (бокс № 8)</t>
  </si>
  <si>
    <t>Архангельская область, Вельский муниципальный район, г. Вельск, ул.Пушкина,  д.100а, бокс №8</t>
  </si>
  <si>
    <t>29:01:190150:480</t>
  </si>
  <si>
    <t>3001281</t>
  </si>
  <si>
    <t>Помещения 2 этажа</t>
  </si>
  <si>
    <t>Архангельская область, Красноборский муниципальный район, с. Красноборск, ул.Гагарина,  д.19, МО "Алексеевское"</t>
  </si>
  <si>
    <t>29:08:013101:377</t>
  </si>
  <si>
    <t>Оперативное управление c 27.12.1991 - Государственное автономное учреждение Архангельской области "Издательский дом "Знамя"</t>
  </si>
  <si>
    <t>3001282</t>
  </si>
  <si>
    <t>Архангельская область, Красноборский муниципальный район, с. Красноборск, ул.Заовражная,  д.24 корп.В, бокс 6</t>
  </si>
  <si>
    <t>3001300</t>
  </si>
  <si>
    <t>Жилой корпус</t>
  </si>
  <si>
    <t>Архангельская область, Вельский муниципальный район, с. Воскресенское,  д.27</t>
  </si>
  <si>
    <t>29:01:090113:67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</si>
  <si>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</si>
  <si>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3001301</t>
  </si>
  <si>
    <t>Жилой корпус № 2</t>
  </si>
  <si>
    <t>Архангельская область, Вельский муниципальный район, с. Воскресенское,  д.27а</t>
  </si>
  <si>
    <t>3001302</t>
  </si>
  <si>
    <t>Жилой корпус № 3</t>
  </si>
  <si>
    <t>Архангельская область, Вельский муниципальный район, с. Воскресенское,  д.27б</t>
  </si>
  <si>
    <t>29:01:090113:78</t>
  </si>
  <si>
    <t>3001304</t>
  </si>
  <si>
    <t>Архангельская область, Вельский муниципальный район, с. Воскресенское,  д.31</t>
  </si>
  <si>
    <t>29:01:090113:68</t>
  </si>
  <si>
    <t>3001307</t>
  </si>
  <si>
    <t>Здание склада мягкого инвентаря</t>
  </si>
  <si>
    <t>Архангельская область, Вельский муниципальный район, с. Воскресенское,  д.40</t>
  </si>
  <si>
    <t>29:01:090113:86</t>
  </si>
  <si>
    <t>3001310</t>
  </si>
  <si>
    <t>Архангельская область, Вельский муниципальный район, с. Воскресенское,  д.30</t>
  </si>
  <si>
    <t>29:01:090113:76</t>
  </si>
  <si>
    <t>3001311</t>
  </si>
  <si>
    <t>Архангельская область, Вельский муниципальный район, с. Воскресенское,  д.34</t>
  </si>
  <si>
    <t>29:01:090113:69</t>
  </si>
  <si>
    <t>3001312</t>
  </si>
  <si>
    <t>Здание спального корпуса психоневрологического интерната</t>
  </si>
  <si>
    <t>Архангельская область, Вельский муниципальный район, с. Воскресенское,  д.29</t>
  </si>
  <si>
    <t>29:01:090113:127</t>
  </si>
  <si>
    <t>3001313</t>
  </si>
  <si>
    <t>Архангельская область, Вельский муниципальный район, с. Воскресенское,  д.33</t>
  </si>
  <si>
    <t>29:01:090113:54</t>
  </si>
  <si>
    <t>3001315</t>
  </si>
  <si>
    <t>Архангельская область, Вельский муниципальный район, с. Воскресенское,  д.12</t>
  </si>
  <si>
    <t>29:01:090113:65</t>
  </si>
  <si>
    <t>3001316</t>
  </si>
  <si>
    <t>Здание склада продуктов питания</t>
  </si>
  <si>
    <t>Архангельская область, Вельский муниципальный район, с. Воскресенское,  д.41</t>
  </si>
  <si>
    <t>29:01:090113:74</t>
  </si>
  <si>
    <t>3001317</t>
  </si>
  <si>
    <t>Архангельская область, Верхнетоемский муниципальный район, с. Верхняя Тойма, ул.Советская,  д.3</t>
  </si>
  <si>
    <t>29:02:030803:320</t>
  </si>
  <si>
    <t>Оперативное управление c 27.12.1991 - Государственное автономное учреждение Архангельской области "Издательский дом "Заря"</t>
  </si>
  <si>
    <t>3001356</t>
  </si>
  <si>
    <t>Социальный приют</t>
  </si>
  <si>
    <t>Архангельская область, г. Архангельск, Октябрьский, ул.Попова,  д.40</t>
  </si>
  <si>
    <t>29:22:040746:30</t>
  </si>
  <si>
    <t>Хозяйственное ведение c 20.03.2020 - Государственное унитарное предприятие Архангельской области "Фонд имущества и инвестиций"</t>
  </si>
  <si>
    <t>3001358</t>
  </si>
  <si>
    <t>Здание областного государственного архива</t>
  </si>
  <si>
    <t>Архангельская область, г. Архангельск, Октябрьский, ул.Шубина,  д.1, (ул. Федота Шубина)</t>
  </si>
  <si>
    <t>29:22:000000:702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</si>
  <si>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</si>
  <si>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3001359</t>
  </si>
  <si>
    <t>Архангельская область, г. Архангельск, Варавино-Фактория, ул.Октябрьская,  д.16</t>
  </si>
  <si>
    <t>29:22:071502:46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</si>
  <si>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</si>
  <si>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3001360</t>
  </si>
  <si>
    <t>Здание дома ребенка</t>
  </si>
  <si>
    <t>Архангельская область, г. Архангельск, Октябрьский, ул. Садовая,  д.16</t>
  </si>
  <si>
    <t>29:22:040739:48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</si>
  <si>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</si>
  <si>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3001361</t>
  </si>
  <si>
    <t>Здание дома-интерната</t>
  </si>
  <si>
    <t>Архангельская область, г. Котлас, ул.Советская,  д.82</t>
  </si>
  <si>
    <t>29:24:010206:173</t>
  </si>
  <si>
    <t>3001362</t>
  </si>
  <si>
    <t>Помещение ЗАГСа</t>
  </si>
  <si>
    <t>Архангельская область, г. Северодвинск, ул.Ломоносова,  д.87/22,  помещ.20020</t>
  </si>
  <si>
    <t>29:28:103098:429</t>
  </si>
  <si>
    <t>Оперативное управление c 23.05.2006 - Агентство записи актов гражданского состояния  Архангельской области</t>
  </si>
  <si>
    <t>3001363</t>
  </si>
  <si>
    <t>Нежилое помещение: 1 этаж-№№1-22</t>
  </si>
  <si>
    <t>Архангельская область, г. Архангельск, Ломоносовский, ул.Воскресенская,  д.110</t>
  </si>
  <si>
    <t>29:22:050105:2522</t>
  </si>
  <si>
    <t>Оперативное управление c 13.06.2006 - Агентство записи актов гражданского состояния  Архангельской области</t>
  </si>
  <si>
    <t>3001364</t>
  </si>
  <si>
    <t>Здание (склад кирпичный)</t>
  </si>
  <si>
    <t>Архангельская область, Приморский муниципальный район, п. Луговой</t>
  </si>
  <si>
    <t>29:16:201002:31</t>
  </si>
  <si>
    <t>Оперативное управление c 27.12.1991 - Государственное автономное учреждение Архангельской области "Инвестсельстрой"</t>
  </si>
  <si>
    <t>3001366</t>
  </si>
  <si>
    <t>Помещение (встроенное убежище)</t>
  </si>
  <si>
    <t>Архангельская область, г. Архангельск, Майская горка, ул.Октябрят,  д.42,  помещ.1</t>
  </si>
  <si>
    <t>29:22:000000:4250</t>
  </si>
  <si>
    <t>Оперативное управление c 13.01.2019 - Государственное казенное учреждение Архангельской области "Центр  обеспечения  мероприятий  гражданской защиты"</t>
  </si>
  <si>
    <t>3001367</t>
  </si>
  <si>
    <t>Отдельно стоящее убежище</t>
  </si>
  <si>
    <t>Архангельская область, г. Архангельск, Майская горка, просп.Ленинградский,  д.40, строение 4</t>
  </si>
  <si>
    <t>29:22:060420:35</t>
  </si>
  <si>
    <t>3001368</t>
  </si>
  <si>
    <t>Архангельская область, г. Архангельск, Исакогорский, ул.Доковская,  д.6 корп.2</t>
  </si>
  <si>
    <t>29:22:080905:120</t>
  </si>
  <si>
    <t>Хозяйственное ведение c 11.05.2016 - Государственное унитарное предприятие Архангельской области "Фонд имущества и инвестиций"</t>
  </si>
  <si>
    <t>3001369</t>
  </si>
  <si>
    <t>Здание ГО № 1</t>
  </si>
  <si>
    <t>Архангельская область, г. Архангельск, Октябрьский, Талажское шоссе,  д.23</t>
  </si>
  <si>
    <t>29:22:040201:242</t>
  </si>
  <si>
    <t>3001370</t>
  </si>
  <si>
    <t>3001373</t>
  </si>
  <si>
    <t>Гаражный бокс</t>
  </si>
  <si>
    <t>Архангельская область, г. Северодвинск, просп. Беломорский,  д.34-А,  гаражный бокс 20010</t>
  </si>
  <si>
    <t>29:28:102003:276</t>
  </si>
  <si>
    <t>3001386</t>
  </si>
  <si>
    <t>Административное здание (Дом Блохина)</t>
  </si>
  <si>
    <t>Архангельская область, Каргопольский муниципальный район, г. Каргополь, просп.Октябрьский,  д.50</t>
  </si>
  <si>
    <t>29:05:130119:33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</si>
  <si>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</si>
  <si>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3001389</t>
  </si>
  <si>
    <t>Дом-интернат для престарелых на 170 мест</t>
  </si>
  <si>
    <t>Архангельская область, г. Архангельск, Маймаксанский, ул.Победы,  д.65</t>
  </si>
  <si>
    <t>29:22:011310:36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</si>
  <si>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</si>
  <si>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3001390</t>
  </si>
  <si>
    <t>Квартира 4-х комнатная</t>
  </si>
  <si>
    <t>Архангельская область, г. Архангельск, Соломбальский, ул.Кедрова,  д.36, кв. 22</t>
  </si>
  <si>
    <t>29:22:022520:52</t>
  </si>
  <si>
    <t>Оперативное управление c 20.10.2017 -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</si>
  <si>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3001391</t>
  </si>
  <si>
    <t>Здание трансформаторной подстанции</t>
  </si>
  <si>
    <t>29:22:011310:40</t>
  </si>
  <si>
    <t>3001392</t>
  </si>
  <si>
    <t>Здание хозяйственного сарая</t>
  </si>
  <si>
    <t>29:22:011310:37</t>
  </si>
  <si>
    <t>3001397</t>
  </si>
  <si>
    <t>Нежилое помещение 1-й этаж №№17, 18</t>
  </si>
  <si>
    <t>Архангельская область, г. Архангельск, Октябрьский, ул.Садовая,  д.5 корп.1</t>
  </si>
  <si>
    <t>29:22:060411:916</t>
  </si>
  <si>
    <t>Хозяйственное ведение c 10.02.2016 - Государственное унитарное предприятие Архангельской области "Фонд имущества и инвестиций"</t>
  </si>
  <si>
    <t>3001398</t>
  </si>
  <si>
    <t>Архангельская область, г. Архангельск, Октябрьский, ул.Вологодская,  д.61</t>
  </si>
  <si>
    <t>29:22:040726:21</t>
  </si>
  <si>
    <t>Оперативное управление c 31.01.2018 - Государственное казенное учреждение Архангельской области "Хозяйственное управление"</t>
  </si>
  <si>
    <t>3001399</t>
  </si>
  <si>
    <t>Склад финский</t>
  </si>
  <si>
    <t>Архангельская область, г. Архангельск, Октябрьский, ул.Вологодская,  д.61, строение 2</t>
  </si>
  <si>
    <t>29:22:040726:24</t>
  </si>
  <si>
    <t>3001400</t>
  </si>
  <si>
    <t>Павильон ВАГ</t>
  </si>
  <si>
    <t>Архангельская область, г. Архангельск, Октябрьский, ул.Вологодская,  д.61, строение 1</t>
  </si>
  <si>
    <t>29:22:040726:23</t>
  </si>
  <si>
    <t>3001401</t>
  </si>
  <si>
    <t>29:22:040726:22</t>
  </si>
  <si>
    <t>3001402</t>
  </si>
  <si>
    <t>Здание пристройки "Мать и дитя"</t>
  </si>
  <si>
    <t>Архангельская область, г. Архангельск, ул.Галушина,  д.6</t>
  </si>
  <si>
    <t>29:22:060414:108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</si>
  <si>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</si>
  <si>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3001404</t>
  </si>
  <si>
    <t>Баня, прачечная, мастерские</t>
  </si>
  <si>
    <t>Архангельская область, Приморский муниципальный район, п. Талаги,  д.5/25</t>
  </si>
  <si>
    <t>29:16:000000:3321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</si>
  <si>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</si>
  <si>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3001408</t>
  </si>
  <si>
    <t>Котельная, насосная, мастерская, склад</t>
  </si>
  <si>
    <t>Архангельская область, Приморский муниципальный район, п. Талаги,  д.5/30</t>
  </si>
  <si>
    <t>29:16:000000:3333</t>
  </si>
  <si>
    <t>3001409</t>
  </si>
  <si>
    <t>Лечебный корпус №1</t>
  </si>
  <si>
    <t>Архангельская область, Приморский муниципальный район, п. Талаги,  д.5</t>
  </si>
  <si>
    <t>29:16:000000:3284</t>
  </si>
  <si>
    <t>3001410</t>
  </si>
  <si>
    <t>Отделение реабилитации</t>
  </si>
  <si>
    <t>Архангельская область, Приморский муниципальный район, п. Талаги,  д.5/31</t>
  </si>
  <si>
    <t>29:16:000000:3334</t>
  </si>
  <si>
    <t>3001411</t>
  </si>
  <si>
    <t>Лаборатория</t>
  </si>
  <si>
    <t>Архангельская область, Приморский муниципальный район, п. Талаги,  д.5/32</t>
  </si>
  <si>
    <t>29:16:000000:3335</t>
  </si>
  <si>
    <t>3001412</t>
  </si>
  <si>
    <t>Лечебный корпус 9-е мужское отделение</t>
  </si>
  <si>
    <t>Архангельская область, Приморский муниципальный район, п. Талаги,  д.5/33</t>
  </si>
  <si>
    <t>29:16:000000:3337</t>
  </si>
  <si>
    <t>3001413</t>
  </si>
  <si>
    <t>Пищеблок</t>
  </si>
  <si>
    <t>Архангельская область, Приморский муниципальный район, п. Талаги,  д.5/1</t>
  </si>
  <si>
    <t>29:16:000000:3287</t>
  </si>
  <si>
    <t>3001414</t>
  </si>
  <si>
    <t>Склады</t>
  </si>
  <si>
    <t>Архангельская область, Приморский муниципальный район, п. Талаги,  д.5/2</t>
  </si>
  <si>
    <t>29:16:000000:3300</t>
  </si>
  <si>
    <t>3001415</t>
  </si>
  <si>
    <t>Лечебный корпус №4 (1 жен. отд. 2 п.н.о.)</t>
  </si>
  <si>
    <t>Архангельская область, Приморский муниципальный район, п. Талаги,  д.5/3</t>
  </si>
  <si>
    <t>29:16:000000:3331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</si>
  <si>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</si>
  <si>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3001416</t>
  </si>
  <si>
    <t>Лечебный корпус  №3 (10-е мужск. отд.)</t>
  </si>
  <si>
    <t>Архангельская область, Приморский муниципальный район, п. Талаги,  д.5/4</t>
  </si>
  <si>
    <t>29:16:000000:3339</t>
  </si>
  <si>
    <t>3001417</t>
  </si>
  <si>
    <t>Лечебный корпус №2 (1 мужск. отд. прием.отд.)</t>
  </si>
  <si>
    <t>Архангельская область, Приморский муниципальный район, п. Талаги,  д.5/6</t>
  </si>
  <si>
    <t>29:16:000000:3343</t>
  </si>
  <si>
    <t>3001421</t>
  </si>
  <si>
    <t>7-е и 8-е мужское отделение</t>
  </si>
  <si>
    <t>Архангельская область, Приморский муниципальный район, п. Талаги,  д.5/12</t>
  </si>
  <si>
    <t>29:16:000000:3290</t>
  </si>
  <si>
    <t>3001422</t>
  </si>
  <si>
    <t>Пристройка канализационной насосной станции</t>
  </si>
  <si>
    <t>Архангельская область, Приморский муниципальный район, п. Талаги,  д.5/13</t>
  </si>
  <si>
    <t>29:16:000000:3293</t>
  </si>
  <si>
    <t>3001423</t>
  </si>
  <si>
    <t>Нежилое помещение №2-Н гаража в доме №21а</t>
  </si>
  <si>
    <t>Архангельская область, Приморский муниципальный район, п. Талаги,  д.21а, пом. 2-Н</t>
  </si>
  <si>
    <t>29:16:064001:957</t>
  </si>
  <si>
    <t>3001447</t>
  </si>
  <si>
    <t xml:space="preserve">Главный корпус  (переходы) </t>
  </si>
  <si>
    <t>Архангельская область, Приморский муниципальный район, п. Талаги,  д.31</t>
  </si>
  <si>
    <t>29:16:000000:3223</t>
  </si>
  <si>
    <t>3001448</t>
  </si>
  <si>
    <t>Блок № 1</t>
  </si>
  <si>
    <t>Архангельская область, Приморский муниципальный район, п. Талаги,  д.31/1</t>
  </si>
  <si>
    <t>29:16:000000:3225</t>
  </si>
  <si>
    <t>3001449</t>
  </si>
  <si>
    <t>Детский корпус</t>
  </si>
  <si>
    <t>Архангельская область, Приморский муниципальный район, п. Талаги,  д.31/2</t>
  </si>
  <si>
    <t>29:16:000000:3241</t>
  </si>
  <si>
    <t>3001450</t>
  </si>
  <si>
    <t>Здание конюшни</t>
  </si>
  <si>
    <t>29:16:000000:3224</t>
  </si>
  <si>
    <t>3001451</t>
  </si>
  <si>
    <t>Хранилище рентгенпленок</t>
  </si>
  <si>
    <t>Архангельская область, Приморский муниципальный район, п. Талаги,  д.31/4</t>
  </si>
  <si>
    <t>29:16:000000:3249</t>
  </si>
  <si>
    <t>3001452</t>
  </si>
  <si>
    <t>Проходная №1</t>
  </si>
  <si>
    <t>Архангельская область, Приморский муниципальный район, п. Талаги,  д.31/5</t>
  </si>
  <si>
    <t>29:16:000000:3250</t>
  </si>
  <si>
    <t>3001453</t>
  </si>
  <si>
    <t>Архангельская область, Приморский муниципальный район, п. Талаги,  д.31/6</t>
  </si>
  <si>
    <t>29:16:000000:3252</t>
  </si>
  <si>
    <t>3001454</t>
  </si>
  <si>
    <t>Лечебно-производственные мастерские</t>
  </si>
  <si>
    <t>Архангельская область, Приморский муниципальный район, п. Талаги,  д.31/7</t>
  </si>
  <si>
    <t>29:16:000000:3253</t>
  </si>
  <si>
    <t>3001455</t>
  </si>
  <si>
    <t>Паталого-анатомический корпус</t>
  </si>
  <si>
    <t>Архангельская область, Приморский муниципальный район, п. Талаги,  д.31/8</t>
  </si>
  <si>
    <t>29:16:000000:3254</t>
  </si>
  <si>
    <t>3001456</t>
  </si>
  <si>
    <t>Хозяйственный корпус, смотровая яма</t>
  </si>
  <si>
    <t>Архангельская область, Приморский муниципальный район, п. Талаги,  д.31/9</t>
  </si>
  <si>
    <t>29:16:000000:3256</t>
  </si>
  <si>
    <t>3001457</t>
  </si>
  <si>
    <t>КНС</t>
  </si>
  <si>
    <t>Архангельская область, Приморский муниципальный район, п. Талаги,  д.31/10</t>
  </si>
  <si>
    <t>29:16:000000:3228</t>
  </si>
  <si>
    <t>3001459</t>
  </si>
  <si>
    <t>Блок № 2</t>
  </si>
  <si>
    <t>Архангельская область, Приморский муниципальный район, п. Талаги,  д.31/12</t>
  </si>
  <si>
    <t>29:16:000000:3231</t>
  </si>
  <si>
    <t>3001460</t>
  </si>
  <si>
    <t>Блок № 4</t>
  </si>
  <si>
    <t>Архангельская область, Приморский муниципальный район, п. Талаги,  д.31/13</t>
  </si>
  <si>
    <t>29:16:000000:3232</t>
  </si>
  <si>
    <t>3001464</t>
  </si>
  <si>
    <t>Блок № 3</t>
  </si>
  <si>
    <t>Архангельская область, Приморский муниципальный район, п. Талаги,  д.31/17</t>
  </si>
  <si>
    <t>29:16:000000:3236</t>
  </si>
  <si>
    <t>3001465</t>
  </si>
  <si>
    <t>ВНС</t>
  </si>
  <si>
    <t>Архангельская область, Приморский муниципальный район, п. Талаги,  д.31/18</t>
  </si>
  <si>
    <t>29:16:000000:3238</t>
  </si>
  <si>
    <t>3001474</t>
  </si>
  <si>
    <t>Проходная № 2</t>
  </si>
  <si>
    <t>29:16:000000:3251</t>
  </si>
  <si>
    <t>3001484</t>
  </si>
  <si>
    <t>Архангельская область, г. Архангельск, Октябрьский, площадь Ленина,  д.4, пом. 55-Н</t>
  </si>
  <si>
    <t>29:22:050511:427</t>
  </si>
  <si>
    <t>Оперативное управление c 17.05.2010 - Государственное кзенное учреждение Архангельской области "Проектная дирекция министерства ТЭК и ЖКХ Архангельской области"</t>
  </si>
  <si>
    <t>3001485</t>
  </si>
  <si>
    <t>Ветеринарная лаборатория</t>
  </si>
  <si>
    <t>Архангельская область, г. Архангельск, Октябрьский, наб.Северной Двины,  д.121</t>
  </si>
  <si>
    <t>29:22:040722:63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</si>
  <si>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</si>
  <si>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3001493</t>
  </si>
  <si>
    <t>Архангельская область, г. Архангельск, Октябрьский, Четвертый проезд (Кузнечихинский промузел),  д.7 корп.1</t>
  </si>
  <si>
    <t>29:22:040203:230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</si>
  <si>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</si>
  <si>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3001494</t>
  </si>
  <si>
    <t>Здание вспомогательного корпуса</t>
  </si>
  <si>
    <t>29:22:040203:231</t>
  </si>
  <si>
    <t>3001495</t>
  </si>
  <si>
    <t>Здание стерилизации</t>
  </si>
  <si>
    <t>29:22:040203:232</t>
  </si>
  <si>
    <t>3001510</t>
  </si>
  <si>
    <t>Здание ветстанции</t>
  </si>
  <si>
    <t>Архангельская область, г. Северодвинск, просп. Беломорский,  д.63</t>
  </si>
  <si>
    <t>29:28:107314:153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</si>
  <si>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</si>
  <si>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3001511</t>
  </si>
  <si>
    <t>Архангельская область, Верхнетоемский муниципальный район, с. Верхняя Тойма, ул.Ломоносова,  д.51</t>
  </si>
  <si>
    <t>29:02:030801:223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</si>
  <si>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</si>
  <si>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3001512</t>
  </si>
  <si>
    <t>Здание ветеринарной лаборатории</t>
  </si>
  <si>
    <t>Архангельская область, Верхнетоемский муниципальный район, с. Верхняя Тойма, ул.Ломоносова,  д.51а</t>
  </si>
  <si>
    <t>29:02:000000:849</t>
  </si>
  <si>
    <t>3001513</t>
  </si>
  <si>
    <t>Архангельская область, Верхнетоемский муниципальный район, с. Верхняя Тойма, ул.Ломоносова,  д.51 корп.б</t>
  </si>
  <si>
    <t>29:02:030801:354</t>
  </si>
  <si>
    <t>3001515</t>
  </si>
  <si>
    <t>Здание ветлечебницы</t>
  </si>
  <si>
    <t>Архангельская область, Верхнетоемский муниципальный район, с. Вознесенское,  д.102</t>
  </si>
  <si>
    <t>29:02:020601:237</t>
  </si>
  <si>
    <t>3001516</t>
  </si>
  <si>
    <t>Архангельская область, Верхнетоемский муниципальный район, с. Верхняя Тойма, ул.Ломоносова,  д.51в</t>
  </si>
  <si>
    <t>29:02:030801:355</t>
  </si>
  <si>
    <t>3001517</t>
  </si>
  <si>
    <t>Архангельская область, Верхнетоемский муниципальный район, с. Верхняя Тойма, ул.Ломоносова,  д.51г</t>
  </si>
  <si>
    <t>29:02:030801:356</t>
  </si>
  <si>
    <t>3001520</t>
  </si>
  <si>
    <t>Здание "Вилегодский диагностический отдел"</t>
  </si>
  <si>
    <t>Архангельская область, Вилегодский муниципальный район, с. Ильинско-Подомское, ул.Ленина,  д.16Б</t>
  </si>
  <si>
    <t>29:03:030101:3291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</si>
  <si>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</si>
  <si>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3001524</t>
  </si>
  <si>
    <t>нежилое помещение</t>
  </si>
  <si>
    <t>Архангельская область, Вилегодский муниципальный район, п. Сорово, ул. Школьная,  д.2, нежилое помещение № 14</t>
  </si>
  <si>
    <t>29:03:061101:426</t>
  </si>
  <si>
    <t>3001526</t>
  </si>
  <si>
    <t>Здание "Вилегодская станция по борьбе с болезнями животных"</t>
  </si>
  <si>
    <t>Архангельская область, Вилегодский муниципальный район, с. Ильинско-Подомское, ул.Ленина,  д.16</t>
  </si>
  <si>
    <t>29:03:030101:3292</t>
  </si>
  <si>
    <t>3001527</t>
  </si>
  <si>
    <t>Ветеринарная аптека</t>
  </si>
  <si>
    <t>Архангельская область, Коношский муниципальный район, Коноша рп, просп. Октябрьский,  д.44а</t>
  </si>
  <si>
    <t>29:06:120120:255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</si>
  <si>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</si>
  <si>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3001528</t>
  </si>
  <si>
    <t>Здание ветеринарного пункта</t>
  </si>
  <si>
    <t>Архангельская область, Коношский муниципальный район, п. Ерцево, ул.Заречная,  д.14</t>
  </si>
  <si>
    <t>29:06:071402:530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</si>
  <si>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</si>
  <si>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3001529</t>
  </si>
  <si>
    <t>Архангельская область, Коношский муниципальный район, Коноша рп, просп. Октябрьский,  д.44б</t>
  </si>
  <si>
    <t>29:06:120120:256</t>
  </si>
  <si>
    <t>3001534</t>
  </si>
  <si>
    <t>Архангельская область, г. Котлас, ш.Болтинское,  д.5 корп.1</t>
  </si>
  <si>
    <t>29:24:030209:202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</si>
  <si>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</si>
  <si>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3001535</t>
  </si>
  <si>
    <t>Гараж для автомобиля</t>
  </si>
  <si>
    <t>Архангельская область, г. Котлас, ш.Болтинское,  д.5 корп.2</t>
  </si>
  <si>
    <t>29:24:030209:203</t>
  </si>
  <si>
    <t>3001541</t>
  </si>
  <si>
    <t>Здание Котласской райветстанции</t>
  </si>
  <si>
    <t>Архангельская область, г. Котлас, ш.Болтинское,  д.5</t>
  </si>
  <si>
    <t>29:24:030209:199</t>
  </si>
  <si>
    <t>3001542</t>
  </si>
  <si>
    <t>Склад деревянный</t>
  </si>
  <si>
    <t>Архангельская область, г. Котлас, ш.Болтинское,  д.5 корп.3</t>
  </si>
  <si>
    <t>29:24:030209:204</t>
  </si>
  <si>
    <t>3001543</t>
  </si>
  <si>
    <t>Архангельская область, г. Котлас, ш.Болтинское,  д.5 корп.4</t>
  </si>
  <si>
    <t>29:24:030209:205</t>
  </si>
  <si>
    <t>3001544</t>
  </si>
  <si>
    <t>Архангельская область, г. Котлас, ш.Болтинское,  д.5 корп.6</t>
  </si>
  <si>
    <t>29:24:030209:206</t>
  </si>
  <si>
    <t>3001545</t>
  </si>
  <si>
    <t>Сольвычегодская ветеринарная лечебница</t>
  </si>
  <si>
    <t>Архангельская область, Котласский муниципальный район, г. Сольвычегодск, ул.Красная,  д.67</t>
  </si>
  <si>
    <t>29:07:061201:237</t>
  </si>
  <si>
    <t>Собственность c 19.03.2007 - Субъект Российской Федерации "Архангельская область"</t>
  </si>
  <si>
    <t>3001548</t>
  </si>
  <si>
    <t>Ветеринарный пункт</t>
  </si>
  <si>
    <t>Архангельская область, Котласский муниципальный район, п. Савватия, ул.Рабочая,  д.55</t>
  </si>
  <si>
    <t>29:07:152501:626</t>
  </si>
  <si>
    <t>3001552</t>
  </si>
  <si>
    <t>Здание райветстанции</t>
  </si>
  <si>
    <t>Архангельская область, Ленский муниципальный район, с. Яренск, ул.Красных Партизан,  д.18</t>
  </si>
  <si>
    <t>29:09:080116:30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</si>
  <si>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</si>
  <si>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3001553</t>
  </si>
  <si>
    <t>Здание ветлаборатории</t>
  </si>
  <si>
    <t>Архангельская область, Ленский муниципальный район, с. Яренск, ул.Космонавтов,  д.26</t>
  </si>
  <si>
    <t>29:09:080116:38</t>
  </si>
  <si>
    <t>3001554</t>
  </si>
  <si>
    <t>Архангельская область, Ленский муниципальный район, с. Яренск, ул.Красных Партизан,  д.16, кв. 1</t>
  </si>
  <si>
    <t>29:09:080116:52</t>
  </si>
  <si>
    <t>3001555</t>
  </si>
  <si>
    <t>Архангельская область, Лешуконский муниципальный район, с. Лешуконское, ул.Ветеринарная,  д.2</t>
  </si>
  <si>
    <t>29:10:041014:92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</si>
  <si>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</si>
  <si>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3001556</t>
  </si>
  <si>
    <t>Архангельская область, Лешуконский муниципальный район, с. Лешуконское, ул.Ветеринарная,  д.4</t>
  </si>
  <si>
    <t>29:10:041014:94</t>
  </si>
  <si>
    <t>3001566</t>
  </si>
  <si>
    <t xml:space="preserve">Гараж </t>
  </si>
  <si>
    <t>Архангельская область, Няндомский муниципальный район, г. Няндома, ул.Советская,  д.59а</t>
  </si>
  <si>
    <t>29:12:010106:583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</si>
  <si>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</si>
  <si>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3001567</t>
  </si>
  <si>
    <t>Шалакушский ветеринарный пункт</t>
  </si>
  <si>
    <t>Архангельская область, Няндомский муниципальный район, пгт. Шалакуша, ул.Комсомольская,  д.30</t>
  </si>
  <si>
    <t>29:12:090113:228</t>
  </si>
  <si>
    <t>3001568</t>
  </si>
  <si>
    <t>Жилое помещение</t>
  </si>
  <si>
    <t>Архангельская область, Няндомский муниципальный район, п. Шалакуша, ул. Колхозная,  д.13,  кв.2</t>
  </si>
  <si>
    <t>29:12:090112:298</t>
  </si>
  <si>
    <t>3001570</t>
  </si>
  <si>
    <t>Здание ветеринарной станции</t>
  </si>
  <si>
    <t>Архангельская область, Онежский муниципальный район, г. Онега, ул.Баженова,  д.6/48</t>
  </si>
  <si>
    <t>29:27:060112:49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</si>
  <si>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</si>
  <si>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3001571</t>
  </si>
  <si>
    <t>Архангельская область, Онежский муниципальный район, г. Онега, ул.Баженова,  д.6-а</t>
  </si>
  <si>
    <t>29:27:060114:34</t>
  </si>
  <si>
    <t>3001572</t>
  </si>
  <si>
    <t>Архангельская область, Онежский муниципальный район, г. Онега, ул.Баженова,  д.6</t>
  </si>
  <si>
    <t>29:27:000000:204</t>
  </si>
  <si>
    <t>3001573</t>
  </si>
  <si>
    <t>29:27:000000:205</t>
  </si>
  <si>
    <t>3001575</t>
  </si>
  <si>
    <t>Здание вивария</t>
  </si>
  <si>
    <t>29:27:060114:60</t>
  </si>
  <si>
    <t>3001576</t>
  </si>
  <si>
    <t>Архангельская область, Пинежский муниципальный район, с. Карпогоры, ул.Ленина,  д.51</t>
  </si>
  <si>
    <t>29:14:050304:316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</si>
  <si>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</si>
  <si>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3001577</t>
  </si>
  <si>
    <t>Здание лаборатории ветеринарной станции</t>
  </si>
  <si>
    <t>Архангельская область, Пинежский муниципальный район, с. Карпогоры, ул.Ленина,  д.53</t>
  </si>
  <si>
    <t>29:14:050304:317</t>
  </si>
  <si>
    <t>3001578</t>
  </si>
  <si>
    <t>Здание Пинежской ветеринарной станции</t>
  </si>
  <si>
    <t>Архангельская область, Пинежский муниципальный район, п. Пинега, ул.Красноармейская,  д.15</t>
  </si>
  <si>
    <t>29:14:140705:68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</si>
  <si>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</si>
  <si>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3001580</t>
  </si>
  <si>
    <t>Архангельская область, Пинежский муниципальный район, с. Карпогоры, ул.Ленина,  д.53б</t>
  </si>
  <si>
    <t>29:14:050302:437</t>
  </si>
  <si>
    <t>3001581</t>
  </si>
  <si>
    <t>Сарай для дезосредств</t>
  </si>
  <si>
    <t>3001582</t>
  </si>
  <si>
    <t>3001583</t>
  </si>
  <si>
    <t>Склад  дезпрепаратов</t>
  </si>
  <si>
    <t>3001584</t>
  </si>
  <si>
    <t>Виварий</t>
  </si>
  <si>
    <t>3001585</t>
  </si>
  <si>
    <t>Сарай под дрова</t>
  </si>
  <si>
    <t>3001589</t>
  </si>
  <si>
    <t>3001592</t>
  </si>
  <si>
    <t>Архангельская область, Плесецкий муниципальный район, с. Конево, ул.Ленинградская,  д.116а</t>
  </si>
  <si>
    <t>29:15:161502:952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</si>
  <si>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</si>
  <si>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3001593</t>
  </si>
  <si>
    <t>Архангельская область, Плесецкий муниципальный район, д. Наволок,  д.24</t>
  </si>
  <si>
    <t>29:15:110601:206</t>
  </si>
  <si>
    <t>3001594</t>
  </si>
  <si>
    <t>Архангельская область, Плесецкий муниципальный район, рп Плесецк, ул.Партизанская,  д.41</t>
  </si>
  <si>
    <t>29:15:120402:1233</t>
  </si>
  <si>
    <t>3001595</t>
  </si>
  <si>
    <t>29:15:120402:1238</t>
  </si>
  <si>
    <t>3001596</t>
  </si>
  <si>
    <t>Архангельская область, Приморский муниципальный район, д. Волохница,  д.70</t>
  </si>
  <si>
    <t>29:16:203601:147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</si>
  <si>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</si>
  <si>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3001597</t>
  </si>
  <si>
    <t>Архангельская область, Приморский муниципальный район, д. Волохница,  д.70 корп.1</t>
  </si>
  <si>
    <t>29:16:203601:142</t>
  </si>
  <si>
    <t>3001598</t>
  </si>
  <si>
    <t>Архангельская область, Приморский муниципальный район, д. Волохница,  д.70 корп.2</t>
  </si>
  <si>
    <t>29:16:203601:145</t>
  </si>
  <si>
    <t>3001600</t>
  </si>
  <si>
    <t>Здание амбулатории</t>
  </si>
  <si>
    <t>Архангельская область, Приморский муниципальный район, д. Летняя Золотица, ул.Средняя,  д.18</t>
  </si>
  <si>
    <t>29:16:110501:279</t>
  </si>
  <si>
    <t>3001601</t>
  </si>
  <si>
    <t>Архангельская область, Приморский муниципальный район, д. Большое Анисимово, ул.60 лет Октября,  д.24</t>
  </si>
  <si>
    <t>29:16:000000:921</t>
  </si>
  <si>
    <t>Хозяйственное ведение c 03.05.2017 - Государственное унитарное предприятие Архангельской области "Фонд имущества и инвестиций"</t>
  </si>
  <si>
    <t>3001603</t>
  </si>
  <si>
    <t>Архангельская область, Приморский муниципальный район, д. Рикасиха,  д.38</t>
  </si>
  <si>
    <t>29:16:191801:1828</t>
  </si>
  <si>
    <t>3001604</t>
  </si>
  <si>
    <t>Сарай ветпункта</t>
  </si>
  <si>
    <t>3001606</t>
  </si>
  <si>
    <t>Архангельская область, Холмогорский муниципальный район, с. Холмогоры, ул.Октябрьская,  д.18</t>
  </si>
  <si>
    <t>29:19:161913:41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</si>
  <si>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</si>
  <si>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3001608</t>
  </si>
  <si>
    <t>29:19:000000:2214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</si>
  <si>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</si>
  <si>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3001610</t>
  </si>
  <si>
    <t>Архангельская область, Холмогорский муниципальный район, с. Емецк, ул.Комсомольская,  д.10</t>
  </si>
  <si>
    <t>29:19:000000:2143</t>
  </si>
  <si>
    <t>3001627</t>
  </si>
  <si>
    <t>Архангельская область, Шенкурский муниципальный район, д. Бобыкинская, ул. Усадьба ветстанции,  д.3</t>
  </si>
  <si>
    <t>29:20:000000:310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</si>
  <si>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</si>
  <si>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3001628</t>
  </si>
  <si>
    <t>Архангельская область, Шенкурский муниципальный район, д. Бобыкинская, ул. Усадьба ветстанции,  д.1</t>
  </si>
  <si>
    <t>29:20:000000:297</t>
  </si>
  <si>
    <t>3001634</t>
  </si>
  <si>
    <t>Архангельская область, Шенкурский муниципальный район, г. Шенкурск, ул.Ломоносова,  д.42, стр. 1</t>
  </si>
  <si>
    <t>29:20:130145:34</t>
  </si>
  <si>
    <t>3001635</t>
  </si>
  <si>
    <t>Архангельская область, Виноградовский муниципальный район, Березник пгт, ул.П.Виноградова,  д.173</t>
  </si>
  <si>
    <t>29:04:020505:207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</si>
  <si>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</si>
  <si>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3001640</t>
  </si>
  <si>
    <t>Архангельская область, Виноградовский муниципальный район, Березник пгт, ул.П.Виноградова,  д.173 корп.2</t>
  </si>
  <si>
    <t>29:04:020505:206</t>
  </si>
  <si>
    <t>3001642</t>
  </si>
  <si>
    <t>Архангельская область, Виноградовский муниципальный район, Березник пгт, ул.П.Виноградова,  д.173 корп.1</t>
  </si>
  <si>
    <t>3001643</t>
  </si>
  <si>
    <t>Гараж-изолятор</t>
  </si>
  <si>
    <t>Архангельская область, Виноградовский муниципальный район, Березник пгт, ул.П.Виноградова,  д.171-а корп.1</t>
  </si>
  <si>
    <t>29:04:020505:212</t>
  </si>
  <si>
    <t>3001648</t>
  </si>
  <si>
    <t>Архангельская область, Мезенский муниципальный район, г. Мезень, просп. Первомайский,  д.88</t>
  </si>
  <si>
    <t>29:11:010126:50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</si>
  <si>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</si>
  <si>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3001650</t>
  </si>
  <si>
    <t>Архангельская область, Мезенский муниципальный район, г. Мезень, ул.Болотная,  д.1-А</t>
  </si>
  <si>
    <t>29:11:010114:217</t>
  </si>
  <si>
    <t>3001651</t>
  </si>
  <si>
    <t>Архангельская область, Красноборский муниципальный район, с. Красноборск, ул.Пионерская,  д.30, строен.1</t>
  </si>
  <si>
    <t>29:08:015601:36</t>
  </si>
  <si>
    <t>Оперативное управление c 17.07.2007 - Государственное бюджетное учреждение Архангельской области "Красноборская районная станция по борьбе с болезнями животных"</t>
  </si>
  <si>
    <t>3001652</t>
  </si>
  <si>
    <t>Гараж деревянный</t>
  </si>
  <si>
    <t>Архангельская область, Красноборский муниципальный район, с. Красноборск, ул.Пионерская,  д.30</t>
  </si>
  <si>
    <t>3001653</t>
  </si>
  <si>
    <t xml:space="preserve">Склад </t>
  </si>
  <si>
    <t>3001654</t>
  </si>
  <si>
    <t>Гараж рубленый</t>
  </si>
  <si>
    <t>Архангельская область, Красноборский муниципальный район, с. Красноборск, ул.Пионерская,  д.30, строен.5</t>
  </si>
  <si>
    <t>29:08:015601:34</t>
  </si>
  <si>
    <t>3001655</t>
  </si>
  <si>
    <t>Пристройка к гаражу</t>
  </si>
  <si>
    <t>3001656</t>
  </si>
  <si>
    <t>Сарай для дров дощатый</t>
  </si>
  <si>
    <t>3001657</t>
  </si>
  <si>
    <t>Гараж кирпичный</t>
  </si>
  <si>
    <t>Архангельская область, Красноборский муниципальный район, с. Красноборск, ул.Пионерская,  д.30, строен.3</t>
  </si>
  <si>
    <t>29:08:015601:32</t>
  </si>
  <si>
    <t>3001658</t>
  </si>
  <si>
    <t>Сарай  дощатый для дров № 2</t>
  </si>
  <si>
    <t>3001659</t>
  </si>
  <si>
    <t>Здание Черевковского ветеринарного участка</t>
  </si>
  <si>
    <t>Архангельская область, Красноборский муниципальный район, д. Большая Кузминская,  д.27</t>
  </si>
  <si>
    <t>29:08:103401:55</t>
  </si>
  <si>
    <t>3001660</t>
  </si>
  <si>
    <t>Насосная</t>
  </si>
  <si>
    <t>Архангельская область, Красноборский муниципальный район, с. Черевково</t>
  </si>
  <si>
    <t>3001661</t>
  </si>
  <si>
    <t>Гараж рубленный бревенчатый</t>
  </si>
  <si>
    <t>Архангельская область, Красноборский муниципальный район, с. Красноборск, ул.Пионерская,  д.30, строен.2</t>
  </si>
  <si>
    <t>29:08:015601:31</t>
  </si>
  <si>
    <t>3001662</t>
  </si>
  <si>
    <t>Сарай-склад</t>
  </si>
  <si>
    <t>3001663</t>
  </si>
  <si>
    <t>Архангельская область, Красноборский муниципальный район, с. Красноборск, ул.Пионерская,  д.30, строен.4</t>
  </si>
  <si>
    <t>29:08:015601:33</t>
  </si>
  <si>
    <t>3001664</t>
  </si>
  <si>
    <t>3001665</t>
  </si>
  <si>
    <t>Гараж дощатый</t>
  </si>
  <si>
    <t>3001668</t>
  </si>
  <si>
    <t>Объект незавершенного строительства (новое здание ветлаборатории)</t>
  </si>
  <si>
    <t>Архангельская область, Красноборский муниципальный район, с. Красноборск, ул.Пионерская,  д.30, стр. 6</t>
  </si>
  <si>
    <t>29:08:015601:51</t>
  </si>
  <si>
    <t>Оперативное управление c 19.03.2007 - Государственное бюджетное учреждение Архангельской области "Красноборская районная станция по борьбе с болезнями животных"</t>
  </si>
  <si>
    <t>3001676</t>
  </si>
  <si>
    <t>Здание участковой ветлечебницы</t>
  </si>
  <si>
    <t>Архангельская область, Вельский муниципальный район, г. Вельск, ул.Южная Слободка,  д.2</t>
  </si>
  <si>
    <t>29:01:190135:270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</si>
  <si>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</si>
  <si>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3001678</t>
  </si>
  <si>
    <t>Архангельская область, Вельский муниципальный район, г. Вельск, ул.Некрасова,  д.12-а</t>
  </si>
  <si>
    <t>29:01:190132:62</t>
  </si>
  <si>
    <t>3001679</t>
  </si>
  <si>
    <t>Архангельская область, Вельский муниципальный район, г. Вельск, ул.Некрасова,  д.12-а, строен.2</t>
  </si>
  <si>
    <t>29:01:190132:59</t>
  </si>
  <si>
    <t>3001680</t>
  </si>
  <si>
    <t>Архангельская область, Вельский муниципальный район, г. Вельск, ул.Некрасова,  д.12-а, строен.1</t>
  </si>
  <si>
    <t>29:01:190132:63</t>
  </si>
  <si>
    <t>3001683</t>
  </si>
  <si>
    <t>Архангельская область, Каргопольский муниципальный район, г. Каргополь, ул.Архангельская,  д.83</t>
  </si>
  <si>
    <t>29:05:130101:521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</si>
  <si>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</si>
  <si>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3001684</t>
  </si>
  <si>
    <t>Квартира № 2 в жилом доме</t>
  </si>
  <si>
    <t>Архангельская область, Каргопольский муниципальный район, г. Каргополь, ул.Архангельская,  д.92, кв. 2</t>
  </si>
  <si>
    <t>3001686</t>
  </si>
  <si>
    <t>Архангельская область, Каргопольский муниципальный район, г. Каргополь, ул.Победы,  д.76, кв. 2</t>
  </si>
  <si>
    <t>29:05:130106:152</t>
  </si>
  <si>
    <t>3001687</t>
  </si>
  <si>
    <t>Нежилое здание (здание ветлаборатории)</t>
  </si>
  <si>
    <t>Архангельская область, Каргопольский муниципальный район, г. Каргополь, ул.Архангельская,  д.83 корп.8</t>
  </si>
  <si>
    <t>29:05:000000:247</t>
  </si>
  <si>
    <t>3001690</t>
  </si>
  <si>
    <t>Жилой дом</t>
  </si>
  <si>
    <t>Архангельская область, Каргопольский муниципальный район, г. Каргополь, ул.Больничная,  д.58</t>
  </si>
  <si>
    <t>29:05:130114:239</t>
  </si>
  <si>
    <t>3001691</t>
  </si>
  <si>
    <t>Квартира № 1 в жилом доме</t>
  </si>
  <si>
    <t>Архангельская область, Каргопольский муниципальный район, г. Каргополь, ул.Капустина,  д.3, кв. 1</t>
  </si>
  <si>
    <t>29:05:130103:399</t>
  </si>
  <si>
    <t>3001694</t>
  </si>
  <si>
    <t>Архангельская область, Пинежский муниципальный район, п. Сия,  д.16</t>
  </si>
  <si>
    <t>29:14:160101:1606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</si>
  <si>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</si>
  <si>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3001695</t>
  </si>
  <si>
    <t>Здание  инфекционного корпуса</t>
  </si>
  <si>
    <t>Архангельская область, Пинежский муниципальный район, п. Сия,  д.16Б</t>
  </si>
  <si>
    <t>29:14:160101:1536</t>
  </si>
  <si>
    <t>3001696</t>
  </si>
  <si>
    <t>Здание  хозяйственного  корпуса</t>
  </si>
  <si>
    <t>Архангельская область, Пинежский муниципальный район, п. Сия,  д.16А</t>
  </si>
  <si>
    <t>29:14:160101:1535</t>
  </si>
  <si>
    <t>3001697</t>
  </si>
  <si>
    <t>Здание ледника с овощехранилищем</t>
  </si>
  <si>
    <t>Архангельская область, Пинежский муниципальный район, п. Сия,  д.16-В</t>
  </si>
  <si>
    <t>29:14:160101:681</t>
  </si>
  <si>
    <t>3001699</t>
  </si>
  <si>
    <t>Здание "Центр социального обслуживания населения"</t>
  </si>
  <si>
    <t>Архангельская область, г. Новодвинск, ул.Ворошилова,  д.19</t>
  </si>
  <si>
    <t>29:26:010208:92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</si>
  <si>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</si>
  <si>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3001700</t>
  </si>
  <si>
    <t>Здание - Терапия-2</t>
  </si>
  <si>
    <t>Архангельская область, г. Новодвинск, ул.Фронтовых бригад,  д.5</t>
  </si>
  <si>
    <t>29:26:000000:569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</si>
  <si>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</si>
  <si>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3001701</t>
  </si>
  <si>
    <t>Встроенное помещение</t>
  </si>
  <si>
    <t>Архангельская область, г. Коряжма, ул.Имени Дыбцына,  д.5</t>
  </si>
  <si>
    <t>29:23:010201:2550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</si>
  <si>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</si>
  <si>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3001703</t>
  </si>
  <si>
    <t>Учебный корпус</t>
  </si>
  <si>
    <t>Архангельская область, Онежский муниципальный район, г. Онега, ул.Архангельская,  д.19А</t>
  </si>
  <si>
    <t>29:27:060243:12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</si>
  <si>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</si>
  <si>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3001704</t>
  </si>
  <si>
    <t xml:space="preserve">Здание учебного корпуса </t>
  </si>
  <si>
    <t>Архангельская область, Онежский муниципальный район, г. Онега, ул.Архангельская,  д.19</t>
  </si>
  <si>
    <t>29:27:060243:28</t>
  </si>
  <si>
    <t>3001705</t>
  </si>
  <si>
    <t>Здание сварочной учебной мастерской</t>
  </si>
  <si>
    <t>Архангельская область, Онежский муниципальный район, г. Онега, наб.Комарова,  д.16б</t>
  </si>
  <si>
    <t>29:27:060243:27</t>
  </si>
  <si>
    <t>3001706</t>
  </si>
  <si>
    <t>Жилой дом (общежитие)</t>
  </si>
  <si>
    <t>Архангельская область, Онежский муниципальный район, г. Онега, наб.Комарова,  д.16</t>
  </si>
  <si>
    <t>29:27:060243:13</t>
  </si>
  <si>
    <t>3001707</t>
  </si>
  <si>
    <t>Архангельская область, Онежский муниципальный район, г. Онега, ул.Архангельская,  д.19-в</t>
  </si>
  <si>
    <t>29:27:060243:11</t>
  </si>
  <si>
    <t>3001708</t>
  </si>
  <si>
    <t>Столярная мастерская</t>
  </si>
  <si>
    <t>Архангельская область, Онежский муниципальный район, г. Онега, наб.Комарова,  д.16-в</t>
  </si>
  <si>
    <t>29:27:060249:124</t>
  </si>
  <si>
    <t>3001709</t>
  </si>
  <si>
    <t>Столовая</t>
  </si>
  <si>
    <t>Архангельская область, Онежский муниципальный район, г. Онега, ул.Архангельская,  д.42</t>
  </si>
  <si>
    <t>29:27:060237:21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</si>
  <si>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</si>
  <si>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3001710</t>
  </si>
  <si>
    <t>Здание слесарной мастерской</t>
  </si>
  <si>
    <t>Архангельская область, Онежский муниципальный район, г. Онега, наб.Комарова,  д.16-а</t>
  </si>
  <si>
    <t>29:27:060243:26</t>
  </si>
  <si>
    <t>3001711</t>
  </si>
  <si>
    <t>Архангельская область, Онежский муниципальный район, г. Онега, ул.Архангельская,  д.19-б</t>
  </si>
  <si>
    <t>29:27:060243:10</t>
  </si>
  <si>
    <t>3001712</t>
  </si>
  <si>
    <t xml:space="preserve">Дача </t>
  </si>
  <si>
    <t>Архангельская область, Онежский муниципальный район, побережье моря</t>
  </si>
  <si>
    <t>29:27:000000:443</t>
  </si>
  <si>
    <t>3001714</t>
  </si>
  <si>
    <t>Здание учебно-производственного комбината</t>
  </si>
  <si>
    <t>Архангельская область, Вельский муниципальный район, г. Вельск, ул.Карла Маркса,  д.58а</t>
  </si>
  <si>
    <t>29:01:190147:108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</si>
  <si>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</si>
  <si>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3001722</t>
  </si>
  <si>
    <t>Архангельская область, Вельский муниципальный район, г. Вельск, ул.Революционная,  д.65в</t>
  </si>
  <si>
    <t>3001731</t>
  </si>
  <si>
    <t>Здание учебного корпуса</t>
  </si>
  <si>
    <t>Архангельская область, Вельский муниципальный район, г. Вельск, ул.Ломоносова,  д.36-а</t>
  </si>
  <si>
    <t>29:01:190501:85</t>
  </si>
  <si>
    <t>Оперативное управление c 20.09.2017 - Агентство по организационному обеспечению деятельности мировых судей  Архангельской области</t>
  </si>
  <si>
    <t>3001732</t>
  </si>
  <si>
    <t>Архангельская область, Вельский муниципальный район, г. Вельск, ул.Революционная,  д.79</t>
  </si>
  <si>
    <t>29:01:190146:48</t>
  </si>
  <si>
    <t>Хозяйственное ведение c 21.10.2011 - Государственное унитарное предприятие Архангельской области "Фонд имущества и инвестиций"</t>
  </si>
  <si>
    <t>3001746</t>
  </si>
  <si>
    <t>Архангельская область, Вельский муниципальный район, г. Вельск, ул.Дзержинского,  д.201 корп.1</t>
  </si>
  <si>
    <t>29:01:190308:81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</si>
  <si>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</si>
  <si>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3001747</t>
  </si>
  <si>
    <t>Здание  8-классного учебного корпуса</t>
  </si>
  <si>
    <t>Архангельская область, Вельский муниципальный район, г. Вельск, ул.Дзержинского,  д.201, строение 3</t>
  </si>
  <si>
    <t>29:01:190308:487</t>
  </si>
  <si>
    <t>3001748</t>
  </si>
  <si>
    <t>Здание учебных мастерских</t>
  </si>
  <si>
    <t>Архангельская область, Вельский муниципальный район, г. Вельск, ул.Дзержинского,  д.201, строение 6</t>
  </si>
  <si>
    <t>29:01:190308:483</t>
  </si>
  <si>
    <t>3001749</t>
  </si>
  <si>
    <t>Архангельская область, Вельский муниципальный район, г. Вельск, ул.Дзержинского,  д.201, строен.№4</t>
  </si>
  <si>
    <t>29:01:190308:84</t>
  </si>
  <si>
    <t>3001750</t>
  </si>
  <si>
    <t xml:space="preserve">Здание общежития </t>
  </si>
  <si>
    <t>Архангельская область, Вельский муниципальный район, г. Вельск, ул.Дзержинского,  д.201, строен.5</t>
  </si>
  <si>
    <t>29:01:190308:484</t>
  </si>
  <si>
    <t>3001754</t>
  </si>
  <si>
    <t>Дом 2-х квартирный</t>
  </si>
  <si>
    <t>Архангельская область, Вельский муниципальный район, д. Злодеево,  д.3а, строение № 9</t>
  </si>
  <si>
    <t>29:01:120807:127</t>
  </si>
  <si>
    <t>3001755</t>
  </si>
  <si>
    <t>Архангельская область, Вельский муниципальный район, д. Злодеево,  д.3а, строение № 8</t>
  </si>
  <si>
    <t>29:01:120807:128</t>
  </si>
  <si>
    <t>3001756</t>
  </si>
  <si>
    <t>Здание свинарника</t>
  </si>
  <si>
    <t>Архангельская область, Вельский муниципальный район, д. Злодеево,  д.3а, строение № 4</t>
  </si>
  <si>
    <t>29:01:120807:113</t>
  </si>
  <si>
    <t>3001757</t>
  </si>
  <si>
    <t>Архангельская область, Вельский муниципальный район, д. Злодеево,  д.3а, строение №5</t>
  </si>
  <si>
    <t>29:01:120807:119</t>
  </si>
  <si>
    <t>3001764</t>
  </si>
  <si>
    <t xml:space="preserve">Сарай </t>
  </si>
  <si>
    <t>Архангельская область, Вельский муниципальный район, д. Злодеево,  д.3а, строение №7</t>
  </si>
  <si>
    <t>29:01:120807:111</t>
  </si>
  <si>
    <t>3001765</t>
  </si>
  <si>
    <t>Здание амбара</t>
  </si>
  <si>
    <t>Архангельская область, Вельский муниципальный район, д. Злодеево,  д.3а, строение №1</t>
  </si>
  <si>
    <t>29:01:120807:115</t>
  </si>
  <si>
    <t>3001768</t>
  </si>
  <si>
    <t>Архангельская область, Вельский муниципальный район, д. Злодеево,  д.3а, строение №2</t>
  </si>
  <si>
    <t>29:01:120807:118</t>
  </si>
  <si>
    <t>3001770</t>
  </si>
  <si>
    <t>Заправка</t>
  </si>
  <si>
    <t>Архангельская область, Вельский муниципальный район, г. Вельск, ул.Дзержинского,  д.201, строен.№10</t>
  </si>
  <si>
    <t>29:01:190308:472</t>
  </si>
  <si>
    <t>3001773</t>
  </si>
  <si>
    <t>Архангельская область, Вельский муниципальный район, г. Вельск, ул.Дзержинского,  д.201, строен.№8</t>
  </si>
  <si>
    <t>29:01:190308:76</t>
  </si>
  <si>
    <t>3001774</t>
  </si>
  <si>
    <t>Архангельская область, Вельский муниципальный район, г. Вельск, ул.Дзержинского,  д.201, строен.№11</t>
  </si>
  <si>
    <t>29:01:190308:85</t>
  </si>
  <si>
    <t>3001775</t>
  </si>
  <si>
    <t>Навес</t>
  </si>
  <si>
    <t>Архангельская область, Вельский муниципальный район, г. Вельск, ул.Дзержинского,  д.201, строен.№9</t>
  </si>
  <si>
    <t>29:01:190308:78</t>
  </si>
  <si>
    <t>3001778</t>
  </si>
  <si>
    <t>Сарай для автомашин</t>
  </si>
  <si>
    <t>Архангельская область, Холмогорский муниципальный район, д. Надручей, -, -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</si>
  <si>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</si>
  <si>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3001779</t>
  </si>
  <si>
    <t>Архангельская область, Холмогорский муниципальный район, д. Надручей, -, -, ПУ, МО "Матигорское"</t>
  </si>
  <si>
    <t>29:19:100504:52</t>
  </si>
  <si>
    <t>3001781</t>
  </si>
  <si>
    <t>Здание учебно-практического корпуса</t>
  </si>
  <si>
    <t>29:19:100504:32</t>
  </si>
  <si>
    <t>3001782</t>
  </si>
  <si>
    <t>29:19:100504:33</t>
  </si>
  <si>
    <t>3001783</t>
  </si>
  <si>
    <t>Лаборатория поваров</t>
  </si>
  <si>
    <t>29:19:100504:45</t>
  </si>
  <si>
    <t>3001786</t>
  </si>
  <si>
    <t>Здание  общежития  №2</t>
  </si>
  <si>
    <t>29:19:100504:49</t>
  </si>
  <si>
    <t>3001789</t>
  </si>
  <si>
    <t>Пилорама</t>
  </si>
  <si>
    <t>Архангельская область, Холмогорский муниципальный район, д. Надручей, -, -, ПУ</t>
  </si>
  <si>
    <t>29:19:100504:28</t>
  </si>
  <si>
    <t>3001790</t>
  </si>
  <si>
    <t>Архангельская область, Коношский муниципальный район, п. Подюга, ул.Гаражная,  д.1, строен.№2</t>
  </si>
  <si>
    <t>29:06:090601:668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</si>
  <si>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</si>
  <si>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3001791</t>
  </si>
  <si>
    <t>Архангельская область, Коношский муниципальный район, п. Подюга, ул.Гаражная,  д.1, строен.№9</t>
  </si>
  <si>
    <t>29:06:090601:666</t>
  </si>
  <si>
    <t>3001792</t>
  </si>
  <si>
    <t>Кузница, сварочный цех</t>
  </si>
  <si>
    <t>Архангельская область, Коношский муниципальный район, п. Подюга, ул.Гаражная,  д.1, строение 7</t>
  </si>
  <si>
    <t>29:06:090601:648</t>
  </si>
  <si>
    <t>3001794</t>
  </si>
  <si>
    <t>Архангельская область, Коношский муниципальный район, п. Подюга, ул.Гаражная,  д.1, строен.№1</t>
  </si>
  <si>
    <t>29:06:090601:664</t>
  </si>
  <si>
    <t>3001795</t>
  </si>
  <si>
    <t>Прачечная</t>
  </si>
  <si>
    <t>Архангельская область, Коношский муниципальный район, п. Подюга, ул.Гаражная,  д.1, строение 4</t>
  </si>
  <si>
    <t>29:06:090601:645</t>
  </si>
  <si>
    <t>3001797</t>
  </si>
  <si>
    <t>Архангельская область, Коношский муниципальный район, п. Подюга, ул.Гаражная,  д.1</t>
  </si>
  <si>
    <t>29:06:090601:665</t>
  </si>
  <si>
    <t>3001799</t>
  </si>
  <si>
    <t>Архангельская область, Коношский муниципальный район, п. Подюга, ул.Гаражная,  д.1, строен.№11</t>
  </si>
  <si>
    <t>29:06:090601:644</t>
  </si>
  <si>
    <t>3001800</t>
  </si>
  <si>
    <t>Гараж тракторный</t>
  </si>
  <si>
    <t>Архангельская область, Коношский муниципальный район, п. Подюга, ул.Гаражная,  д.1, строение 6</t>
  </si>
  <si>
    <t>29:06:120136:448</t>
  </si>
  <si>
    <t>3001801</t>
  </si>
  <si>
    <t>Архангельская область, Коношский муниципальный район, п. Подюга, ул.Гаражная,  д.1, строен.№8</t>
  </si>
  <si>
    <t>29:06:090601:230</t>
  </si>
  <si>
    <t>3001802</t>
  </si>
  <si>
    <t>Здание учебный корпус</t>
  </si>
  <si>
    <t>Архангельская область, Коношский муниципальный район, п. Подюга, ул.Трудовые Резервы,  д.24</t>
  </si>
  <si>
    <t>29:06:090601:215</t>
  </si>
  <si>
    <t>3001803</t>
  </si>
  <si>
    <t>Учебные классы</t>
  </si>
  <si>
    <t>Архангельская область, Коношский муниципальный район, п. Подюга, ул.Трудовые Резервы,  д.24, строение 1</t>
  </si>
  <si>
    <t>29:06:090601:669</t>
  </si>
  <si>
    <t>3001804</t>
  </si>
  <si>
    <t>Материальный склад</t>
  </si>
  <si>
    <t>Архангельская область, Коношский муниципальный район, п. Подюга, ул.Гаражная,  д.1, строение 12</t>
  </si>
  <si>
    <t>29:06:090601:667</t>
  </si>
  <si>
    <t>3001805</t>
  </si>
  <si>
    <t>Блок учебных мастерских</t>
  </si>
  <si>
    <t>Архангельская область, Коношский муниципальный район, п. Подюга, ул.Гаражная,  д.1, строен.№3</t>
  </si>
  <si>
    <t>29:06:090601:647</t>
  </si>
  <si>
    <t>3001806</t>
  </si>
  <si>
    <t>Архангельская область, Коношский муниципальный район, п. Подюга, ул.Гаражная,  д.1, строен.№10</t>
  </si>
  <si>
    <t>29:06:090601:643</t>
  </si>
  <si>
    <t>3001808</t>
  </si>
  <si>
    <t>Архангельская область, г. Архангельск, Октябрьский, просп.Ломоносова,  д.270</t>
  </si>
  <si>
    <t>29:22:040716:1085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</si>
  <si>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</si>
  <si>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3001811</t>
  </si>
  <si>
    <t>Архангельская область, г. Новодвинск, ул.Пролетарская,  д.51</t>
  </si>
  <si>
    <t>29:26:010501:317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</si>
  <si>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</si>
  <si>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3001812</t>
  </si>
  <si>
    <t>Здание общественно-бытового корпуса</t>
  </si>
  <si>
    <t>Архангельская область, г. Новодвинск, ул.Пролетарская,  д.53</t>
  </si>
  <si>
    <t>29:26:010501:316</t>
  </si>
  <si>
    <t>3001813</t>
  </si>
  <si>
    <t>Здание учебно-производственного корпуса</t>
  </si>
  <si>
    <t>Архангельская область, г. Новодвинск, ул.Двинская,  д.45</t>
  </si>
  <si>
    <t>29:26:010501:3669</t>
  </si>
  <si>
    <t>3001814</t>
  </si>
  <si>
    <t>29:26:010501:3560</t>
  </si>
  <si>
    <t>3001824</t>
  </si>
  <si>
    <t>Архангельская область, г. Новодвинск, ул.Советов,  д.24</t>
  </si>
  <si>
    <t>29:26:010211:82</t>
  </si>
  <si>
    <t>3001829</t>
  </si>
  <si>
    <t>Архангельская область, Плесецкий муниципальный район, рп Обозерский, ул.Кирова,  д.68</t>
  </si>
  <si>
    <t>29:15:000000:4014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</si>
  <si>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</si>
  <si>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3001830</t>
  </si>
  <si>
    <t>Здание общежития №4</t>
  </si>
  <si>
    <t>Архангельская область, Плесецкий муниципальный район, рп Обозерский, ул.Кирова,  д.76</t>
  </si>
  <si>
    <t>29:15:030802:2542</t>
  </si>
  <si>
    <t>3001831</t>
  </si>
  <si>
    <t>Здание корпуса теоретических занятий</t>
  </si>
  <si>
    <t>Архангельская область, Котласский муниципальный район, пгт. Шипицыно, ул.Ломоносова,  д.59</t>
  </si>
  <si>
    <t>29:07:090902:1596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</si>
  <si>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</si>
  <si>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3001832</t>
  </si>
  <si>
    <t>Здание 8-классного учебного корпуса</t>
  </si>
  <si>
    <t>29:07:090902:1637</t>
  </si>
  <si>
    <t>3001833</t>
  </si>
  <si>
    <t>Здание  общежития</t>
  </si>
  <si>
    <t>Архангельская область, Котласский муниципальный район, пгт. Шипицыно, ул.Ломоносова,  д.57</t>
  </si>
  <si>
    <t>29:07:090902:472</t>
  </si>
  <si>
    <t>3001834</t>
  </si>
  <si>
    <t>29:07:090902:1595</t>
  </si>
  <si>
    <t>3001835</t>
  </si>
  <si>
    <t>Здание  прачечной</t>
  </si>
  <si>
    <t>29:07:090902:1592</t>
  </si>
  <si>
    <t>3001836</t>
  </si>
  <si>
    <t>Здание продовольственного склада</t>
  </si>
  <si>
    <t>3001837</t>
  </si>
  <si>
    <t>29:07:090902:479</t>
  </si>
  <si>
    <t>3001838</t>
  </si>
  <si>
    <t>Нефтебаза</t>
  </si>
  <si>
    <t>29:07:090902:506</t>
  </si>
  <si>
    <t>3001839</t>
  </si>
  <si>
    <t>Пункт обслуживания</t>
  </si>
  <si>
    <t>29:07:090902:449</t>
  </si>
  <si>
    <t>3001840</t>
  </si>
  <si>
    <t>Зерноток</t>
  </si>
  <si>
    <t>3001841</t>
  </si>
  <si>
    <t>Здание столовой кирпичной</t>
  </si>
  <si>
    <t>29:07:090902:1590</t>
  </si>
  <si>
    <t>3001842</t>
  </si>
  <si>
    <t>Здание котельной (новая)</t>
  </si>
  <si>
    <t>29:07:090902:478</t>
  </si>
  <si>
    <t>3001843</t>
  </si>
  <si>
    <t>Здание  учебно-производственных мастерских</t>
  </si>
  <si>
    <t>29:07:090902:1591</t>
  </si>
  <si>
    <t>3001844</t>
  </si>
  <si>
    <t>Здание столярной мастерской</t>
  </si>
  <si>
    <t>3001850</t>
  </si>
  <si>
    <t>Свинарник (новый)</t>
  </si>
  <si>
    <t>29:07:090902:491</t>
  </si>
  <si>
    <t>3001851</t>
  </si>
  <si>
    <t>Свинарник (старый)</t>
  </si>
  <si>
    <t>29:07:090902:498</t>
  </si>
  <si>
    <t>3001852</t>
  </si>
  <si>
    <t>Здание учебного корпуса и общежития с крытым переходом</t>
  </si>
  <si>
    <t>Архангельская область, г. Котлас, ул.Заводская,  д.9</t>
  </si>
  <si>
    <t>29:24:010206:161</t>
  </si>
  <si>
    <t>Оперативное управление c 23.12.2019 - 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</si>
  <si>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3001854</t>
  </si>
  <si>
    <t>Лодочная станция</t>
  </si>
  <si>
    <t>Архангельская область, г. Котлас, ул.Ушакова</t>
  </si>
  <si>
    <t>3001856</t>
  </si>
  <si>
    <t>Здание фабрики-кухни</t>
  </si>
  <si>
    <t>Архангельская область, г. Котлас, ул.Советская,  д.54</t>
  </si>
  <si>
    <t>29:24:010206:176</t>
  </si>
  <si>
    <t>3001857</t>
  </si>
  <si>
    <t>Архангельская область, г. Архангельск, Ломоносовский, ул.Урицкого,  д.68 корп.2</t>
  </si>
  <si>
    <t>29:22:050110:60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</si>
  <si>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</si>
  <si>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3001858</t>
  </si>
  <si>
    <t>Архангельская область, г. Архангельск, Ломоносовский, ул.Смольный Буян,  д.25 корп.1</t>
  </si>
  <si>
    <t>29:22:050110:63</t>
  </si>
  <si>
    <t>3001859</t>
  </si>
  <si>
    <t>Учебный корпус. Профессиональное училище</t>
  </si>
  <si>
    <t>Архангельская область, Верхнетоемский муниципальный район, п. Двинской, ул.Двинская,  д.1-а</t>
  </si>
  <si>
    <t>29:02:010102:113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</si>
  <si>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</si>
  <si>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3001861</t>
  </si>
  <si>
    <t>Архангельская область, г. Северодвинск, просп. Беломорский,  д.8</t>
  </si>
  <si>
    <t>29:28:106053:81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</si>
  <si>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</si>
  <si>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3001862</t>
  </si>
  <si>
    <t>Здание общественно-бытового блока</t>
  </si>
  <si>
    <t>29:28:106053:77</t>
  </si>
  <si>
    <t>3001863</t>
  </si>
  <si>
    <t>Учебные мастерские</t>
  </si>
  <si>
    <t>Архангельская область, г. Северодвинск, ул.Железнодорожная,  д.33</t>
  </si>
  <si>
    <t>29:28:107056:263</t>
  </si>
  <si>
    <t>3001864</t>
  </si>
  <si>
    <t>Спортивный стадион</t>
  </si>
  <si>
    <t>3001872</t>
  </si>
  <si>
    <t>Архангельская область, Няндомский муниципальный район, г. Няндома, ул.Строителей,  д.23а</t>
  </si>
  <si>
    <t>29:12:010114:556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</si>
  <si>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</si>
  <si>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3001873</t>
  </si>
  <si>
    <t>Здание учебно-производственных мастерских</t>
  </si>
  <si>
    <t>Архангельская область, Няндомский муниципальный район, г. Няндома, ул.Строителей,  д.23а, строение 1</t>
  </si>
  <si>
    <t>29:12:010114:554</t>
  </si>
  <si>
    <t>3001874</t>
  </si>
  <si>
    <t>Архангельская область, Няндомский муниципальный район, г. Няндома, ул.Ф.Платтена,  д.11</t>
  </si>
  <si>
    <t>29:12:010110:300</t>
  </si>
  <si>
    <t>3001877</t>
  </si>
  <si>
    <t>Архангельская область, г. Коряжма, ул.Пушкина,  д.11</t>
  </si>
  <si>
    <t>29:23:010208:163</t>
  </si>
  <si>
    <t>Хозяйственное ведение c 23.06.2017 - Государственное унитарное предприятие Архангельской области "Фонд имущества и инвестиций"</t>
  </si>
  <si>
    <t>3001879</t>
  </si>
  <si>
    <t>Здание мастерских с пристроенными зданиями колерной и гаражей</t>
  </si>
  <si>
    <t>Архангельская область, г. Коряжма, ул.Пушкина,  д.11 корп.2</t>
  </si>
  <si>
    <t>29:23:010208:164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</si>
  <si>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</si>
  <si>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3001880</t>
  </si>
  <si>
    <t>Архангельская область, г. Архангельск, Майская горка, ул.Дачная,  д.57 корп.3</t>
  </si>
  <si>
    <t>29:22:060406:464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</si>
  <si>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</si>
  <si>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3001881</t>
  </si>
  <si>
    <t>Архангельская область, г. Архангельск, Майская горка, ул.Дачная,  д.57 корп.2</t>
  </si>
  <si>
    <t>29:22:000000:89</t>
  </si>
  <si>
    <t>3001883</t>
  </si>
  <si>
    <t>Здание учебно-производственных мастерских, учебного корпуса</t>
  </si>
  <si>
    <t>Архангельская область, г. Северодвинск, ул.Звездная,  д.11</t>
  </si>
  <si>
    <t>29:28:104167:142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</si>
  <si>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</si>
  <si>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3001884</t>
  </si>
  <si>
    <t>Архангельская область, г. Северодвинск, ул.Советских Космонавтов,  д.18</t>
  </si>
  <si>
    <t>29:28:103099:201</t>
  </si>
  <si>
    <t>3001885</t>
  </si>
  <si>
    <t>Учебно-бытовой корпус, мастерские учебно-производственные</t>
  </si>
  <si>
    <t>29:28:103099:194</t>
  </si>
  <si>
    <t>3001886</t>
  </si>
  <si>
    <t>Тир</t>
  </si>
  <si>
    <t>29:28:103099:198</t>
  </si>
  <si>
    <t>3001887</t>
  </si>
  <si>
    <t>Мастерская каменщиков</t>
  </si>
  <si>
    <t>29:28:103099:195</t>
  </si>
  <si>
    <t>3001888</t>
  </si>
  <si>
    <t>Гаражно-хозяйственный блок</t>
  </si>
  <si>
    <t>29:28:103099:197</t>
  </si>
  <si>
    <t>3001889</t>
  </si>
  <si>
    <t>Архангельская область, г. Северодвинск, ул.Советских Космонавтов,  д.20</t>
  </si>
  <si>
    <t>29:28:103099:196</t>
  </si>
  <si>
    <t>3001895</t>
  </si>
  <si>
    <t>Архангельская область, г. Архангельск, Северный, ул.Партизанская,  д.2</t>
  </si>
  <si>
    <t>29:22:031608:31</t>
  </si>
  <si>
    <t>Оперативное управление c 28.05.2020 -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</si>
  <si>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3001896</t>
  </si>
  <si>
    <t>Архангельская область, г. Архангельск, Северный, ул.Титова,  д.26</t>
  </si>
  <si>
    <t>29:22:031606:14</t>
  </si>
  <si>
    <t>3001897</t>
  </si>
  <si>
    <t>Здание учебно -производственных мастерских</t>
  </si>
  <si>
    <t>Архангельская область, г. Архангельск, Ломоносовский, просп.Обводный канал,  д.2</t>
  </si>
  <si>
    <t>29:22:050110:102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</si>
  <si>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</si>
  <si>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3001898</t>
  </si>
  <si>
    <t>29:22:050506:94</t>
  </si>
  <si>
    <t>3001899</t>
  </si>
  <si>
    <t>29:22:050506:95</t>
  </si>
  <si>
    <t>3001900</t>
  </si>
  <si>
    <t>Здание пристройки-склада к учебным мастерским</t>
  </si>
  <si>
    <t>29:22:050110:101</t>
  </si>
  <si>
    <t>3001901</t>
  </si>
  <si>
    <t>Нежилое помещение (1 этаж, номера на поэтажном плане 1-8)</t>
  </si>
  <si>
    <t>Архангельская область, г. Архангельск, Ломоносовский, просп.Обводный канал,  д.4</t>
  </si>
  <si>
    <t>29:22:050110:1302</t>
  </si>
  <si>
    <t>3001902</t>
  </si>
  <si>
    <t>Нежилое помещение (1 этаж: №№ 1-3, 12; 2 этаж: №№ 1-12,18,19,23-26,28-31; 3 этаж: №№ 1-30; 4 этаж: №№ 1-22)</t>
  </si>
  <si>
    <t>Архангельская область, г. Архангельск, Ломоносовский, просп.Ломоносова,  д.15, пом.6-Н</t>
  </si>
  <si>
    <t>29:22:050516:1121</t>
  </si>
  <si>
    <t>3001910</t>
  </si>
  <si>
    <t>Здание учебно-производственного комплекса</t>
  </si>
  <si>
    <t>Архангельская область, г. Архангельск, Соломбальский, ул.Полярная,  д.4</t>
  </si>
  <si>
    <t>29:22:022525:62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</si>
  <si>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</si>
  <si>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3001911</t>
  </si>
  <si>
    <t>Здание сварочных мастерских</t>
  </si>
  <si>
    <t>29:22:022525:60</t>
  </si>
  <si>
    <t>3001913</t>
  </si>
  <si>
    <t>Архангельская область, г. Архангельск, Варавино-Фактория, ул.Силикатчиков,  д.11</t>
  </si>
  <si>
    <t>29:22:073303:11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</si>
  <si>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</si>
  <si>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3001914</t>
  </si>
  <si>
    <t>Архангельская область, г. Архангельск, Варавино-Фактория, ул.Силикатчиков,  д.10</t>
  </si>
  <si>
    <t>29:22:073303:8</t>
  </si>
  <si>
    <t>3001915</t>
  </si>
  <si>
    <t>Архангельская область, г. Архангельск, Варавино-Фактория, ул.Силикатчиков,  д.10, стр. 1</t>
  </si>
  <si>
    <t>29:22:073303:10</t>
  </si>
  <si>
    <t>3001916</t>
  </si>
  <si>
    <t>Подстанция к силовому трансформатору</t>
  </si>
  <si>
    <t>Архангельская область, г. Архангельск, Варавино-Фактория, ул.Силикатчиков,  д.10, стр. 2</t>
  </si>
  <si>
    <t>29:22:073303:9</t>
  </si>
  <si>
    <t>3001924</t>
  </si>
  <si>
    <t>Здание мастерских</t>
  </si>
  <si>
    <t>Архангельская область, Котласский муниципальный район, пгт. Вычегодский, ул.Ульянова,  д.37 корп.2</t>
  </si>
  <si>
    <t>29:07:130403:98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</si>
  <si>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</si>
  <si>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3001925</t>
  </si>
  <si>
    <t>Архангельская область, Котласский муниципальный район, пгт. Вычегодский, ул.Ульянова,  д.37 корп.4</t>
  </si>
  <si>
    <t>29:07:130403:95</t>
  </si>
  <si>
    <t>3001926</t>
  </si>
  <si>
    <t>Архангельская область, Котласский муниципальный район, пгт. Вычегодский, ул.Ульянова,  д.37 корп.1</t>
  </si>
  <si>
    <t>29:07:130403:97</t>
  </si>
  <si>
    <t>3001927</t>
  </si>
  <si>
    <t>Здание  общественно-бытового корпуса</t>
  </si>
  <si>
    <t>Архангельская область, Котласский муниципальный район, пгт. Вычегодский, ул.Ульянова,  д.37</t>
  </si>
  <si>
    <t>29:07:130403:94</t>
  </si>
  <si>
    <t>3001928</t>
  </si>
  <si>
    <t>Архангельская область, Котласский муниципальный район, пгт. Вычегодский, ул.Ульянова,  д.37 корп.3</t>
  </si>
  <si>
    <t>29:07:130403:93</t>
  </si>
  <si>
    <t>3001930</t>
  </si>
  <si>
    <t>Архангельская область, г. Архангельск, Варавино-Фактория, ул.Воронина,  д.30</t>
  </si>
  <si>
    <t>29:22:070302:23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</si>
  <si>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</si>
  <si>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3001945</t>
  </si>
  <si>
    <t>Архангельская область, г. Архангельск, Северный, ул.Ильича,  д.41</t>
  </si>
  <si>
    <t>29:22:031003:66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</si>
  <si>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</si>
  <si>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3001946</t>
  </si>
  <si>
    <t>Здание пристройки к учебному корпусу</t>
  </si>
  <si>
    <t>29:22:031003:72</t>
  </si>
  <si>
    <t>3001947</t>
  </si>
  <si>
    <t>29:22:031003:67</t>
  </si>
  <si>
    <t>3001948</t>
  </si>
  <si>
    <t>29:22:031003:65</t>
  </si>
  <si>
    <t>3001949</t>
  </si>
  <si>
    <t>Здание учебной типографии</t>
  </si>
  <si>
    <t>Архангельская область, г. Архангельск, Северный, ул.Ильича,  д.41 корп.1</t>
  </si>
  <si>
    <t>29:22:031003:64</t>
  </si>
  <si>
    <t>3001951</t>
  </si>
  <si>
    <t>Архангельская область, г. Архангельск, Северный, ул.Ильича,  д.41 корп.3</t>
  </si>
  <si>
    <t>29:22:031003:69</t>
  </si>
  <si>
    <t>3001952</t>
  </si>
  <si>
    <t>Архангельская область, Плесецкий муниципальный район, рп Плесецк, ул.Карла Маркса,  д.59а</t>
  </si>
  <si>
    <t>29:15:120401:2015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</si>
  <si>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</si>
  <si>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3001955</t>
  </si>
  <si>
    <t>Здание общежития № 4</t>
  </si>
  <si>
    <t>Архангельская область, Плесецкий муниципальный район, рп Плесецк, ул.Пролетарская,  д.43</t>
  </si>
  <si>
    <t>29:15:120401:1849</t>
  </si>
  <si>
    <t>3001957</t>
  </si>
  <si>
    <t>Архангельская область, Плесецкий муниципальный район, рп Плесецк, ул.Карла Маркса,  д.58</t>
  </si>
  <si>
    <t>29:15:000000:1366</t>
  </si>
  <si>
    <t>3001958</t>
  </si>
  <si>
    <t>29:15:120401:4783</t>
  </si>
  <si>
    <t>3001959</t>
  </si>
  <si>
    <t>Архангельская область, Шенкурский муниципальный район, г. Шенкурск, ул.Красноармейская,  д.1</t>
  </si>
  <si>
    <t>29:20:130110:23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</si>
  <si>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</si>
  <si>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3001960</t>
  </si>
  <si>
    <t>Служебное помещение для сторожей</t>
  </si>
  <si>
    <t>Архангельская область, Шенкурский муниципальный район, д. Бобыкинская, Полигон, стр. 1</t>
  </si>
  <si>
    <t>29:20:090301:323</t>
  </si>
  <si>
    <t>3001961</t>
  </si>
  <si>
    <t>Здание РММ с котельной</t>
  </si>
  <si>
    <t>Архангельская область, Шенкурский муниципальный район, д. Бобыкинская, Полигон, стр. 4</t>
  </si>
  <si>
    <t>29:20:090301:357</t>
  </si>
  <si>
    <t>3001962</t>
  </si>
  <si>
    <t>Здание гаража кирпичного</t>
  </si>
  <si>
    <t>Архангельская область, Шенкурский муниципальный район, д. Бобыкинская, Полигон, стр. 3</t>
  </si>
  <si>
    <t>29:20:090301:347</t>
  </si>
  <si>
    <t>3001963</t>
  </si>
  <si>
    <t>Здание спортзала</t>
  </si>
  <si>
    <t>Архангельская область, Шенкурский муниципальный район, г. Шенкурск, ул.Пластинина,  д.8</t>
  </si>
  <si>
    <t>29:20:130132:33</t>
  </si>
  <si>
    <t>3001964</t>
  </si>
  <si>
    <t>Здание склада материалов</t>
  </si>
  <si>
    <t>Архангельская область, Шенкурский муниципальный район, д. Бобыкинская, Полигон, стр. 2</t>
  </si>
  <si>
    <t>29:20:090301:381</t>
  </si>
  <si>
    <t>3001965</t>
  </si>
  <si>
    <t>Архангельская область, Шенкурский муниципальный район, д. Бобыкинская, Полигон, стр. 5</t>
  </si>
  <si>
    <t>29:20:090301:349</t>
  </si>
  <si>
    <t>3001966</t>
  </si>
  <si>
    <t>Здание свинарника - маточника</t>
  </si>
  <si>
    <t>Архангельская область, Шенкурский муниципальный район, д. Бобыкинская, Полигон, стр. 7</t>
  </si>
  <si>
    <t>29:20:090301:324</t>
  </si>
  <si>
    <t>3001968</t>
  </si>
  <si>
    <t>Архангельская область, Шенкурский муниципальный район, д. Бобыкинская, Полигон, стр. 6</t>
  </si>
  <si>
    <t>29:20:090301:356</t>
  </si>
  <si>
    <t>3001969</t>
  </si>
  <si>
    <t>Архангельская область, Шенкурский муниципальный район, г. Шенкурск, ул.Ломоносова,  д.18а</t>
  </si>
  <si>
    <t>29:20:130110:37</t>
  </si>
  <si>
    <t>3001971</t>
  </si>
  <si>
    <t>Архангельская область, Шенкурский муниципальный район, г. Шенкурск, ул.Ломоносова,  д.18</t>
  </si>
  <si>
    <t>29:20:130110:35</t>
  </si>
  <si>
    <t>3001973</t>
  </si>
  <si>
    <t>Архангельская область, Шенкурский муниципальный район, г. Шенкурск, ул.Ломоносова,  д.14а</t>
  </si>
  <si>
    <t>29:20:130110:31</t>
  </si>
  <si>
    <t>3001974</t>
  </si>
  <si>
    <t>Архангельская область, Виноградовский муниципальный район, Березник пгт, ул.Дзержинского,  д.22а</t>
  </si>
  <si>
    <t>29:04:020505:193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</si>
  <si>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</si>
  <si>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3001975</t>
  </si>
  <si>
    <t>Учебный корпус №1</t>
  </si>
  <si>
    <t>Архангельская область, Виноградовский муниципальный район, д. Березник, Птицына,  д.10</t>
  </si>
  <si>
    <t>29:04:020508:46</t>
  </si>
  <si>
    <t>3001976</t>
  </si>
  <si>
    <t>Учебный корпус №2</t>
  </si>
  <si>
    <t>Архангельская область, Виноградовский муниципальный район, Березник пгт, ул.Дзержинского,  д.17</t>
  </si>
  <si>
    <t>29:04:020508:36</t>
  </si>
  <si>
    <t>3001977</t>
  </si>
  <si>
    <t>Ангар</t>
  </si>
  <si>
    <t>Архангельская область, Виноградовский муниципальный район, Березник пгт, ул. Птицына,  д.13</t>
  </si>
  <si>
    <t>29:04:020508:47</t>
  </si>
  <si>
    <t>3001978</t>
  </si>
  <si>
    <t>Архангельская область, Виноградовский муниципальный район, Березник пгт, ул.Дзержинского,  д.17а</t>
  </si>
  <si>
    <t>29:04:020508:41</t>
  </si>
  <si>
    <t>3001979</t>
  </si>
  <si>
    <t>Архангельская область, Виноградовский муниципальный район, п. Новый,  д.10а</t>
  </si>
  <si>
    <t>29:04:020204:189</t>
  </si>
  <si>
    <t>3001980</t>
  </si>
  <si>
    <t>Общежитие №2</t>
  </si>
  <si>
    <t>Архангельская область, Виноградовский муниципальный район, Березник пгт, ул. Птицына,  д.15а</t>
  </si>
  <si>
    <t>29:04:020508:45</t>
  </si>
  <si>
    <t>3001981</t>
  </si>
  <si>
    <t>Общежитие №1</t>
  </si>
  <si>
    <t>Архангельская область, Виноградовский муниципальный район, Березник пгт, ул. Птицына,  д.15</t>
  </si>
  <si>
    <t>29:04:020508:44</t>
  </si>
  <si>
    <t>3001983</t>
  </si>
  <si>
    <t>Корпус для практических занятий</t>
  </si>
  <si>
    <t>Архангельская область, Виноградовский муниципальный район, п. Новый</t>
  </si>
  <si>
    <t>29:04:020204:193</t>
  </si>
  <si>
    <t>3001984</t>
  </si>
  <si>
    <t>Здание общежития для учащихся</t>
  </si>
  <si>
    <t>Архангельская область, г. Архангельск, Октябрьский, просп.Ломоносова,  д.291 корп.1</t>
  </si>
  <si>
    <t>29:22:040713:64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</si>
  <si>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</si>
  <si>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3001985</t>
  </si>
  <si>
    <t>Архангельская область, г. Архангельск, Октябрьский, просп.Ломоносова,  д.293</t>
  </si>
  <si>
    <t>29:22:040713:58</t>
  </si>
  <si>
    <t>3001986</t>
  </si>
  <si>
    <t>Здание мастерской</t>
  </si>
  <si>
    <t>Архангельская область, г. Архангельск, Октябрьский, просп.Ломоносова,  д.293 корп.1</t>
  </si>
  <si>
    <t>29:22:040713:57</t>
  </si>
  <si>
    <t>3001987</t>
  </si>
  <si>
    <t>Здание станочного цеха</t>
  </si>
  <si>
    <t>29:22:040713:59</t>
  </si>
  <si>
    <t>3001988</t>
  </si>
  <si>
    <t>Гаражи для машин (3 шт.)</t>
  </si>
  <si>
    <t>3001989</t>
  </si>
  <si>
    <t>3001991</t>
  </si>
  <si>
    <t>Архангельская область, Устьянский муниципальный район, Октябрьский рп, ул.Свободы,  д.1</t>
  </si>
  <si>
    <t>29:18:100121:28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</si>
  <si>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</si>
  <si>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3001992</t>
  </si>
  <si>
    <t>29:18:100121:25</t>
  </si>
  <si>
    <t>3001993</t>
  </si>
  <si>
    <t>Здание общежития корпус 1</t>
  </si>
  <si>
    <t>Архангельская область, Устьянский муниципальный район, Октябрьский рп, ул.Свободы,  д.3</t>
  </si>
  <si>
    <t>29:18:100116:103</t>
  </si>
  <si>
    <t>3001994</t>
  </si>
  <si>
    <t>Здание общежития корпус 2</t>
  </si>
  <si>
    <t>29:18:100116:102</t>
  </si>
  <si>
    <t>3001995</t>
  </si>
  <si>
    <t>Здание перехода</t>
  </si>
  <si>
    <t>29:18:100121:30</t>
  </si>
  <si>
    <t>3001996</t>
  </si>
  <si>
    <t>29:18:100121:50</t>
  </si>
  <si>
    <t>3002001</t>
  </si>
  <si>
    <t>Архангельская область, г. Архангельск, Варавино-Фактория, ул.Воронина,  д.30 корп.1</t>
  </si>
  <si>
    <t>29:22:070302:20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</si>
  <si>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</si>
  <si>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3002002</t>
  </si>
  <si>
    <t>29:22:070302:22</t>
  </si>
  <si>
    <t>3002003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</si>
  <si>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</si>
  <si>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Архангельская область, Няндомский муниципальный район, г. Няндома, ул.Фадеева,  д.2а корп.2</t>
  </si>
  <si>
    <t>29:12:010115:2900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</si>
  <si>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</si>
  <si>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3002004</t>
  </si>
  <si>
    <t>Архангельская область, Плесецкий муниципальный район, рп Савинский, ул.Цементников,  д.12</t>
  </si>
  <si>
    <t>29:15:061201:1178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</si>
  <si>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</si>
  <si>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3002005</t>
  </si>
  <si>
    <t>Здание  производственной базы</t>
  </si>
  <si>
    <t>Архангельская область, г. Архангельск, Ломоносовский, ул.Карпогорская,  д.8</t>
  </si>
  <si>
    <t>29:22:050401:80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</si>
  <si>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</si>
  <si>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3002007</t>
  </si>
  <si>
    <t>Незавершенное строительство здания представительства администрации  Архангельской области</t>
  </si>
  <si>
    <t>Архангельская область, Приморский муниципальный район, п. Соловецкий</t>
  </si>
  <si>
    <t>29:17:000000:116</t>
  </si>
  <si>
    <t>Оперативное управление c 11.05.2018 - Государственное казенное учреждение Архангельской области "Главное управление капитального строительства"</t>
  </si>
  <si>
    <t>3002018</t>
  </si>
  <si>
    <t>Незавершенное строительство здания казармы для милиции</t>
  </si>
  <si>
    <t>Архангельская область, г. Архангельск, Октябрьский, Талажское шоссе,  д.32</t>
  </si>
  <si>
    <t>29:16:000000:887</t>
  </si>
  <si>
    <t>Хозяйственное ведение c 07.11.2011 - Государственное унитарное предприятие Архангельской области "Фонд имущества и инвестиций"</t>
  </si>
  <si>
    <t>3002019</t>
  </si>
  <si>
    <t>Здание отделения временного проживания ГБУ СОН АО "Красноборский КЦСО"</t>
  </si>
  <si>
    <t>Архангельская область, Красноборский муниципальный район, д. Верхняя Сергиевская,  д.2</t>
  </si>
  <si>
    <t>29:08:105901:100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</si>
  <si>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</si>
  <si>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3002020</t>
  </si>
  <si>
    <t>Здание "Дом ветеранов"</t>
  </si>
  <si>
    <t>Архангельская область, Верхнетоемский муниципальный район, с. Вознесенское</t>
  </si>
  <si>
    <t>29:02:020601:220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</si>
  <si>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</si>
  <si>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3002021</t>
  </si>
  <si>
    <t>Здание телеателье и трикотажного ателье</t>
  </si>
  <si>
    <t>Архангельская область, Коношский муниципальный район, Коноша рп, ул.Театральная,  д.24</t>
  </si>
  <si>
    <t>29:06:120121:114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</si>
  <si>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</si>
  <si>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3002023</t>
  </si>
  <si>
    <t>Архангельская область, Коношский муниципальный район, Коноша рп, просп. Октябрьский,  д.110-б, бокс № 1</t>
  </si>
  <si>
    <t>29:06:120133:77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</si>
  <si>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</si>
  <si>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3002024</t>
  </si>
  <si>
    <t>Архангельская область, Коношский муниципальный район, Коноша рп, ул.Дружбы, строение 15, бокс 2</t>
  </si>
  <si>
    <t>29:06:120131:264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</si>
  <si>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</si>
  <si>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3002025</t>
  </si>
  <si>
    <t>Здание социально-реабилитационн.центра  для нес-их</t>
  </si>
  <si>
    <t>Архангельская область, Плесецкий муниципальный район, рп Плесецк, ул.Слепяна,  д.2</t>
  </si>
  <si>
    <t>29:15:120403:889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</si>
  <si>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</si>
  <si>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3002026</t>
  </si>
  <si>
    <t>3002027</t>
  </si>
  <si>
    <t>Административно-производственнон здание для престарелых и инвалидов</t>
  </si>
  <si>
    <t>Архангельская область, Холмогорский муниципальный район, д. Мыза (Емецкий с/с),  д.23А</t>
  </si>
  <si>
    <t>29:19:034801:86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</si>
  <si>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</si>
  <si>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3002039</t>
  </si>
  <si>
    <t>Архангельская область, г. Коряжма, ул.Набережная им Н.Островского,  д.2</t>
  </si>
  <si>
    <t>29:23:010101:281</t>
  </si>
  <si>
    <t>3002040</t>
  </si>
  <si>
    <t>Архангельская область, г. Коряжма, ул.Набережная им Н.Островского,  д.1</t>
  </si>
  <si>
    <t>29:23:010101:228</t>
  </si>
  <si>
    <t>3002041</t>
  </si>
  <si>
    <t>29:23:010101:267</t>
  </si>
  <si>
    <t>3002048</t>
  </si>
  <si>
    <t>Пристройка к общежитию</t>
  </si>
  <si>
    <t>Архангельская область, Каргопольский муниципальный район, г. Каргополь, ул.Семенковская,  д.81</t>
  </si>
  <si>
    <t>29:05:130103:195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</si>
  <si>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</si>
  <si>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3002050</t>
  </si>
  <si>
    <t>Гараж тракторов</t>
  </si>
  <si>
    <t>Архангельская область, Каргопольский муниципальный район, г. Каргополь, ул.Архангельская,  д.80</t>
  </si>
  <si>
    <t>29:05:130103:244</t>
  </si>
  <si>
    <t>3002051</t>
  </si>
  <si>
    <t>Гараж грузовых автомобилей</t>
  </si>
  <si>
    <t>Архангельская область, Каргопольский муниципальный район, г. Каргополь, ул.Архангельская,  д.74</t>
  </si>
  <si>
    <t>29:05:130103:285</t>
  </si>
  <si>
    <t>3002052</t>
  </si>
  <si>
    <t>Учебный корпус № 3</t>
  </si>
  <si>
    <t>Архангельская область, Каргопольский муниципальный район, г. Каргополь, ул.Архангельская,  д.66</t>
  </si>
  <si>
    <t>29:05:130103:229</t>
  </si>
  <si>
    <t>3002053</t>
  </si>
  <si>
    <t>Гараж легковых автомобилей</t>
  </si>
  <si>
    <t>Архангельская область, Каргопольский муниципальный район, г. Каргополь, ул.Архангельская,  д.76</t>
  </si>
  <si>
    <t>29:05:130103:242</t>
  </si>
  <si>
    <t>3002056</t>
  </si>
  <si>
    <t>29:05:130103:202</t>
  </si>
  <si>
    <t>3002057</t>
  </si>
  <si>
    <t>Учебный корпус № 2</t>
  </si>
  <si>
    <t>Архангельская область, Каргопольский муниципальный район, г. Каргополь, ул.Семенковская,  д.79</t>
  </si>
  <si>
    <t>29:05:130103:269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</si>
  <si>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</si>
  <si>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3002069</t>
  </si>
  <si>
    <t>Архангельская область, Плесецкий муниципальный район, рп Савинский, ул.Цементников,  д.21</t>
  </si>
  <si>
    <t>29:15:061201:1527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</si>
  <si>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</si>
  <si>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3002072</t>
  </si>
  <si>
    <t>Жилое помещение № 3</t>
  </si>
  <si>
    <t>Архангельская область, Плесецкий муниципальный район, рп Савинский, ул.Октябрьская,  д.9, 4 этаж</t>
  </si>
  <si>
    <t>29:15:061201:5640</t>
  </si>
  <si>
    <t>3002073</t>
  </si>
  <si>
    <t>Жилое помещение № 2</t>
  </si>
  <si>
    <t>Архангельская область, Плесецкий муниципальный район, рп Савинский, ул.Октябрьская,  д.9, этаж 5</t>
  </si>
  <si>
    <t>29:15:061201:5638</t>
  </si>
  <si>
    <t>3002074</t>
  </si>
  <si>
    <t>Жилое помещение № 1</t>
  </si>
  <si>
    <t>29:15:061201:5636</t>
  </si>
  <si>
    <t>3002075</t>
  </si>
  <si>
    <t>Жилое помещение № 4</t>
  </si>
  <si>
    <t>29:15:061201:5644</t>
  </si>
  <si>
    <t>3002076</t>
  </si>
  <si>
    <t>Архангельская область, Плесецкий муниципальный район, рп Савинский, ул.Октябрьская,  д.9, этаж 4</t>
  </si>
  <si>
    <t>29:15:061201:5642</t>
  </si>
  <si>
    <t>3002077</t>
  </si>
  <si>
    <t>29:15:061201:5639</t>
  </si>
  <si>
    <t>3002078</t>
  </si>
  <si>
    <t>29:15:061201:5637</t>
  </si>
  <si>
    <t>3002079</t>
  </si>
  <si>
    <t>29:15:061201:5643</t>
  </si>
  <si>
    <t>3002080</t>
  </si>
  <si>
    <t>Архангельская область, Котласский муниципальный район, г. Сольвычегодск, ул.Советская,  д.9</t>
  </si>
  <si>
    <t>29:07:061202:414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</si>
  <si>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</si>
  <si>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3002081</t>
  </si>
  <si>
    <t>Здание выставочного зала</t>
  </si>
  <si>
    <t>Архангельская область, Котласский муниципальный район, г. Сольвычегодск, ул.Ленина,  д.31</t>
  </si>
  <si>
    <t>29:07:061203:1202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</si>
  <si>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</si>
  <si>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3002082</t>
  </si>
  <si>
    <t>Здание школы - мастерской</t>
  </si>
  <si>
    <t>Архангельская область, Котласский муниципальный район, г. Сольвычегодск, ул.Карла Маркса,  д.7</t>
  </si>
  <si>
    <t>29:07:061203:1216</t>
  </si>
  <si>
    <t>3002083</t>
  </si>
  <si>
    <t>Здание музея политической ссылки</t>
  </si>
  <si>
    <t>Архангельская область, Котласский муниципальный район, г. Сольвычегодск, ул.Ленина,  д.28</t>
  </si>
  <si>
    <t>29:07:061203:1201</t>
  </si>
  <si>
    <t>3002084</t>
  </si>
  <si>
    <t>Архангельская область, Мезенский муниципальный район, г. Мезень, просп. Первомайский,  д.40а</t>
  </si>
  <si>
    <t>29:11:010137:79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</si>
  <si>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</si>
  <si>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3002085</t>
  </si>
  <si>
    <t>Нежилое помещение №5 в доме № 12 по улице Победы</t>
  </si>
  <si>
    <t>Архангельская область, Каргопольский муниципальный район, г. Каргополь, ул.Победы,  д.12</t>
  </si>
  <si>
    <t>29:05:130118:234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</si>
  <si>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</si>
  <si>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3002086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</si>
  <si>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</si>
  <si>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Архангельская область, Каргопольский муниципальный район, д. Песок, ул.Полевая,  д.1</t>
  </si>
  <si>
    <t>29:05:111301:202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</si>
  <si>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</si>
  <si>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3002087</t>
  </si>
  <si>
    <t>Здание поликлиники и стационара</t>
  </si>
  <si>
    <t>Архангельская область, Пинежский муниципальный район, п. Таежный,  д.16-А</t>
  </si>
  <si>
    <t>29:14:100201:89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</si>
  <si>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</si>
  <si>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3002088</t>
  </si>
  <si>
    <t>Архангельская область, Пинежский муниципальный район, п. Таежный,  д.23</t>
  </si>
  <si>
    <t>29:14:100201:80</t>
  </si>
  <si>
    <t>3002089</t>
  </si>
  <si>
    <t>Здание овощехранилища</t>
  </si>
  <si>
    <t>Архангельская область, Пинежский муниципальный район, п. Таежный,  д.23-А</t>
  </si>
  <si>
    <t>29:14:100201:104</t>
  </si>
  <si>
    <t>3002092</t>
  </si>
  <si>
    <t xml:space="preserve">Помещения № 1 - 45, 47 - 62  </t>
  </si>
  <si>
    <t>Архангельская область, Вельский муниципальный район, п. Солгинский, ул.Правобережная,  д.9</t>
  </si>
  <si>
    <t>29:01:170407:716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</si>
  <si>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</si>
  <si>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3002093</t>
  </si>
  <si>
    <t xml:space="preserve">Помещения № 48 - 58, 60, 61 </t>
  </si>
  <si>
    <t>29:01:170407:715</t>
  </si>
  <si>
    <t>3002094</t>
  </si>
  <si>
    <t xml:space="preserve">Помещения № 1 - 14  </t>
  </si>
  <si>
    <t>Архангельская область, Вельский муниципальный район, п. Солгинский, ул.Правобережная,  д.11-а</t>
  </si>
  <si>
    <t>29:01:170407:687</t>
  </si>
  <si>
    <t>3002095</t>
  </si>
  <si>
    <t>помещения № 20, 21, 22, 24, 25, 26, 27</t>
  </si>
  <si>
    <t>29:01:170407:686</t>
  </si>
  <si>
    <t>3002096</t>
  </si>
  <si>
    <t>Мезенский дом-интернат для престарелых и инвалидов</t>
  </si>
  <si>
    <t>Архангельская область, Мезенский муниципальный район, д. Заозерье,  д.5А</t>
  </si>
  <si>
    <t>29:11:100301:159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</si>
  <si>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</si>
  <si>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3002097</t>
  </si>
  <si>
    <t>Архангельская область, Пинежский муниципальный район, п. Пинега, ул.Первомайская,  д.111</t>
  </si>
  <si>
    <t>29:14:140708:148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</si>
  <si>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</si>
  <si>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3002098</t>
  </si>
  <si>
    <t>Архангельская область, Пинежский муниципальный район, п. Пинега, ул.Кудрина,  д.101</t>
  </si>
  <si>
    <t>29:14:140705:81</t>
  </si>
  <si>
    <t>3002099</t>
  </si>
  <si>
    <t>Архангельская область, Пинежский муниципальный район, п. Пинега, ул.Кудрина,  д.108</t>
  </si>
  <si>
    <t>29:14:140708:172</t>
  </si>
  <si>
    <t>3002100</t>
  </si>
  <si>
    <t>Здание общежития №2</t>
  </si>
  <si>
    <t>Архангельская область, Пинежский муниципальный район, п. Пинега, ул.Кудрина,  д.106</t>
  </si>
  <si>
    <t>29:14:140708:280</t>
  </si>
  <si>
    <t>3002102</t>
  </si>
  <si>
    <t>Общежитие №4</t>
  </si>
  <si>
    <t>Архангельская область, Пинежский муниципальный район, п. Пинега, ул.Первомайская,  д.105а</t>
  </si>
  <si>
    <t>29:14:140708:157</t>
  </si>
  <si>
    <t>3002104</t>
  </si>
  <si>
    <t>Общежитие №5</t>
  </si>
  <si>
    <t>Архангельская область, Пинежский муниципальный район, п. Пинега, ул.Кудрина,  д.111</t>
  </si>
  <si>
    <t>29:14:140707:90</t>
  </si>
  <si>
    <t>3002105</t>
  </si>
  <si>
    <t>3002106</t>
  </si>
  <si>
    <t>Здание ремонтной мастерской</t>
  </si>
  <si>
    <t>Архангельская область, Пинежский муниципальный район, п. Пинега, ул.Кудрина,  д.103</t>
  </si>
  <si>
    <t>29:14:140708:276</t>
  </si>
  <si>
    <t>3002113</t>
  </si>
  <si>
    <t>Учебный корпус № 1</t>
  </si>
  <si>
    <t>Архангельская область, Красноборский муниципальный район, с. Красноборск, ул.Красная,  д.31</t>
  </si>
  <si>
    <t>29:08:013103:124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</si>
  <si>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</si>
  <si>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3002114</t>
  </si>
  <si>
    <t>Автолаборатория</t>
  </si>
  <si>
    <t>Архангельская область, Красноборский муниципальный район, с. Красноборск, ул.Советская,  д.36-а, строен.7</t>
  </si>
  <si>
    <t>29:08:013108:70</t>
  </si>
  <si>
    <t>3002115</t>
  </si>
  <si>
    <t>Столярный цех</t>
  </si>
  <si>
    <t>Архангельская область, Красноборский муниципальный район, с. Красноборск, ул.Советская,  д.36а, строен. 1</t>
  </si>
  <si>
    <t>29:08:013108:71</t>
  </si>
  <si>
    <t>3002116</t>
  </si>
  <si>
    <t>Тракторная лаборатория</t>
  </si>
  <si>
    <t>Архангельская область, Красноборский муниципальный район, с. Красноборск, ул.Советская,  д.36а, строен.8</t>
  </si>
  <si>
    <t>29:08:013108:68</t>
  </si>
  <si>
    <t>3002117</t>
  </si>
  <si>
    <t>Помещения общежития № 2 в 12 квартирном жилом доме (кв. 3, 6 )</t>
  </si>
  <si>
    <t>Архангельская область, Красноборский муниципальный район, с. Красноборск, ул.Красная,  д.31б, подъезд 1 и 2</t>
  </si>
  <si>
    <t>3002119</t>
  </si>
  <si>
    <t>Архангельская область, Красноборский муниципальный район, с. Красноборск, ул.Красная,  д.31-а</t>
  </si>
  <si>
    <t>29:08:013109:462</t>
  </si>
  <si>
    <t>3002121</t>
  </si>
  <si>
    <t>Архангельская область, Красноборский муниципальный район, с. Красноборск, ул.Гагарина,  д.44</t>
  </si>
  <si>
    <t>29:08:013103:109</t>
  </si>
  <si>
    <t>3002123</t>
  </si>
  <si>
    <t>Архангельская область, Красноборский муниципальный район, с. Красноборск, ул.Гагарина,  д.46</t>
  </si>
  <si>
    <t>3002126</t>
  </si>
  <si>
    <t>Здание  ремонтных мастерских</t>
  </si>
  <si>
    <t>Архангельская область, Красноборский муниципальный район, с. Красноборск, учебно-производственная база</t>
  </si>
  <si>
    <t>3002130</t>
  </si>
  <si>
    <t>Архангельская область, Красноборский муниципальный район, с. Красноборск, ул.Советская,  д.36а, строен.6</t>
  </si>
  <si>
    <t>29:08:013108:67</t>
  </si>
  <si>
    <t>3002132</t>
  </si>
  <si>
    <t>Архангельская область, Красноборский муниципальный район, с. Красноборск, территория техникума</t>
  </si>
  <si>
    <t>3002134</t>
  </si>
  <si>
    <t>Склад коньковый</t>
  </si>
  <si>
    <t>Архангельская область, Красноборский муниципальный район, с. Красноборск, ул.Советская,  д.36-а, строен.2</t>
  </si>
  <si>
    <t>29:08:013108:69</t>
  </si>
  <si>
    <t>3002136</t>
  </si>
  <si>
    <t>Общественно-бытовой корпус</t>
  </si>
  <si>
    <t>29:08:013103:283</t>
  </si>
  <si>
    <t>3002142</t>
  </si>
  <si>
    <t>Нежилые помещения 3, 4 этаж</t>
  </si>
  <si>
    <t>Архангельская область, г. Мирный, ул.Неделина,  д.35</t>
  </si>
  <si>
    <t>29:25:000000:620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</si>
  <si>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</si>
  <si>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3002143</t>
  </si>
  <si>
    <t>Здание лаборатории</t>
  </si>
  <si>
    <t>Архангельская область, Вилегодский муниципальный район, с. Ильинско-Подомское, ул.Советская,  д.80</t>
  </si>
  <si>
    <t>Оперативное управление c 17.09.2009 -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</si>
  <si>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3002144</t>
  </si>
  <si>
    <t>Здание пожарного депо</t>
  </si>
  <si>
    <t>Архангельская область, Коношский муниципальный район, Коноша рп, ул.Советская,  д.7</t>
  </si>
  <si>
    <t>29:06:120115:331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</si>
  <si>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</si>
  <si>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3002145</t>
  </si>
  <si>
    <t>Архангельская область, Вельский муниципальный район, п. Пасьва, ул.Речная,  д.27а</t>
  </si>
  <si>
    <t>29:01:040201:771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</si>
  <si>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</si>
  <si>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3002146</t>
  </si>
  <si>
    <t>Архангельская область, Вельский муниципальный район, п. Солгинский, ул.Красноармейская,  д.4а</t>
  </si>
  <si>
    <t>29:01:170407:244</t>
  </si>
  <si>
    <t>3002147</t>
  </si>
  <si>
    <t>Архангельская область, Вельский муниципальный район, г. Вельск, пос. Заводской, д. 29</t>
  </si>
  <si>
    <t>29:01:190605:123</t>
  </si>
  <si>
    <t>3002148</t>
  </si>
  <si>
    <t>Пожарное депо</t>
  </si>
  <si>
    <t>Архангельская область, Вельский муниципальный район, пос. Комсомольский, ул. Лесная,  д.19</t>
  </si>
  <si>
    <t>29:01:050204:998</t>
  </si>
  <si>
    <t>3002149</t>
  </si>
  <si>
    <t>Часть здания склада (пожарное депо)</t>
  </si>
  <si>
    <t>Архангельская область, Вельский муниципальный район, п. Усть-Шоноша, ул.Октябрьская,  д.2а</t>
  </si>
  <si>
    <t>29:01:100311:413</t>
  </si>
  <si>
    <t>3002150</t>
  </si>
  <si>
    <t>Часть здания - пожарное депо</t>
  </si>
  <si>
    <t>Архангельская область, Вельский муниципальный район, Кулой рп, ул.Гагарина,  д.68</t>
  </si>
  <si>
    <t>29:01:200108:34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</si>
  <si>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</si>
  <si>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3002151</t>
  </si>
  <si>
    <t>Здание пожарной части № 68</t>
  </si>
  <si>
    <t>Архангельская область, Верхнетоемский муниципальный район, п. Двинской, ул.Двинская,  д.2-А</t>
  </si>
  <si>
    <t>29:02:010102:133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</si>
  <si>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</si>
  <si>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3002152</t>
  </si>
  <si>
    <t>Здание пожарного депо №27</t>
  </si>
  <si>
    <t>Архангельская область, Верхнетоемский муниципальный район, с. Верхняя Тойма, ул.Коммунальная,  д.1</t>
  </si>
  <si>
    <t>29:02:030803:218</t>
  </si>
  <si>
    <t>3002154</t>
  </si>
  <si>
    <t>Гаражный бокс № 1</t>
  </si>
  <si>
    <t>Архангельская область, Верхнетоемский муниципальный район, с. Верхняя Тойма</t>
  </si>
  <si>
    <t>29:02:000000:1468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</si>
  <si>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</si>
  <si>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3002155</t>
  </si>
  <si>
    <t>Архангельская область, Виноградовский муниципальный район, Березник пгт, ул.Профсоюзная,  д.6</t>
  </si>
  <si>
    <t>29:04:020507:91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</si>
  <si>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</si>
  <si>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3002157</t>
  </si>
  <si>
    <t>Архангельская область, Виноградовский муниципальный район, п. Усть-Ваеньга, ул.Северная,  д.21</t>
  </si>
  <si>
    <t>29:04:030204:158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</si>
  <si>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</si>
  <si>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3002158</t>
  </si>
  <si>
    <t>Здание дизельной электростанции ДЭС-200</t>
  </si>
  <si>
    <t>Архангельская область, Виноградовский муниципальный район, п. Рочегда, ул.Комсомольская,  д.71</t>
  </si>
  <si>
    <t>29:04:100201:701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</si>
  <si>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</si>
  <si>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3002159</t>
  </si>
  <si>
    <t>Архангельская область, Вилегодский муниципальный район, с. Ильинско-Подомское, ул.Зеленая,  д.22</t>
  </si>
  <si>
    <t>29:03:030101:2894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</si>
  <si>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</si>
  <si>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3002160</t>
  </si>
  <si>
    <t>Здание пожарного депо пожарной части №25 ОГУ ОГПС 7</t>
  </si>
  <si>
    <t>Архангельская область, Ленский муниципальный район, с. Яренск, ул.Маяковского,  д.29</t>
  </si>
  <si>
    <t>29:09:080136:124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</si>
  <si>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</si>
  <si>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3002161</t>
  </si>
  <si>
    <t>Архангельская область, г. Коряжма, ул.Кутузова,  д.43а</t>
  </si>
  <si>
    <t>29:23:000000:270</t>
  </si>
  <si>
    <t>3002162</t>
  </si>
  <si>
    <t>Здание пожарного депо на 4 автомашины с техническим постом</t>
  </si>
  <si>
    <t>Архангельская область, Вельский муниципальный район, г. Вельск, ул.Комсомольская,  д.10а</t>
  </si>
  <si>
    <t>29:01:190110:59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</si>
  <si>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</si>
  <si>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3002165</t>
  </si>
  <si>
    <t>Архангельская область, Мезенский муниципальный район, г. Мезень, просп. Советский,  д.42</t>
  </si>
  <si>
    <t>29:11:000000:100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</si>
  <si>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</si>
  <si>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3002166</t>
  </si>
  <si>
    <t>Архангельская область, Мезенский муниципальный район, Каменка рп, ул.Заводская,  д.1/22</t>
  </si>
  <si>
    <t>29:11:020301:19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</si>
  <si>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</si>
  <si>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3002168</t>
  </si>
  <si>
    <t>Здание пожарного депо ПЧ-42</t>
  </si>
  <si>
    <t>Архангельская область, Няндомский муниципальный район, г. Няндома, пер.Совхозный,  д.24</t>
  </si>
  <si>
    <t>29:12:010105:551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</si>
  <si>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</si>
  <si>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3002169</t>
  </si>
  <si>
    <t>Здание пожарного депо ПЧ-52</t>
  </si>
  <si>
    <t>Архангельская область, Няндомский муниципальный район, пгт. Шалакуша, ул.Заводская,  д.15 корп.1</t>
  </si>
  <si>
    <t>29:12:090114:120</t>
  </si>
  <si>
    <t>3002170</t>
  </si>
  <si>
    <t>Пожарная часть ПЧ-41</t>
  </si>
  <si>
    <t>Архангельская область, Няндомский муниципальный район, Каргополь-2 мкр, промзона, строение № 74</t>
  </si>
  <si>
    <t>29:12:010303:596</t>
  </si>
  <si>
    <t>3002171</t>
  </si>
  <si>
    <t>Здание пожарного депо ПЧ-73</t>
  </si>
  <si>
    <t>Архангельская область, Няндомский муниципальный район, д. Корехино, ул.Городская,  д.15</t>
  </si>
  <si>
    <t>29:12:050132:168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</si>
  <si>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</si>
  <si>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3002172</t>
  </si>
  <si>
    <t>Здание пожарного депо на 4 автомашины</t>
  </si>
  <si>
    <t>Архангельская область, Каргопольский муниципальный район, г. Каргополь, ул.Окружная,  д.14</t>
  </si>
  <si>
    <t>29:05:130102:164</t>
  </si>
  <si>
    <t>3002173</t>
  </si>
  <si>
    <t>Здание пожарного депо и здание опорного пункта</t>
  </si>
  <si>
    <t>Архангельская область, Онежский муниципальный район, г. Онега, просп.Кирова,  д.83</t>
  </si>
  <si>
    <t>29:27:060109:8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</si>
  <si>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</si>
  <si>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3002175</t>
  </si>
  <si>
    <t>Архангельская область, Пинежский муниципальный район, с. Карпогоры, ул.Авиаторов,  д.16</t>
  </si>
  <si>
    <t>29:14:050306:319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</si>
  <si>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</si>
  <si>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3002176</t>
  </si>
  <si>
    <t>Архангельская область, Пинежский муниципальный район, п. Пинега, ул.Кудрина,  д.87-а</t>
  </si>
  <si>
    <t>29:14:140705:65</t>
  </si>
  <si>
    <t>3002177</t>
  </si>
  <si>
    <t>Часть здания пожарного депо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</si>
  <si>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</si>
  <si>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29:14:100301:509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</si>
  <si>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</si>
  <si>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3002178</t>
  </si>
  <si>
    <t>Часть здания пожарного депо на 2 автомобиля</t>
  </si>
  <si>
    <t>Архангельская область, Пинежский муниципальный район, п. Сия,  д.24</t>
  </si>
  <si>
    <t>29:14:160101:1701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</si>
  <si>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</si>
  <si>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3002179</t>
  </si>
  <si>
    <t>Архангельская область, Плесецкий муниципальный район, рп Плесецк, ул.Ленина,  д.37</t>
  </si>
  <si>
    <t>29:15:120401:1995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</si>
  <si>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</si>
  <si>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3002180</t>
  </si>
  <si>
    <t>Архангельская область, Плесецкий муниципальный район, рп Савинский, ул.Цементников,  д.25</t>
  </si>
  <si>
    <t>29:15:061201:1416</t>
  </si>
  <si>
    <t>3002181</t>
  </si>
  <si>
    <t>Архангельская область, Плесецкий муниципальный район, рп Обозерский, ул.Лесная,  д.14 корп.2</t>
  </si>
  <si>
    <t>29:15:030802:861</t>
  </si>
  <si>
    <t>3002182</t>
  </si>
  <si>
    <t>Архангельская область, Плесецкий муниципальный район, с. Конево, ул.Мира,  д.14в</t>
  </si>
  <si>
    <t>29:15:161502:867</t>
  </si>
  <si>
    <t>3002183</t>
  </si>
  <si>
    <t>Архангельская область, Плесецкий муниципальный район, п. Самодед, ул.Кирова,  д.16</t>
  </si>
  <si>
    <t>29:15:020201:609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</si>
  <si>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</si>
  <si>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3002184</t>
  </si>
  <si>
    <t>Здание гаража с конторой</t>
  </si>
  <si>
    <t>Архангельская область, Холмогорский муниципальный район, с. Холмогоры, ул.Парухина,  д.25</t>
  </si>
  <si>
    <t>29:19:161907:28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</si>
  <si>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</si>
  <si>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3002186</t>
  </si>
  <si>
    <t>Здание ПЧ-55</t>
  </si>
  <si>
    <t>Архангельская область, Холмогорский муниципальный район, с. Емецк, ул.Горончаровского,  д.41-а</t>
  </si>
  <si>
    <t>29:19:034408:52</t>
  </si>
  <si>
    <t>3002188</t>
  </si>
  <si>
    <t>Здание пожарной части №24</t>
  </si>
  <si>
    <t>Архангельская область, Устьянский муниципальный район, с. Шангалы, ул.Ленина,  д.86</t>
  </si>
  <si>
    <t>29:18:110102:256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</si>
  <si>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</si>
  <si>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3002189</t>
  </si>
  <si>
    <t>Здание пожарной части №60</t>
  </si>
  <si>
    <t>Архангельская область, Устьянский муниципальный район, Октябрьский рп, ул.Заводская,  д.19</t>
  </si>
  <si>
    <t>29:18:100109:66</t>
  </si>
  <si>
    <t>3002190</t>
  </si>
  <si>
    <t>Угольный склад</t>
  </si>
  <si>
    <t>3002192</t>
  </si>
  <si>
    <t>Архангельская область, Шенкурский муниципальный район, с. Ровдино, ул.Ленина,  д.25</t>
  </si>
  <si>
    <t>29:20:053225:55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</si>
  <si>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</si>
  <si>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3002193</t>
  </si>
  <si>
    <t>Пристройка к зданию пожарного депо</t>
  </si>
  <si>
    <t>Архангельская область, Шенкурский муниципальный район, г. Шенкурск, ул.Ленина,  д.24</t>
  </si>
  <si>
    <t>29:20:130149:119</t>
  </si>
  <si>
    <t>3002194</t>
  </si>
  <si>
    <t>Архангельская область, Котласский муниципальный район, г. Сольвычегодск, ул.Володарского,  д.1</t>
  </si>
  <si>
    <t>29:07:061202:226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</si>
  <si>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</si>
  <si>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3002196</t>
  </si>
  <si>
    <t>ПЧ-37</t>
  </si>
  <si>
    <t>Архангельская область, Красноборский муниципальный район, с. Красноборск, ул.Красная,  д.42</t>
  </si>
  <si>
    <t>29:08:013108:50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</si>
  <si>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</si>
  <si>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3002200</t>
  </si>
  <si>
    <t>Архангельская область, Котласский муниципальный район, пос. Харитоново, пер.Деповской,  д.9</t>
  </si>
  <si>
    <t>29:07:071401:508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</si>
  <si>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</si>
  <si>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3002201</t>
  </si>
  <si>
    <t>Архангельская область, Котласский муниципальный район, п. Черемушский, ул.Железнодорожная,  д.21а, бокс 3</t>
  </si>
  <si>
    <t>29:07:180201:1164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</si>
  <si>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</si>
  <si>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3002202</t>
  </si>
  <si>
    <t>Архангельская область, Котласский муниципальный район, п. Удимский, ул.Речная,  д.20а, строение 2</t>
  </si>
  <si>
    <t>29:07:080101:879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</si>
  <si>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</si>
  <si>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3002203</t>
  </si>
  <si>
    <t>Здание ОГУ ПЧ №39</t>
  </si>
  <si>
    <t>Архангельская область, Лешуконский муниципальный район, с. Лешуконское, ул.Школьная,  д.9</t>
  </si>
  <si>
    <t>29:10:041011:73</t>
  </si>
  <si>
    <t>Оперативное управление c 27.02.2017 - Государственное казенное учреждение Архангельской области "Отряд государственной противопожарной службы № 11"</t>
  </si>
  <si>
    <t>3002205</t>
  </si>
  <si>
    <t>Здание за исключением помещений общей площадью 123,3 кв.м</t>
  </si>
  <si>
    <t>Архангельская область, г. Котлас, ул.Урицкого,  д.9</t>
  </si>
  <si>
    <t>29:24:030204:307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</si>
  <si>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</si>
  <si>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3002207</t>
  </si>
  <si>
    <t>нежилые помещения № 5-8, 11 в доме № 34 по улице Советская</t>
  </si>
  <si>
    <t>Архангельская область, Вилегодский муниципальный район, с. Ильинско-Подомское, ул.Советская,  д.34</t>
  </si>
  <si>
    <t>29:03:000000:969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</si>
  <si>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</si>
  <si>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3002209</t>
  </si>
  <si>
    <t>Пристройка боксов для стоянки автотранспорта</t>
  </si>
  <si>
    <t>Архангельская область, Вилегодский муниципальный район, с. Ильинско-Подомское, ул.Ленина,  д.18, фл.4</t>
  </si>
  <si>
    <t>29:03:030101:3297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</si>
  <si>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</si>
  <si>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3002210</t>
  </si>
  <si>
    <t>Приморский социально-реабилитационный центр для несовершеннолетних "Радуга"</t>
  </si>
  <si>
    <t>Архангельская область, Приморский муниципальный район, Уемский рп, ул.Большесельская,  д.86 корп.1</t>
  </si>
  <si>
    <t>29:16:080901:46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</si>
  <si>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</si>
  <si>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3002211</t>
  </si>
  <si>
    <t>Здание техникума</t>
  </si>
  <si>
    <t>Архангельская область, г. Архангельск, Ломоносовский, просп. Чумбарова-Лучинского,  д.26</t>
  </si>
  <si>
    <t>29:22:050513:302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</si>
  <si>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</si>
  <si>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3002212</t>
  </si>
  <si>
    <t>Архангельская область, г. Архангельск, Ломоносовский, ул.Володарского,  д.12</t>
  </si>
  <si>
    <t>29:22:040730:44</t>
  </si>
  <si>
    <t>3002213</t>
  </si>
  <si>
    <t>Здание техникума (пристройка)</t>
  </si>
  <si>
    <t>29:22:050513:304</t>
  </si>
  <si>
    <t>3002214</t>
  </si>
  <si>
    <t>Здание учебного корпуса №1</t>
  </si>
  <si>
    <t>Архангельская область, Вельский муниципальный район, г. Вельск, ул.Дзержинского,  д.88</t>
  </si>
  <si>
    <t>29:01:190135:298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</si>
  <si>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</si>
  <si>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3002215</t>
  </si>
  <si>
    <t>Здание учебного корпуса №2</t>
  </si>
  <si>
    <t>Архангельская область, Вельский муниципальный район, г. Вельск, ул.Дзержинского,  д.88в</t>
  </si>
  <si>
    <t>29:01:190135:225</t>
  </si>
  <si>
    <t>3002216</t>
  </si>
  <si>
    <t>Архангельская область, Вельский муниципальный район, г. Вельск, ул.Дзержинского,  д.88д</t>
  </si>
  <si>
    <t>29:01:190135:307</t>
  </si>
  <si>
    <t>3002217</t>
  </si>
  <si>
    <t>Здание пристройки к мастерским</t>
  </si>
  <si>
    <t>Архангельская область, Вельский муниципальный район, г. Вельск, ул.Дзержинского,  д.88е</t>
  </si>
  <si>
    <t>29:01:190135:226</t>
  </si>
  <si>
    <t>3002218</t>
  </si>
  <si>
    <t>Здание  гаража</t>
  </si>
  <si>
    <t>Архангельская область, Вельский муниципальный район, г. Вельск, ул.Дзержинского,  д.88ж</t>
  </si>
  <si>
    <t>29:01:190135:485</t>
  </si>
  <si>
    <t>3002220</t>
  </si>
  <si>
    <t>Здание  общежития №1</t>
  </si>
  <si>
    <t>Архангельская область, Вельский муниципальный район, г. Вельск, ул.Дзержинского,  д.90</t>
  </si>
  <si>
    <t>29:01:190135:299</t>
  </si>
  <si>
    <t>3002221</t>
  </si>
  <si>
    <t>Здание  общежития №2</t>
  </si>
  <si>
    <t>Архангельская область, Вельский муниципальный район, г. Вельск, ул.Дзержинского,  д.88б</t>
  </si>
  <si>
    <t>29:01:190135:224</t>
  </si>
  <si>
    <t>3002230</t>
  </si>
  <si>
    <t>Архангельская область, Вельский муниципальный район, г. Вельск, ул.Дзержинского,  д.88г</t>
  </si>
  <si>
    <t>29:01:190135:303</t>
  </si>
  <si>
    <t>3002235</t>
  </si>
  <si>
    <t>Учебное здание</t>
  </si>
  <si>
    <t>Архангельская область, г. Архангельск, Северный, ул.Ильича,  д.43</t>
  </si>
  <si>
    <t>29:22:031201:111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</si>
  <si>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</si>
  <si>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3002236</t>
  </si>
  <si>
    <t>Архангельская область, г. Архангельск, Северный, ул.Партизанская,  д.47 корп.2</t>
  </si>
  <si>
    <t>29:22:031003:104</t>
  </si>
  <si>
    <t>3002237</t>
  </si>
  <si>
    <t>Здание общежития №3</t>
  </si>
  <si>
    <t>Архангельская область, г. Архангельск, Северный, ул.Партизанская,  д.47 корп.3</t>
  </si>
  <si>
    <t>29:22:031003:106</t>
  </si>
  <si>
    <t>3002238</t>
  </si>
  <si>
    <t>Столовая на 220 мест</t>
  </si>
  <si>
    <t>29:22:031201:113</t>
  </si>
  <si>
    <t>3002239</t>
  </si>
  <si>
    <t>Здание водопроводно-повысительной станции</t>
  </si>
  <si>
    <t>Архангельская область, г. Архангельск, Северный, ул.Партизанская,  д.47 корп.1, стр.1</t>
  </si>
  <si>
    <t>29:22:031003:101</t>
  </si>
  <si>
    <t>3002244</t>
  </si>
  <si>
    <t>Корпус лабораторно-практических занятий</t>
  </si>
  <si>
    <t>29:22:031201:110</t>
  </si>
  <si>
    <t>3002245</t>
  </si>
  <si>
    <t>Спальный корпус и столовая</t>
  </si>
  <si>
    <t>Архангельская область, г. Архангельск, Цигломенский, ул.Пустошного,  д.31</t>
  </si>
  <si>
    <t>29:22:090109:109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</si>
  <si>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</si>
  <si>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3002253</t>
  </si>
  <si>
    <t>Архангельская область, г. Архангельск, Октябрьский, ул.Карла Маркса,  д.51</t>
  </si>
  <si>
    <t>29:22:040746:34</t>
  </si>
  <si>
    <t>Оперативное управление c 10.06.2005 -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</si>
  <si>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3002254</t>
  </si>
  <si>
    <t>Здание общежития №1</t>
  </si>
  <si>
    <t>29:22:040746:38</t>
  </si>
  <si>
    <t>3002255</t>
  </si>
  <si>
    <t>29:22:040746:33</t>
  </si>
  <si>
    <t>3002256</t>
  </si>
  <si>
    <t>29:22:040746:35</t>
  </si>
  <si>
    <t>3002257</t>
  </si>
  <si>
    <t>Здание гаража, прачечной</t>
  </si>
  <si>
    <t>29:22:040746:39</t>
  </si>
  <si>
    <t>3002262</t>
  </si>
  <si>
    <t>Детский дом №2</t>
  </si>
  <si>
    <t>Архангельская область, г. Архангельск, Октябрьский, ул.Логинова,  д.16 корп.1</t>
  </si>
  <si>
    <t>29:22:040744:28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</si>
  <si>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</si>
  <si>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3002263</t>
  </si>
  <si>
    <t>Объект незавершенного строительства (теплая стоянка для автомашин)</t>
  </si>
  <si>
    <t>29:22:040744:35</t>
  </si>
  <si>
    <t>3002267</t>
  </si>
  <si>
    <t>Здание детского дома №1</t>
  </si>
  <si>
    <t>Архангельская область, г. Архангельск, Варавино-Фактория, просп.Ленинградский,  д.279 корп.1</t>
  </si>
  <si>
    <t>29:22:070205:45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</si>
  <si>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</si>
  <si>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3002268</t>
  </si>
  <si>
    <t>Здание прачечной с пристроенными боксом гаража, складом и тепловым пунктом</t>
  </si>
  <si>
    <t>Архангельская область, г. Архангельск, Варавино-Фактория, просп.Ленинградский,  д.279 корп.1, строение 1</t>
  </si>
  <si>
    <t>29:22:070205:47</t>
  </si>
  <si>
    <t>3002274</t>
  </si>
  <si>
    <t>Архангельская область, г. Северодвинск, просп.Ленина,  д.46</t>
  </si>
  <si>
    <t>29:28:101038:228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</si>
  <si>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</si>
  <si>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3002275</t>
  </si>
  <si>
    <t>нежилое здание</t>
  </si>
  <si>
    <t>Архангельская область, г. Северодвинск, б-р.Строителей,  д.27, а</t>
  </si>
  <si>
    <t>29:28:103097:108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</si>
  <si>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</si>
  <si>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3002276</t>
  </si>
  <si>
    <t>29:28:103097:109</t>
  </si>
  <si>
    <t>3002279</t>
  </si>
  <si>
    <t>Учебное здание техникума</t>
  </si>
  <si>
    <t>Архангельская область, г. Котлас, ул.Серафимовича,  д.43</t>
  </si>
  <si>
    <t>29:24:030209:215</t>
  </si>
  <si>
    <t>Оперативное управление c 27.08.2013 -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</si>
  <si>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3002281</t>
  </si>
  <si>
    <t>Архангельская область, г. Котлас, ул.Серафимовича,  д.43 корп.1</t>
  </si>
  <si>
    <t>29:24:030209:214</t>
  </si>
  <si>
    <t>3002284</t>
  </si>
  <si>
    <t>Архангельская область, Вельский муниципальный район, г. Вельск, ул.Гайдара,  д.13</t>
  </si>
  <si>
    <t>29:01:190302:330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</si>
  <si>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</si>
  <si>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3002286</t>
  </si>
  <si>
    <t>Архангельская область, Вельский муниципальный район, г. Вельск, ул.Гайдара,  д.13, строение № 2</t>
  </si>
  <si>
    <t>29:01:190302:99</t>
  </si>
  <si>
    <t>3002287</t>
  </si>
  <si>
    <t>Архангельская область, Вельский муниципальный район, г. Вельск, ул.Гайдара,  д.13, строение 3</t>
  </si>
  <si>
    <t>29:01:190159:41</t>
  </si>
  <si>
    <t>3002288</t>
  </si>
  <si>
    <t>Архангельская область, г. Котлас, ул.Мелентьева,  д.27</t>
  </si>
  <si>
    <t>29:24:030203:292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</si>
  <si>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</si>
  <si>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3002289</t>
  </si>
  <si>
    <t>Архангельская область, г. Котлас, ул.Мелентьева,  д.27, фл. 1</t>
  </si>
  <si>
    <t>29:24:030203:287</t>
  </si>
  <si>
    <t>3002293</t>
  </si>
  <si>
    <t>Столярная мастерская и гараж</t>
  </si>
  <si>
    <t>Архангельская область, г. Котлас, ш.Болтинское,  д.2 корп.6</t>
  </si>
  <si>
    <t>29:24:030209:198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</si>
  <si>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</si>
  <si>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3002294</t>
  </si>
  <si>
    <t>Архангельская область, г. Котлас, ш.Болтинское,  д.2 корп.1</t>
  </si>
  <si>
    <t>29:24:030209:194</t>
  </si>
  <si>
    <t>3002295</t>
  </si>
  <si>
    <t>Здание наркологического диспансера (с учетом 2 пристроек)</t>
  </si>
  <si>
    <t>Архангельская область, г. Котлас, ш.Болтинское,  д.2 корп.5</t>
  </si>
  <si>
    <t>29:24:030209:197</t>
  </si>
  <si>
    <t>3002297</t>
  </si>
  <si>
    <t>Здание психоневрологического диспансера</t>
  </si>
  <si>
    <t>Архангельская область, г. Северодвинск, ул.Макаренко,  д.11</t>
  </si>
  <si>
    <t>29:28:111219:18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</si>
  <si>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</si>
  <si>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3002298</t>
  </si>
  <si>
    <t>Лечебно - трудовые мастерские психоневрологического диспансера</t>
  </si>
  <si>
    <t>29:28:111219:36</t>
  </si>
  <si>
    <t>3002299</t>
  </si>
  <si>
    <t>Здание наркологического диспансера</t>
  </si>
  <si>
    <t>Архангельская область, г. Северодвинск, ул.Ломоносова,  д.25А</t>
  </si>
  <si>
    <t>29:28:102028:30</t>
  </si>
  <si>
    <t>3002300</t>
  </si>
  <si>
    <t>здание анонимного лечения</t>
  </si>
  <si>
    <t>Архангельская область, г. Северодвинск, ул.Ломоносова,  д.25, А</t>
  </si>
  <si>
    <t>29:28:102028:33</t>
  </si>
  <si>
    <t>3002301</t>
  </si>
  <si>
    <t>Здание наркологического диспансера (мастерские)</t>
  </si>
  <si>
    <t>29:28:102028:27</t>
  </si>
  <si>
    <t>3002302</t>
  </si>
  <si>
    <t>Архангельская область, Верхнетоемский муниципальный район, д. Новгородская,  д.72</t>
  </si>
  <si>
    <t>29:02:000000:377</t>
  </si>
  <si>
    <t>Оперативное управление c 01.09.2016 -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</si>
  <si>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3002303</t>
  </si>
  <si>
    <t>Архангельская область, Верхнетоемский муниципальный район, д. Скрипчинская,  д.28</t>
  </si>
  <si>
    <t>29:02:130401:80</t>
  </si>
  <si>
    <t>3002304</t>
  </si>
  <si>
    <t>Здание ГОУ "Низовский детский дом"</t>
  </si>
  <si>
    <t>Архангельская область, Вельский муниципальный район, д. Теребино, ул.Молодежная,  д.1</t>
  </si>
  <si>
    <t>29:01:210208:192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</si>
  <si>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</si>
  <si>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3002305</t>
  </si>
  <si>
    <t>Физкультурно-оздоровительный комплекс</t>
  </si>
  <si>
    <t>Архангельская область, Вельский муниципальный район, д. Теребино, Першинская,  д.26</t>
  </si>
  <si>
    <t>29:01:000000:1026</t>
  </si>
  <si>
    <t>3002306</t>
  </si>
  <si>
    <t>Спальный корпус</t>
  </si>
  <si>
    <t>Архангельская область, Вельский муниципальный район, п. Подгородье, ул.Центральная,  д.17</t>
  </si>
  <si>
    <t>29:01:210401:44</t>
  </si>
  <si>
    <t>3002314</t>
  </si>
  <si>
    <t>Здание  № 1 детского дома</t>
  </si>
  <si>
    <t>Архангельская область, Няндомский муниципальный район, д. Макаровская, ул.Городская,  д.9</t>
  </si>
  <si>
    <t>29:12:050132:219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</si>
  <si>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</si>
  <si>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3002315</t>
  </si>
  <si>
    <t>Здание № 2  детского дома</t>
  </si>
  <si>
    <t>Архангельская область, Няндомский муниципальный район, д. Корехино, ул.Набережная,  д.14</t>
  </si>
  <si>
    <t>29:12:050132:174</t>
  </si>
  <si>
    <t>3002320</t>
  </si>
  <si>
    <t>Архангельская область, Няндомский муниципальный район, д. Макаровская, ул.Городская,  д.9а</t>
  </si>
  <si>
    <t>29:12:050132:207</t>
  </si>
  <si>
    <t>3002321</t>
  </si>
  <si>
    <t>Архангельская область, Няндомский муниципальный район, д. Макаровская, ул.Городская,  д.9б</t>
  </si>
  <si>
    <t>29:12:050132:220</t>
  </si>
  <si>
    <t>3002322</t>
  </si>
  <si>
    <t>Архангельская область, Няндомский муниципальный район, д. Макаровская, ул.Городская,  д.9в</t>
  </si>
  <si>
    <t>29:12:050132:214</t>
  </si>
  <si>
    <t>3002325</t>
  </si>
  <si>
    <t>Архангельская область, Коношский муниципальный район, п. Красивое, ул. Речная,  д.5</t>
  </si>
  <si>
    <t>29:06:102001:186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</si>
  <si>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</si>
  <si>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3002326</t>
  </si>
  <si>
    <t>Архангельская область, Коношский муниципальный район, п. Красивое, ул. Речная,  д.9</t>
  </si>
  <si>
    <t>29:06:102001:136</t>
  </si>
  <si>
    <t>3002327</t>
  </si>
  <si>
    <t>Архангельская область, Коношский муниципальный район, п. Красивое, ул. Речная,  д.7</t>
  </si>
  <si>
    <t>29:06:102001:127</t>
  </si>
  <si>
    <t>3002328</t>
  </si>
  <si>
    <t>Архангельская область, Коношский муниципальный район, п. Красивое, ул. Речная,  д.3</t>
  </si>
  <si>
    <t>29:06:102001:185</t>
  </si>
  <si>
    <t>3002329</t>
  </si>
  <si>
    <t>Архангельская область, Коношский муниципальный район, п. Красивое, ул. Речная,  д.11</t>
  </si>
  <si>
    <t>29:06:102001:188</t>
  </si>
  <si>
    <t>3002330</t>
  </si>
  <si>
    <t>Жилой корпус № 1</t>
  </si>
  <si>
    <t>Архангельская область, Коношский муниципальный район, п. Красивое, ул. Речная,  д.4</t>
  </si>
  <si>
    <t>29:06:102001:184</t>
  </si>
  <si>
    <t>3002331</t>
  </si>
  <si>
    <t>Жилой корпус №2</t>
  </si>
  <si>
    <t>Архангельская область, Коношский муниципальный район, п. Красивое, ул. Речная,  д.2</t>
  </si>
  <si>
    <t>29:06:102001:153</t>
  </si>
  <si>
    <t>3002332</t>
  </si>
  <si>
    <t>Жилой корпус №3</t>
  </si>
  <si>
    <t>Архангельская область, Коношский муниципальный район, п. Красивое, ул. Речная,  д.1</t>
  </si>
  <si>
    <t>29:06:102001:183</t>
  </si>
  <si>
    <t>3002338</t>
  </si>
  <si>
    <t>Артезианская скважина</t>
  </si>
  <si>
    <t>Архангельская область, Коношский муниципальный район, п. Красивое</t>
  </si>
  <si>
    <t>3002339</t>
  </si>
  <si>
    <t>Архангельская область, Коношский муниципальный район, п. Красивое, ул. Дорожная, д. 2</t>
  </si>
  <si>
    <t>29:06:102001:159</t>
  </si>
  <si>
    <t>3002340</t>
  </si>
  <si>
    <t>Государственное бюджетное образовательное учреждение Архангельской области для детей-сирот и детей, оставшихся без попечения родителей, "Ракуло-Кокшеньгский детский дом"</t>
  </si>
  <si>
    <t>Архангельская область, Вельский муниципальный район, д. Козловская, ул.Крайняя,  д.3</t>
  </si>
  <si>
    <t>29:01:160210:172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</si>
  <si>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</si>
  <si>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3002341</t>
  </si>
  <si>
    <t>Здание детского дома №1 с хозяйственными постройками</t>
  </si>
  <si>
    <t>Архангельская область, Устьянский муниципальный район, Октябрьский рп, ул.Загородная,  д.1</t>
  </si>
  <si>
    <t>29:18:000000:2419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</si>
  <si>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</si>
  <si>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3002346</t>
  </si>
  <si>
    <t>Архангельская область, г. Архангельск, Ломоносовский, просп.Обводный канал,  д.12</t>
  </si>
  <si>
    <t>29:22:050109:89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</si>
  <si>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</si>
  <si>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3002349</t>
  </si>
  <si>
    <t>Здание конторы за исключением 2-го этажа</t>
  </si>
  <si>
    <t>Архангельская область, Вельский муниципальный район, г. Вельск, ул.Фефилова,  д.77</t>
  </si>
  <si>
    <t>29:01:190127:126</t>
  </si>
  <si>
    <t>Хозяйственное ведение c 12.04.2011 - Государственное унитарное предприятие Архангельской области "Фонд имущества и инвестиций"</t>
  </si>
  <si>
    <t>3002355</t>
  </si>
  <si>
    <t>Архангельская область, Вилегодский муниципальный район, д. Подомо,  д.79</t>
  </si>
  <si>
    <t>29:03:031901:348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</si>
  <si>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</si>
  <si>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3002356</t>
  </si>
  <si>
    <t>Гараж-ангар</t>
  </si>
  <si>
    <t>Архангельская область, Вилегодский муниципальный район, д. Подомо,  д.79 корп.3</t>
  </si>
  <si>
    <t>29:03:031901:347</t>
  </si>
  <si>
    <t>3002357</t>
  </si>
  <si>
    <t xml:space="preserve">Столярный цех </t>
  </si>
  <si>
    <t>Архангельская область, Вилегодский муниципальный район, д. Подомо,  д.79 корп.6</t>
  </si>
  <si>
    <t>29:03:031901:270</t>
  </si>
  <si>
    <t>3002358</t>
  </si>
  <si>
    <t>Лесопильный цех</t>
  </si>
  <si>
    <t>Архангельская область, Вилегодский муниципальный район, д. Подомо,  д.79 корп.7</t>
  </si>
  <si>
    <t>29:03:031901:301</t>
  </si>
  <si>
    <t>3002359</t>
  </si>
  <si>
    <t>Архангельская область, Вилегодский муниципальный район, д. Подомо,  д.79 корп.1</t>
  </si>
  <si>
    <t>3002360</t>
  </si>
  <si>
    <t>Пристройка к гаражу котельная</t>
  </si>
  <si>
    <t>Архангельская область, Вилегодский муниципальный район, д. Подомо</t>
  </si>
  <si>
    <t>3002361</t>
  </si>
  <si>
    <t>29:03:031901:302</t>
  </si>
  <si>
    <t>3002362</t>
  </si>
  <si>
    <t>29:03:031901:304</t>
  </si>
  <si>
    <t>Оперативное управление c 07.03.2012 - Государственное автономное учреждение Архангельской области "Единый лесопожарный центр"</t>
  </si>
  <si>
    <t>3002366</t>
  </si>
  <si>
    <t>Помещение административного здания</t>
  </si>
  <si>
    <t>Архангельская область, Верхнетоемский муниципальный район, с. Верхняя Тойма, ул.Ломоносова,  д.6</t>
  </si>
  <si>
    <t>Оперативное управление c 31.03.2017 - Государственное автономное учреждение Архангельской области "Единый лесопожарный центр"</t>
  </si>
  <si>
    <t>3002367</t>
  </si>
  <si>
    <t>Гараж автомобильный 3 бокса</t>
  </si>
  <si>
    <t>Архангельская область, Верхнетоемский муниципальный район, Тимошинский сельский совет</t>
  </si>
  <si>
    <t>29:02:130301:112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</si>
  <si>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</si>
  <si>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3002368</t>
  </si>
  <si>
    <t>Архангельская область, Верхнетоемский муниципальный район, с. Верхняя Тойма, ул.Ломоносова</t>
  </si>
  <si>
    <t>3002370</t>
  </si>
  <si>
    <t>Архангельская область, Каргопольский муниципальный район, г. Каргополь, ул.Гагарина,  д.50</t>
  </si>
  <si>
    <t>29:05:130113:124</t>
  </si>
  <si>
    <t>3002373</t>
  </si>
  <si>
    <t>Здание гаража на 7 мест</t>
  </si>
  <si>
    <t>Архангельская область, Каргопольский муниципальный район, г. Каргополь, ул.Мелиораторов,  д.7 корп.Г</t>
  </si>
  <si>
    <t>29:05:130111:207</t>
  </si>
  <si>
    <t>3002374</t>
  </si>
  <si>
    <t>Здание автогаража</t>
  </si>
  <si>
    <t>Архангельская область, Каргопольский муниципальный район, д. Песок, ул.Центральная,  д.29</t>
  </si>
  <si>
    <t>29:05:111301:234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</si>
  <si>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</si>
  <si>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3002391</t>
  </si>
  <si>
    <t>Архангельская область, Няндомский муниципальный район, г. Няндома, ул.Песочная,  д.12, строение 1</t>
  </si>
  <si>
    <t>29:12:010204:239</t>
  </si>
  <si>
    <t>Хозяйственное ведение c 28.02.2012 - Государственное унитарное предприятие Архангельской области "Фонд имущества и инвестиций"</t>
  </si>
  <si>
    <t>3002393</t>
  </si>
  <si>
    <t>Деревообрабатывающая мастерская</t>
  </si>
  <si>
    <t>Архангельская область, Няндомский муниципальный район, г. Няндома, ул.Песочная,  д.10, строение 3</t>
  </si>
  <si>
    <t>29:12:010204:196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</si>
  <si>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</si>
  <si>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3002396</t>
  </si>
  <si>
    <t>Здание конторы Чекуевского лесничества</t>
  </si>
  <si>
    <t>Архангельская область, Онежский муниципальный район, д. Анциферовский Бор</t>
  </si>
  <si>
    <t>29:13:091901:182</t>
  </si>
  <si>
    <t>3002397</t>
  </si>
  <si>
    <t>Архангельская область, Онежский муниципальный район, г. Онега, ул.Хайнозерская,  д.15 корп.2</t>
  </si>
  <si>
    <t>29:27:060303:243</t>
  </si>
  <si>
    <t>3002399</t>
  </si>
  <si>
    <t>Помещение бокса № 1,2</t>
  </si>
  <si>
    <t>29:13:091901:356</t>
  </si>
  <si>
    <t>3002400</t>
  </si>
  <si>
    <t>Здание конторы</t>
  </si>
  <si>
    <t>Архангельская область, Плесецкий муниципальный район, рп Плесецк, ул.Октябрьская,  д.2а</t>
  </si>
  <si>
    <t>29:15:120402:843</t>
  </si>
  <si>
    <t>3002401</t>
  </si>
  <si>
    <t>Архангельская область, Плесецкий муниципальный район, рп Плесецк, ул.Октябрьская,  д.2а, стр. 2</t>
  </si>
  <si>
    <t>29:15:120402:823</t>
  </si>
  <si>
    <t>3002402</t>
  </si>
  <si>
    <t>гараж</t>
  </si>
  <si>
    <t>Архангельская область, Плесецкий муниципальный район, рп Плесецк, ул.Октябрьская,  д.2а, строение 3</t>
  </si>
  <si>
    <t>29:15:120402:845</t>
  </si>
  <si>
    <t>3002405</t>
  </si>
  <si>
    <t>Архангельская область, Пинежский муниципальный район, с. Карпогоры, ул.Комсомольская,  д.28а</t>
  </si>
  <si>
    <t>29:14:050306:266</t>
  </si>
  <si>
    <t>3002406</t>
  </si>
  <si>
    <t>3002407</t>
  </si>
  <si>
    <t>Архангельская область, Пинежский муниципальный район, с. Карпогоры, ул.Комсомольская,  д.28а корп.1</t>
  </si>
  <si>
    <t>29:14:050306:329</t>
  </si>
  <si>
    <t>3002410</t>
  </si>
  <si>
    <t>станция по борьбе с болезнями животных</t>
  </si>
  <si>
    <t>Архангельская область, Устьянский муниципальный район, с. Шангалы, ул.Розы Шаниной,  д.5</t>
  </si>
  <si>
    <t>29:18:110103:308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</si>
  <si>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</si>
  <si>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3002418</t>
  </si>
  <si>
    <t>Архангельская область, Холмогорский муниципальный район, с. Холмогоры, ул.Набережная,  д.33</t>
  </si>
  <si>
    <t>29:19:161910:207</t>
  </si>
  <si>
    <t>Оперативное управление c 30.01.2019 - Государственное казенное учреждение  Архангельской области "Холмогорское лесничество"</t>
  </si>
  <si>
    <t>3002419</t>
  </si>
  <si>
    <t>Архангельская область, Холмогорский муниципальный район, с. Холмогоры, ул.Шубина,  д.20а</t>
  </si>
  <si>
    <t>29:19:161906:59</t>
  </si>
  <si>
    <t>3002420</t>
  </si>
  <si>
    <t>часть здания (контора ГУ "Шенкурский сельский лесхоз")</t>
  </si>
  <si>
    <t>Архангельская область, Шенкурский муниципальный район, г. Шенкурск, ул.Кузнецова,  д.12</t>
  </si>
  <si>
    <t>29:20:130105:31</t>
  </si>
  <si>
    <t>3002421</t>
  </si>
  <si>
    <t xml:space="preserve">Помещение </t>
  </si>
  <si>
    <t>Архангельская область, Шенкурский муниципальный район, д. Усть-Паденьга, ул.Центральная,  д.26, пом.1-Н</t>
  </si>
  <si>
    <t>29:20:082301:482</t>
  </si>
  <si>
    <t>Оперативное управление c 28.11.2013 - Государственное казенное учреждение Архангельской области "Шенкурское лесничество"</t>
  </si>
  <si>
    <t>3002422</t>
  </si>
  <si>
    <t>помещение</t>
  </si>
  <si>
    <t>Архангельская область, Ленский муниципальный район, с. Яренск, ул.Трудовая,  д.26</t>
  </si>
  <si>
    <t>29:09:080131:361</t>
  </si>
  <si>
    <t>3002429</t>
  </si>
  <si>
    <t>Пожарно-химическая станция (нежилое помещение)</t>
  </si>
  <si>
    <t>Архангельская область, г. Северодвинск, ш.Солзенское,  д.1, помещение 1-Н</t>
  </si>
  <si>
    <t>29:28:501006:605</t>
  </si>
  <si>
    <t>3002430</t>
  </si>
  <si>
    <t>Пожарно-химическая станция (нежилое помещение(</t>
  </si>
  <si>
    <t>Архангельская область, г. Северодвинск, ш.Солзенское,  д.1, помещение 2-Н</t>
  </si>
  <si>
    <t>29:28:501006:604</t>
  </si>
  <si>
    <t>3002434</t>
  </si>
  <si>
    <t>Квартира под офис</t>
  </si>
  <si>
    <t>Архангельская область, Онежский муниципальный район, п. Верхнеозерский, ул.Мира,  д.6, кв. 1</t>
  </si>
  <si>
    <t>29:13:020101:332</t>
  </si>
  <si>
    <t>3002438</t>
  </si>
  <si>
    <t>Склад семян</t>
  </si>
  <si>
    <t>Архангельская область, Онежский муниципальный район, г. Онега, ул.Геологическая</t>
  </si>
  <si>
    <t>29:27:000000:127</t>
  </si>
  <si>
    <t>3002444</t>
  </si>
  <si>
    <t>Химстанция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</si>
  <si>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</si>
  <si>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29:10:000000:456</t>
  </si>
  <si>
    <t>Хозяйственное ведение c 15.06.2011 - Государственное унитарное предприятие Архангельской области "Фонд имущества и инвестиций"</t>
  </si>
  <si>
    <t>3002448</t>
  </si>
  <si>
    <t>Шишкосушилка</t>
  </si>
  <si>
    <t>Архангельская область, Лешуконский муниципальный район, с. Лешуконское, в 600 м от д. Мелосполье</t>
  </si>
  <si>
    <t>3002450</t>
  </si>
  <si>
    <t>Архангельская область, Лешуконский муниципальный район, с. Лешуконское</t>
  </si>
  <si>
    <t>29:10:041101:441</t>
  </si>
  <si>
    <t>3002462</t>
  </si>
  <si>
    <t>Архангельская область, Плесецкий муниципальный район, с. Конево, ул.Ленинградская</t>
  </si>
  <si>
    <t>29:15:000000:584</t>
  </si>
  <si>
    <t>3002465</t>
  </si>
  <si>
    <t>Склад материалов</t>
  </si>
  <si>
    <t>29:15:000000:586</t>
  </si>
  <si>
    <t>3002467</t>
  </si>
  <si>
    <t>Контора</t>
  </si>
  <si>
    <t>Архангельская область, Верхнетоемский муниципальный район, п. Ламбас, ул.Заречная,  д.8</t>
  </si>
  <si>
    <t>3002468</t>
  </si>
  <si>
    <t>Архангельская область, Верхнетоемский муниципальный район, д. Согра</t>
  </si>
  <si>
    <t>3002470</t>
  </si>
  <si>
    <t>Пожарно-химическая станция</t>
  </si>
  <si>
    <t>Архангельская область, Верхнетоемский муниципальный район, д. Согра, ул.Северная,  д.26</t>
  </si>
  <si>
    <t>3002472</t>
  </si>
  <si>
    <t>Дом-кордон</t>
  </si>
  <si>
    <t>Архангельская область, Верхнетоемский муниципальный район, п. Красная,  д.211</t>
  </si>
  <si>
    <t>3002474</t>
  </si>
  <si>
    <t>Архангельская область, Верхнетоемский муниципальный район, п. Осяткино, ул.Лесная,  д.28</t>
  </si>
  <si>
    <t>29:02:052901:77</t>
  </si>
  <si>
    <t>3002476</t>
  </si>
  <si>
    <t>Архангельская область, Верхнетоемский муниципальный район, п. Осяткино, ул.Набережная,  д.24</t>
  </si>
  <si>
    <t>29:02:052901:63</t>
  </si>
  <si>
    <t>3002483</t>
  </si>
  <si>
    <t xml:space="preserve">Домик рубленный на тепличном комплексе </t>
  </si>
  <si>
    <t>Архангельская область, Пинежский муниципальный район,  оз. Пумозеро, тепличный комплекс</t>
  </si>
  <si>
    <t>29:14:000000:664</t>
  </si>
  <si>
    <t>3002485</t>
  </si>
  <si>
    <t>Склад ядохимикатов</t>
  </si>
  <si>
    <t>Архангельская область, Пинежский муниципальный район, с. Карпогоры, в 100 м на с-з от ж/д № 21 по ул. Северная, корп.10</t>
  </si>
  <si>
    <t>3002486</t>
  </si>
  <si>
    <t>Архангельская область, Пинежский муниципальный район, с. Карпогоры, ул.Красных Партизан,  д.15б</t>
  </si>
  <si>
    <t>29:14:050306:336</t>
  </si>
  <si>
    <t>3002491</t>
  </si>
  <si>
    <t>Архангельская область, Пинежский муниципальный район, с. Карпогоры, ул.Комсомольская,  д.30</t>
  </si>
  <si>
    <t>29:14:050305:491</t>
  </si>
  <si>
    <t>3002494</t>
  </si>
  <si>
    <t>Здание шишкосушилки</t>
  </si>
  <si>
    <t>Архангельская область, Пинежский муниципальный район, д. Пиринемь, ул.Лесная,  д.2а</t>
  </si>
  <si>
    <t>29:14:110101:391</t>
  </si>
  <si>
    <t>3002496</t>
  </si>
  <si>
    <t>Диспетчерская</t>
  </si>
  <si>
    <t>Архангельская область, г. Архангельск, Ломоносовский, ул.Карпогорская,  д.6</t>
  </si>
  <si>
    <t>29:22:050401:83</t>
  </si>
  <si>
    <t>Оперативное управление c 02.10.2017 - Государственное автономное учреждение Архангельской области "Инвестсельстрой"</t>
  </si>
  <si>
    <t>3002497</t>
  </si>
  <si>
    <t>Архангельская область, г. Архангельск, Ломоносовский, ул.Карпогорская,  д.6, строение 1</t>
  </si>
  <si>
    <t>29:22:050401:84</t>
  </si>
  <si>
    <t>3002498</t>
  </si>
  <si>
    <t>Архангельская область, г. Архангельск, Ломоносовский, ул.Карпогорская,  д.6, строение 2</t>
  </si>
  <si>
    <t>29:22:050401:85</t>
  </si>
  <si>
    <t>3002499</t>
  </si>
  <si>
    <t>Здание конторы ПХС-3</t>
  </si>
  <si>
    <t>Архангельская область, г. Архангельск, Варавино-Фактория, просп.Ленинградский,  д.441 корп.2</t>
  </si>
  <si>
    <t>29:22:072801:139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</si>
  <si>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</si>
  <si>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3002500</t>
  </si>
  <si>
    <t>Здание котельной ПХС-3</t>
  </si>
  <si>
    <t>Архангельская область, г. Архангельск, Варавино-Фактория, просп.Ленинградский,  д.441 корп.2, стр. 1</t>
  </si>
  <si>
    <t>29:22:072801:485</t>
  </si>
  <si>
    <t>3002501</t>
  </si>
  <si>
    <t>Здание РММ</t>
  </si>
  <si>
    <t>Архангельская область, г. Архангельск, Варавино-Фактория, просп.Ленинградский,  д.441 корп.2, стр. 2</t>
  </si>
  <si>
    <t>29:22:072801:483</t>
  </si>
  <si>
    <t>3002502</t>
  </si>
  <si>
    <t>Архангельская область, г. Архангельск, Варавино-Фактория, просп.Ленинградский,  д.441 корп.2, стр. 3</t>
  </si>
  <si>
    <t>29:22:072801:487</t>
  </si>
  <si>
    <t>3002503</t>
  </si>
  <si>
    <t>Архангельская область, г. Архангельск, Варавино-Фактория, просп.Ленинградский,  д.441 корп.2, стр. 6</t>
  </si>
  <si>
    <t>29:22:072801:481</t>
  </si>
  <si>
    <t>3002504</t>
  </si>
  <si>
    <t>Здание склада, гаража</t>
  </si>
  <si>
    <t>Архангельская область, г. Архангельск, Варавино-Фактория, просп.Ленинградский,  д.441 корп.2, стр. 5</t>
  </si>
  <si>
    <t>3002505</t>
  </si>
  <si>
    <t>Здание на 5 автомашин (боксы)</t>
  </si>
  <si>
    <t>Архангельская область, г. Архангельск, Варавино-Фактория, просп.Ленинградский,  д.441 корп.2, стр. 7</t>
  </si>
  <si>
    <t>29:22:072801:482</t>
  </si>
  <si>
    <t>3002514</t>
  </si>
  <si>
    <t>Здание кордона</t>
  </si>
  <si>
    <t>Архангельская область, Мезенский муниципальный район, пос. Кепино,  д.5</t>
  </si>
  <si>
    <t>29:11:140201:97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</si>
  <si>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</si>
  <si>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3002542</t>
  </si>
  <si>
    <t>Здание-кордон</t>
  </si>
  <si>
    <t>Архангельская область, Пинежский муниципальный район, п. Сосновка, ул.Южная,  д.2а</t>
  </si>
  <si>
    <t>29:14:020501:311</t>
  </si>
  <si>
    <t>3002552</t>
  </si>
  <si>
    <t>Архангельская область, Вилегодский муниципальный район, п. Сорово, ул. Школьная,  д.30</t>
  </si>
  <si>
    <t>29:03:061101:436</t>
  </si>
  <si>
    <t>Оперативное управление c 24.01.2014 - Государственное казенное учреждение Архангельской области  "Вилегодское лесничество"</t>
  </si>
  <si>
    <t>3002558</t>
  </si>
  <si>
    <t>Архангельская область, Коношский муниципальный район, Коноша рп, ул.Совхозная,  д.17, строение 5</t>
  </si>
  <si>
    <t>3002560</t>
  </si>
  <si>
    <t>Архангельская область, Коношский муниципальный район, п. Ерцево, ул.Николаева,  д.1а</t>
  </si>
  <si>
    <t>29:06:071402:682</t>
  </si>
  <si>
    <t>3002561</t>
  </si>
  <si>
    <t>Семенной склад</t>
  </si>
  <si>
    <t>Архангельская область, Коношский муниципальный район, Коноша рп, ул.Совхозная,  д.17</t>
  </si>
  <si>
    <t>3002563</t>
  </si>
  <si>
    <t>Контора лесничества</t>
  </si>
  <si>
    <t>Архангельская область, Коношский муниципальный район, Коноша рп, ул.Совхозная,  д.17, строение 1</t>
  </si>
  <si>
    <t>29:06:120135:113</t>
  </si>
  <si>
    <t>3002565</t>
  </si>
  <si>
    <t>Архангельская область, Коношский муниципальный район, Коноша рп, ул.Совхозная,  д.21</t>
  </si>
  <si>
    <t>3002566</t>
  </si>
  <si>
    <t>Архангельская область, Коношский муниципальный район, Коноша рп, ул.Совхозная,  д.17, строение 4</t>
  </si>
  <si>
    <t>29:06:120135:112</t>
  </si>
  <si>
    <t>3002567</t>
  </si>
  <si>
    <t>Архангельская область, Коношский муниципальный район, п. Подюга, ул.Советская,  д.19, кв. 1</t>
  </si>
  <si>
    <t>3002584</t>
  </si>
  <si>
    <t>Архангельская область, Устьянский муниципальный район, п. Первомайский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</si>
  <si>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</si>
  <si>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3002590</t>
  </si>
  <si>
    <t>Архангельская область, Вельский муниципальный район, г. Вельск, ул.Попова,  д.1А</t>
  </si>
  <si>
    <t>29:01:190324:107</t>
  </si>
  <si>
    <t>3002591</t>
  </si>
  <si>
    <t>Здание склада (производственная база) строение №1</t>
  </si>
  <si>
    <t>Архангельская область, Вельский муниципальный район, г. Вельск, ул.Попова,  д.1а, строение 1</t>
  </si>
  <si>
    <t>29:01:190324:39</t>
  </si>
  <si>
    <t>3002592</t>
  </si>
  <si>
    <t>Здание пожарно-химической станции</t>
  </si>
  <si>
    <t>Архангельская область, Вельский муниципальный район, п. Усть-Шоноша, ул.Ломоносова,  д.21а</t>
  </si>
  <si>
    <t>29:01:100311:354</t>
  </si>
  <si>
    <t>3002593</t>
  </si>
  <si>
    <t>Архангельская область, Вельский муниципальный район, с. Долматово, ул.Партизанская,  д.61а</t>
  </si>
  <si>
    <t>29:01:030213:1038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</si>
  <si>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</si>
  <si>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3002597</t>
  </si>
  <si>
    <t>Здание склад - ангар</t>
  </si>
  <si>
    <t>Архангельская область, Вельский муниципальный район, п. Зеленый Бор,  д.59, строение 2</t>
  </si>
  <si>
    <t>29:01:120503:174</t>
  </si>
  <si>
    <t>3002609</t>
  </si>
  <si>
    <t>Архангельская область, Шенкурский муниципальный район, п. Уколок, ул.Набережная,  д.27, кв. 1,2</t>
  </si>
  <si>
    <t>3002619</t>
  </si>
  <si>
    <t>Архангельская область, Шенкурский муниципальный район, с. Ровдино, ул.Мира,  д.8, кв. 2</t>
  </si>
  <si>
    <t>29:20:053223:91</t>
  </si>
  <si>
    <t>3002620</t>
  </si>
  <si>
    <t>Архангельская область, Шенкурский муниципальный район, с. Ровдино, ул.Мира,  д.6, кв. 2</t>
  </si>
  <si>
    <t>29:20:053223:101</t>
  </si>
  <si>
    <t>3002624</t>
  </si>
  <si>
    <t>Архангельская область, Шенкурский муниципальный район, г. Шенкурск, ул.Усадьба лесхоза,  д.9,  кв.1</t>
  </si>
  <si>
    <t>29:20:130201:72</t>
  </si>
  <si>
    <t>3002637</t>
  </si>
  <si>
    <t>Жилой дом (индивидуального жилищного фонда)</t>
  </si>
  <si>
    <t>Архангельская область, Шенкурский муниципальный район, д. Куликовская, ул. Центральная, д. 21</t>
  </si>
  <si>
    <t>29:20:060301:200</t>
  </si>
  <si>
    <t>3002639</t>
  </si>
  <si>
    <t>Архангельская область, г. Архангельск, Майская горка, ул.Галушина,  д.26, кв. 35</t>
  </si>
  <si>
    <t>29:22:060401:370</t>
  </si>
  <si>
    <t>Оперативное управление c 28.03.2013 - Государственное автономное учреждение Архангельской области "Региональный центр спортивной подготовки "Водник"</t>
  </si>
  <si>
    <t>3002647</t>
  </si>
  <si>
    <t>Квартира № 3 в жилом доме</t>
  </si>
  <si>
    <t>Архангельская область, Шенкурский муниципальный район, г. Шенкурск, ул.Усадьба лесхоза,  д.7, кв. 3</t>
  </si>
  <si>
    <t>29:20:130201:328</t>
  </si>
  <si>
    <t>3002648</t>
  </si>
  <si>
    <t>Квартира № 4 в жилом доме</t>
  </si>
  <si>
    <t>Архангельская область, Шенкурский муниципальный район, г. Шенкурск, ул.Усадьба лесхоза,  д.7, кв. 4</t>
  </si>
  <si>
    <t>29:20:130201:329</t>
  </si>
  <si>
    <t>3002651</t>
  </si>
  <si>
    <t>Архангельская область, Виноградовский муниципальный район, Березник пгт, ул.Профсоюзная,  д.17,  помещ.2</t>
  </si>
  <si>
    <t>29:04:020509:170</t>
  </si>
  <si>
    <t>3002652</t>
  </si>
  <si>
    <t>Архангельская область, Виноградовский муниципальный район, п. Квахтюга, ул.Молодежная,  д.6</t>
  </si>
  <si>
    <t>3002656</t>
  </si>
  <si>
    <t>Гараж деревянный рубленный</t>
  </si>
  <si>
    <t>Архангельская область, Виноградовский муниципальный район, п. Хетово, ул.Дорожная,  д.2а</t>
  </si>
  <si>
    <t>3002674</t>
  </si>
  <si>
    <t>Склад материальных ценностей</t>
  </si>
  <si>
    <t>Архангельская область, Плесецкий муниципальный район, п. Пукса</t>
  </si>
  <si>
    <t>3002676</t>
  </si>
  <si>
    <t>Склад лесосеменной</t>
  </si>
  <si>
    <t>Архангельская область, Плесецкий муниципальный район, д. Кузнецово</t>
  </si>
  <si>
    <t>3002689</t>
  </si>
  <si>
    <t>Архангельская область, Плесецкий муниципальный район, рп Плесецк, ул.Карла Маркса,  д.87</t>
  </si>
  <si>
    <t>3002693</t>
  </si>
  <si>
    <t>Здание плодоцеха</t>
  </si>
  <si>
    <t>29:15:120401:4644</t>
  </si>
  <si>
    <t>3002698</t>
  </si>
  <si>
    <t>Архангельская область, Плесецкий муниципальный район, рп Плесецк, ул.Садовая,  д.41</t>
  </si>
  <si>
    <t>29:15:120401:1537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</si>
  <si>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</si>
  <si>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3002701</t>
  </si>
  <si>
    <t>Архангельская область, Верхнетоемский муниципальный район, п. Сосновый, ул.Лесная,  д.13</t>
  </si>
  <si>
    <t>3002702</t>
  </si>
  <si>
    <t>Амбар шишкосушилка</t>
  </si>
  <si>
    <t>Архангельская область, Верхнетоемский муниципальный район, п. Двинской, ул.Таежная,  д.34</t>
  </si>
  <si>
    <t>3002703</t>
  </si>
  <si>
    <t>Кордон</t>
  </si>
  <si>
    <t>Архангельская область, Верхнетоемский муниципальный район, д. Кодима</t>
  </si>
  <si>
    <t>3002705</t>
  </si>
  <si>
    <t>29:02:000000:1432</t>
  </si>
  <si>
    <t>3002706</t>
  </si>
  <si>
    <t>3002707</t>
  </si>
  <si>
    <t>29:02:010103:217</t>
  </si>
  <si>
    <t>3002708</t>
  </si>
  <si>
    <t>Котельная лесной пожарной станции</t>
  </si>
  <si>
    <t>29:02:010103:212</t>
  </si>
  <si>
    <t>3002712</t>
  </si>
  <si>
    <t>Архангельская область, Мезенский муниципальный район, г. Мезень, просп. Первомайский,  д.128</t>
  </si>
  <si>
    <t>29:11:010119:65</t>
  </si>
  <si>
    <t>Оперативное управление c 13.03.2020 - Государственное казенное учреждение Архангельской области "Мезенское лесничество"</t>
  </si>
  <si>
    <t>3002716</t>
  </si>
  <si>
    <t>Архангельская область, Холмогорский муниципальный район, с. Емецк</t>
  </si>
  <si>
    <t>3002722</t>
  </si>
  <si>
    <t>Архангельская область, Ленский муниципальный район, п. Усть-Очея, ул. Лесная, д. 19</t>
  </si>
  <si>
    <t>3002723</t>
  </si>
  <si>
    <t>Архангельская область, Ленский муниципальный район, с. Яренск, пер.Гаражный,  д.9</t>
  </si>
  <si>
    <t>29:09:080140:83</t>
  </si>
  <si>
    <t>3002729</t>
  </si>
  <si>
    <t>Здание гаража - бокса</t>
  </si>
  <si>
    <t>Архангельская область, Ленский муниципальный район, с. Яренск, ул.Трудовая</t>
  </si>
  <si>
    <t>29:09:000000:782</t>
  </si>
  <si>
    <t>Оперативное управление c 30.11.2020 - Государственное казенное учреждение Архангельской области "Яренское лесничество"</t>
  </si>
  <si>
    <t>3002731</t>
  </si>
  <si>
    <t>Архангельская область, Красноборский муниципальный район, примерно в 2 км на юго-запад от с. Красноборск, строение 1</t>
  </si>
  <si>
    <t>29:08:000000:239</t>
  </si>
  <si>
    <t>3002734</t>
  </si>
  <si>
    <t>Архангельская область, Красноборский муниципальный район, д. Прилив</t>
  </si>
  <si>
    <t>3002736</t>
  </si>
  <si>
    <t>Архангельская область, Красноборский муниципальный район, с. Красноборск, ул.Пионерская, п. Прилив</t>
  </si>
  <si>
    <t>29:08:000000:253</t>
  </si>
  <si>
    <t>3002738</t>
  </si>
  <si>
    <t>Здание кузницы</t>
  </si>
  <si>
    <t>Архангельская область, Красноборский муниципальный район, примерно в 2 км. на юго-запад от с. Красноборск, стр. 2</t>
  </si>
  <si>
    <t>29:08:000000:262</t>
  </si>
  <si>
    <t>3002739</t>
  </si>
  <si>
    <t>ПХС кирпичная</t>
  </si>
  <si>
    <t>Архангельская область, Красноборский муниципальный район, п. Комсомольский, ул. Лесная,  д.15</t>
  </si>
  <si>
    <t>29:08:060301:194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</si>
  <si>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</si>
  <si>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3002740</t>
  </si>
  <si>
    <t>Дом-контора</t>
  </si>
  <si>
    <t>Архангельская область, Красноборский муниципальный район, п. Комсомольский, ул. Лесная,  д.11</t>
  </si>
  <si>
    <t>29:08:060301:162</t>
  </si>
  <si>
    <t>Оперативное управление c 27.09.2013 - Государственное казенное учреждение Архангельской области "Красноборское лесничество"</t>
  </si>
  <si>
    <t>3002741</t>
  </si>
  <si>
    <t>Архангельская область, Красноборский муниципальный район, д. Большая Слудка</t>
  </si>
  <si>
    <t>29:08:000000:151</t>
  </si>
  <si>
    <t>3002743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</si>
  <si>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</si>
  <si>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29:08:000000:413</t>
  </si>
  <si>
    <t>3002745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</si>
  <si>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</si>
  <si>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29:08:000000:304</t>
  </si>
  <si>
    <t>3002747</t>
  </si>
  <si>
    <t>Архангельская область, Красноборский муниципальный район, п. Куликово, примерно в 45м на юг от дома № 28 по ул. Школьная</t>
  </si>
  <si>
    <t>29:08:000000:298</t>
  </si>
  <si>
    <t>3002748</t>
  </si>
  <si>
    <t>Архангельская область, Красноборский муниципальный район, п. Куликово, примерно в 45 м на юг от дома № 28 по ул. Школьная, стр. 2</t>
  </si>
  <si>
    <t>29:08:040601:176</t>
  </si>
  <si>
    <t>3002749</t>
  </si>
  <si>
    <t>Архангельская область, Красноборский муниципальный район, п. Куликово, ул.Школьная,  д.31</t>
  </si>
  <si>
    <t>29:08:040601:170</t>
  </si>
  <si>
    <t>3002750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</si>
  <si>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</si>
  <si>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29:08:040201:67</t>
  </si>
  <si>
    <t>3002752</t>
  </si>
  <si>
    <t>Архангельская область, Красноборский муниципальный район, п. Комарово, ул. Терешковой, д. 11</t>
  </si>
  <si>
    <t>29:08:040201:198</t>
  </si>
  <si>
    <t>3002759</t>
  </si>
  <si>
    <t>Коровник</t>
  </si>
  <si>
    <t>Архангельская область, Каргопольский муниципальный район, г. Каргополь, пер.Дорожный,  д.5 корп.5</t>
  </si>
  <si>
    <t>3002760</t>
  </si>
  <si>
    <t>Архангельская область, Каргопольский муниципальный район, г. Каргополь, пер.Дорожный,  д.5 корп.2</t>
  </si>
  <si>
    <t>29:05:130102:138</t>
  </si>
  <si>
    <t>3002761</t>
  </si>
  <si>
    <t>Архангельская область, Каргопольский муниципальный район, г. Каргополь, пер.Дорожный,  д.5 корп.4</t>
  </si>
  <si>
    <t>3002762</t>
  </si>
  <si>
    <t>Архангельская область, Каргопольский муниципальный район, г. Каргополь, пер.Дорожный,  д.5 корп.1</t>
  </si>
  <si>
    <t>3002763</t>
  </si>
  <si>
    <t>Архангельская область, Каргопольский муниципальный район, г. Каргополь, пер.Дорожный,  д.5</t>
  </si>
  <si>
    <t>3002767</t>
  </si>
  <si>
    <t>Архангельская область, Котласский муниципальный район, п. Удимский,  д.2 корп.1, пер. Школьный</t>
  </si>
  <si>
    <t>29:07:080101:1344</t>
  </si>
  <si>
    <t>3002768</t>
  </si>
  <si>
    <t>Контора, корпус 1</t>
  </si>
  <si>
    <t>Архангельская область, г. Котлас, ул.Прижелезнодорожная,  д.1 корп.1</t>
  </si>
  <si>
    <t>29:24:070301:7</t>
  </si>
  <si>
    <t>3002769</t>
  </si>
  <si>
    <t>Архангельская область, Котласский муниципальный район, г. Сольвычегодск, ул. Объездная дорога,  д.9 корп.1</t>
  </si>
  <si>
    <t>29:07:061201:417</t>
  </si>
  <si>
    <t>3002771</t>
  </si>
  <si>
    <t>Здание сборно-металлический ангар, корпус 2</t>
  </si>
  <si>
    <t>Архангельская область, г. Котлас, ул.Прижелезнодорожная,  д.1 корп.2</t>
  </si>
  <si>
    <t>29:24:070301:8</t>
  </si>
  <si>
    <t>3002772</t>
  </si>
  <si>
    <t>Здание склада запчастей, корпус 4</t>
  </si>
  <si>
    <t>Архангельская область, г. Котлас, ул.Прижелезнодорожная,  д.1 корп.4</t>
  </si>
  <si>
    <t>29:24:070301:9</t>
  </si>
  <si>
    <t>3002773</t>
  </si>
  <si>
    <t>Здание котельной, корпус 3</t>
  </si>
  <si>
    <t>Архангельская область, г. Котлас, ул.Прижелезнодорожная,  д.1 корп.3</t>
  </si>
  <si>
    <t>29:24:070301:4</t>
  </si>
  <si>
    <t>3002774</t>
  </si>
  <si>
    <t>Здание материального склада, корпус 7</t>
  </si>
  <si>
    <t>Архангельская область, г. Котлас, ул.Прижелезнодорожная,  д.1 корп.7</t>
  </si>
  <si>
    <t>29:24:070301:6</t>
  </si>
  <si>
    <t>3002775</t>
  </si>
  <si>
    <t>Контора  лесничества</t>
  </si>
  <si>
    <t>Архангельская область, Плесецкий муниципальный район, п. Кривозерко,  д.15</t>
  </si>
  <si>
    <t>3002791</t>
  </si>
  <si>
    <t>Контора Лепшинского лесничества</t>
  </si>
  <si>
    <t>Архангельская область, Няндомский муниципальный район, ст. Лепша Новый, ул.Советская,  д.30а</t>
  </si>
  <si>
    <t>3002792</t>
  </si>
  <si>
    <t>Контора Няндомского лесничества</t>
  </si>
  <si>
    <t>Архангельская область, Няндомский муниципальный район, г. Няндома, ул.Светлая,  д.26</t>
  </si>
  <si>
    <t>3002793</t>
  </si>
  <si>
    <t>Бензосклад</t>
  </si>
  <si>
    <t>Архангельская область, Няндомский муниципальный район, г. Няндома, ул.Светлая,  д.26, строение 1</t>
  </si>
  <si>
    <t>3002795</t>
  </si>
  <si>
    <t>Архангельская область, Няндомский муниципальный район, г. Няндома, ул.Светлая,  д.26, стр. 3</t>
  </si>
  <si>
    <t>3002796</t>
  </si>
  <si>
    <t>Склад семенной</t>
  </si>
  <si>
    <t>Архангельская область, Няндомский муниципальный район, г. Няндома, ул.Светлая,  д.26, строение 5</t>
  </si>
  <si>
    <t>3002798</t>
  </si>
  <si>
    <t>Архангельская область, Няндомский муниципальный район, г. Няндома, ул.Светлая,  д.26, стр. 2</t>
  </si>
  <si>
    <t>3002799</t>
  </si>
  <si>
    <t>Архангельская область, Няндомский муниципальный район, г. Няндома, ул.Светлая,  д.26, стр. 4</t>
  </si>
  <si>
    <t>3002800</t>
  </si>
  <si>
    <t>Вспомогательный цех по переработке древесины</t>
  </si>
  <si>
    <t>Архангельская область, Няндомский муниципальный район, г. Няндома, ул.Светлая,  д.26, строение 6</t>
  </si>
  <si>
    <t>3002801</t>
  </si>
  <si>
    <t>Архангельская область, Няндомский муниципальный район, п. Шестиозерский, ул.Вокзальная,  д.5, строение 1</t>
  </si>
  <si>
    <t>3002802</t>
  </si>
  <si>
    <t>Архангельская область, Няндомский муниципальный район, пгт. Шалакуша, ул.Дубинина,  д.9,  кв.1</t>
  </si>
  <si>
    <t>29:12:090117:511</t>
  </si>
  <si>
    <t>3002803</t>
  </si>
  <si>
    <t>Жилой дом 2-х кв.</t>
  </si>
  <si>
    <t>Архангельская область, Няндомский муниципальный район, ст. Ивакша, ул.Свободы,  д.10</t>
  </si>
  <si>
    <t>3002811</t>
  </si>
  <si>
    <t>Часть здания МУЗ "Бестужевская участковая больница</t>
  </si>
  <si>
    <t>Архангельская область, Устьянский муниципальный район, д. Бережная, ул.Заречная,  д.13</t>
  </si>
  <si>
    <t>29:18:011301:181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</si>
  <si>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</si>
  <si>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3002812</t>
  </si>
  <si>
    <t>Здание бани-прачечной</t>
  </si>
  <si>
    <t>29:18:011301:178</t>
  </si>
  <si>
    <t>3002824</t>
  </si>
  <si>
    <t>Здание насосной станции</t>
  </si>
  <si>
    <t>Архангельская область, Холмогорский муниципальный район, п. Малая Товра</t>
  </si>
  <si>
    <t>29:19:103101:99</t>
  </si>
  <si>
    <t>Хозяйственное ведение c 30.06.2011 - Государственное унитарное предприятие Архангельской области "Фонд имущества и инвестиций"</t>
  </si>
  <si>
    <t>3002845</t>
  </si>
  <si>
    <t>Архангельская область, г. Новодвинск, ул.3-ей Пятилетки,  д.17</t>
  </si>
  <si>
    <t>29:26:010206:2199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</si>
  <si>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</si>
  <si>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3002847</t>
  </si>
  <si>
    <t>Помещение № 1</t>
  </si>
  <si>
    <t>Архангельская область, г. Новодвинск, ул.3-ей Пятилетки,  д.13, строение 1</t>
  </si>
  <si>
    <t>29:26:000000:625</t>
  </si>
  <si>
    <t>3002849</t>
  </si>
  <si>
    <t>Здание музейно-выстовочного центра</t>
  </si>
  <si>
    <t>Архангельская область, Каргопольский муниципальный район, г. Каргополь, ул.Ленина,  д.40</t>
  </si>
  <si>
    <t>29:05:130123:102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</si>
  <si>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</si>
  <si>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3002850</t>
  </si>
  <si>
    <t>Архангельская область, Каргопольский муниципальный район, г. Каргополь, ул.Ленина,  д.40, строение 1</t>
  </si>
  <si>
    <t>29:05:130123:87</t>
  </si>
  <si>
    <t>3002851</t>
  </si>
  <si>
    <t>Архангельская область, г. Северодвинск, ул.Макаренко,  д.20</t>
  </si>
  <si>
    <t>29:28:112218:46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</si>
  <si>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</si>
  <si>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3002852</t>
  </si>
  <si>
    <t>29:28:112218:44</t>
  </si>
  <si>
    <t>3002853</t>
  </si>
  <si>
    <t>Здание школы - интерната</t>
  </si>
  <si>
    <t>Архангельская область, г. Северодвинск, ул.Корабельная,  д.1</t>
  </si>
  <si>
    <t>29:28:103096:3283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</si>
  <si>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</si>
  <si>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3002854</t>
  </si>
  <si>
    <t>Здание общежития школы-интерната</t>
  </si>
  <si>
    <t>Архангельская область, г. Северодвинск, ул.Макаренко,  д.4</t>
  </si>
  <si>
    <t>29:28:112201:5</t>
  </si>
  <si>
    <t>3002855</t>
  </si>
  <si>
    <t>Общежитие школы-интернат</t>
  </si>
  <si>
    <t>Архангельская область, г. Северодвинск, ул.Свободы,  д.3</t>
  </si>
  <si>
    <t>29:28:112201:4</t>
  </si>
  <si>
    <t>Оперативное управление c 19.07.2017 -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</si>
  <si>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3002856</t>
  </si>
  <si>
    <t>Архангельская область, г. Северодвинск, ул.Макаренко,  д.4А</t>
  </si>
  <si>
    <t>29:28:112201:6</t>
  </si>
  <si>
    <t>3002857</t>
  </si>
  <si>
    <t>Архангельская область, Красноборский муниципальный район, д. Алексеевская, 1-ая Линия,  д.1</t>
  </si>
  <si>
    <t>29:08:010301:54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</si>
  <si>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</si>
  <si>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3002858</t>
  </si>
  <si>
    <t>Архангельская область, Коношский муниципальный район, Коноша рп, ул.Сельскохозяйственная,  д.1</t>
  </si>
  <si>
    <t>29:06:120130:54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</si>
  <si>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</si>
  <si>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3002859</t>
  </si>
  <si>
    <t>Здание Североонежского детского дома</t>
  </si>
  <si>
    <t>Архангельская область, Плесецкий муниципальный район, рп Североонежск, 1-й мкр,  д.11</t>
  </si>
  <si>
    <t>29:15:101002:100</t>
  </si>
  <si>
    <t>Оперативное управление c 29.08.2019 -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</si>
  <si>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3002861</t>
  </si>
  <si>
    <t>Детский дом</t>
  </si>
  <si>
    <t>Архангельская область, Ленский муниципальный район, с. Яренск, ул.Дубинина,  д.37</t>
  </si>
  <si>
    <t>29:09:080113:43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</si>
  <si>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</si>
  <si>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3002862</t>
  </si>
  <si>
    <t>Здание прачечной, кастелянской</t>
  </si>
  <si>
    <t>Архангельская область, Шенкурский муниципальный район, с. Ровдино, ул.Первомайская,  д.8, МО "Ровдинское"</t>
  </si>
  <si>
    <t>29:20:053220:94</t>
  </si>
  <si>
    <t>Собственность c 28.12.2004 - Субъект Российской Федерации "Архангельская область"</t>
  </si>
  <si>
    <t>3002863</t>
  </si>
  <si>
    <t>Архангельская область, Шенкурский муниципальный район, с. Ровдино, ул.Первомайская,  д.2</t>
  </si>
  <si>
    <t>29:20:053220:88</t>
  </si>
  <si>
    <t>Оперативное управление c 28.12.2004 -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</si>
  <si>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3002864</t>
  </si>
  <si>
    <t>Спальный корпус №2</t>
  </si>
  <si>
    <t>Архангельская область, Шенкурский муниципальный район, с. Ровдино, ул.Первомайская,  д.2а</t>
  </si>
  <si>
    <t>29:20:053220:96</t>
  </si>
  <si>
    <t>3002865</t>
  </si>
  <si>
    <t>Архангельская область, Шенкурский муниципальный район, с. Ровдино, ул.Первомайская,  д.6</t>
  </si>
  <si>
    <t>29:20:053220:93</t>
  </si>
  <si>
    <t>Оперативное управление c 22.11.2011 -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</si>
  <si>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3002866</t>
  </si>
  <si>
    <t>Архангельская область, Шенкурский муниципальный район, с. Ровдино, ул.Первомайская,  д.15</t>
  </si>
  <si>
    <t>29:20:053220:79</t>
  </si>
  <si>
    <t>3002867</t>
  </si>
  <si>
    <t>Архангельская область, Шенкурский муниципальный район, д. Акулонаволоцкая,  д.1</t>
  </si>
  <si>
    <t>29:20:050101:21</t>
  </si>
  <si>
    <t>3002868</t>
  </si>
  <si>
    <t>Архангельская область, Шенкурский муниципальный район, д. Акулонаволоцкая,  д.2</t>
  </si>
  <si>
    <t>29:20:050101:18</t>
  </si>
  <si>
    <t>3002869</t>
  </si>
  <si>
    <t>Спальный корпус №3</t>
  </si>
  <si>
    <t>Архангельская область, Шенкурский муниципальный район, д. Акулонаволоцкая,  д.3</t>
  </si>
  <si>
    <t>29:20:050101:24</t>
  </si>
  <si>
    <t>3002870</t>
  </si>
  <si>
    <t>Архангельская область, Шенкурский муниципальный район, д. Акулонаволоцкая,  д.4</t>
  </si>
  <si>
    <t>29:20:050101:27</t>
  </si>
  <si>
    <t>3002871</t>
  </si>
  <si>
    <t>Дачный домик №1</t>
  </si>
  <si>
    <t>Архангельская область, Шенкурский муниципальный район, д. Акулонаволоцкая,  д.6</t>
  </si>
  <si>
    <t>29:20:050101:19</t>
  </si>
  <si>
    <t>3002872</t>
  </si>
  <si>
    <t>Дачный домик №2</t>
  </si>
  <si>
    <t>Архангельская область, Шенкурский муниципальный район, д. Акулонаволоцкая,  д.7</t>
  </si>
  <si>
    <t>29:20:050101:12</t>
  </si>
  <si>
    <t>3002873</t>
  </si>
  <si>
    <t>Архангельская область, Шенкурский муниципальный район, д. Акулонаволоцкая,  д.1а</t>
  </si>
  <si>
    <t>29:20:050101:14</t>
  </si>
  <si>
    <t>3002874</t>
  </si>
  <si>
    <t>Архангельская область, Шенкурский муниципальный район, д. Акулонаволоцкая,  д.9</t>
  </si>
  <si>
    <t>29:20:050101:17</t>
  </si>
  <si>
    <t>3002875</t>
  </si>
  <si>
    <t>Архангельская область, Шенкурский муниципальный район, с. Ровдино, ул.Первомайская,  д.2б</t>
  </si>
  <si>
    <t>29:20:053220:97</t>
  </si>
  <si>
    <t>3002876</t>
  </si>
  <si>
    <t>Архангельская область, Шенкурский муниципальный район, д. Акулонаволоцкая,  д.8</t>
  </si>
  <si>
    <t>29:20:050101:29</t>
  </si>
  <si>
    <t>3002877</t>
  </si>
  <si>
    <t>Здание клуба</t>
  </si>
  <si>
    <t>Архангельская область, Шенкурский муниципальный район, д. Акулонаволоцкая,  д.5</t>
  </si>
  <si>
    <t>29:20:050101:25</t>
  </si>
  <si>
    <t>3002879</t>
  </si>
  <si>
    <t>Архангельская область, Шенкурский муниципальный район, с. Ровдино, ул.Первомайская,  д.6а</t>
  </si>
  <si>
    <t>29:20:053220:99</t>
  </si>
  <si>
    <t>3002882</t>
  </si>
  <si>
    <t>Архангельская область, Шенкурский муниципальный район, с. Ровдино, ул.Первомайская,  д.2, сооружение 3</t>
  </si>
  <si>
    <t>29:20:053220:86</t>
  </si>
  <si>
    <t>3002883</t>
  </si>
  <si>
    <t>Антисептик</t>
  </si>
  <si>
    <t>Архангельская область, Шенкурский муниципальный район, с. Ровдино, ул.Первомайская,  д.2в</t>
  </si>
  <si>
    <t>29:20:053220:98</t>
  </si>
  <si>
    <t>3002885</t>
  </si>
  <si>
    <t>Архангельская область, Онежский муниципальный район, г. Онега, ул.Гончарика,  д.26</t>
  </si>
  <si>
    <t>29:27:060223:42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</si>
  <si>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</si>
  <si>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3002887</t>
  </si>
  <si>
    <t>Архангельская область, Онежский муниципальный район, г. Онега, просп.Загородный,  д.64-а, стр. 1</t>
  </si>
  <si>
    <t>29:27:060217:36</t>
  </si>
  <si>
    <t>3002891</t>
  </si>
  <si>
    <t>Архангельская область, Вилегодский муниципальный район, с. Ильинско-Подомское, ул.Комсомольская,  д.6, фл. 3</t>
  </si>
  <si>
    <t>29:03:030101:3267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</si>
  <si>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</si>
  <si>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3002892</t>
  </si>
  <si>
    <t>Здание  коровника</t>
  </si>
  <si>
    <t>Архангельская область, Вилегодский муниципальный район, с. Ильинско-Подомское, ул.Комсомольская,  д.6, фл.6</t>
  </si>
  <si>
    <t>29:03:030101:3268</t>
  </si>
  <si>
    <t>3002893</t>
  </si>
  <si>
    <t>Здание  столовой</t>
  </si>
  <si>
    <t>Архангельская область, Вилегодский муниципальный район, с. Ильинско-Подомское, ул.Комсомольская,  д.6, фл.5</t>
  </si>
  <si>
    <t>29:03:030101:3263</t>
  </si>
  <si>
    <t>3002894</t>
  </si>
  <si>
    <t>Архангельская область, Вилегодский муниципальный район, с. Ильинско-Подомское, ул.Комсомольская,  д.6, фл.7</t>
  </si>
  <si>
    <t>29:03:030101:3259</t>
  </si>
  <si>
    <t>3002895</t>
  </si>
  <si>
    <t>Архангельская область, Вилегодский муниципальный район, с. Ильинско-Подомское, ул.Комсомольская,  д.6, фл.4</t>
  </si>
  <si>
    <t>29:03:030101:3264</t>
  </si>
  <si>
    <t>3002896</t>
  </si>
  <si>
    <t>Архангельская область, Плесецкий муниципальный район, рп Плесецк, ул.Зеленая,  д.9а</t>
  </si>
  <si>
    <t>29:15:120402:3403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</si>
  <si>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</si>
  <si>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3002897</t>
  </si>
  <si>
    <t>29:15:120402:878</t>
  </si>
  <si>
    <t>3002898</t>
  </si>
  <si>
    <t>29:15:120402:3169</t>
  </si>
  <si>
    <t>3002899</t>
  </si>
  <si>
    <t>29:15:120402:884</t>
  </si>
  <si>
    <t>3002900</t>
  </si>
  <si>
    <t>Архангельская область, г. Коряжма, просп.Ленина,  д.31</t>
  </si>
  <si>
    <t>29:23:010204:77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</si>
  <si>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</si>
  <si>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3002901</t>
  </si>
  <si>
    <t>Хозяйственный корпус № 1</t>
  </si>
  <si>
    <t>29:23:010204:82</t>
  </si>
  <si>
    <t>3002902</t>
  </si>
  <si>
    <t>Хозяйственный корпус № 2</t>
  </si>
  <si>
    <t>29:23:010204:83</t>
  </si>
  <si>
    <t>3002903</t>
  </si>
  <si>
    <t>Здание учебно-производственных мастерских и административно-бытового корпуса</t>
  </si>
  <si>
    <t>Архангельская область, г. Коряжма, просп.Ленина,  д.31 корп.3</t>
  </si>
  <si>
    <t>29:23:010204:92</t>
  </si>
  <si>
    <t>3002906</t>
  </si>
  <si>
    <t xml:space="preserve">Здание </t>
  </si>
  <si>
    <t>Архангельская область, Котласский муниципальный район, ПК 0+800 автодороги Ватса-Дурницыно-Козьмино</t>
  </si>
  <si>
    <t>29:07:000000:555</t>
  </si>
  <si>
    <t>3002920</t>
  </si>
  <si>
    <t>Здание киноцентра</t>
  </si>
  <si>
    <t>Архангельская область, г. Архангельск, Октябрьский, ул.Тимме,  д.28</t>
  </si>
  <si>
    <t>29:22:040607:76</t>
  </si>
  <si>
    <t>Хозяйственное ведение c 04.10.2011 - Государственное унитарное предприятие Архангельской области "Фонд имущества и инвестиций"</t>
  </si>
  <si>
    <t>3002922</t>
  </si>
  <si>
    <t>Поморская филармония</t>
  </si>
  <si>
    <t>Архангельская область, г. Архангельск, Октябрьский, ул.Шубина,  д.9, /пр. Ломоносова, 269</t>
  </si>
  <si>
    <t>29:22:040721:54</t>
  </si>
  <si>
    <t>Оперативное управление c 02.12.2011 - Государственное автономное учреждение Архангельской области "Молодежный центр"</t>
  </si>
  <si>
    <t>3002923</t>
  </si>
  <si>
    <t>Камерный зал (Кирха)</t>
  </si>
  <si>
    <t>Архангельская область, г. Архангельск, Октябрьский, ул.Карла Маркса,  д.3</t>
  </si>
  <si>
    <t>29:22:040750:63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</si>
  <si>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</si>
  <si>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3002925</t>
  </si>
  <si>
    <t>Служебная однокомнатная квартира</t>
  </si>
  <si>
    <t>Архангельская область, г. Архангельск, Майская горка, ул.Галушина,  д.23 корп.1, кв. 31</t>
  </si>
  <si>
    <t>29:22:060403:1886</t>
  </si>
  <si>
    <t>3002926</t>
  </si>
  <si>
    <t>Общежитие (однокомнатная квартира)</t>
  </si>
  <si>
    <t>Архангельская область, г. Архангельск, Ломоносовский, ул.Воскресенская,  д.102, кв. 80</t>
  </si>
  <si>
    <t>29:22:050106:858</t>
  </si>
  <si>
    <t>3002927</t>
  </si>
  <si>
    <t>Здание медицинского отделения, за исключением части помещений 1 этажа</t>
  </si>
  <si>
    <t>Архангельская область, Няндомский муниципальный район, г. Няндома, ул.Фадеева,  д.2-а, корпус 1</t>
  </si>
  <si>
    <t>29:12:010115:2289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</si>
  <si>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</si>
  <si>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3002928</t>
  </si>
  <si>
    <t>Архангельская область, г. Северодвинск, просп. Беломорский,  д.76</t>
  </si>
  <si>
    <t>29:28:102127:32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</si>
  <si>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</si>
  <si>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3002929</t>
  </si>
  <si>
    <t>Учебный корпуса №2</t>
  </si>
  <si>
    <t>Архангельская область, г. Северодвинск, просп. Беломорский,  д.80</t>
  </si>
  <si>
    <t>29:28:102127:30</t>
  </si>
  <si>
    <t>3002930</t>
  </si>
  <si>
    <t>Архангельская область, г. Северодвинск, просп. Беломорский,  д.76, строение 3</t>
  </si>
  <si>
    <t>29:28:102127:36</t>
  </si>
  <si>
    <t>3002931</t>
  </si>
  <si>
    <t>Спортивный зал</t>
  </si>
  <si>
    <t>Архангельская область, г. Северодвинск, просп. Беломорский,  д.82</t>
  </si>
  <si>
    <t>29:28:102127:38</t>
  </si>
  <si>
    <t>3002932</t>
  </si>
  <si>
    <t>Здание вахты</t>
  </si>
  <si>
    <t>Архангельская область, г. Северодвинск, просп. Беломорский,  д.76, строение 1</t>
  </si>
  <si>
    <t>29:28:102127:37</t>
  </si>
  <si>
    <t>3002933</t>
  </si>
  <si>
    <t>Архангельская область, г. Архангельск, Соломбальский, ул. Беломорской Флотилии,  д.3</t>
  </si>
  <si>
    <t>29:22:022535:38</t>
  </si>
  <si>
    <t>3002934</t>
  </si>
  <si>
    <t>Нежилое помещение: 1-й этаж - №№ 50а, 50, 51а</t>
  </si>
  <si>
    <t>Архангельская область, г. Архангельск, Ломоносовский, просп.Ломоносова,  д.30</t>
  </si>
  <si>
    <t>29:22:050507:245</t>
  </si>
  <si>
    <t>Оперативное управление c 29.05.2019 - Государственное казенное учреждение Архангельской области  "Архангельский областной центр социальной защиты населения"</t>
  </si>
  <si>
    <t>3002935</t>
  </si>
  <si>
    <t>Нежилое помещение: 1-й этаж - №№ 5, 6, 7, 8</t>
  </si>
  <si>
    <t>Архангельская область, г. Архангельск, Варавино-Фактория, ул.Кононова,  д.2</t>
  </si>
  <si>
    <t>29:22:071111:639</t>
  </si>
  <si>
    <t>Оперативное управление c 03.06.2019 - Государственное казенное учреждение Архангельской области  "Архангельский областной центр социальной защиты населения"</t>
  </si>
  <si>
    <t>3002936</t>
  </si>
  <si>
    <t>Нежилое помещение: 2-й этаж - №№ 14, 20, 21</t>
  </si>
  <si>
    <t>Архангельская область, г. Архангельск, Маймаксанский, ул.Буденного,  д.5 корп.2</t>
  </si>
  <si>
    <t>29:22:012010:949</t>
  </si>
  <si>
    <t>Оперативное управление c 07.08.2017 -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</si>
  <si>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3002938</t>
  </si>
  <si>
    <t>Нежилое помещение: 2-й этаж - №№ 9, 10, 11</t>
  </si>
  <si>
    <t>Архангельская область, г. Архангельск, Северный, ул.Химиков,  д.21</t>
  </si>
  <si>
    <t>29:22:031008:503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</si>
  <si>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</si>
  <si>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3002940</t>
  </si>
  <si>
    <t>Нежилое помещение: 2-й этаж - № 30</t>
  </si>
  <si>
    <t>Архангельская область, г. Архангельск, Цигломенский, ул.Красина,  д.8 корп.2</t>
  </si>
  <si>
    <t>29:22:090109:2161</t>
  </si>
  <si>
    <t>Оперативное управление c 04.06.2019 - Государственное казенное учреждение Архангельской области  "Архангельский областной центр социальной защиты населения"</t>
  </si>
  <si>
    <t>3002941</t>
  </si>
  <si>
    <t>Нежилое помещение: 1-й этаж - №№ - 1, 2, 3, 6, 7</t>
  </si>
  <si>
    <t>Архангельская область, г. Архангельск, Исакогорский, ул.Зеньковича,  д.18 корп.1</t>
  </si>
  <si>
    <t>29:22:080902:718</t>
  </si>
  <si>
    <t>3002942</t>
  </si>
  <si>
    <t>Архангельская область, г. Новодвинск, ул.50-летия Октября,  д.7</t>
  </si>
  <si>
    <t>29:26:010210:229</t>
  </si>
  <si>
    <t>Оперативное управление c 24.06.2019 - Государственное казенное учреждение Архангельской области  "Архангельский областной центр социальной защиты населения"</t>
  </si>
  <si>
    <t>3002943</t>
  </si>
  <si>
    <t>Нежилое встроенное помещение</t>
  </si>
  <si>
    <t>Архангельская область, г. Северодвинск, ул.Советская,  д.54/5</t>
  </si>
  <si>
    <t>29:28:101036:605</t>
  </si>
  <si>
    <t>Оперативное управление c 31.05.2019 - Государственное казенное учреждение Архангельской области  "Архангельский областной центр социальной защиты населения"</t>
  </si>
  <si>
    <t>3002944</t>
  </si>
  <si>
    <t>Архангельская область, г. Архангельск, Октябрьский, ул.Попова,  д.2 корп.1</t>
  </si>
  <si>
    <t>29:22:040750:52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</si>
  <si>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</si>
  <si>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3002948</t>
  </si>
  <si>
    <t>Архангельская область, г. Архангельск, Октябрьский, ул.Воскресенская,  д.95</t>
  </si>
  <si>
    <t>29:22:040613:2620</t>
  </si>
  <si>
    <t>Оперативное управление c 27.02.2019 -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</si>
  <si>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3002949</t>
  </si>
  <si>
    <t>Архангельская область, Коношский муниципальный район, п. Подюга, ул. Попова,  д.9-б</t>
  </si>
  <si>
    <t>29:06:000000:542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</si>
  <si>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</si>
  <si>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3002950</t>
  </si>
  <si>
    <t>Помещения № 1-7 в здании ремонтных мастерских</t>
  </si>
  <si>
    <t>Архангельская область, Коношский муниципальный район, Коноша рп, ул.Западная,  д.2, строение 2</t>
  </si>
  <si>
    <t>29:06:120102:261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</si>
  <si>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</si>
  <si>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3002951</t>
  </si>
  <si>
    <t>Здание холодильника</t>
  </si>
  <si>
    <t>Архангельская область, Коношский муниципальный район, п. Волошка, ул.Пионерская,  д.1</t>
  </si>
  <si>
    <t>29:06:010203:194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</si>
  <si>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</si>
  <si>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3002952</t>
  </si>
  <si>
    <t>Архангельская область, г. Архангельск, Маймаксанский, ул.Капитана Хромцова,  д.8</t>
  </si>
  <si>
    <t>29:22:011302:98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</si>
  <si>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</si>
  <si>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3002953</t>
  </si>
  <si>
    <t>Архангельская область, Приморский муниципальный район, д. Рикасиха,  д.61</t>
  </si>
  <si>
    <t>29:16:191801:1163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</si>
  <si>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</si>
  <si>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3002954</t>
  </si>
  <si>
    <t>Архангельская область, Приморский муниципальный район, д. Большое Анисимово, ул.60 лет Октября,  д.22</t>
  </si>
  <si>
    <t>29:16:201801:259</t>
  </si>
  <si>
    <t>3002955</t>
  </si>
  <si>
    <t>Архангельская область, Приморский муниципальный район, п. Боброво, ул.Лесная,  д.4д</t>
  </si>
  <si>
    <t>29:16:100506:143</t>
  </si>
  <si>
    <t>3002956</t>
  </si>
  <si>
    <t>Архангельская область, г. Архангельск, Октябрьский, ул.Береговая,  д.4, строение 2</t>
  </si>
  <si>
    <t>29:22:040901:660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</si>
  <si>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</si>
  <si>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3002957</t>
  </si>
  <si>
    <t>Архангельская область, г. Архангельск, Маймаксанский, ул.Юнг ВМФ,  д.39 корп.1</t>
  </si>
  <si>
    <t>29:22:012601:75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</si>
  <si>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</si>
  <si>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3002958</t>
  </si>
  <si>
    <t>Архангельская область, Плесецкий муниципальный район, рп Североонежск, 2-й мкр,  д.28, стр. 1</t>
  </si>
  <si>
    <t>29:15:101001:598</t>
  </si>
  <si>
    <t>Оперативное управление c 03.12.2004 -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</si>
  <si>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3002960</t>
  </si>
  <si>
    <t>Архангельская область, Плесецкий муниципальный район, рп Североонежск, 2-й мкр,  д.28, строение 4</t>
  </si>
  <si>
    <t>29:15:101001:596</t>
  </si>
  <si>
    <t>Оперативное управление c 30.03.2007 -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</si>
  <si>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3002961</t>
  </si>
  <si>
    <t>Архангельская область, Плесецкий муниципальный район, рп Североонежск, 2-й мкр,  д.28, стр. 3</t>
  </si>
  <si>
    <t>29:15:101001:595</t>
  </si>
  <si>
    <t>3002962</t>
  </si>
  <si>
    <t>Архангельская область, Плесецкий муниципальный район, рп Североонежск, 2-й мкр,  д.28, строение 7</t>
  </si>
  <si>
    <t>29:15:101001:600</t>
  </si>
  <si>
    <t>3002963</t>
  </si>
  <si>
    <t>Режимная часть-мед.часть</t>
  </si>
  <si>
    <t>Архангельская область, Плесецкий муниципальный район, рп Североонежск, 2-й мкр,  д.28, строение 8</t>
  </si>
  <si>
    <t>29:15:101001:618</t>
  </si>
  <si>
    <t>3002965</t>
  </si>
  <si>
    <t>Архангельская область, Плесецкий муниципальный район, рп Североонежск, 2-й мкр,  д.28, строение 6</t>
  </si>
  <si>
    <t>29:15:101001:592</t>
  </si>
  <si>
    <t>3002966</t>
  </si>
  <si>
    <t>29:15:101001:619</t>
  </si>
  <si>
    <t>3002967</t>
  </si>
  <si>
    <t>Архангельская область, Плесецкий муниципальный район, рп Североонежск, 2-й мкр,  д.28, строение 2</t>
  </si>
  <si>
    <t>29:15:101001:593</t>
  </si>
  <si>
    <t>3002968</t>
  </si>
  <si>
    <t>Теплица</t>
  </si>
  <si>
    <t>Архангельская область, Плесецкий муниципальный район, рп Североонежск, 2-й мкр,  д.28, стр. 9</t>
  </si>
  <si>
    <t>29:15:101001:597</t>
  </si>
  <si>
    <t>3002969</t>
  </si>
  <si>
    <t>Здание Детского сада</t>
  </si>
  <si>
    <t>Архангельская область, Устьянский муниципальный район, д. Нагорская, ул.70 лет Октября,  д.28</t>
  </si>
  <si>
    <t>29:18:170501:126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</si>
  <si>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</si>
  <si>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3002970</t>
  </si>
  <si>
    <t>Административное здание за исключением помещений первого этажа общей площадью 172,3 кв.м</t>
  </si>
  <si>
    <t>Архангельская область, Вельский муниципальный район, г. Вельск, ул.Советская,  д.52а</t>
  </si>
  <si>
    <t>29:01:190110:129</t>
  </si>
  <si>
    <t>3002973</t>
  </si>
  <si>
    <t>29:01:190110:125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</si>
  <si>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</si>
  <si>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3002974</t>
  </si>
  <si>
    <t>Архангельская область, Онежский муниципальный район, г. Онега, просп.Кирова,  д.136</t>
  </si>
  <si>
    <t>29:27:060110:46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</si>
  <si>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</si>
  <si>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3002975</t>
  </si>
  <si>
    <t>Архангельская область, Онежский муниципальный район, г. Онега, просп.Октябрьский,  д.115</t>
  </si>
  <si>
    <t>29:27:060110:50</t>
  </si>
  <si>
    <t>3002976</t>
  </si>
  <si>
    <t>Архангельская область, Онежский муниципальный район, г. Онега, просп.Октябрьский,  д.115А</t>
  </si>
  <si>
    <t>29:27:060110:59</t>
  </si>
  <si>
    <t>3002977</t>
  </si>
  <si>
    <t>Архангельская область, Красноборский муниципальный район, с. Черевково, ул.Садовая,  д.4</t>
  </si>
  <si>
    <t>29:08:104226:21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</si>
  <si>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</si>
  <si>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3002978</t>
  </si>
  <si>
    <t>Общежитие № 1</t>
  </si>
  <si>
    <t>Архангельская область, Красноборский муниципальный район, с. Черевково, ул.Октябрьская,  д.3</t>
  </si>
  <si>
    <t>29:08:104223:16</t>
  </si>
  <si>
    <t>3002980</t>
  </si>
  <si>
    <t>Архангельская область, Красноборский муниципальный район, с. Черевково, ул. Садовая,  д.1а</t>
  </si>
  <si>
    <t>29:08:104229:27</t>
  </si>
  <si>
    <t>3002981</t>
  </si>
  <si>
    <t>Архангельская область, Красноборский муниципальный район, с. Черевково, ул.Колхозная,  д.2д</t>
  </si>
  <si>
    <t>3002982</t>
  </si>
  <si>
    <t>Архангельская область, Красноборский муниципальный район, с. Черевково, ул.Колхозная,  д.2в</t>
  </si>
  <si>
    <t>29:08:104235:15</t>
  </si>
  <si>
    <t>3002983</t>
  </si>
  <si>
    <t>Здание вещевого склада</t>
  </si>
  <si>
    <t>Архангельская область, Красноборский муниципальный район, с. Черевково, ул.Садовая,  д.1</t>
  </si>
  <si>
    <t>29:08:104229:32</t>
  </si>
  <si>
    <t>3002984</t>
  </si>
  <si>
    <t>Архангельская область, Красноборский муниципальный район, с. Черевково, ул.Северная,  д.1А</t>
  </si>
  <si>
    <t>29:08:104239:13</t>
  </si>
  <si>
    <t>3002985</t>
  </si>
  <si>
    <t>Архангельская область, Красноборский муниципальный район, с. Черевково, ул.Октябрьская,  д.5</t>
  </si>
  <si>
    <t>29:08:104222:19</t>
  </si>
  <si>
    <t>3002986</t>
  </si>
  <si>
    <t>Жилое здание (спальный корпус)</t>
  </si>
  <si>
    <t>Архангельская область, Котласский муниципальный район, пгт. Приводино, ул.Советская,  д.32</t>
  </si>
  <si>
    <t>29:07:000000:2972</t>
  </si>
  <si>
    <t>Оперативное управление c 30.09.2019 - Государственное бюджетное специализированное  учреждение Архангельской области для несовершеннолетних, нуждающихся в социальной реабилитации "Котласский социально-реабилитационный  центр для несовершеннолетних "Маяк"</t>
  </si>
  <si>
    <t>3002987</t>
  </si>
  <si>
    <t>Здание специальной коррекционной школы-интернат</t>
  </si>
  <si>
    <t>Архангельская область, Вельский муниципальный район, г. Вельск, ул.Дзержинского,  д.138, стр. 1</t>
  </si>
  <si>
    <t>29:01:190304:424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</si>
  <si>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</si>
  <si>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3002988</t>
  </si>
  <si>
    <t>Здание базы отдыха</t>
  </si>
  <si>
    <t>Архангельская область, Вельский муниципальный район, д. Нестюковская,  д.56</t>
  </si>
  <si>
    <t>29:01:220207:180</t>
  </si>
  <si>
    <t>Оперативное управление c 02.04.2018 -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</si>
  <si>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3002989</t>
  </si>
  <si>
    <t>Архангельская область, Шенкурский муниципальный район, г. Шенкурск, ул.Детгородок,  д.5а</t>
  </si>
  <si>
    <t>29:20:130136:126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</si>
  <si>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</si>
  <si>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3002990</t>
  </si>
  <si>
    <t>Архангельская область, Шенкурский муниципальный район, г. Шенкурск, ул.Детгородок,  д.5</t>
  </si>
  <si>
    <t>29:20:130136:127</t>
  </si>
  <si>
    <t>3002991</t>
  </si>
  <si>
    <t>Архангельская область, Шенкурский муниципальный район, г. Шенкурск, ул.Детгородок,  д.5б</t>
  </si>
  <si>
    <t>29:20:130136:71</t>
  </si>
  <si>
    <t>3002995</t>
  </si>
  <si>
    <t>Архангельская область, Шенкурский муниципальный район, д. Кроминская,  д.32, стр. 5</t>
  </si>
  <si>
    <t>29:20:091201:103</t>
  </si>
  <si>
    <t>3002999</t>
  </si>
  <si>
    <t>Архангельская область, Шенкурский муниципальный район, г. Шенкурск, ул.Пролетарская,  д.10б</t>
  </si>
  <si>
    <t>29:20:130136:67</t>
  </si>
  <si>
    <t>3003000</t>
  </si>
  <si>
    <t>Здание начальной школы</t>
  </si>
  <si>
    <t>Архангельская область, Коношский муниципальный район, п. Норменга, пер.Школьный,  д.8</t>
  </si>
  <si>
    <t>29:06:090401:111</t>
  </si>
  <si>
    <t>Оперативное управление c 19.06.2007 - 20.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</si>
  <si>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3003001</t>
  </si>
  <si>
    <t>Архангельская область, Коношский муниципальный район, п. Норменга, пер.Школьный,  д.8, строение 3</t>
  </si>
  <si>
    <t>29:06:090401:89</t>
  </si>
  <si>
    <t>Оперативное управление c 30.12.2005 - 20.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</si>
  <si>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3003002</t>
  </si>
  <si>
    <t>Архангельская область, Коношский муниципальный район, п. Норменга, пер.Школьный,  д.8, строение 1</t>
  </si>
  <si>
    <t>29:06:090401:90</t>
  </si>
  <si>
    <t>3003003</t>
  </si>
  <si>
    <t>Школа-интернат</t>
  </si>
  <si>
    <t>Архангельская область, Няндомский муниципальный район, г. Няндома, ул.Строителей,  д.25</t>
  </si>
  <si>
    <t>29:12:010114:411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</si>
  <si>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</si>
  <si>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3003005</t>
  </si>
  <si>
    <t>База отдыха (здание школы)</t>
  </si>
  <si>
    <t>Архангельская область, Няндомский муниципальный район, д. Вахрамеиха, ул.Трудовая,  д.1</t>
  </si>
  <si>
    <t>3003008</t>
  </si>
  <si>
    <t>Здание школы-интернат</t>
  </si>
  <si>
    <t>Архангельская область, г. Северодвинск, ул.Капитана Воронина,  д.9</t>
  </si>
  <si>
    <t>29:28:101069:43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</si>
  <si>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</si>
  <si>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3003010</t>
  </si>
  <si>
    <t>Здание детского комбината</t>
  </si>
  <si>
    <t>Архангельская область, г. Северодвинск, ул.Юбилейная,  д.13</t>
  </si>
  <si>
    <t>29:28:104155:98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</si>
  <si>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</si>
  <si>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3003015</t>
  </si>
  <si>
    <t>Архангельская область, Вельский муниципальный район, п. Хозьмино, ул.Восточная,  д.14</t>
  </si>
  <si>
    <t>29:01:060405:280</t>
  </si>
  <si>
    <t>3003016</t>
  </si>
  <si>
    <t>Архангельская область, г. Архангельск, Исакогорский, ул.Левобережная,  д.2</t>
  </si>
  <si>
    <t>29:22:081303:28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</si>
  <si>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</si>
  <si>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3003017</t>
  </si>
  <si>
    <t>Нежилое помещение (1этаж: №№ 25,26,27,28,29,30,31,32,33; 2этаж: №№21,22,23)</t>
  </si>
  <si>
    <t>Архангельская область, г. Архангельск, Октябрьский, ул.Гагарина,  д.8 корп.1</t>
  </si>
  <si>
    <t>29:22:040713:1244</t>
  </si>
  <si>
    <t>Оперативное управление c 23.05.2014 - Государственное автономное учреждение Архангельской области "Спортивная школа олимпийского резерва "Поморье"</t>
  </si>
  <si>
    <t>3003018</t>
  </si>
  <si>
    <t>Нежилое помещение: 1этаж №№1-13, 3 этаж №№1-22</t>
  </si>
  <si>
    <t>29:22:040713:1245</t>
  </si>
  <si>
    <t>3003019</t>
  </si>
  <si>
    <t>Архангельская область, Холмогорский муниципальный район, с. Холмогоры, ул.Набережная им.Горончаровского,  д.38</t>
  </si>
  <si>
    <t>29:19:000000:1354</t>
  </si>
  <si>
    <t>Оперативное управление c 27.09.2017 -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</si>
  <si>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3003020</t>
  </si>
  <si>
    <t>29:19:161906:77</t>
  </si>
  <si>
    <t>Оперативное управление c 03.10.2017 -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</si>
  <si>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3003021</t>
  </si>
  <si>
    <t>Нежилые помещения 1этажа: №5, 5а - 17, 17а, 17б, 18, 18а, 18б, 19 - 32; 4 этажа: 1-13, 13а, 14 - 23, 23а, 24 - 41, 41а, 42 - 43; 5 этажа: 1, 1а, 20 - 34</t>
  </si>
  <si>
    <t>Архангельская область, г. Архангельск, Октябрьский, ул.Гайдара,  д.4 корп.1</t>
  </si>
  <si>
    <t>29:22:040732:440</t>
  </si>
  <si>
    <t>Оперативное управление c 28.08.2019 - Государственное казенное учреждение Архангельской области "Архангельский областной центр занятости населения"</t>
  </si>
  <si>
    <t>3003022</t>
  </si>
  <si>
    <t>Гаражный бокс № 37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</si>
  <si>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</si>
  <si>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29:22:040201:1126</t>
  </si>
  <si>
    <t>3003023</t>
  </si>
  <si>
    <t>Гаражный бокс № 38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</si>
  <si>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</si>
  <si>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29:22:040201:1125</t>
  </si>
  <si>
    <t>3003024</t>
  </si>
  <si>
    <t>Гаражный бокс № 71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</si>
  <si>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</si>
  <si>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29:22:040201:1132</t>
  </si>
  <si>
    <t>3003025</t>
  </si>
  <si>
    <t>Нежилые помещения третьего этажа</t>
  </si>
  <si>
    <t>Архангельская область, г. Котлас, ул.Карла Маркса,  д.38а</t>
  </si>
  <si>
    <t>29:24:030203:563</t>
  </si>
  <si>
    <t>Оперативное управление c 21.08.2019 - Государственное казенное учреждение Архангельской области "Архангельский областной центр занятости населения"</t>
  </si>
  <si>
    <t>3003026</t>
  </si>
  <si>
    <t>Встроенное помещение гаражного бокса № 4</t>
  </si>
  <si>
    <t>3003027</t>
  </si>
  <si>
    <t>Встроенное помещение гаражного бокса № 5</t>
  </si>
  <si>
    <t>29:24:030207:1898</t>
  </si>
  <si>
    <t>Оперативное управление c 22.08.2019 - Государственное казенное учреждение Архангельской области "Архангельский областной центр занятости населения"</t>
  </si>
  <si>
    <t>3003028</t>
  </si>
  <si>
    <t>Железобетонный гараж</t>
  </si>
  <si>
    <t>Архангельская область, г. Новодвинск, ул.Двинская, в районе здания ГОУНПО "Профессиональный лицей № 6"</t>
  </si>
  <si>
    <t>29:26:000000:1209</t>
  </si>
  <si>
    <t>Оперативное управление c 23.09.2019 - Государственное казенное учреждение Архангельской области "Архангельский областной центр занятости населения"</t>
  </si>
  <si>
    <t>3003029</t>
  </si>
  <si>
    <t>Здание конторы и гаража</t>
  </si>
  <si>
    <t>Архангельская область, Устьянский муниципальный район, Октябрьский рп, ул.Восточная,  д.42</t>
  </si>
  <si>
    <t>29:18:100104:100</t>
  </si>
  <si>
    <t>3003030</t>
  </si>
  <si>
    <t>Пристроенное административное здание</t>
  </si>
  <si>
    <t>Архангельская область, г. Коряжма, ул.Кирова,  д.25</t>
  </si>
  <si>
    <t>29:23:010208:134</t>
  </si>
  <si>
    <t>Оперативное управление c 19.09.2019 - Государственное казенное учреждение Архангельской области "Архангельский областной центр занятости населения"</t>
  </si>
  <si>
    <t>3003031</t>
  </si>
  <si>
    <t>Архангельская область, г. Коряжма, ул.Архангельская, гаражно-строительный кооператив № 50, гаражный бокс № 9</t>
  </si>
  <si>
    <t>29:23:000000:5525</t>
  </si>
  <si>
    <t>3003033</t>
  </si>
  <si>
    <t>жилой дом</t>
  </si>
  <si>
    <t>Архангельская область, Вельский муниципальный район, г. Вельск, ул.Маяковского,  д.15</t>
  </si>
  <si>
    <t>29:01:190316:114</t>
  </si>
  <si>
    <t>Оперативное управление c 22.03.2016 - Государственное автономное учреждение Архангельской области "Единый лесопожарный центр"</t>
  </si>
  <si>
    <t>3003048</t>
  </si>
  <si>
    <t>Учебно-производственный комплекс</t>
  </si>
  <si>
    <t>Архангельская область, г. Архангельск, Ломоносовский, просп.Обводный канал,  д.22 корп.1</t>
  </si>
  <si>
    <t>29:22:050108:171</t>
  </si>
  <si>
    <t>Оперативное управление c 01.06.2007 - Государственное автономное учреждение Архангельской области "Единый лесопожарный центр"</t>
  </si>
  <si>
    <t>3003049</t>
  </si>
  <si>
    <t>Архангельская область, Приморский муниципальный район, д. Левковка,  д.28</t>
  </si>
  <si>
    <t>29:16:203301:100</t>
  </si>
  <si>
    <t>3003050</t>
  </si>
  <si>
    <t>Бытовые помещения</t>
  </si>
  <si>
    <t>Архангельская область, Приморский муниципальный район, д. Левковка,  д.31</t>
  </si>
  <si>
    <t>29:16:203301:93</t>
  </si>
  <si>
    <t>3003051</t>
  </si>
  <si>
    <t>Архангельская область, Приморский муниципальный район, д. Левковка,  д.30</t>
  </si>
  <si>
    <t>29:16:203301:92</t>
  </si>
  <si>
    <t>3003052</t>
  </si>
  <si>
    <t>Архангельская область, Приморский муниципальный район, д. Левковка,  д.27</t>
  </si>
  <si>
    <t>29:14:000000:175</t>
  </si>
  <si>
    <t>3003053</t>
  </si>
  <si>
    <t>Служебное помещение</t>
  </si>
  <si>
    <t>Архангельская область, Приморский муниципальный район, д. Левковка,  д.32</t>
  </si>
  <si>
    <t>29:14:000000:176</t>
  </si>
  <si>
    <t>3003054</t>
  </si>
  <si>
    <t>Архангельская область, Приморский муниципальный район, д. Левковка,  д.26</t>
  </si>
  <si>
    <t>29:16:203301:77</t>
  </si>
  <si>
    <t>3003055</t>
  </si>
  <si>
    <t>Служебное здание № 1 (здание конторы)</t>
  </si>
  <si>
    <t>Архангельская область, Верхнетоемский муниципальный район, с. Верхняя Тойма, Аэропорт</t>
  </si>
  <si>
    <t>29:02:000000:240</t>
  </si>
  <si>
    <t>3003057</t>
  </si>
  <si>
    <t xml:space="preserve">Служебное здание № 2                 </t>
  </si>
  <si>
    <t>29:02:000000:241</t>
  </si>
  <si>
    <t>3003059</t>
  </si>
  <si>
    <t>Здание АТС</t>
  </si>
  <si>
    <t>Архангельская область, Красноборский муниципальный район, с. Красноборск, ул.Авиационная,  д.5</t>
  </si>
  <si>
    <t>29:08:013111:197</t>
  </si>
  <si>
    <t>3003060</t>
  </si>
  <si>
    <t>Архангельская область, Красноборский муниципальный район, с. Красноборск, ул.Пионерская,  д.31а</t>
  </si>
  <si>
    <t>29:08:013111:242</t>
  </si>
  <si>
    <t>3003061</t>
  </si>
  <si>
    <t>Парашютный павильон</t>
  </si>
  <si>
    <t>Архангельская область, Красноборский муниципальный район, с. Красноборск, ул.Авиационная,  д.4</t>
  </si>
  <si>
    <t>29:08:013111:188</t>
  </si>
  <si>
    <t>3003062</t>
  </si>
  <si>
    <t>Производственное здание</t>
  </si>
  <si>
    <t>Архангельская область, Красноборский муниципальный район, с. Красноборск, ул.Авиационная,  д.8</t>
  </si>
  <si>
    <t>29:08:013111:194</t>
  </si>
  <si>
    <t>3003064</t>
  </si>
  <si>
    <t>Склад технических средств</t>
  </si>
  <si>
    <t>Архангельская область, Красноборский муниципальный район, с. Красноборск, ул.Авиационная,  д.9а</t>
  </si>
  <si>
    <t>29:08:013111:239</t>
  </si>
  <si>
    <t>3003065</t>
  </si>
  <si>
    <t>Архангельская область, с. Красноборск, ул.Авиационная,  д.2</t>
  </si>
  <si>
    <t>29:08:013111:205</t>
  </si>
  <si>
    <t>3003066</t>
  </si>
  <si>
    <t>Склад МТС</t>
  </si>
  <si>
    <t>Архангельская область, Красноборский муниципальный район, с. Красноборск, ул.Авиационная,  д.9</t>
  </si>
  <si>
    <t>29:08:013111:201</t>
  </si>
  <si>
    <t>3003067</t>
  </si>
  <si>
    <t>Архангельская область, Шенкурский муниципальный район, г. Шенкурск, пер.Лесной,  д.1А, строение 1</t>
  </si>
  <si>
    <t>29:20:130104:27</t>
  </si>
  <si>
    <t>3003068</t>
  </si>
  <si>
    <t>Служебное здание</t>
  </si>
  <si>
    <t>Архангельская область, Шенкурский муниципальный район, г. Шенкурск, пер.Лесной,  д.1а</t>
  </si>
  <si>
    <t>29:20:130104:30</t>
  </si>
  <si>
    <t>3003073</t>
  </si>
  <si>
    <t>Архангельская область, Пинежский муниципальный район, с. Карпогоры, ул.Октябрьская,  д.39 корп.1</t>
  </si>
  <si>
    <t>29:14:050306:274</t>
  </si>
  <si>
    <t>3003074</t>
  </si>
  <si>
    <t>Архангельская область, Пинежский муниципальный район, с. Карпогоры, ул.Октябрьская,  д.39</t>
  </si>
  <si>
    <t>29:14:050306:273</t>
  </si>
  <si>
    <t>3003075</t>
  </si>
  <si>
    <t>Архангельская область, Пинежский муниципальный район, с. Карпогоры, ул.Октябрьская,  д.39 корп.2</t>
  </si>
  <si>
    <t>29:14:050306:279</t>
  </si>
  <si>
    <t>3003076</t>
  </si>
  <si>
    <t>Здание радиостанции</t>
  </si>
  <si>
    <t>Архангельская область, Пинежский муниципальный район, с. Карпогоры, ул.Октябрьская,  д.39 корп.3</t>
  </si>
  <si>
    <t>29:14:050306:269</t>
  </si>
  <si>
    <t>3003077</t>
  </si>
  <si>
    <t>Архангельская область, Пинежский муниципальный район, с. Карпогоры, ул.Октябрьская,  д.39 корп.4</t>
  </si>
  <si>
    <t>29:14:050306:275</t>
  </si>
  <si>
    <t>3003078</t>
  </si>
  <si>
    <t>Архангельская область, Вельский муниципальный район, г. Вельск, Аэропорт</t>
  </si>
  <si>
    <t>29:01:190305:143</t>
  </si>
  <si>
    <t>3003079</t>
  </si>
  <si>
    <t>Здание производственный комплекс</t>
  </si>
  <si>
    <t>Архангельская область, Каргопольский муниципальный район, г. Каргополь, ул.Авиаторов,  д.4в</t>
  </si>
  <si>
    <t>29:05:071801:536</t>
  </si>
  <si>
    <t>3003080</t>
  </si>
  <si>
    <t>Архангельская область, Лешуконский муниципальный район, с. Лешуконское, ул.Новая</t>
  </si>
  <si>
    <t>29:10:000000:121</t>
  </si>
  <si>
    <t>3003081</t>
  </si>
  <si>
    <t>Архангельская область, Лешуконский муниципальный район, с. Лешуконское, ул.Новая,  д.2</t>
  </si>
  <si>
    <t>29:10:041101:149</t>
  </si>
  <si>
    <t>3003082</t>
  </si>
  <si>
    <t>29:10:041101:158</t>
  </si>
  <si>
    <t>3003083</t>
  </si>
  <si>
    <t>Производственное здание (контора)</t>
  </si>
  <si>
    <t>Архангельская область, Онежский муниципальный район, г. Онега, ул.Красноармейская,  д.39</t>
  </si>
  <si>
    <t>29:27:060242:47</t>
  </si>
  <si>
    <t>3003084</t>
  </si>
  <si>
    <t>Архангельская область, Онежский муниципальный район, г. Онега, ул.Красноармейская,  д.39, стр. 2</t>
  </si>
  <si>
    <t>29:27:060242:19</t>
  </si>
  <si>
    <t>3003086</t>
  </si>
  <si>
    <t>Здание парашютной</t>
  </si>
  <si>
    <t>Архангельская область, Онежский муниципальный район, г. Онега, ул.Красноармейская,  д.39, стр. 1</t>
  </si>
  <si>
    <t>29:27:060242:18</t>
  </si>
  <si>
    <t>3003091</t>
  </si>
  <si>
    <t>Нежилые помещения</t>
  </si>
  <si>
    <t>29:28:101038:227</t>
  </si>
  <si>
    <t>3003092</t>
  </si>
  <si>
    <t>Гараж (бокс № 5)</t>
  </si>
  <si>
    <t>Архангельская область, Шенкурский муниципальный район, г. Шенкурск, ул.Детгородок,  д.12а, строение 1</t>
  </si>
  <si>
    <t>29:20:130136:133</t>
  </si>
  <si>
    <t>Оперативное управление c 20.08.2019 - Государственное казенное учреждение Архангельской области "Архангельский областной центр занятости населения"</t>
  </si>
  <si>
    <t>3003093</t>
  </si>
  <si>
    <t>Архангельская область, Вилегодский муниципальный район, с. Ильинско-Подомское, ул.Ленина,  д.18</t>
  </si>
  <si>
    <t>29:03:030101:3298</t>
  </si>
  <si>
    <t>3003094</t>
  </si>
  <si>
    <t>Гаражный бокс № 11-12</t>
  </si>
  <si>
    <t>Архангельская область, Красноборский муниципальный район, с. Красноборск, ул.Заовражная,  д.24Б, с.п. Алексеевское, бокс 22</t>
  </si>
  <si>
    <t>29:08:000000:857</t>
  </si>
  <si>
    <t>3003095</t>
  </si>
  <si>
    <t>Архангельская область, Виноградовский муниципальный район, Березник пгт, ул.П.Виноградова,  д.63</t>
  </si>
  <si>
    <t>29:04:020513:103</t>
  </si>
  <si>
    <t>3003096</t>
  </si>
  <si>
    <t>Архангельская область, Ленский муниципальный район, с. Яренск, ул.Кишерская,  д.5</t>
  </si>
  <si>
    <t>29:09:080108:16</t>
  </si>
  <si>
    <t>Оперативное управление c 04.10.2019 - Государственное казенное учреждение Архангельской области "Архангельский областной центр занятости населения"</t>
  </si>
  <si>
    <t>3003097</t>
  </si>
  <si>
    <t>Архангельская область, Ленский муниципальный район, с. Яренск, ул.Братьев Покровских</t>
  </si>
  <si>
    <t>29:09:000000:502</t>
  </si>
  <si>
    <t>Оперативное управление c 09.10.2019 - Государственное казенное учреждение Архангельской области "Архангельский областной центр занятости населения"</t>
  </si>
  <si>
    <t>3003098</t>
  </si>
  <si>
    <t>Помещение (с №1 по №23) в административном здании</t>
  </si>
  <si>
    <t>Архангельская область, Коношский муниципальный район, Коноша рп, ул.Речная,  д.15а</t>
  </si>
  <si>
    <t>29:06:120124:958</t>
  </si>
  <si>
    <t>Оперативное управление c 29.08.2019 - Государственное казенное учреждение Архангельской области "Архангельский областной центр занятости населения"</t>
  </si>
  <si>
    <t>3003099</t>
  </si>
  <si>
    <t>Архангельская область, Коношский муниципальный район, Коноша рп, ул.Набережная, строение 3, бокс № 7</t>
  </si>
  <si>
    <t>29:06:120125:176</t>
  </si>
  <si>
    <t>3003100</t>
  </si>
  <si>
    <t>Хозяйственный блок</t>
  </si>
  <si>
    <t>Архангельская область, Коношский муниципальный район, Коноша рп, ул.Речная,  д.15а, строение 1</t>
  </si>
  <si>
    <t>29:06:120124:197</t>
  </si>
  <si>
    <t>3003101</t>
  </si>
  <si>
    <t>Помещения 1 этажа пристройки с №1,1а-№13 и помещения подвала №1,4,5,7,8 административного здания с пристройкой</t>
  </si>
  <si>
    <t>Архангельская область, Каргопольский муниципальный район, г. Каргополь, ул.Победы,  д.20</t>
  </si>
  <si>
    <t>29:05:130116:476</t>
  </si>
  <si>
    <t>Оперативное управление c 27.08.2019 - Государственное казенное учреждение Архангельской области "Архангельский областной центр занятости населения"</t>
  </si>
  <si>
    <t>3003102</t>
  </si>
  <si>
    <t>Гаражный бокс № 74</t>
  </si>
  <si>
    <t>Архангельская область, г. Архангельск, Октябрьский, наб.Северной Двины,  д.145, гаражный кооператив "Космос", гаражный бокс №74</t>
  </si>
  <si>
    <t>29:22:040201:1129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</si>
  <si>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</si>
  <si>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3003103</t>
  </si>
  <si>
    <t>Гаражный бокс № 73</t>
  </si>
  <si>
    <t>Архангельская область, г. Архангельск, Октябрьский, наб.Северной Двины,  д.145, гаражный кооператив "Космос", гаражный бокс №73</t>
  </si>
  <si>
    <t>29:22:040201:1130</t>
  </si>
  <si>
    <t>Оперативное управление c 02.06.2019 - Государственное казенное учреждение Архангельской области  "Архангельский областной центр социальной защиты населения"</t>
  </si>
  <si>
    <t>3003104</t>
  </si>
  <si>
    <t>Помещение - Гаражный бокс № 2</t>
  </si>
  <si>
    <t>Архангельская область, г. Архангельск, Октябрьский, наб.Северной Двины,  д.145, гаражный бокс № 2</t>
  </si>
  <si>
    <t>29:22:040201:1077</t>
  </si>
  <si>
    <t>3003106</t>
  </si>
  <si>
    <t>Нежилые помещения 3 этажа</t>
  </si>
  <si>
    <t>29:22:040732:455</t>
  </si>
  <si>
    <t>Оперативное управление c 25.05.2012 - Государственное казенное учреждение Архангельской области "Хозяйственное управление"</t>
  </si>
  <si>
    <t>3003108</t>
  </si>
  <si>
    <t>Архангельская область, Плесецкий муниципальный район, рп Плесецк, ул.Партизанская,  д.27, строение 1</t>
  </si>
  <si>
    <t>29:15:120402:1234</t>
  </si>
  <si>
    <t>3003109</t>
  </si>
  <si>
    <t>Архангельская область, Плесецкий муниципальный район, рп Плесецк, ул.Партизанская,  д.27, строение 2</t>
  </si>
  <si>
    <t>29:15:120402:1232</t>
  </si>
  <si>
    <t>3003110</t>
  </si>
  <si>
    <t>Архангельская область, Лешуконский муниципальный район, с. Лешуконское, ул.Бобрецова,  д.2а</t>
  </si>
  <si>
    <t>29:10:041004:108</t>
  </si>
  <si>
    <t>3003111</t>
  </si>
  <si>
    <t>Архангельская область, Пинежский муниципальный район, с. Карпогоры, ул.Быстрова,  д.48</t>
  </si>
  <si>
    <t>29:14:050304:234</t>
  </si>
  <si>
    <t>3003112</t>
  </si>
  <si>
    <t>Архангельская область, Вельский муниципальный район, г. Вельск, пл.Ленина,  д.43</t>
  </si>
  <si>
    <t>29:01:190102:217</t>
  </si>
  <si>
    <t>3003113</t>
  </si>
  <si>
    <t>Здание гаража из 3 боксов</t>
  </si>
  <si>
    <t>Архангельская область, Вельский муниципальный район, г. Вельск, пл.Ленина,  д.43а</t>
  </si>
  <si>
    <t>29:01:190102:83</t>
  </si>
  <si>
    <t>3003116</t>
  </si>
  <si>
    <t>Архангельская область, Верхнетоемский муниципальный район, с. Верхняя Тойма, ул.Аэродромная,  д.20</t>
  </si>
  <si>
    <t>29:02:030801:241</t>
  </si>
  <si>
    <t>3003117</t>
  </si>
  <si>
    <t>Архангельская область, Мезенский муниципальный район, г. Мезень, просп.Канинский,  д.30</t>
  </si>
  <si>
    <t>29:11:010110:48</t>
  </si>
  <si>
    <t>3003118</t>
  </si>
  <si>
    <t>Здание центра занятости населения</t>
  </si>
  <si>
    <t>Архангельская область, Онежский муниципальный район, г. Онега, ул.Победы,  д.40</t>
  </si>
  <si>
    <t>29:27:060105:87</t>
  </si>
  <si>
    <t>3003119</t>
  </si>
  <si>
    <t>Архангельская область, Онежский муниципальный район, г. Онега, ул.Победы,  д.40, строение 1</t>
  </si>
  <si>
    <t>29:27:060105:89</t>
  </si>
  <si>
    <t>3003122</t>
  </si>
  <si>
    <t xml:space="preserve">Здание специальной (коррекционной) школы  №31 </t>
  </si>
  <si>
    <t>Архангельская область, г. Архангельск, Ломоносовский, просп.Ленинградский,  д.17</t>
  </si>
  <si>
    <t>29:22:050404:223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</si>
  <si>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</si>
  <si>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3003123</t>
  </si>
  <si>
    <t>Архангельская область, г. Архангельск, Ломоносовский, просп.Ленинградский,  д.17, строение 1</t>
  </si>
  <si>
    <t>29:22:050404:226</t>
  </si>
  <si>
    <t>3003126</t>
  </si>
  <si>
    <t>Санаторная школа-интернат</t>
  </si>
  <si>
    <t>Архангельская область, г. Архангельск, Цигломенский, ул.Лочехина,  д.13</t>
  </si>
  <si>
    <t>29:22:090107:52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</si>
  <si>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</si>
  <si>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3003127</t>
  </si>
  <si>
    <t>Архангельская область, г. Северодвинск, просп.Труда,  д.25</t>
  </si>
  <si>
    <t>29:28:101074:121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</si>
  <si>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</si>
  <si>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3003131</t>
  </si>
  <si>
    <t>Специальная (коррекционная) общеобразовательная школа №5 VIII вида</t>
  </si>
  <si>
    <t>Архангельская область, г. Новодвинск, ул.3-ей Пятилетки,  д.13</t>
  </si>
  <si>
    <t>29:26:010206:117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</si>
  <si>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</si>
  <si>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3003132</t>
  </si>
  <si>
    <t>Нежилое помещение  №2</t>
  </si>
  <si>
    <t>Архангельская область, г. Новодвинск, ул.3-ей Пятилетки,  д.13, строение 1, пом.2</t>
  </si>
  <si>
    <t>29:26:000000:1158</t>
  </si>
  <si>
    <t>3003133</t>
  </si>
  <si>
    <t>Здание санаторной школы-интерната</t>
  </si>
  <si>
    <t>Архангельская область, г. Архангельск, Ломоносовский, ул.Карла Либкнехта,  д.15</t>
  </si>
  <si>
    <t>29:22:050511:60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</si>
  <si>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</si>
  <si>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3003135</t>
  </si>
  <si>
    <t>Здание спального корпуса на 120 мест со столовой</t>
  </si>
  <si>
    <t>Архангельская область, Котласский муниципальный район, пгт. Приводино, ул.Кузнецова,  д.12</t>
  </si>
  <si>
    <t>29:07:000000:2101</t>
  </si>
  <si>
    <t>Оперативное управление c 29.12.2006 -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</si>
  <si>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3003136</t>
  </si>
  <si>
    <t>Архангельская область, Котласский муниципальный район, пгт. Приводино, ул.Кузнецова,  д.12а</t>
  </si>
  <si>
    <t>29:07:000000:2102</t>
  </si>
  <si>
    <t>3003137</t>
  </si>
  <si>
    <t>Здание учебное</t>
  </si>
  <si>
    <t>Архангельская область, Котласский муниципальный район, пгт. Приводино, ул.Советская,  д.30</t>
  </si>
  <si>
    <t>29:07:122301:2517</t>
  </si>
  <si>
    <t>3003138</t>
  </si>
  <si>
    <t>Здание Киземской вспомогательной школы на 80 мест - 1-ый корпус с хозяйственными постройками</t>
  </si>
  <si>
    <t>Архангельская область, Устьянский муниципальный район, п. Кизема, ул.Ленина,  д.4</t>
  </si>
  <si>
    <t>29:18:150107:244</t>
  </si>
  <si>
    <t>Оперативное управление c 29.12.2006 -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</si>
  <si>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3003139</t>
  </si>
  <si>
    <t>Здание Киземской вспомогательной школы на 80 мест - 2-ой корпус</t>
  </si>
  <si>
    <t>Архангельская область, Устьянский муниципальный район, п. Кизема, ул.Ленина,  д.8</t>
  </si>
  <si>
    <t>29:18:150107:248</t>
  </si>
  <si>
    <t>3003140</t>
  </si>
  <si>
    <t>Здание коррекционной общеобразовательной школы №14</t>
  </si>
  <si>
    <t>Архангельская область, г. Котлас, ул.Карла Маркса,  д.31</t>
  </si>
  <si>
    <t>29:24:030204:236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</si>
  <si>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</si>
  <si>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3003141</t>
  </si>
  <si>
    <t>Здание западной трибуны</t>
  </si>
  <si>
    <t>Архангельская область, г. Архангельск, Октябрьский, просп.Ломоносова,  д.252</t>
  </si>
  <si>
    <t>29:22:040718:104</t>
  </si>
  <si>
    <t>Оперативное управление c 07.05.2010 - Государственное автономное учреждение Архангельской области "Региональный центр спортивной подготовки "Водник"</t>
  </si>
  <si>
    <t>3003142</t>
  </si>
  <si>
    <t>Здание восточной трибуны</t>
  </si>
  <si>
    <t>29:22:040718:93</t>
  </si>
  <si>
    <t>3003143</t>
  </si>
  <si>
    <t xml:space="preserve">Здание кассы </t>
  </si>
  <si>
    <t>29:22:040718:120</t>
  </si>
  <si>
    <t>3003144</t>
  </si>
  <si>
    <t>29:22:040718:116</t>
  </si>
  <si>
    <t>3003145</t>
  </si>
  <si>
    <t xml:space="preserve">Осветительная мачта </t>
  </si>
  <si>
    <t>29:22:040718:98</t>
  </si>
  <si>
    <t>3003146</t>
  </si>
  <si>
    <t>Хоккейное поле с искусственным льдом (футбольное поле с искусственным покрытием)</t>
  </si>
  <si>
    <t>29:22:040718:122</t>
  </si>
  <si>
    <t>3003147</t>
  </si>
  <si>
    <t>Здание дополнительных раздевалок</t>
  </si>
  <si>
    <t>29:22:040718:92</t>
  </si>
  <si>
    <t>3003149</t>
  </si>
  <si>
    <t>Здание лыжного стадиона</t>
  </si>
  <si>
    <t>Архангельская область, Приморский муниципальный район, д. Малые Карелы,  д.1</t>
  </si>
  <si>
    <t>29:16:081101:88</t>
  </si>
  <si>
    <t>Оперативное управление c 31.08.2016 - Государственное автономное учреждение Архангельской области "Региональный центр спортивной подготовки "Водник"</t>
  </si>
  <si>
    <t>3003150</t>
  </si>
  <si>
    <t>Табло электронное 2</t>
  </si>
  <si>
    <t>3003151</t>
  </si>
  <si>
    <t>29:22:040718:121</t>
  </si>
  <si>
    <t>3003152</t>
  </si>
  <si>
    <t>29:22:040718:89</t>
  </si>
  <si>
    <t>3003153</t>
  </si>
  <si>
    <t>29:22:040718:123</t>
  </si>
  <si>
    <t>3003154</t>
  </si>
  <si>
    <t>29:22:040718:117</t>
  </si>
  <si>
    <t>3003155</t>
  </si>
  <si>
    <t>29:22:040718:119</t>
  </si>
  <si>
    <t>3003156</t>
  </si>
  <si>
    <t>29:22:040718:118</t>
  </si>
  <si>
    <t>3003157</t>
  </si>
  <si>
    <t>Здание компрессорной</t>
  </si>
  <si>
    <t>29:22:040718:114</t>
  </si>
  <si>
    <t>3003158</t>
  </si>
  <si>
    <t>Летняя площадка теннисного корта</t>
  </si>
  <si>
    <t>3003159</t>
  </si>
  <si>
    <t>Роликодром</t>
  </si>
  <si>
    <t>3003161</t>
  </si>
  <si>
    <t>Нежилое помещение (этаж № 01, Этаж № 02, Этаж № 03, Подвал)</t>
  </si>
  <si>
    <t>29:22:040713:1246</t>
  </si>
  <si>
    <t>3003162</t>
  </si>
  <si>
    <t>Здание стрелкового тира</t>
  </si>
  <si>
    <t>Архангельская область, г. Новодвинск, ул.Ворошилова,  д.4</t>
  </si>
  <si>
    <t>29:26:010204:295</t>
  </si>
  <si>
    <t>3003164</t>
  </si>
  <si>
    <t>Здание гаража (ангар)</t>
  </si>
  <si>
    <t>Архангельская область, г. Архангельск, Варавино-Фактория, просп.Ленинградский,  д.441 корп.2, стр.4</t>
  </si>
  <si>
    <t>3003165</t>
  </si>
  <si>
    <t>Архангельская область, Приморский муниципальный район, д. Часовенская,  д.1, пом. 2-Н</t>
  </si>
  <si>
    <t>29:16:051701:147</t>
  </si>
  <si>
    <t>Оперативное управление c 19.05.2012 - Государственное казенное учреждение Архангельской области  "Архангельское лесничество"</t>
  </si>
  <si>
    <t>3003166</t>
  </si>
  <si>
    <t>Архангельская область, Приморский муниципальный район, д. Часовенская,  д.1</t>
  </si>
  <si>
    <t>29:16:051701:116</t>
  </si>
  <si>
    <t>Оперативное управление c 20.06.2008 - Государственное казенное учреждение Архангельской области  "Архангельское лесничество"</t>
  </si>
  <si>
    <t>3003167</t>
  </si>
  <si>
    <t>Архангельская область, г. Архангельск, Ломоносовский, ул.Новоквартальная,  д.16</t>
  </si>
  <si>
    <t>29:22:050403:240</t>
  </si>
  <si>
    <t>3003168</t>
  </si>
  <si>
    <t>Нежилые помещения: цокольный этаж-№№6,7,8,9; 1-й_этаж-№№4,5,6,14,15,16,17,18,19,25,26,27,28,32</t>
  </si>
  <si>
    <t>Архангельская область, г. Архангельск, Ломоносовский, ул.Серафимовича,  д.13</t>
  </si>
  <si>
    <t>29:22:050513:1673</t>
  </si>
  <si>
    <t>3003169</t>
  </si>
  <si>
    <t>Цокольный этаж № 12</t>
  </si>
  <si>
    <t>Архангельская область, г. Архангельск, Ломоносовский, ул.Серафимовича,  д.13,  помещ.4</t>
  </si>
  <si>
    <t>29:22:050513:1404</t>
  </si>
  <si>
    <t>3003170</t>
  </si>
  <si>
    <t>Архангельская область, г. Архангельск, Ломоносовский, ул.Серафимовича,  д.11, гаражный бокс № 4</t>
  </si>
  <si>
    <t>29:22:050513:766</t>
  </si>
  <si>
    <t>Оперативное управление c 26.12.2006 - Государственное казенное учреждение Архангельской области  "Архангельское лесничество"</t>
  </si>
  <si>
    <t>3003171</t>
  </si>
  <si>
    <t>Архангельская область, Холмогорский муниципальный район, д. Шильцово, ул. Энергетиков,  д.3</t>
  </si>
  <si>
    <t>29:19:034605:100</t>
  </si>
  <si>
    <t>Оперативное управление c 01.06.2007 - Государственное казенное учреждение Архангельской области "Сийский лесопарк"</t>
  </si>
  <si>
    <t>3003172</t>
  </si>
  <si>
    <t>Архангельская область, Плесецкий муниципальный район, рп Плесецк, ул.Карла Маркса,  д.87, строение 2</t>
  </si>
  <si>
    <t>29:15:120401:4638</t>
  </si>
  <si>
    <t>Оперативное управление c 20.06.2008 - Государственное казенное учреждение Архангельской области "Плесецкое лесничество"</t>
  </si>
  <si>
    <t>3003173</t>
  </si>
  <si>
    <t>здание пожарной лесной станции</t>
  </si>
  <si>
    <t>Архангельская область, Плесецкий муниципальный район, п. Оксовский, ул.Заводская,  д.2б</t>
  </si>
  <si>
    <t>29:15:110701:951</t>
  </si>
  <si>
    <t>3003174</t>
  </si>
  <si>
    <t>здание конторы</t>
  </si>
  <si>
    <t>29:15:120401:4640</t>
  </si>
  <si>
    <t>3003175</t>
  </si>
  <si>
    <t>здание проходной</t>
  </si>
  <si>
    <t>29:15:120401:4642</t>
  </si>
  <si>
    <t>3003176</t>
  </si>
  <si>
    <t>Архангельская область, Плесецкий муниципальный район, п. Самково, ул.Набережная,  д.27,  помещ.1</t>
  </si>
  <si>
    <t>29:15:170501:261</t>
  </si>
  <si>
    <t>Оперативное управление c 26.06.2015 - Государственное казенное учреждение Архангельской области "Приозерное лесничество"</t>
  </si>
  <si>
    <t>3003177</t>
  </si>
  <si>
    <t>Архангельская область, Плесецкий муниципальный район, п. Поча, ул.Центральная,  д.88</t>
  </si>
  <si>
    <t>29:15:180201:59</t>
  </si>
  <si>
    <t>Оперативное управление c 20.06.2008 - Государственное казенное учреждение Архангельской области "Приозерное лесничество"</t>
  </si>
  <si>
    <t>3003178</t>
  </si>
  <si>
    <t>Архангельская область, Плесецкий муниципальный район, с. Конево, ул.Ленинградская,  д.181а</t>
  </si>
  <si>
    <t>29:15:161502:931</t>
  </si>
  <si>
    <t>3003179</t>
  </si>
  <si>
    <t>Архангельская область, Плесецкий муниципальный район, с. Конево, ул.Ленинградская,  д.181б</t>
  </si>
  <si>
    <t>29:15:000000:582</t>
  </si>
  <si>
    <t>3003180</t>
  </si>
  <si>
    <t>Здание конторы Янгорского участкового лесничества</t>
  </si>
  <si>
    <t>Архангельская область, Плесецкий муниципальный район, д. Нижнее Устье, ул.Молодежная,  д.5а</t>
  </si>
  <si>
    <t>29:15:190101:161</t>
  </si>
  <si>
    <t>3003181</t>
  </si>
  <si>
    <t>Архангельская область, Онежский муниципальный район, д. Усть-Кожа, ул.Молодежная,  д.25</t>
  </si>
  <si>
    <t>29:13:072501:96</t>
  </si>
  <si>
    <t>Оперативное управление c 20.06.2008 - Государственное казенное учреждение Архангельской области  "Онежское лесничество"</t>
  </si>
  <si>
    <t>3003182</t>
  </si>
  <si>
    <t>Архангельская область, Онежский муниципальный район, п. Глазаниха, ул.Пионерская,  д.1</t>
  </si>
  <si>
    <t>29:13:050201:573</t>
  </si>
  <si>
    <t>Оперативное управление c 26.12.2006 - Государственное казенное учреждение Архангельской области  "Онежское лесничество"</t>
  </si>
  <si>
    <t>3003183</t>
  </si>
  <si>
    <t>Архангельская область, Онежский муниципальный район, г. Онега, ул.Архангельская,  д.9</t>
  </si>
  <si>
    <t>29:27:060249:61</t>
  </si>
  <si>
    <t>Оперативное управление c 20.04.0620 - Государственное казенное учреждение Архангельской области  "Онежское лесничество"</t>
  </si>
  <si>
    <t>3003184</t>
  </si>
  <si>
    <t>Архангельская область, Онежский муниципальный район, г. Онега, ул.Архангельская,  д.9, строение 1</t>
  </si>
  <si>
    <t>29:27:060249:62</t>
  </si>
  <si>
    <t>3003185</t>
  </si>
  <si>
    <t>Здание пожарнохимической станции</t>
  </si>
  <si>
    <t>Архангельская область, Онежский муниципальный район, г. Онега, ул.Геологическая,  д.2а, стр. 2</t>
  </si>
  <si>
    <t>29:27:060405:114</t>
  </si>
  <si>
    <t>3003186</t>
  </si>
  <si>
    <t>Здание сторожей</t>
  </si>
  <si>
    <t>Архангельская область, Онежский муниципальный район, г. Онега, ул.Геологическая,  д.2а, стр. 1</t>
  </si>
  <si>
    <t>29:27:060405:112</t>
  </si>
  <si>
    <t>3003187</t>
  </si>
  <si>
    <t>Архангельская область, Онежский муниципальный район, г. Онега, просп.Кирова,  д.93</t>
  </si>
  <si>
    <t>29:12:030112:23</t>
  </si>
  <si>
    <t>3003190</t>
  </si>
  <si>
    <t>Здание конторы лесхоза</t>
  </si>
  <si>
    <t>Архангельская область, Холмогорский муниципальный район, с. Емецк, ул.Кузнецова,  д.14, МО Емецкое</t>
  </si>
  <si>
    <t>29:19:034412:14</t>
  </si>
  <si>
    <t>Оперативное управление c 20.06.2008 - Государственное казенное учреждение Архангельской области "Емецкое лесничество"</t>
  </si>
  <si>
    <t>3003191</t>
  </si>
  <si>
    <t>Архангельская область, Холмогорский муниципальный район, д. Погост (Емецкий с/с), ул.Молодежная,  д.8, МО Селецкое</t>
  </si>
  <si>
    <t>29:19:120601:30</t>
  </si>
  <si>
    <t>3003192</t>
  </si>
  <si>
    <t>Здание гаража мастерских</t>
  </si>
  <si>
    <t>Архангельская область, Холмогорский муниципальный район, д. Погост (Емецкий с/с), МО Селецкое</t>
  </si>
  <si>
    <t>29:19:000000:1429</t>
  </si>
  <si>
    <t>3003193</t>
  </si>
  <si>
    <t>Архангельская область, Холмогорский муниципальный район, п. Брин-Наволок, пер. Лесной,  д.11, МО Ракульское</t>
  </si>
  <si>
    <t>29:19:111301:145</t>
  </si>
  <si>
    <t>3003194</t>
  </si>
  <si>
    <t>Архангельская область, Холмогорский муниципальный район, п. Двинской, ул.Лесная,  д.63, МО Двинское</t>
  </si>
  <si>
    <t>29:19:170101:322</t>
  </si>
  <si>
    <t>3003195</t>
  </si>
  <si>
    <t>Архангельская область, Холмогорский муниципальный район, п. Двинской, МО Двинское</t>
  </si>
  <si>
    <t>29:19:170101:298</t>
  </si>
  <si>
    <t>3003196</t>
  </si>
  <si>
    <t>Архангельская область, Холмогорский муниципальный район, д. Бор,  д.33, МО Хаврогорское</t>
  </si>
  <si>
    <t>29:19:154001:122</t>
  </si>
  <si>
    <t>3003197</t>
  </si>
  <si>
    <t>Архангельская область, Няндомский муниципальный район, г. Няндома, ул.Советская,  д.22</t>
  </si>
  <si>
    <t>29:12:010105:321</t>
  </si>
  <si>
    <t>Оперативное управление c 20.06.2008 - Государственное казенное учреждение Архангельской области "Няндомское лесничество"</t>
  </si>
  <si>
    <t>3003198</t>
  </si>
  <si>
    <t>Контора Шалакушского лесничества</t>
  </si>
  <si>
    <t>Архангельская область, Няндомский муниципальный район, пгт. Шалакуша, ул.Российская,  д.11а</t>
  </si>
  <si>
    <t>29:12:090113:479</t>
  </si>
  <si>
    <t>Оперативное управление c 20.06.2009 - Государственное казенное учреждение Архангельской области "Няндомское лесничество"</t>
  </si>
  <si>
    <t>3003199</t>
  </si>
  <si>
    <t>Контора Шожемского лесничества</t>
  </si>
  <si>
    <t>Архангельская область, Няндомский муниципальный район, п. Шестиозерский, ул.Вокзальная,  д.2а</t>
  </si>
  <si>
    <t>29:12:080107:658</t>
  </si>
  <si>
    <t>3003200</t>
  </si>
  <si>
    <t>Контора Мошинского лесничества</t>
  </si>
  <si>
    <t>Архангельская область, Няндомский муниципальный район, д. Курья, пер.Парковый,  д.1</t>
  </si>
  <si>
    <t>29:12:050129:109</t>
  </si>
  <si>
    <t>3003201</t>
  </si>
  <si>
    <t>Контора Бурачихинского лесничества</t>
  </si>
  <si>
    <t>Архангельская область, Няндомский муниципальный район, Бурачиха ж/д_ст, ул.Лесная,  д.1а</t>
  </si>
  <si>
    <t>29:12:070107:769</t>
  </si>
  <si>
    <t>3003202</t>
  </si>
  <si>
    <t>Здание ПХС</t>
  </si>
  <si>
    <t>29:12:010102:356</t>
  </si>
  <si>
    <t>3003203</t>
  </si>
  <si>
    <t>Архангельская область, Пинежский муниципальный район, п. Пинега, ул.Кудрина,  д.29</t>
  </si>
  <si>
    <t>29:14:140702:228</t>
  </si>
  <si>
    <t>Оперативное управление c 20.06.2008 - Государственное казенное учреждение Архангельской области "Пинежское лесничество"</t>
  </si>
  <si>
    <t>3003204</t>
  </si>
  <si>
    <t>Здание конторы лесничества</t>
  </si>
  <si>
    <t>Архангельская область, Пинежский муниципальный район, п. Широкое, ул.Молодежная,  д.6</t>
  </si>
  <si>
    <t>29:14:120801:94</t>
  </si>
  <si>
    <t>3003206</t>
  </si>
  <si>
    <t>Архангельская область, Пинежский муниципальный район, п. Тайга, ул.Лесная,  д.2А</t>
  </si>
  <si>
    <t>29:14:141801:59</t>
  </si>
  <si>
    <t>3003207</t>
  </si>
  <si>
    <t>3003208</t>
  </si>
  <si>
    <t>Архангельская область, Пинежский муниципальный район, д. Труфанова, ул.Центральная,  д.10</t>
  </si>
  <si>
    <t>29:14:130401:329</t>
  </si>
  <si>
    <t>Оперативное управление c 26.12.2006 - Государственное казенное учреждение Архангельской области "Пинежское лесничество"</t>
  </si>
  <si>
    <t>3003209</t>
  </si>
  <si>
    <t>Здание - контора</t>
  </si>
  <si>
    <t>Архангельская область, Пинежский муниципальный район, с. Карпогоры, ул.Пионерская,  д.9а</t>
  </si>
  <si>
    <t>29:14:050305:937</t>
  </si>
  <si>
    <t>Оперативное управление c 20.06.2008 - Государственное казенное учреждение Архангельской области "Карпогорское лесничество"</t>
  </si>
  <si>
    <t>3003211</t>
  </si>
  <si>
    <t>Часть жилого дома-контора</t>
  </si>
  <si>
    <t>Архангельская область, Пинежский муниципальный район, д. Кушкопала, ул.Пионерская,  д.2</t>
  </si>
  <si>
    <t>29:14:070201:861</t>
  </si>
  <si>
    <t>Оперативное управление c 14.02.2012 - Государственное казенное учреждение Архангельской области "Карпогорское лесничество"</t>
  </si>
  <si>
    <t>3003212</t>
  </si>
  <si>
    <t>Гараж с боксами ПХС</t>
  </si>
  <si>
    <t>Архангельская область, Пинежский муниципальный район, с. Карпогоры, ул.Комсомольская,  д.26</t>
  </si>
  <si>
    <t>29:14:050305:497</t>
  </si>
  <si>
    <t>3003213</t>
  </si>
  <si>
    <t>Здание контора</t>
  </si>
  <si>
    <t>Архангельская область, Пинежский муниципальный район, п. Пачиха, ул.Нагорная,  д.22, Кушкопальский с/с</t>
  </si>
  <si>
    <t>29:14:070301:222</t>
  </si>
  <si>
    <t>3003218</t>
  </si>
  <si>
    <t>Дом типа 25-34</t>
  </si>
  <si>
    <t>Архангельская область, г. Северодвинск, пос. Белое озеро</t>
  </si>
  <si>
    <t>29:28:000000:704</t>
  </si>
  <si>
    <t>Оперативное управление c 20.06.2008 - Государственное казенное учреждение Архангельской области "Северодвинское лесничество"</t>
  </si>
  <si>
    <t>3003219</t>
  </si>
  <si>
    <t>Дом контора Северодвинского лесничества</t>
  </si>
  <si>
    <t>Архангельская область, г. Северодвинск, ш.Солзенское,  д.1</t>
  </si>
  <si>
    <t>29:28:000000:1939</t>
  </si>
  <si>
    <t>3003220</t>
  </si>
  <si>
    <t>Архангельская область, Приморский муниципальный район, п. Соловецкий, ул.Северная,  д.14 корп.2, (Соловецкие острова)</t>
  </si>
  <si>
    <t>29:17:000000:187</t>
  </si>
  <si>
    <t>Оперативное управление c 25.10.2017 - Территориальный орган министерства природных ресурсов и лесопромышеленного комплекса Архангельской области Соловецкое лесничество</t>
  </si>
  <si>
    <t>3003221</t>
  </si>
  <si>
    <t>Архангельская область, Приморский муниципальный район, п. Соловецкий, ул.Северная,  д.14 корп.1, (Соловецкие острова)</t>
  </si>
  <si>
    <t>29:17:000000:200</t>
  </si>
  <si>
    <t>3003222</t>
  </si>
  <si>
    <t>Архангельская область, Приморский муниципальный район, п. Соловецкий, ул.Северная,  д.14 корп.4, (Соловецкие острова)</t>
  </si>
  <si>
    <t>29:17:000000:188</t>
  </si>
  <si>
    <t>3003223</t>
  </si>
  <si>
    <t>Лесная пожарно-химическая станция</t>
  </si>
  <si>
    <t>Архангельская область, Приморский муниципальный район, п. Соловецкий, ул.Северная,  д.14 корп.3, (Соловецкие острова)</t>
  </si>
  <si>
    <t>29:17:000000:198</t>
  </si>
  <si>
    <t>3003224</t>
  </si>
  <si>
    <t>Надворная постройка</t>
  </si>
  <si>
    <t>Архангельская область, Приморский муниципальный район, п. Соловецкий, ул.Заозерная,  д.17</t>
  </si>
  <si>
    <t>29:17:010101:412</t>
  </si>
  <si>
    <t>3003225</t>
  </si>
  <si>
    <t>Лесной кордон</t>
  </si>
  <si>
    <t>Архангельская область, Приморский муниципальный район, пос. Реболда,  д.1</t>
  </si>
  <si>
    <t>29:17:000000:68</t>
  </si>
  <si>
    <t>3003226</t>
  </si>
  <si>
    <t>Архангельская область, Плесецкий муниципальный район, п. Пуксоозеро, ул.Профсоюзная,  д.14</t>
  </si>
  <si>
    <t>29:15:130202:736</t>
  </si>
  <si>
    <t>Оперативное управление c 20.06.2008 - Государственное казенное учреждение Архангельской области "Пуксоозерское лесничество"</t>
  </si>
  <si>
    <t>3003227</t>
  </si>
  <si>
    <t>Архангельская область, Плесецкий муниципальный район, п. Пуксоозеро, ул.Лесная,  д.4</t>
  </si>
  <si>
    <t>29:15:130202:731</t>
  </si>
  <si>
    <t>Оперативное управление c 26.12.2006 - Государственное казенное учреждение Архангельской области "Пуксоозерское лесничество"</t>
  </si>
  <si>
    <t>3003228</t>
  </si>
  <si>
    <t>Архангельская область, Плесецкий муниципальный район, п. Пуксоозеро, ул.Совхозная,  д.2</t>
  </si>
  <si>
    <t>29:15:072501:19</t>
  </si>
  <si>
    <t>3003229</t>
  </si>
  <si>
    <t>Здание центрального склада</t>
  </si>
  <si>
    <t>29:15:130202:737</t>
  </si>
  <si>
    <t>3003230</t>
  </si>
  <si>
    <t>Архангельская область, Коношский муниципальный район, ст. Вандыш, ул.Заречная,  д.25</t>
  </si>
  <si>
    <t>29:06:020101:346</t>
  </si>
  <si>
    <t>Оперативное управление c 20.06.2008 - Государственное казенное учреждение Архангельской области "Коношское лесничество"</t>
  </si>
  <si>
    <t>3003231</t>
  </si>
  <si>
    <t>Архангельская область, Коношский муниципальный район, п. Волошка, пер.Клубный,  д.5</t>
  </si>
  <si>
    <t>29:06:010204:1100</t>
  </si>
  <si>
    <t>3003232</t>
  </si>
  <si>
    <t>Контора лесхоза</t>
  </si>
  <si>
    <t>29:06:120135:155</t>
  </si>
  <si>
    <t>3003233</t>
  </si>
  <si>
    <t xml:space="preserve">Жилой дом </t>
  </si>
  <si>
    <t>Архангельская область, Коношский муниципальный район, п. Ерцево, ул.Пересечная,  д.10</t>
  </si>
  <si>
    <t>29:06:071402:1233</t>
  </si>
  <si>
    <t>3003234</t>
  </si>
  <si>
    <t>Архангельская область, Коношский муниципальный район, п. Красивое, ул.Советская,  д.1</t>
  </si>
  <si>
    <t>29:06:102001:190</t>
  </si>
  <si>
    <t>3003235</t>
  </si>
  <si>
    <t>контора</t>
  </si>
  <si>
    <t>Архангельская область, Коношский муниципальный район, д. Федуловская,  д.68</t>
  </si>
  <si>
    <t>29:06:090101:70</t>
  </si>
  <si>
    <t>3003236</t>
  </si>
  <si>
    <t>Архангельская область, Коношский муниципальный район, п. Подюга, ул.Железнодорожная,  д.67а</t>
  </si>
  <si>
    <t>29:06:090603:399</t>
  </si>
  <si>
    <t>3003237</t>
  </si>
  <si>
    <t>Контора Ротковецкого лесничества</t>
  </si>
  <si>
    <t>Архангельская область, Коношский муниципальный район, д. Вершинино,  д.18, Климовская сельская адиминистрация</t>
  </si>
  <si>
    <t>29:06:051301:65</t>
  </si>
  <si>
    <t>3003238</t>
  </si>
  <si>
    <t>Архангельская область, Вилегодский муниципальный район, п. Сорово, ул. Школьная,  д.27</t>
  </si>
  <si>
    <t>29:03:061101:199</t>
  </si>
  <si>
    <t>Оперативное управление c 20.06.2008 - Государственное казенное учреждение Архангельской области  "Вилегодское лесничество"</t>
  </si>
  <si>
    <t>3003239</t>
  </si>
  <si>
    <t>Архангельская область, Вилегодский муниципальный район, п. Сорово, ул. Школьная,  д.2а</t>
  </si>
  <si>
    <t>29:03:061101:188</t>
  </si>
  <si>
    <t>3003240</t>
  </si>
  <si>
    <t>Архангельская область, Вилегодский муниципальный район, п. Фоминский, ул. Комсомольская,  д.23</t>
  </si>
  <si>
    <t>29:03:060101:589</t>
  </si>
  <si>
    <t>3003241</t>
  </si>
  <si>
    <t>Архангельская область, Вилегодский муниципальный район, п. Фоминский, ул. Комсомольская,  д.23а</t>
  </si>
  <si>
    <t>29:03:060101:78</t>
  </si>
  <si>
    <t>3003242</t>
  </si>
  <si>
    <t>Архангельская область, Вилегодский муниципальный район, п. Сорово, ул. Школьная,  д.27, флиг. 1</t>
  </si>
  <si>
    <t>29:03:061101:200</t>
  </si>
  <si>
    <t>3003243</t>
  </si>
  <si>
    <t>Архангельская область, Красноборский муниципальный район, с. Верхняя Уфтюга, ул. Заречная,  д.1</t>
  </si>
  <si>
    <t>29:08:000000:156</t>
  </si>
  <si>
    <t>Оперативное управление c 20.06.2008 - Государственное казенное учреждение Архангельской области "Красноборское лесничество"</t>
  </si>
  <si>
    <t>3003244</t>
  </si>
  <si>
    <t>Помещение гаража на 2 легковых автомобиля</t>
  </si>
  <si>
    <t>Архангельская область, Красноборский муниципальный район, с. Красноборск, ул.Заовражная,  д.24б, 2 ряд, бокс 16</t>
  </si>
  <si>
    <t>29:08:013111:473</t>
  </si>
  <si>
    <t>3003245</t>
  </si>
  <si>
    <t>Архангельская область, Красноборский муниципальный район, с. Красноборск, ул.Заовражная,  д.24а, IV-ряд, бокс № 6</t>
  </si>
  <si>
    <t>29:08:000000:917</t>
  </si>
  <si>
    <t>Оперативное управление c 20.06.2009 - Государственное казенное учреждение Архангельской области "Красноборское лесничество"</t>
  </si>
  <si>
    <t>3003246</t>
  </si>
  <si>
    <t>Архангельская область, Красноборский муниципальный район, с. Красноборск, ул.Заовражная,  д.24б, III-ряд, бокс 15, 15а</t>
  </si>
  <si>
    <t>29:08:013110:462</t>
  </si>
  <si>
    <t>Оперативное управление c 26.12.2006 - Государственное казенное учреждение Архангельской области "Красноборское лесничество"</t>
  </si>
  <si>
    <t>3003247</t>
  </si>
  <si>
    <t>Архангельская область, Красноборский муниципальный район, д. Большая Слудка,  д.69, МО Белослудское</t>
  </si>
  <si>
    <t>29:08:022202:127</t>
  </si>
  <si>
    <t>3003248</t>
  </si>
  <si>
    <t>Архангельская область, Красноборский муниципальный район, с. Черевково, ул.Октябрьская,  д.7а</t>
  </si>
  <si>
    <t>29:08:104222:15</t>
  </si>
  <si>
    <t>3003249</t>
  </si>
  <si>
    <t>Здание конторы ДРСУ</t>
  </si>
  <si>
    <t>Архангельская область, Красноборский муниципальный район, с. Красноборск, ул.Гагарина,  д.130</t>
  </si>
  <si>
    <t>29:08:013107:92</t>
  </si>
  <si>
    <t>3003250</t>
  </si>
  <si>
    <t>нежиллое помещение</t>
  </si>
  <si>
    <t>Архангельская область, Пинежский муниципальный район, п. Шуйга, ул.Молодежная,  д.10, МО Сурское</t>
  </si>
  <si>
    <t>29:14:031601:519</t>
  </si>
  <si>
    <t>Оперативное управление c 21.01.2015 - Государственное казенное учреждение Архангельской области "Сурское лесничество"</t>
  </si>
  <si>
    <t>3003251</t>
  </si>
  <si>
    <t>Архангельская область, Пинежский муниципальный район, д. Остров, ул.Центральная,  д.60, МО Сурское</t>
  </si>
  <si>
    <t>29:14:030201:267</t>
  </si>
  <si>
    <t>Оперативное управление c 20.06.2008 - Государственное казенное учреждение Архангельской области "Сурское лесничество"</t>
  </si>
  <si>
    <t>3003252</t>
  </si>
  <si>
    <t>Архангельская область, Пинежский муниципальный район, д. Занюхча, ул.Лесная,  д.7, МО Нюхченское</t>
  </si>
  <si>
    <t>29:14:010201:565</t>
  </si>
  <si>
    <t>3003253</t>
  </si>
  <si>
    <t>Архангельская область, Пинежский муниципальный район, п. Сосновка, ул.Строительная,  д.7а, МО Сосновское</t>
  </si>
  <si>
    <t>29:14:020501:562</t>
  </si>
  <si>
    <t>3003254</t>
  </si>
  <si>
    <t>Архангельская область, Пинежский муниципальный район, п. Новолавела, ул.Почтовая,  д.14, МО Лавельское</t>
  </si>
  <si>
    <t>29:14:060601:800</t>
  </si>
  <si>
    <t>3003255</t>
  </si>
  <si>
    <t>Архангельская область, Пинежский муниципальный район, п. Мамониха, ул.Набережная,  д.24, МО Сосоновское</t>
  </si>
  <si>
    <t>29:14:020401:105</t>
  </si>
  <si>
    <t>3003256</t>
  </si>
  <si>
    <t>Архангельская область, Пинежский муниципальный район, с. Сура, им. И.Кронштадтского,  д.60, МО Сурское</t>
  </si>
  <si>
    <t>29:14:030602:380</t>
  </si>
  <si>
    <t>3003257</t>
  </si>
  <si>
    <t>Архангельская область, Виноградовский муниципальный район, Березник пгт, ул.П.Виноградова,  д.148</t>
  </si>
  <si>
    <t>29:04:020506:265</t>
  </si>
  <si>
    <t>Оперативное управление c 20.06.2008 - Государственное казенное учреждение Архангельской области "Березниковское лесничество"</t>
  </si>
  <si>
    <t>3003258</t>
  </si>
  <si>
    <t>Дом рубленный</t>
  </si>
  <si>
    <t>Архангельская область, Виноградовский муниципальный район, п. Рочегда, ул.Комсомольская,  д.31</t>
  </si>
  <si>
    <t>29:04:100201:944</t>
  </si>
  <si>
    <t>3003259</t>
  </si>
  <si>
    <t>Дом 2-х квартирный за исключением жилых помещений с № 1 по № 3</t>
  </si>
  <si>
    <t>Архангельская область, Виноградовский муниципальный район, д. Березничек, ул.Луговая,  д.4</t>
  </si>
  <si>
    <t>29:04:060301:55</t>
  </si>
  <si>
    <t>3003260</t>
  </si>
  <si>
    <t>Дом-контора, за исключением жилых помещений с №1 по № 4</t>
  </si>
  <si>
    <t>Архангельская область, Виноградовский муниципальный район, п. Воронцы, ул.Школьная,  д.28</t>
  </si>
  <si>
    <t>29:04:050401:230</t>
  </si>
  <si>
    <t>3003261</t>
  </si>
  <si>
    <t>Дом рубленный за исключением  жилых помещений с № 1 по № 5</t>
  </si>
  <si>
    <t>Архангельская область, Виноградовский муниципальный район, п. Усть-Ваеньга, ул.Ломоносова,  д.62</t>
  </si>
  <si>
    <t>29:04:030201:134</t>
  </si>
  <si>
    <t>3003262</t>
  </si>
  <si>
    <t>Архангельская область, Виноградовский муниципальный район, д. Березничек, ул.Дачная,  д.6</t>
  </si>
  <si>
    <t>29:04:060301:50</t>
  </si>
  <si>
    <t>3003263</t>
  </si>
  <si>
    <t>Склад рубленный</t>
  </si>
  <si>
    <t>Архангельская область, Виноградовский муниципальный район, п. Рочегда, ул.Комсомольская,  д.31, строение 1</t>
  </si>
  <si>
    <t>29:04:100201:1135</t>
  </si>
  <si>
    <t>3003264</t>
  </si>
  <si>
    <t>Архангельская область, Виноградовский муниципальный район, Березник пгт, ул.П.Виноградова,  д.148в</t>
  </si>
  <si>
    <t>29:04:020506:252</t>
  </si>
  <si>
    <t>3003265</t>
  </si>
  <si>
    <t>Архангельская область, Виноградовский муниципальный район, Березник пгт, ул.П.Виноградова,  д.148а</t>
  </si>
  <si>
    <t>29:04:020506:242</t>
  </si>
  <si>
    <t>3003266</t>
  </si>
  <si>
    <t>Архангельская область, Виноградовский муниципальный район, Березник пгт, ул.П.Виноградова,  д.148б</t>
  </si>
  <si>
    <t>29:04:020506:243</t>
  </si>
  <si>
    <t>3003267</t>
  </si>
  <si>
    <t>Архангельская область, Вельский муниципальный район, г. Вельск, ул.Революционная,  д.17а</t>
  </si>
  <si>
    <t>29:01:190124:124</t>
  </si>
  <si>
    <t>Оперативное управление c 20.06.2008 - Государственное казенное учреждение Архангельской области "Вельское лесничество"</t>
  </si>
  <si>
    <t>3003268</t>
  </si>
  <si>
    <t>Архангельская область, Вельский муниципальный район, п. Усть-Шоноша, ул.Ломоносова,  д.13</t>
  </si>
  <si>
    <t>29:01:100311:457</t>
  </si>
  <si>
    <t>3003269</t>
  </si>
  <si>
    <t>Архангельская область, Вельский муниципальный район, пос. Комсомольский, ул.8 Марта,  д.4</t>
  </si>
  <si>
    <t>29:01:050204:1017</t>
  </si>
  <si>
    <t>3003270</t>
  </si>
  <si>
    <t>Архангельская область, Вельский муниципальный район, Кулой рп, ул.Крайняя,  д.18</t>
  </si>
  <si>
    <t>29:01:200133:138</t>
  </si>
  <si>
    <t>3003271</t>
  </si>
  <si>
    <t>Архангельская область, Вельский муниципальный район, д. Титовская,  д.55</t>
  </si>
  <si>
    <t>29:01:130201:347</t>
  </si>
  <si>
    <t>3003272</t>
  </si>
  <si>
    <t>Архангельская область, Вельский муниципальный район, с. Долматово, ул.Северная,  д.1</t>
  </si>
  <si>
    <t>29:01:030213:679</t>
  </si>
  <si>
    <t>3003273</t>
  </si>
  <si>
    <t>Архангельская область, Вельский муниципальный район, с. Благовещенское, ул.Южная,  д.33</t>
  </si>
  <si>
    <t>29:01:090120:606</t>
  </si>
  <si>
    <t>3003274</t>
  </si>
  <si>
    <t>Архангельская область, Вельский муниципальный район, с. Благовещенское, ул.Совхозная,  д.15а</t>
  </si>
  <si>
    <t>29:01:090120:631</t>
  </si>
  <si>
    <t>3003275</t>
  </si>
  <si>
    <t>Архангельская область, Вельский муниципальный район, д. Погост,  д.14</t>
  </si>
  <si>
    <t>29:01:080210:588</t>
  </si>
  <si>
    <t>3003276</t>
  </si>
  <si>
    <t>Архангельская область, Вельский муниципальный район, п. Солгинский, ул.Набережная,  д.1</t>
  </si>
  <si>
    <t>29:01:170405:643</t>
  </si>
  <si>
    <t>3003277</t>
  </si>
  <si>
    <t>Архангельская область, Вельский муниципальный район, г. Вельск, ул.Революционная,  д.17Б</t>
  </si>
  <si>
    <t>29:01:000000:3814</t>
  </si>
  <si>
    <t>3003278</t>
  </si>
  <si>
    <t xml:space="preserve">Здание гаража </t>
  </si>
  <si>
    <t>Архангельская область, Вельский муниципальный район, г. Вельск, ул.Революционная,  д.15б</t>
  </si>
  <si>
    <t>29:01:190124:42</t>
  </si>
  <si>
    <t>3003279</t>
  </si>
  <si>
    <t>Архангельская область, Верхнетоемский муниципальный район, д. Согра, ул.Северная,  д.14</t>
  </si>
  <si>
    <t>29:02:060601:398</t>
  </si>
  <si>
    <t>Оперативное управление c 20.06.2008 - Государственное казенное учреждение Архангельской области "Выйское лесничество"</t>
  </si>
  <si>
    <t>3003280</t>
  </si>
  <si>
    <t>Архангельская область, Верхнетоемский муниципальный район, п. Северный, ул. Речная,  д.16</t>
  </si>
  <si>
    <t>29:02:053001:37</t>
  </si>
  <si>
    <t>3003281</t>
  </si>
  <si>
    <t>Архангельская область, Верхнетоемский муниципальный район, п. Красная,  д.206</t>
  </si>
  <si>
    <t>29:02:062001:222</t>
  </si>
  <si>
    <t>3003282</t>
  </si>
  <si>
    <t>Архангельская область, Верхнетоемский муниципальный район, п. Палово, ул. Центральная,  д.12</t>
  </si>
  <si>
    <t>29:02:061801:136</t>
  </si>
  <si>
    <t>3003283</t>
  </si>
  <si>
    <t>Архангельская область, Мезенский муниципальный район, г. Мезень, просп. Первомайский,  д.82</t>
  </si>
  <si>
    <t>29:11:010126:61</t>
  </si>
  <si>
    <t>Оперативное управление c 20.06.2008 - Государственное казенное учреждение Архангельской области "Мезенское лесничество"</t>
  </si>
  <si>
    <t>3003285</t>
  </si>
  <si>
    <t>Контора Соянского лесничества</t>
  </si>
  <si>
    <t>Архангельская область, Мезенский муниципальный район, д. Сояна, ул.Набережная,  д.39</t>
  </si>
  <si>
    <t>29:11:140101:359</t>
  </si>
  <si>
    <t>3003286</t>
  </si>
  <si>
    <t>Контора Ручьевского лесничества</t>
  </si>
  <si>
    <t>Архангельская область, Мезенский муниципальный район, с. Ручьи, ул.Советская,  д.48</t>
  </si>
  <si>
    <t>29:11:120201:300</t>
  </si>
  <si>
    <t>3003287</t>
  </si>
  <si>
    <t>Контора  Мосеевского лесничества</t>
  </si>
  <si>
    <t>Архангельская область, Мезенский муниципальный район, д. Мосеево,  д.57</t>
  </si>
  <si>
    <t>29:11:110101:153</t>
  </si>
  <si>
    <t>3003288</t>
  </si>
  <si>
    <t>Гараж и котельная</t>
  </si>
  <si>
    <t>Архангельская область, Мезенский муниципальный район, Каменка рп, ул.Лесная,  д.18Д</t>
  </si>
  <si>
    <t>29:11:020311:22</t>
  </si>
  <si>
    <t>3003289</t>
  </si>
  <si>
    <t>Склад готовой продукции</t>
  </si>
  <si>
    <t>Архангельская область, Мезенский муниципальный район, Каменка рп, ул.Лесная</t>
  </si>
  <si>
    <t>29:11:000000:497</t>
  </si>
  <si>
    <t>3003290</t>
  </si>
  <si>
    <t>Архангельская область, Шенкурский муниципальный район, п. Уколок, ул.Набережная,  д.30, строение 1</t>
  </si>
  <si>
    <t>29:20:011001:28</t>
  </si>
  <si>
    <t>Оперативное управление c 20.06.2008 - Государственное казенное учреждение Архангельской области "Шенкурское лесничество"</t>
  </si>
  <si>
    <t>3003291</t>
  </si>
  <si>
    <t>Архангельская область, Шенкурский муниципальный район, д. Данковская,  д.65</t>
  </si>
  <si>
    <t>29:20:120201:116</t>
  </si>
  <si>
    <t>3003292</t>
  </si>
  <si>
    <t>Архангельская область, Шенкурский муниципальный район, с. Ровдино, ул.Ленина,  д.1В</t>
  </si>
  <si>
    <t>29:20:052701:47</t>
  </si>
  <si>
    <t>3003294</t>
  </si>
  <si>
    <t>Архангельская область, Шенкурский муниципальный район, д. Куликовская, ул.Центральная,  д.31</t>
  </si>
  <si>
    <t>29:20:060301:253</t>
  </si>
  <si>
    <t>3003295</t>
  </si>
  <si>
    <t>Архангельская область, Шенкурский муниципальный район, г. Шенкурск, ул.Усадьба лесхоза,  д.3</t>
  </si>
  <si>
    <t>29:20:130201:35</t>
  </si>
  <si>
    <t>3003296</t>
  </si>
  <si>
    <t>Архангельская область, Вельский муниципальный район, п. Саргино,  д.1а, ул. Центральная</t>
  </si>
  <si>
    <t>29:01:040302:66</t>
  </si>
  <si>
    <t>3003297</t>
  </si>
  <si>
    <t>Архангельская область, Шенкурский муниципальный район, п. Уколок, ул.Набережная,  д.30</t>
  </si>
  <si>
    <t>29:20:011001:27</t>
  </si>
  <si>
    <t>3003298</t>
  </si>
  <si>
    <t>Гараж (бокс) № 2</t>
  </si>
  <si>
    <t>Архангельская область, Шенкурский муниципальный район, г. Шенкурск, ул.Ломоносова,  д.93А,  помещ.2</t>
  </si>
  <si>
    <t>29:20:130138:148</t>
  </si>
  <si>
    <t>3003299</t>
  </si>
  <si>
    <t>Архангельская область, Вельский муниципальный район, п. Пасьва, ул.Заречная,  д.23</t>
  </si>
  <si>
    <t>29:01:040201:970</t>
  </si>
  <si>
    <t>3003300</t>
  </si>
  <si>
    <t>Архангельская область, Шенкурский муниципальный район, д. Шахановка,  д.108</t>
  </si>
  <si>
    <t>29:20:100701:45</t>
  </si>
  <si>
    <t>3003301</t>
  </si>
  <si>
    <t>Архангельская область, Шенкурский муниципальный район, с. Ивановское,  д.1</t>
  </si>
  <si>
    <t>29:20:020701:122</t>
  </si>
  <si>
    <t>3003302</t>
  </si>
  <si>
    <t>Архангельская область, Каргопольский муниципальный район, г. Каргополь, ул.Гагарина,  д.48</t>
  </si>
  <si>
    <t>29:05:130113:101</t>
  </si>
  <si>
    <t>Оперативное управление c 20.06.2008 - Государственное казенное учреждение Архангельской области "Каргопольское лесничество"</t>
  </si>
  <si>
    <t>3003303</t>
  </si>
  <si>
    <t>Архангельская область, Каргопольский муниципальный район, г. Каргополь, ул.Онежская,  д.35</t>
  </si>
  <si>
    <t>29:05:130121:300</t>
  </si>
  <si>
    <t>3003304</t>
  </si>
  <si>
    <t>Здание конторы Печниковского лесничества</t>
  </si>
  <si>
    <t>29:05:130102:139</t>
  </si>
  <si>
    <t>3003305</t>
  </si>
  <si>
    <t>Контора Ряговского лесничества</t>
  </si>
  <si>
    <t>Архангельская область, Каргопольский муниципальный район, д. Лазаревская, ул.Береговая,  д.14</t>
  </si>
  <si>
    <t>29:05:051101:139</t>
  </si>
  <si>
    <t>3003306</t>
  </si>
  <si>
    <t>Контора Каргопольского лесничества</t>
  </si>
  <si>
    <t>Архангельская область, Каргопольский муниципальный район, д. Гавриловская,  д.24</t>
  </si>
  <si>
    <t>29:05:081201:97</t>
  </si>
  <si>
    <t>3003307</t>
  </si>
  <si>
    <t>1/2 часть здания, занимаемая конторой Кречетовского лесничества</t>
  </si>
  <si>
    <t>Архангельская область, Каргопольский муниципальный район, д. Погост,  д.11, МО "Ухотское"</t>
  </si>
  <si>
    <t>29:05:032001:37</t>
  </si>
  <si>
    <t>3003308</t>
  </si>
  <si>
    <t>1/2 часть здания, занимаемая конторой Тихмангского лесничества</t>
  </si>
  <si>
    <t>Архангельская область, Каргопольский муниципальный район, д. Чагловская,  д.19</t>
  </si>
  <si>
    <t>29:05:091001:50</t>
  </si>
  <si>
    <t>3003309</t>
  </si>
  <si>
    <t>Склад Каргопольского лесничества</t>
  </si>
  <si>
    <t>Архангельская область, Каргопольский муниципальный район, д. Гавриловская,  д.24а</t>
  </si>
  <si>
    <t>29:05:081201:93</t>
  </si>
  <si>
    <t>3003310</t>
  </si>
  <si>
    <t>Ремонтно - механические мастерские</t>
  </si>
  <si>
    <t>Архангельская область, Каргопольский муниципальный район, г. Каргополь, пер.Дорожный,  д.5 корп.3</t>
  </si>
  <si>
    <t>29:05:130102:140</t>
  </si>
  <si>
    <t>3003311</t>
  </si>
  <si>
    <t>Архангельская область, Ленский муниципальный район, с. Яренск, ул.Красных Партизан, д. 19, нежилые помещения</t>
  </si>
  <si>
    <t>29:09:080129:31</t>
  </si>
  <si>
    <t>Оперативное управление c 15.10.2013 - Государственное казенное учреждение Архангельской области "Яренское лесничество"</t>
  </si>
  <si>
    <t>3003312</t>
  </si>
  <si>
    <t>Архангельская область, Ленский муниципальный район, п. Лысимо, ул. Центральная,  д.6,  помещ.1</t>
  </si>
  <si>
    <t>29:09:100201:71</t>
  </si>
  <si>
    <t>Оперативное управление c 04.02.2015 - Государственное казенное учреждение Архангельской области "Яренское лесничество"</t>
  </si>
  <si>
    <t>3003313</t>
  </si>
  <si>
    <t>Архангельская область, Ленский муниципальный район, с. Яренск, ул.Космонавтов,  д.17</t>
  </si>
  <si>
    <t>29:09:080123:35</t>
  </si>
  <si>
    <t>Оперативное управление c 20.06.2008 - Государственное казенное учреждение Архангельской области "Яренское лесничество"</t>
  </si>
  <si>
    <t>3003314</t>
  </si>
  <si>
    <t>Архангельская область, Ленский муниципальный район, с. Яренск, МО Софроновское</t>
  </si>
  <si>
    <t>29:09:000000:549</t>
  </si>
  <si>
    <t>3003315</t>
  </si>
  <si>
    <t>Архангельская область, Ленский муниципальный район, рп. Урдома, ул.Комарова,  д.1</t>
  </si>
  <si>
    <t>29:09:010103:167</t>
  </si>
  <si>
    <t>3003316</t>
  </si>
  <si>
    <t>Архангельская область, Ленский муниципальный район, п. Гыжег, ул.Железнодородная,  д.6, МО Козьминское</t>
  </si>
  <si>
    <t>29:09:030601:65</t>
  </si>
  <si>
    <t>3003317</t>
  </si>
  <si>
    <t>Архангельская область, Ленский муниципальный район, п. Усть-Очея, ул. Набережная,  д.7а</t>
  </si>
  <si>
    <t>29:09:100301:18</t>
  </si>
  <si>
    <t>3003318</t>
  </si>
  <si>
    <t>Здание конторы Холмогорского лесхоза</t>
  </si>
  <si>
    <t>Архангельская область, Холмогорский муниципальный район, с. Холмогоры, ул.Шубина,  д.46</t>
  </si>
  <si>
    <t>29:19:161905:20</t>
  </si>
  <si>
    <t>Оперативное управление c 20.06.2008 - Государственное казенное учреждение  Архангельской области "Холмогорское лесничество"</t>
  </si>
  <si>
    <t>3003319</t>
  </si>
  <si>
    <t>Склад Белогорского лесничества</t>
  </si>
  <si>
    <t>Архангельская область, Холмогорский муниципальный район, п. Белогорский, ул.Речная</t>
  </si>
  <si>
    <t>29:19:000000:374</t>
  </si>
  <si>
    <t>3003320</t>
  </si>
  <si>
    <t>Контора Луковецкого лесничества</t>
  </si>
  <si>
    <t>Архангельская область, Холмогорский муниципальный район, п. Луковецкий, ул. Советская,  д.25А</t>
  </si>
  <si>
    <t>29:19:011706:193</t>
  </si>
  <si>
    <t>3003321</t>
  </si>
  <si>
    <t>Здание конторы Ломоносовского лесничества</t>
  </si>
  <si>
    <t>Архангельская область, Холмогорский муниципальный район, п. Луковецкий, ул. Зеленая</t>
  </si>
  <si>
    <t>29:19:011706:165</t>
  </si>
  <si>
    <t>3003323</t>
  </si>
  <si>
    <t>Архангельская область, Холмогорский муниципальный район, п. Белогорский</t>
  </si>
  <si>
    <t>29:19:000000:360</t>
  </si>
  <si>
    <t>3003325</t>
  </si>
  <si>
    <t>Гараж (бокс)</t>
  </si>
  <si>
    <t>Архангельская область, Холмогорский муниципальный район, с. Холмогоры, ул.Октябрьская</t>
  </si>
  <si>
    <t>29:19:000000:1305</t>
  </si>
  <si>
    <t>3003326</t>
  </si>
  <si>
    <t>Контора Орлецкого лесничества</t>
  </si>
  <si>
    <t>Архангельская область, Холмогорский муниципальный район, п. Казенщина</t>
  </si>
  <si>
    <t>29:19:111801:213</t>
  </si>
  <si>
    <t>3003327</t>
  </si>
  <si>
    <t>29:19:000000:373</t>
  </si>
  <si>
    <t>3003328</t>
  </si>
  <si>
    <t>Архангельская область, Плесецкий муниципальный район, рп Обозерский, ул.Заречная,  д.39А</t>
  </si>
  <si>
    <t>29:15:030801:105</t>
  </si>
  <si>
    <t>Оперативное управление c 20.06.2008 - Государственное казенное учреждение Архангельской области "Обозерское лесничество"</t>
  </si>
  <si>
    <t>3003329</t>
  </si>
  <si>
    <t>Контора центрального лесничества</t>
  </si>
  <si>
    <t>Архангельская область, Плесецкий муниципальный район, рп Обозерский, ул.Кирова,  д.57</t>
  </si>
  <si>
    <t>29:15:030802:1039</t>
  </si>
  <si>
    <t>3003330</t>
  </si>
  <si>
    <t>Архангельская область, Плесецкий муниципальный район, п. Летнеозерский, ул.Питневская,  д.12</t>
  </si>
  <si>
    <t>29:15:040101:389</t>
  </si>
  <si>
    <t>3003331</t>
  </si>
  <si>
    <t>Архангельская область, Плесецкий муниципальный район, п. Верховский, ул.Островского,  д.29</t>
  </si>
  <si>
    <t>29:15:050101:280</t>
  </si>
  <si>
    <t>3003332</t>
  </si>
  <si>
    <t>Архангельская область, Плесецкий муниципальный район, п. Емца, ул. Шелековская, д. 9</t>
  </si>
  <si>
    <t>29:15:050201:1298</t>
  </si>
  <si>
    <t>3003333</t>
  </si>
  <si>
    <t>Архангельская область, Плесецкий муниципальный район, п. Улитино, ул.Черемушки,  д.10</t>
  </si>
  <si>
    <t>29:15:080201:348</t>
  </si>
  <si>
    <t>3003334</t>
  </si>
  <si>
    <t>Архангельская область, Плесецкий муниципальный район, ул. Деревня Заозерье,  д.2</t>
  </si>
  <si>
    <t>29:15:061101:501</t>
  </si>
  <si>
    <t>3003335</t>
  </si>
  <si>
    <t>Архангельская область, Плесецкий муниципальный район, п. Самодед, ул.Кирпичная,  д.10</t>
  </si>
  <si>
    <t>29:15:020201:539</t>
  </si>
  <si>
    <t>3003337</t>
  </si>
  <si>
    <t>Склад хозяйственный</t>
  </si>
  <si>
    <t>Архангельская область, Плесецкий муниципальный район, п. Самодед, ул.Кирпичная,  д.10А</t>
  </si>
  <si>
    <t>29:15:020201:696</t>
  </si>
  <si>
    <t>3003338</t>
  </si>
  <si>
    <t>Архангельская область, Плесецкий муниципальный район, п. Самодед, ул.Кирпичная,  д.10Б</t>
  </si>
  <si>
    <t>29:15:020201:540</t>
  </si>
  <si>
    <t>3003339</t>
  </si>
  <si>
    <t>Архангельская область, Лешуконский муниципальный район, с. Лешуконское, ул.Победы,  д.58</t>
  </si>
  <si>
    <t>29:10:041015:171</t>
  </si>
  <si>
    <t>Оперативное управление c 20.06.2008 - Государственное казенное учреждение Архангельской области "Лешуконское лесничество"</t>
  </si>
  <si>
    <t>3003340</t>
  </si>
  <si>
    <t>Контора лесничества с. Койнас (Дом природы)</t>
  </si>
  <si>
    <t>Архангельская область, Лешуконский муниципальный район, с. Койнас,  д.239</t>
  </si>
  <si>
    <t>29:10:020701:476</t>
  </si>
  <si>
    <t>3003341</t>
  </si>
  <si>
    <t>Контора лесничества с. Олема (Дом природы)</t>
  </si>
  <si>
    <t>Архангельская область, Лешуконский муниципальный район, с. Олема,  д.130</t>
  </si>
  <si>
    <t>29:10:050401:231</t>
  </si>
  <si>
    <t>3003342</t>
  </si>
  <si>
    <t>Контора лесничества с.Вожгора</t>
  </si>
  <si>
    <t>Архангельская область, Лешуконский муниципальный район, с. Вожгора,  д.198</t>
  </si>
  <si>
    <t>29:10:010201:533</t>
  </si>
  <si>
    <t>3003343</t>
  </si>
  <si>
    <t>нежилые помещения</t>
  </si>
  <si>
    <t>Архангельская область, Верхнетоемский муниципальный район, п. Сосновый, ул.Лесная,  д.12, помещение 1,2</t>
  </si>
  <si>
    <t>29:02:121801:288</t>
  </si>
  <si>
    <t>Оперативное управление c 21.03.2016 - Государственное казенное учреждение Архангельской области "Верхнетоемское лесничество"</t>
  </si>
  <si>
    <t>3003344</t>
  </si>
  <si>
    <t>Кордон-контора</t>
  </si>
  <si>
    <t>Архангельская область, Верхнетоемский муниципальный район, п. Ухменьга, ул. Центральная , 34</t>
  </si>
  <si>
    <t>29:02:041101:57</t>
  </si>
  <si>
    <t>Оперативное управление c 20.06.2008 - Государственное казенное учреждение Архангельской области "Верхнетоемское лесничество"</t>
  </si>
  <si>
    <t>3003345</t>
  </si>
  <si>
    <t>Архангельская область, Верхнетоемский муниципальный район, п. Авнюгский, ул.Новая,  д.18</t>
  </si>
  <si>
    <t>29:02:141901:523</t>
  </si>
  <si>
    <t>3003346</t>
  </si>
  <si>
    <t>Архангельская область, Верхнетоемский муниципальный район, п. Заруба,  д.66</t>
  </si>
  <si>
    <t>29:02:091701:26</t>
  </si>
  <si>
    <t>3003347</t>
  </si>
  <si>
    <t xml:space="preserve">Контора </t>
  </si>
  <si>
    <t>29:02:010103:220</t>
  </si>
  <si>
    <t>3003348</t>
  </si>
  <si>
    <t>Архангельская область, Устьянский муниципальный район, Октябрьский рп, ул.Домостроителей,  д.50</t>
  </si>
  <si>
    <t>29:18:100115:149</t>
  </si>
  <si>
    <t>Оперативное управление c 20.06.2008 - Государственное казенное учреждение Архангельской области "Устьянское лесничество"</t>
  </si>
  <si>
    <t>3003349</t>
  </si>
  <si>
    <t>Архангельская область, Устьянский муниципальный район, Октябрьский рп, ул.Домостроителей,  д.50а</t>
  </si>
  <si>
    <t>29:18:100115:148</t>
  </si>
  <si>
    <t>3003350</t>
  </si>
  <si>
    <t>Архангельская область, Устьянский муниципальный район, п. Богдановский, ул.Майская,  д.4, с/а Березницкая</t>
  </si>
  <si>
    <t>29:18:070301:72</t>
  </si>
  <si>
    <t>3003351</t>
  </si>
  <si>
    <t>Здание пожарно-лесной станции</t>
  </si>
  <si>
    <t>Архангельская область, Устьянский муниципальный район, п. Илеза, ул.Молодежная,  д.11, п/а Илезская</t>
  </si>
  <si>
    <t>29:18:130301:93</t>
  </si>
  <si>
    <t>3003352</t>
  </si>
  <si>
    <t>Пожарно-лесная станция</t>
  </si>
  <si>
    <t>Архангельская область, Устьянский муниципальный район, п. Студенец, ул.Молодежная,  д.3</t>
  </si>
  <si>
    <t>29:18:021001:324</t>
  </si>
  <si>
    <t>3003353</t>
  </si>
  <si>
    <t>Архангельская область, Устьянский муниципальный район, п. Глубокий, ул.Почтовая,  д.26, с/а Бестужевская</t>
  </si>
  <si>
    <t>29:18:011601:253</t>
  </si>
  <si>
    <t>3003355</t>
  </si>
  <si>
    <t>Архангельская область, Устьянский муниципальный район, п. Кидюга, ул.40 лет Октября,  д.1А, с/а Синицкая</t>
  </si>
  <si>
    <t>29:18:050101:220</t>
  </si>
  <si>
    <t>3003356</t>
  </si>
  <si>
    <t>Архангельская область, Устьянский муниципальный район, п. Кизема, ул.Спортивная,  д.1г</t>
  </si>
  <si>
    <t>29:18:150103:108</t>
  </si>
  <si>
    <t>3003357</t>
  </si>
  <si>
    <t>Архангельская область, Устьянский муниципальный район, Октябрьский рп, ул.Домостроителей</t>
  </si>
  <si>
    <t>29:18:000000:1206</t>
  </si>
  <si>
    <t>3003358</t>
  </si>
  <si>
    <t>Архангельская область, Устьянский муниципальный район, п. Квазеньга, ул. Береговая,  д.9, с/а Череновская</t>
  </si>
  <si>
    <t>29:18:030501:306</t>
  </si>
  <si>
    <t>3003360</t>
  </si>
  <si>
    <t>здание общежития</t>
  </si>
  <si>
    <t>Архангельская область, г. Архангельск, Ломоносовский, ул.Урицкого,  д.68</t>
  </si>
  <si>
    <t>29:22:050110:67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</si>
  <si>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</si>
  <si>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3003361</t>
  </si>
  <si>
    <t>здание учебного корпуса</t>
  </si>
  <si>
    <t>Архангельская область, г. Архангельск, Ломоносовский, ул.Смольный Буян,  д.5</t>
  </si>
  <si>
    <t>29:22:050506:127</t>
  </si>
  <si>
    <t>3003362</t>
  </si>
  <si>
    <t>Здание профилакторий</t>
  </si>
  <si>
    <t>Архангельская область, Верхнетоемский муниципальный район, п. Двинской, ул.Исаева,  д.3а</t>
  </si>
  <si>
    <t>29:02:010101:164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</si>
  <si>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</si>
  <si>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3003363</t>
  </si>
  <si>
    <t>Производственно - административное здание (основно</t>
  </si>
  <si>
    <t>Архангельская область, г. Архангельск, Октябрьский, просп.Ломоносова,  д.311</t>
  </si>
  <si>
    <t>29:22:040703:26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</si>
  <si>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</si>
  <si>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3003364</t>
  </si>
  <si>
    <t>Здание производственно - административного корпуса</t>
  </si>
  <si>
    <t>29:22:040703:28</t>
  </si>
  <si>
    <t>3003365</t>
  </si>
  <si>
    <t>Здание производственного корпуса фракционирования</t>
  </si>
  <si>
    <t>29:22:040703:23</t>
  </si>
  <si>
    <t>3003366</t>
  </si>
  <si>
    <t>Нежилые помещения: 1-й этаж-№№ 40,72 - 80, 81а, 81</t>
  </si>
  <si>
    <t>Архангельская область, г. Архангельск, Октябрьский, ул.Самойло,  д.21, строение 2</t>
  </si>
  <si>
    <t>29:22:040703:64</t>
  </si>
  <si>
    <t>3003369</t>
  </si>
  <si>
    <t>Архангельская область, г. Архангельск, Соломбальский, наб.Г.Седова,  д.15</t>
  </si>
  <si>
    <t>29:22:022533:36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</si>
  <si>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</si>
  <si>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3003372</t>
  </si>
  <si>
    <t>Школа</t>
  </si>
  <si>
    <t>Архангельская область, г. Архангельск, Соломбальский, ул.Маяковского,  д.8</t>
  </si>
  <si>
    <t>29:22:022535:29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</si>
  <si>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</si>
  <si>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3003374</t>
  </si>
  <si>
    <t>Архангельская область, г. Котлас, ул.Мелентьева,  д.31</t>
  </si>
  <si>
    <t>29:24:030203:1018</t>
  </si>
  <si>
    <t>Оперативное управление c 12.11.2007 - 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</si>
  <si>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3003375</t>
  </si>
  <si>
    <t>Архангельская область, г. Котлас, ул.Мелентьева,  д.29</t>
  </si>
  <si>
    <t>29:24:030203:1025</t>
  </si>
  <si>
    <t>3003376</t>
  </si>
  <si>
    <t>Архангельская область, г. Котлас, ул.Маяковского,  д.35</t>
  </si>
  <si>
    <t>29:24:030210:170</t>
  </si>
  <si>
    <t>3003379</t>
  </si>
  <si>
    <t>Архангельская область, г. Котлас, ул.Мелентьева,  д.31 корп.1</t>
  </si>
  <si>
    <t>29:24:030203:291</t>
  </si>
  <si>
    <t>3003380</t>
  </si>
  <si>
    <t>Нежилое помещение №№ на поэтажном плане: 7-й этаж-№№ 1а,1-37; 8-й этаж-№№1-6</t>
  </si>
  <si>
    <t>Архангельская область, г. Архангельск, Ломоносовский, просп.Новгородский,  д.32, пом.5-Н</t>
  </si>
  <si>
    <t>29:22:050504:1557</t>
  </si>
  <si>
    <t>Оперативное управление c 13.05.2010 - Государственное автономное учреждение Архангельской области "Издательский дом "Двина"</t>
  </si>
  <si>
    <t>3003385</t>
  </si>
  <si>
    <t>Архангельская область, Холмогорский муниципальный район, с. Ломоносово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</si>
  <si>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</si>
  <si>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3003404</t>
  </si>
  <si>
    <t>Лесохозяйственный модуль</t>
  </si>
  <si>
    <t>Архангельская область, Пинежский муниципальный район, на 1 км автодороги Пинега-Кривые озера, корпус 2</t>
  </si>
  <si>
    <t>29:14:000000:295</t>
  </si>
  <si>
    <t>3003405</t>
  </si>
  <si>
    <t>Архангельская область, Пинежский муниципальный район, на 1 км автодороги Пинега-Кривые озера, корпус 4</t>
  </si>
  <si>
    <t>29:14:000000:300</t>
  </si>
  <si>
    <t>3003406</t>
  </si>
  <si>
    <t>Гараж-ПХС</t>
  </si>
  <si>
    <t>Архангельская область, Пинежский муниципальный район, на 1 км. автодороги Пинега-Кривые озера, корпус 1</t>
  </si>
  <si>
    <t>29:14:000000:291</t>
  </si>
  <si>
    <t>3003407</t>
  </si>
  <si>
    <t>Сооружение нижний склад</t>
  </si>
  <si>
    <t>Архангельская область, Пинежский муниципальный район, на 1 км. автодороги Пинега-Кривые озера, корпус 3</t>
  </si>
  <si>
    <t>3003412</t>
  </si>
  <si>
    <t>3003413</t>
  </si>
  <si>
    <t>Нежилое помещение здания КБО</t>
  </si>
  <si>
    <t>Архангельская область, Пинежский муниципальный район, с. Карпогоры, ул.Кудрина,  д.4</t>
  </si>
  <si>
    <t>29:14:050304:691</t>
  </si>
  <si>
    <t>Оперативное управление c 02.07.2019 - Государственное казенное учреждение Архангельской области  "Архангельский областной центр социальной защиты населения"</t>
  </si>
  <si>
    <t>3003415</t>
  </si>
  <si>
    <t>Архангельская область, Устьянский муниципальный район, д. Бережная, ул. Заречная,  д.9а</t>
  </si>
  <si>
    <t>28:18:011301:208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</si>
  <si>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</si>
  <si>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3003416</t>
  </si>
  <si>
    <t>Архангельская область, г. Архангельск, Октябрьский, ул.Шубина,  д.11</t>
  </si>
  <si>
    <t>29:22:000000:3145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</si>
  <si>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</si>
  <si>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3003421</t>
  </si>
  <si>
    <t>Помещение депо</t>
  </si>
  <si>
    <t>Архангельская область, Красноборский муниципальный район, д. Большая Слудка,  д.9а</t>
  </si>
  <si>
    <t>29:08:022201:300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</si>
  <si>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</si>
  <si>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3003422</t>
  </si>
  <si>
    <t>Архангельская область, г. Архангельск, Октябрьский, площадь Ленина,  д.4, пом.54-Н</t>
  </si>
  <si>
    <t>29:22:050511:495</t>
  </si>
  <si>
    <t>Оперативное управление c 30.07.2018 - Государственное бюджетное учреждение Архангельской области "Центр кадастровой оценки и технической инвентаризации"</t>
  </si>
  <si>
    <t>3003423</t>
  </si>
  <si>
    <t>Надстройка над зданием торгово-экономического техникума под "бизнес-инкубатор"</t>
  </si>
  <si>
    <t>29:22:050109:313</t>
  </si>
  <si>
    <t>Оперативное управление c 01.08.2019 -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</si>
  <si>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3003483</t>
  </si>
  <si>
    <t>Архангельская область, Котласский муниципальный район, г. Сольвычегодск, пер.Мирный,  д.6А</t>
  </si>
  <si>
    <t>29:07:061203:253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</si>
  <si>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</si>
  <si>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3003484</t>
  </si>
  <si>
    <t>Архангельская область, Котласский муниципальный район, г. Сольвычегодск, пер.Мирный,  д.6Б</t>
  </si>
  <si>
    <t>29:07:061203:249</t>
  </si>
  <si>
    <t>3003485</t>
  </si>
  <si>
    <t>Бытовое помещение  ОП ПЧ-37</t>
  </si>
  <si>
    <t>Архангельская область, Красноборский муниципальный район, п. Куликово, ул.Речная,  д.2б</t>
  </si>
  <si>
    <t>29:08:040702:24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</si>
  <si>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</si>
  <si>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3003486</t>
  </si>
  <si>
    <t>здание пожарного депо</t>
  </si>
  <si>
    <t>Архангельская область, Котласский муниципальный район, пгт. Шипицыно, ул.Северная,  д.230</t>
  </si>
  <si>
    <t>29:07:090904:212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</si>
  <si>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</si>
  <si>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3003487</t>
  </si>
  <si>
    <t>Нежилое помещение 1 этаж-№№1-17</t>
  </si>
  <si>
    <t>Архангельская область, г. Котлас, ул.Кузнецова,  д.14</t>
  </si>
  <si>
    <t>29:24:030211:1239</t>
  </si>
  <si>
    <t>Оперативное управление c 06.03.2009 - Агентство записи актов гражданского состояния  Архангельской области</t>
  </si>
  <si>
    <t>3003492</t>
  </si>
  <si>
    <t>Архангельская область, г. Архангельск, Ломоносовский, просп.Новгородский,  д.32, пом.4-Н</t>
  </si>
  <si>
    <t>29:22:050504:1489</t>
  </si>
  <si>
    <t>3003507</t>
  </si>
  <si>
    <t>Архангельская область, Каргопольский муниципальный район, г. Каргополь, пер.Ленинградский,  д.2-а</t>
  </si>
  <si>
    <t>29:05:130111:196</t>
  </si>
  <si>
    <t>Оперативное управление c 02.04.2009 - Государственное бюджетное комплексное учреждение Архангельской области общего типа "Каргопольский центр социальной помощи семье и детям"</t>
  </si>
  <si>
    <t>3003509</t>
  </si>
  <si>
    <t>Архангельская область, Приморский муниципальный район, п. Соловецкий, ул.Заозерная,  д.18,  кв.2, (Соловецкие острова)</t>
  </si>
  <si>
    <t>29:17:010101:1045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</si>
  <si>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</si>
  <si>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3003511</t>
  </si>
  <si>
    <t>Центр психолого-педагогической реабилитации и коррекции</t>
  </si>
  <si>
    <t>Архангельская область, г. Архангельск, Октябрьский, ул.Попова,  д.43</t>
  </si>
  <si>
    <t>29:22:040745:34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</si>
  <si>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</si>
  <si>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3003513</t>
  </si>
  <si>
    <t>Здание пожарного депо пожарной части № 63</t>
  </si>
  <si>
    <t>Архангельская область, Верхнетоемский муниципальный район, п. Авнюгский, ул.Садовая,  д.2-г</t>
  </si>
  <si>
    <t>29:02:141901:527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</si>
  <si>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</si>
  <si>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3003514</t>
  </si>
  <si>
    <t>Здание "Савинская специальная (коррекционная) общеобразовательная школа-интернат VIII вида"</t>
  </si>
  <si>
    <t>Архангельская область, Плесецкий муниципальный район, рп Савинский, ул.Октябрьская,  д.3</t>
  </si>
  <si>
    <t>29:15:061201:1634</t>
  </si>
  <si>
    <t>Оперативное управление c 13.01.2009 -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</si>
  <si>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3003518</t>
  </si>
  <si>
    <t>Модуль для хранения техники</t>
  </si>
  <si>
    <t>29:02:010102:127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</si>
  <si>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</si>
  <si>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3003520</t>
  </si>
  <si>
    <t>Архангельская область, Каргопольский муниципальный район, г. Каргополь, ул.Архангельская,  д.90</t>
  </si>
  <si>
    <t>29:05:130103:280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</si>
  <si>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</si>
  <si>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3003521</t>
  </si>
  <si>
    <t>Архангельская область, г. Архангельск, Соломбальский, ул.Приморская,  д.4</t>
  </si>
  <si>
    <t>29:22:022301:13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</si>
  <si>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</si>
  <si>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3003524</t>
  </si>
  <si>
    <t>Гараж-навес для техники 3 бокса</t>
  </si>
  <si>
    <t>Архангельская область, Мезенский муниципальный район, г. Мезень, ул.Кузнецовская,  д.10 корп.З</t>
  </si>
  <si>
    <t>29:11:010114:294</t>
  </si>
  <si>
    <t>Оперативное управление c 29.12.2010 - Государственное казенное учреждение Архангельской области "Мезенское лесничество"</t>
  </si>
  <si>
    <t>3003525</t>
  </si>
  <si>
    <t>Дом охотника</t>
  </si>
  <si>
    <t>Архангельская область, Пинежский муниципальный район, с. Карпогоры, ул.Пионерская,  д.18</t>
  </si>
  <si>
    <t>29:14:050305:509</t>
  </si>
  <si>
    <t>Оперативное управление c 29.12.2010 - Государственное казенное учреждение Архангельской области "Карпогорское лесничество"</t>
  </si>
  <si>
    <t>3003526</t>
  </si>
  <si>
    <t>Архангельская область, Лешуконский муниципальный район, с. Лешуконское, ул.Полевая, пом. 1,2</t>
  </si>
  <si>
    <t>29:10:041004:249</t>
  </si>
  <si>
    <t>Оперативное управление c 29.12.2010 - Государственное казенное учреждение Архангельской области "Лешуконское лесничество"</t>
  </si>
  <si>
    <t>3003527</t>
  </si>
  <si>
    <t>Изба охотничья</t>
  </si>
  <si>
    <t>Архангельская область, Красноборский муниципальный район, д. Гришинская,  д.12, МО "Черевковское"</t>
  </si>
  <si>
    <t>29:08:100401:9</t>
  </si>
  <si>
    <t>Оперативное управление c 30.12.2010 - Государственное казенное учреждение Архангельской области "Красноборское лесничество"</t>
  </si>
  <si>
    <t>3003530</t>
  </si>
  <si>
    <t>Гараж шлакобетонный кирпичный</t>
  </si>
  <si>
    <t>Архангельская область, Верхнетоемский муниципальный район, п. Двинской, ул.Заречная,  д.53</t>
  </si>
  <si>
    <t>29:02:010103:144</t>
  </si>
  <si>
    <t>Оперативное управление c 29.12.2010 - Государственное казенное учреждение Архангельской области "Верхнетоемское лесничество"</t>
  </si>
  <si>
    <t>3003531</t>
  </si>
  <si>
    <t>Архангельская область, г. Архангельск, Соломбальский, ул.Советская,  д.1</t>
  </si>
  <si>
    <t>29:22:023013:48</t>
  </si>
  <si>
    <t>Оперативное управление c 30.12.2010 - Государственное казенное учреждение Архангельской области  "Архангельское лесничество"</t>
  </si>
  <si>
    <t>3003532</t>
  </si>
  <si>
    <t>Архангельская область, г. Архангельск, Октябрьский, проезд Сибиряковцев,  д.7, гаражный бокс № 37</t>
  </si>
  <si>
    <t>29:22:040201:984</t>
  </si>
  <si>
    <t>3003533</t>
  </si>
  <si>
    <t>Архангельская область, г. Архангельск, Октябрьский, проезд Сибиряковцев,  д.7, помещение № 2</t>
  </si>
  <si>
    <t>29:22:040201:1373</t>
  </si>
  <si>
    <t>3003534</t>
  </si>
  <si>
    <t>Архангельская область, Виноградовский муниципальный район, Березник пгт, ул.Дзержинского,  д.28</t>
  </si>
  <si>
    <t>29:04:020508:94</t>
  </si>
  <si>
    <t>Оперативное управление c 29.12.2010 - Государственное казенное учреждение Архангельской области "Березниковское лесничество"</t>
  </si>
  <si>
    <t>3003537</t>
  </si>
  <si>
    <t>Здание пожарной части</t>
  </si>
  <si>
    <t>Архангельская область, Коношский муниципальный район, д. Пономаревская, ул.Советская,  д.33б</t>
  </si>
  <si>
    <t>29:06:102301:266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</si>
  <si>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</si>
  <si>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3003538</t>
  </si>
  <si>
    <t>Фруктохранилище</t>
  </si>
  <si>
    <t>Архангельская область, Коношский муниципальный район, п. Ерцево, ул.Лесозаводская,  д.9</t>
  </si>
  <si>
    <t>29:06:071401:781</t>
  </si>
  <si>
    <t>3003539</t>
  </si>
  <si>
    <t>Часть здания, предназначенного для отдельного поста ПЧ-25 ОГУ "ОГПС №7"</t>
  </si>
  <si>
    <t>Архангельская область, Ленский муниципальный район, с. Лена, ул.Кирова,  д.24,  помещ.1, МО "Козьминское"</t>
  </si>
  <si>
    <t>29:09:040101:164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</si>
  <si>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</si>
  <si>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3003540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</si>
  <si>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</si>
  <si>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Архангельская область, г. Котлас, ул.Кузнецова,  д.16-а</t>
  </si>
  <si>
    <t>29:24:030211:91</t>
  </si>
  <si>
    <t>Оперативное управление c 22.12.2009 -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</si>
  <si>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3003541</t>
  </si>
  <si>
    <t>Архангельская область, г. Котлас, ул.28 Невельской Дивизии,  д.6</t>
  </si>
  <si>
    <t>29:24:000000:1144</t>
  </si>
  <si>
    <t>3003542</t>
  </si>
  <si>
    <t xml:space="preserve">Здание хозяйственного корпуса </t>
  </si>
  <si>
    <t>Архангельская область, г. Котлас, ул.Кузнецова,  д.16-б</t>
  </si>
  <si>
    <t>29:24:030211:150</t>
  </si>
  <si>
    <t>Оперативное управление c 20.12.2010 -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</si>
  <si>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3003543</t>
  </si>
  <si>
    <t>Архангельская область, Шенкурский муниципальный район, д. Усть-Паденьга, ул.Центральная,  д.26</t>
  </si>
  <si>
    <t>Оперативное управление c 01.11.2008 - Государственное казенное учреждение Архангельской области "Шенкурское лесничество"</t>
  </si>
  <si>
    <t>3003544</t>
  </si>
  <si>
    <t>Нежилое помещение конторы № 1-Н</t>
  </si>
  <si>
    <t>Архангельская область, Шенкурский муниципальный район, г. Шенкурск, ул.Усадьба лесхоза,  д.15</t>
  </si>
  <si>
    <t>29:20:000000:817</t>
  </si>
  <si>
    <t>3003546</t>
  </si>
  <si>
    <t>Архангельская область, Верхнетоемский муниципальный район, д. Бурцевская,  д.7</t>
  </si>
  <si>
    <t>29:02:081401:161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</si>
  <si>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</si>
  <si>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3003547</t>
  </si>
  <si>
    <t>Архангельская область, Вельский муниципальный район, п. Солгинский, ул.Правобережная,  д.9, пом.№80-№83</t>
  </si>
  <si>
    <t>29:01:170407:680</t>
  </si>
  <si>
    <t>3003548</t>
  </si>
  <si>
    <t>Архангельская область, Котласский муниципальный район, пгт. Вычегодский, ул.Ульянова,  д.35-б</t>
  </si>
  <si>
    <t>29:07:130403:186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</si>
  <si>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</si>
  <si>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3003549</t>
  </si>
  <si>
    <t>Архангельская область, Лешуконский муниципальный район, с. Лешуконское, ул.Первомайская</t>
  </si>
  <si>
    <t>29:10:041001:414</t>
  </si>
  <si>
    <t>Оперативное управление c 11.10.2019 -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</si>
  <si>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3003550</t>
  </si>
  <si>
    <t>Гараж-стоянка для одного автомобиля</t>
  </si>
  <si>
    <t>Архангельская область, г. Северодвинск, б-р.Строителей,  д.27-А</t>
  </si>
  <si>
    <t>29:28:103097:107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</si>
  <si>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</si>
  <si>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3003551</t>
  </si>
  <si>
    <t>Здание пожарного депо на 2 автомобиля</t>
  </si>
  <si>
    <t>Архангельская область, Красноборский муниципальный район, с. Черевково, ул.Первомайская,  д.42</t>
  </si>
  <si>
    <t>29:08:000000:509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</si>
  <si>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</si>
  <si>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3003552</t>
  </si>
  <si>
    <t>Архангельская область, Плесецкий муниципальный район, п. Оксовский, ул.Биржевая,  д.14</t>
  </si>
  <si>
    <t>29:15:110702:150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</si>
  <si>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</si>
  <si>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3003553</t>
  </si>
  <si>
    <t>Архангельская область, Няндомский муниципальный район, г. Няндома, пер.Совхозный,  д.24,  строение 1</t>
  </si>
  <si>
    <t>29:12:010105:548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</si>
  <si>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</si>
  <si>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3003554</t>
  </si>
  <si>
    <t>Гараж для легковых автомобилей</t>
  </si>
  <si>
    <t>Архангельская область, Каргопольский муниципальный район, д. Ватамановская,   объект 3</t>
  </si>
  <si>
    <t>29:05:081701:408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</si>
  <si>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</si>
  <si>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3003556</t>
  </si>
  <si>
    <t>Нежилое помещение №1</t>
  </si>
  <si>
    <t>Архангельская область, г. Новодвинск, ул.Двинская,  д.38, помещение 1</t>
  </si>
  <si>
    <t>29:26:010501:3455</t>
  </si>
  <si>
    <t>3003560</t>
  </si>
  <si>
    <t>Архангельская область, Няндомский муниципальный район, г. Няндома, ул.Фадеева,  д.10,  строение 5, бокс 1</t>
  </si>
  <si>
    <t>29:12:010115:2698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</si>
  <si>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</si>
  <si>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3003561</t>
  </si>
  <si>
    <t>Архангельская область, Коношский муниципальный район, Коноша рп, ул.Сельскохозяйственная,  д.1, строение 1</t>
  </si>
  <si>
    <t>29:06:120130:52</t>
  </si>
  <si>
    <t>3003565</t>
  </si>
  <si>
    <t>Спортивная учебная башня</t>
  </si>
  <si>
    <t>Архангельская область, Няндомский муниципальный район, г. Няндома, пер.Совхозный,  д.24,  строение 2</t>
  </si>
  <si>
    <t>29:12:010105:1255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</si>
  <si>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</si>
  <si>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3003566</t>
  </si>
  <si>
    <t>Здание редакции районной массовой газеты "Пинежье"</t>
  </si>
  <si>
    <t>Архангельская область, Пинежский муниципальный район, с. Карпогоры, ул.Комарова,  д.27</t>
  </si>
  <si>
    <t>29:14:050302:353</t>
  </si>
  <si>
    <t>Оперативное управление c 15.10.2010 - Государственное автономное учреждение Архангельской области "Издательский дом "Пинежье"</t>
  </si>
  <si>
    <t>3003567</t>
  </si>
  <si>
    <t>Здание столовой на 50 посадочных мест</t>
  </si>
  <si>
    <t>Архангельская область, Каргопольский муниципальный район, г. Каргополь, ул.Чеснокова,  д.54</t>
  </si>
  <si>
    <t>29:05:130201:235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</si>
  <si>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</si>
  <si>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3003577</t>
  </si>
  <si>
    <t>здание госпиталя</t>
  </si>
  <si>
    <t>Архангельская область, Приморский муниципальный район, п. Соловецкий, ул.Заозерная,  д.4, (Соловецкие острова)</t>
  </si>
  <si>
    <t>29:17:010101:371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</si>
  <si>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</si>
  <si>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3003597</t>
  </si>
  <si>
    <t>Здание холодильной камеры</t>
  </si>
  <si>
    <t>29:18:100121:35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</si>
  <si>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</si>
  <si>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3003598</t>
  </si>
  <si>
    <t>29:18:100121:36</t>
  </si>
  <si>
    <t>3003600</t>
  </si>
  <si>
    <t>Часть здания теплой стоянки</t>
  </si>
  <si>
    <t>Архангельская область, Вельский муниципальный район, д. Козловская, ул.Лесная,  д.3, строение 1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</si>
  <si>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</si>
  <si>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3003601</t>
  </si>
  <si>
    <t>Архангельская область, Вельский муниципальный район, п. Тегрозеро, ул.Труда,  д.2-а</t>
  </si>
  <si>
    <t>29:01:010202:683</t>
  </si>
  <si>
    <t>3003602</t>
  </si>
  <si>
    <t>Архангельская область, Вельский муниципальный район, п. Хозьмино, ул.Центральная,  д.23-б</t>
  </si>
  <si>
    <t>29:01:060405:477</t>
  </si>
  <si>
    <t>3003603</t>
  </si>
  <si>
    <t>Часовня</t>
  </si>
  <si>
    <t>Архангельская область, Вельский муниципальный район, п. Хозьмино, ул.Восточная,  д.14-а</t>
  </si>
  <si>
    <t>29:01:060405:489</t>
  </si>
  <si>
    <t>3003604</t>
  </si>
  <si>
    <t>Архангельская область, Вельский муниципальный район, п. Хозьмино, ул.Восточная,  д.14-б</t>
  </si>
  <si>
    <t>29:01:060405:490</t>
  </si>
  <si>
    <t>3003605</t>
  </si>
  <si>
    <t>Архангельская область, Вельский муниципальный район, п. Хозьмино, ул.Цветочная,  д.11-а</t>
  </si>
  <si>
    <t>29:01:060405:492</t>
  </si>
  <si>
    <t>3003607</t>
  </si>
  <si>
    <t>часть жилого дома-контора</t>
  </si>
  <si>
    <t>Архангельская область, Пинежский муниципальный район, с. Карпогоры, ул.Красных Партизан,  д.15</t>
  </si>
  <si>
    <t>29:14:050306:610</t>
  </si>
  <si>
    <t>Оперативное управление c 17.05.2012 - Государственное казенное учреждение Архангельской области "Карпогорское лесничество"</t>
  </si>
  <si>
    <t>3003608</t>
  </si>
  <si>
    <t>Помещение конторы</t>
  </si>
  <si>
    <t>Архангельская область, Пинежский муниципальный район, п. Ясный, ул.Лесная,  д.27,  помещ.1</t>
  </si>
  <si>
    <t>29:14:100301:1155</t>
  </si>
  <si>
    <t>Оперативное управление c 13.03.2012 - Государственное казенное учреждение Архангельской области "Карпогорское лесничество"</t>
  </si>
  <si>
    <t>3003609</t>
  </si>
  <si>
    <t>Архангельская область, г. Архангельск, Исакогорский, Лахтинское шоссе,  д.98, строение 1</t>
  </si>
  <si>
    <t>29:16:221301:939</t>
  </si>
  <si>
    <t>Хозяйственное ведение c 26.07.2013 - Государственное унитарное предприятие Архангельской области "Фонд имущества и инвестиций"</t>
  </si>
  <si>
    <t>3003610</t>
  </si>
  <si>
    <t>Санчасть</t>
  </si>
  <si>
    <t>Архангельская область, г. Архангельск, Исакогорский, Лахтинское шоссе,  д.98 корп.1</t>
  </si>
  <si>
    <t>29:16:221301:938</t>
  </si>
  <si>
    <t>3003611</t>
  </si>
  <si>
    <t>Архангельская область, г. Архангельск, Исакогорский, Лахтинское шоссе,  д.98</t>
  </si>
  <si>
    <t>29:16:221301:936</t>
  </si>
  <si>
    <t>3003612</t>
  </si>
  <si>
    <t>Архангельская область, г. Архангельск, Исакогорский, Лахтинское шоссе,  д.98, строение 2</t>
  </si>
  <si>
    <t>29:16:221301:940</t>
  </si>
  <si>
    <t>Собственность c 25.02.2009 - Субъект Российской Федерации "Архангельская область"</t>
  </si>
  <si>
    <t>3003614</t>
  </si>
  <si>
    <t>Архангельская область, г. Северодвинск, ул.Индустриальная,  д.35а</t>
  </si>
  <si>
    <t>29:28:102010:31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</si>
  <si>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</si>
  <si>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3003615</t>
  </si>
  <si>
    <t>Гараж,склад</t>
  </si>
  <si>
    <t>Архангельская область, г. Северодвинск, ул.Лесная,  д.60</t>
  </si>
  <si>
    <t>29:28:101037:53</t>
  </si>
  <si>
    <t>3003616</t>
  </si>
  <si>
    <t>Архангельская область, г. Северодвинск, ул.Чехова,  д.1а</t>
  </si>
  <si>
    <t>29:28:101047:54</t>
  </si>
  <si>
    <t>3003617</t>
  </si>
  <si>
    <t>29:28:101037:63</t>
  </si>
  <si>
    <t>3003618</t>
  </si>
  <si>
    <t>Архангельская область, г. Северодвинск, ул.Полярная,  д.24в</t>
  </si>
  <si>
    <t>29:28:102011:26</t>
  </si>
  <si>
    <t>3003619</t>
  </si>
  <si>
    <t>29:28:102011:32</t>
  </si>
  <si>
    <t>3003637</t>
  </si>
  <si>
    <t>Здание городской клинической больницы №1 (кардиологический корпус)</t>
  </si>
  <si>
    <t>Архангельская область, г. Архангельск, Октябрьский, наб.Северной Двины,  д.125</t>
  </si>
  <si>
    <t>29:22:040714:49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</si>
  <si>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</si>
  <si>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3003638</t>
  </si>
  <si>
    <t>Архангельская область, г. Архангельск, Октябрьский, ул.Суворова,  д.1</t>
  </si>
  <si>
    <t>29:22:040714:39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</si>
  <si>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</si>
  <si>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3003639</t>
  </si>
  <si>
    <t>Архангельская область, г. Архангельск, Октябрьский, ул.Суворова,  д.1 корп.1</t>
  </si>
  <si>
    <t>29:22:040714:42</t>
  </si>
  <si>
    <t>3003640</t>
  </si>
  <si>
    <t>Архангельская область, г. Архангельск, Октябрьский, ул.Суворова,  д.1 корп.4</t>
  </si>
  <si>
    <t>29:22:040714:41</t>
  </si>
  <si>
    <t>3003641</t>
  </si>
  <si>
    <t>Здание гражданской обороны</t>
  </si>
  <si>
    <t>Архангельская область, г. Архангельск, Октябрьский, просп.Троицкий,  д.143 корп.3</t>
  </si>
  <si>
    <t>29:22:000000:2279</t>
  </si>
  <si>
    <t>3003642</t>
  </si>
  <si>
    <t>Архангельская область, г. Архангельск, Октябрьский, ул.Комсомольская,  д.4 корп.1</t>
  </si>
  <si>
    <t>29:22:040714:37</t>
  </si>
  <si>
    <t>3003643</t>
  </si>
  <si>
    <t>Здание главного хирургического корпуса</t>
  </si>
  <si>
    <t>Архангельская область, г. Архангельск, Октябрьский, просп.Троицкий,  д.143</t>
  </si>
  <si>
    <t>29:22:000000:2277</t>
  </si>
  <si>
    <t>3003644</t>
  </si>
  <si>
    <t>Архангельская область, г. Архангельск, Октябрьский, просп.Троицкий,  д.143 корп.1</t>
  </si>
  <si>
    <t>29:22:000000:2278</t>
  </si>
  <si>
    <t>3003645</t>
  </si>
  <si>
    <t>Здание травмпункта</t>
  </si>
  <si>
    <t>Архангельская область, г. Архангельск, Октябрьский, ул.Суворова,  д.5</t>
  </si>
  <si>
    <t>29:22:040714:61</t>
  </si>
  <si>
    <t>3003646</t>
  </si>
  <si>
    <t>Здание реабилитационного центра</t>
  </si>
  <si>
    <t>Архангельская область, г. Архангельск, Октябрьский, ул.Суворова,  д.3</t>
  </si>
  <si>
    <t>29:22:040714:59</t>
  </si>
  <si>
    <t>3003647</t>
  </si>
  <si>
    <t>Нежилое помещение (переход №4 к кардиологическому корпусу №104-107)</t>
  </si>
  <si>
    <t>29:22:000000:7757</t>
  </si>
  <si>
    <t>3003648</t>
  </si>
  <si>
    <t>Архангельская область, г. Архангельск, Октябрьский, ул.Комсомольская,  д.4, пом.2-Н</t>
  </si>
  <si>
    <t>29:22:040714:497</t>
  </si>
  <si>
    <t>3003649</t>
  </si>
  <si>
    <t>Архангельская область, г. Архангельск, Октябрьский, ул.Комсомольская,  д.4, пом.3-Н</t>
  </si>
  <si>
    <t>29:22:040714:499</t>
  </si>
  <si>
    <t>3003650</t>
  </si>
  <si>
    <t>Архангельская область, г. Архангельск, Октябрьский, ул.Комсомольская,  д.4, пом.4-Н</t>
  </si>
  <si>
    <t>29:22:040714:502</t>
  </si>
  <si>
    <t>3003651</t>
  </si>
  <si>
    <t>Архангельская область, г. Архангельск, Октябрьский, ул.Комсомольская,  д.4, пом.5-Н</t>
  </si>
  <si>
    <t>29:22:040714:501</t>
  </si>
  <si>
    <t>3003652</t>
  </si>
  <si>
    <t>Архангельская область, г. Архангельск, Октябрьский, ул.Комсомольская,  д.4, пом.6-Н</t>
  </si>
  <si>
    <t>29:22:040714:504</t>
  </si>
  <si>
    <t>3003653</t>
  </si>
  <si>
    <t>Архангельская область, г. Архангельск, Октябрьский, ул.Комсомольская,  д.4, пом.7-Н</t>
  </si>
  <si>
    <t>29:22:040714:498</t>
  </si>
  <si>
    <t>3003654</t>
  </si>
  <si>
    <t>Архангельская область, г. Архангельск, Октябрьский, ул.Комсомольская,  д.4, пом.8-Н</t>
  </si>
  <si>
    <t>29:22:040714:505</t>
  </si>
  <si>
    <t>3003655</t>
  </si>
  <si>
    <t>Архангельская область, г. Архангельск, Октябрьский, ул.Комсомольская,  д.4, пом.9-Н</t>
  </si>
  <si>
    <t>29:22:040714:500</t>
  </si>
  <si>
    <t>3003659</t>
  </si>
  <si>
    <t>Архангельская область, Красноборский муниципальный район, с. Красноборск, ул.Советская,  д.36а, строен. 4</t>
  </si>
  <si>
    <t>29:08:013108:72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</si>
  <si>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</si>
  <si>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3003660</t>
  </si>
  <si>
    <t>Реабилитационный центр для детей с ограниченными возможностями (1 этап)</t>
  </si>
  <si>
    <t>Архангельская область, г. Котлас, ул.70 лет Октября,  д.34</t>
  </si>
  <si>
    <t>29:24:040105:305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</si>
  <si>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</si>
  <si>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3003661</t>
  </si>
  <si>
    <t>Архангельская область, Приморский муниципальный район, п. Боброво, ул.Бобровская,  д.1-а</t>
  </si>
  <si>
    <t>29:16:100506:24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</si>
  <si>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</si>
  <si>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3003662</t>
  </si>
  <si>
    <t>Архангельская область, г. Северодвинск, ул.Октябрьская,  д.2</t>
  </si>
  <si>
    <t>29:28:112225:33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</si>
  <si>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</si>
  <si>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3003663</t>
  </si>
  <si>
    <t>29:28:112225:37</t>
  </si>
  <si>
    <t>3003664</t>
  </si>
  <si>
    <t>Механические мастерские</t>
  </si>
  <si>
    <t>Архангельская область, г. Северодвинск, проезд.Машиностроителей,  д.6</t>
  </si>
  <si>
    <t>29:28:111224:161</t>
  </si>
  <si>
    <t>3003669</t>
  </si>
  <si>
    <t>29:28:112225:38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</si>
  <si>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</si>
  <si>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3003670</t>
  </si>
  <si>
    <t>Здание учебного общественно-бытового корпуса</t>
  </si>
  <si>
    <t>Архангельская область, г. Северодвинск, ул.Карла Маркса,  д.34</t>
  </si>
  <si>
    <t>29:28:103089:88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</si>
  <si>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</si>
  <si>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3003671</t>
  </si>
  <si>
    <t>Архангельская область, г. Северодвинск, ул.Карла Маркса,  д.34а</t>
  </si>
  <si>
    <t>29:28:103089:118</t>
  </si>
  <si>
    <t>3003672</t>
  </si>
  <si>
    <t>29:28:103089:76</t>
  </si>
  <si>
    <t>3003673</t>
  </si>
  <si>
    <t>29:28:103089:117</t>
  </si>
  <si>
    <t>3003674</t>
  </si>
  <si>
    <t>Архангельская область, г. Архангельск, Ломоносовский, просп. Чумбарова-Лучинского,  д.39 корп.1</t>
  </si>
  <si>
    <t>29:22:050512:949</t>
  </si>
  <si>
    <t>Оперативное управление c 14.12.2011 - Территориальный фонд обязательного медицинского страхования Архангельской области</t>
  </si>
  <si>
    <t>3003675</t>
  </si>
  <si>
    <t>29:28:101038:223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</si>
  <si>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</si>
  <si>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3003691</t>
  </si>
  <si>
    <t>Нежилое помещение (2 этаж)</t>
  </si>
  <si>
    <t>Архангельская область, Вельский муниципальный район, г. Вельск, ул.Набережная,  д.43</t>
  </si>
  <si>
    <t>29:01:190102:216</t>
  </si>
  <si>
    <t>Оперативное управление c 29.09.2010 - Государственное автономное учреждение Архангельской области "Издательский дом "Вельские вести"</t>
  </si>
  <si>
    <t>3003692</t>
  </si>
  <si>
    <t>Архангельская область, Холмогорский муниципальный район, с. Ломоносово,  д.50б, кв. 1</t>
  </si>
  <si>
    <t>29:19:091701:318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</si>
  <si>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</si>
  <si>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3003693</t>
  </si>
  <si>
    <t>Здание поликлиники</t>
  </si>
  <si>
    <t>Архангельская область, г. Архангельск, Майская горка, ул.Папанина,  д.9</t>
  </si>
  <si>
    <t>29:22:060418:64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</si>
  <si>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</si>
  <si>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3003695</t>
  </si>
  <si>
    <t>Поликлиника</t>
  </si>
  <si>
    <t>Архангельская область, г. Архангельск, Цигломенский, ул.Красина,  д.3 корп.1</t>
  </si>
  <si>
    <t>29:22:090110:43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</si>
  <si>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</si>
  <si>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3003696</t>
  </si>
  <si>
    <t>Здание медпункта</t>
  </si>
  <si>
    <t>Архангельская область, г. Архангельск, Исакогорский, ул. Зеленец,  д.25, строение 2</t>
  </si>
  <si>
    <t>29:22:090405:69</t>
  </si>
  <si>
    <t>3003697</t>
  </si>
  <si>
    <t>Здание больницы</t>
  </si>
  <si>
    <t>Архангельская область, г. Архангельск, Цигломенский, ул.Мира,  д.22</t>
  </si>
  <si>
    <t>29:22:090110:51</t>
  </si>
  <si>
    <t>3003698</t>
  </si>
  <si>
    <t>Здание детской консультации</t>
  </si>
  <si>
    <t>Архангельская область, г. Архангельск, Цигломенский, ул.Красина,  д.2</t>
  </si>
  <si>
    <t>29:22:090110:35</t>
  </si>
  <si>
    <t>3003699</t>
  </si>
  <si>
    <t>Архангельская область, г. Архангельск, Цигломенский, ул.Кирпичного завода,  д.1 корп.1</t>
  </si>
  <si>
    <t>29:22:090101:27</t>
  </si>
  <si>
    <t>3003700</t>
  </si>
  <si>
    <t>Здание детской поликлиники</t>
  </si>
  <si>
    <t>Архангельская область, г. Архангельск, Октябрьский, проезд Приорова,  д.6</t>
  </si>
  <si>
    <t>29:22:040614:43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</si>
  <si>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</si>
  <si>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3003701</t>
  </si>
  <si>
    <t>Архангельская область, г. Архангельск, Октябрьский, ул.Попова,  д.9 корп.1</t>
  </si>
  <si>
    <t>29:22:040743:40</t>
  </si>
  <si>
    <t>3003702</t>
  </si>
  <si>
    <t>Архангельская область, г. Архангельск, Октябрьский, наб.Северной Двины,  д.96</t>
  </si>
  <si>
    <t>29:22:040751:453</t>
  </si>
  <si>
    <t>3003711</t>
  </si>
  <si>
    <t>нежилое помещение № 1</t>
  </si>
  <si>
    <t>Архангельская область, г. Новодвинск, ул.Пролетарская,  д.57</t>
  </si>
  <si>
    <t>29:26:010501:3450</t>
  </si>
  <si>
    <t>Оперативное управление c 01.02.2012 - Агентство записи актов гражданского состояния  Архангельской области</t>
  </si>
  <si>
    <t>3003715</t>
  </si>
  <si>
    <t>Нежилые помещения 2-го этажа</t>
  </si>
  <si>
    <t>Архангельская область, Вельский муниципальный район, г. Вельск, ул.Фефилова,  д.77,  помещ.1</t>
  </si>
  <si>
    <t>29:01:190127:144</t>
  </si>
  <si>
    <t>3003716</t>
  </si>
  <si>
    <t>Архангельская область, Шенкурский муниципальный район, д. Бобыкинская, ул. Усадьба ветстанции,  д.4</t>
  </si>
  <si>
    <t>29:20:000000:574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</si>
  <si>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</si>
  <si>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3003717</t>
  </si>
  <si>
    <t>Архангельская область, Шенкурский муниципальный район, д. Бобыкинская, ул. Усадьба ветстанции,  д.5</t>
  </si>
  <si>
    <t>29:20:000000:646</t>
  </si>
  <si>
    <t>3003718</t>
  </si>
  <si>
    <t>Архангельская область, Каргопольский муниципальный район, г. Каргополь, ул.Кинемская,  д.21б, кв. 4</t>
  </si>
  <si>
    <t>29:05:130202:269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</si>
  <si>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</si>
  <si>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3003720</t>
  </si>
  <si>
    <t>Архангельская область, Холмогорский муниципальный район, с. Холмогоры, ул.Красноармейская,  д.25, кв.7</t>
  </si>
  <si>
    <t>29:19:161913:136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</si>
  <si>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</si>
  <si>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3003721</t>
  </si>
  <si>
    <t>Архангельская область, Холмогорский муниципальный район, с. Холмогоры, ул.Красноармейская,  д.25, кв. 12</t>
  </si>
  <si>
    <t>29:19:161913:141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</si>
  <si>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</si>
  <si>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3003722</t>
  </si>
  <si>
    <t>Архангельская область, Холмогорский муниципальный район, с. Холмогоры, ул.Красноармейская,  д.25, кв. 15</t>
  </si>
  <si>
    <t>29:19:161913:145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</si>
  <si>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</si>
  <si>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3003724</t>
  </si>
  <si>
    <t>Архангельская область, Холмогорский муниципальный район, с. Холмогоры, ул.Красноармейская,  д.25, кв. 17</t>
  </si>
  <si>
    <t>29:19:161913:147</t>
  </si>
  <si>
    <t>3003726</t>
  </si>
  <si>
    <t>Архангельская область, Холмогорский муниципальный район, с. Холмогоры, ул.Красноармейская,  д.25, кв. 19</t>
  </si>
  <si>
    <t>29:19:161913:149</t>
  </si>
  <si>
    <t>3003727</t>
  </si>
  <si>
    <t>Архангельская область, Шенкурский муниципальный район, г. Шенкурск, ул.Кузнецова,  д.9а, кв. 2</t>
  </si>
  <si>
    <t>29:20:130105:55</t>
  </si>
  <si>
    <t>Оперативное управление c 29.01.2020 -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</si>
  <si>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3003728</t>
  </si>
  <si>
    <t>Архангельская область, Шенкурский муниципальный район, г. Шенкурск, ул.Кузнецова,  д.9а, кв. 3</t>
  </si>
  <si>
    <t>29:20:130105:56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</si>
  <si>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</si>
  <si>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3003729</t>
  </si>
  <si>
    <t>Архангельская область, Шенкурский муниципальный район, г. Шенкурск, ул.Кузнецова,  д.9а, кв. 4</t>
  </si>
  <si>
    <t>29:20:130105:57</t>
  </si>
  <si>
    <t>3003731</t>
  </si>
  <si>
    <t>Архангельская область, Шенкурский муниципальный район, г. Шенкурск, ул.Кузнецова,  д.9а, кв. 7</t>
  </si>
  <si>
    <t>29:20:130105:60</t>
  </si>
  <si>
    <t>3003732</t>
  </si>
  <si>
    <t>Архангельская область, Шенкурский муниципальный район, г. Шенкурск, ул.Кузнецова,  д.9а, кв. 9</t>
  </si>
  <si>
    <t>29:20:130105:62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</si>
  <si>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</si>
  <si>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3003733</t>
  </si>
  <si>
    <t>Архангельская область, Шенкурский муниципальный район, г. Шенкурск, ул.Кузнецова,  д.9а, кв. 12</t>
  </si>
  <si>
    <t>29:20:130105:65</t>
  </si>
  <si>
    <t>3003735</t>
  </si>
  <si>
    <t>Архангельская область, Шенкурский муниципальный район, г. Шенкурск, ул.Кузнецова,  д.9а, кв. 16</t>
  </si>
  <si>
    <t>29:20:130105:69</t>
  </si>
  <si>
    <t>3003736</t>
  </si>
  <si>
    <t>Архангельская область, Шенкурский муниципальный район, г. Шенкурск, ул.Кузнецова,  д.9а, кв. 17</t>
  </si>
  <si>
    <t>29:20:130105:70</t>
  </si>
  <si>
    <t>3003737</t>
  </si>
  <si>
    <t>Архангельская область, Устьянский муниципальный район, Октябрьский рп, ул.Ломоносова,  д.20, кв. 1</t>
  </si>
  <si>
    <t>29:18:100104:357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</si>
  <si>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</si>
  <si>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3003738</t>
  </si>
  <si>
    <t>Архангельская область, Устьянский муниципальный район, Октябрьский рп, ул.Ломоносова,  д.20, кв. 2</t>
  </si>
  <si>
    <t>29:18:100104:358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</si>
  <si>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</si>
  <si>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3003740</t>
  </si>
  <si>
    <t>Архангельская область, Устьянский муниципальный район, Октябрьский рп, ул.Ломоносова,  д.20, кв. 4</t>
  </si>
  <si>
    <t>29:18:100104:360</t>
  </si>
  <si>
    <t>3003741</t>
  </si>
  <si>
    <t>Архангельская область, Устьянский муниципальный район, Октябрьский рп, ул.Ломоносова,  д.20, кв. 7</t>
  </si>
  <si>
    <t>29:18:100104:370</t>
  </si>
  <si>
    <t>3003742</t>
  </si>
  <si>
    <t>Архангельская область, Устьянский муниципальный район, Октябрьский рп, ул.Ломоносова,  д.20, кв. 8</t>
  </si>
  <si>
    <t>29:18:100104:371</t>
  </si>
  <si>
    <t>3003744</t>
  </si>
  <si>
    <t>Архангельская область, Устьянский муниципальный район, Октябрьский рп, ул.Ломоносова,  д.20, кв. 10</t>
  </si>
  <si>
    <t>29:18:100104:361</t>
  </si>
  <si>
    <t>3003746</t>
  </si>
  <si>
    <t>Архангельская область, Устьянский муниципальный район, Октябрьский рп, ул.Ломоносова,  д.20, кв. 20</t>
  </si>
  <si>
    <t>29:18:100104:367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</si>
  <si>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</si>
  <si>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3003747</t>
  </si>
  <si>
    <t>Архангельская область, Устьянский муниципальный район, Октябрьский рп, ул.Ломоносова,  д.20, кв. 21</t>
  </si>
  <si>
    <t>29:18:100104:376</t>
  </si>
  <si>
    <t>3003748</t>
  </si>
  <si>
    <t>Архангельская область, Устьянский муниципальный район, Октябрьский рп, ул.Ломоносова,  д.20, кв. 22</t>
  </si>
  <si>
    <t>29:18:100104:634</t>
  </si>
  <si>
    <t>3003749</t>
  </si>
  <si>
    <t>Архангельская область, г. Коряжма, ул.Гоголя,  д.7, кв. 2</t>
  </si>
  <si>
    <t>29:23:010202:179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</si>
  <si>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</si>
  <si>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3003750</t>
  </si>
  <si>
    <t>Архангельская область, г. Коряжма, ул.Гоголя,  д.7, кв. 32</t>
  </si>
  <si>
    <t>29:23:010202:142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</si>
  <si>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</si>
  <si>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3003751</t>
  </si>
  <si>
    <t>Архангельская область, г. Коряжма, ул.Гоголя,  д.7, кв. 41</t>
  </si>
  <si>
    <t>29:23:010202:159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</si>
  <si>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</si>
  <si>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3003753</t>
  </si>
  <si>
    <t>Архангельская область, г. Коряжма, ул.Гоголя,  д.7, кв. 3</t>
  </si>
  <si>
    <t>29:23:010202:180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</si>
  <si>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</si>
  <si>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3003755</t>
  </si>
  <si>
    <t>Архангельская область, г. Коряжма, ул.Гоголя,  д.7, кв. 8</t>
  </si>
  <si>
    <t>29:23:010202:185</t>
  </si>
  <si>
    <t>3003757</t>
  </si>
  <si>
    <t>Архангельская область, г. Коряжма, ул.Гоголя,  д.7, кв. 11</t>
  </si>
  <si>
    <t>29:23:010202:146</t>
  </si>
  <si>
    <t>3003759</t>
  </si>
  <si>
    <t>Архангельская область, г. Коряжма, ул.Гоголя,  д.7, кв. 16</t>
  </si>
  <si>
    <t>29:23:010202:151</t>
  </si>
  <si>
    <t>3003760</t>
  </si>
  <si>
    <t>Архангельская область, г. Коряжма, ул.Гоголя,  д.7, кв. 17</t>
  </si>
  <si>
    <t>29:23:010202:161</t>
  </si>
  <si>
    <t>3003761</t>
  </si>
  <si>
    <t>Архангельская область, г. Коряжма, ул.Гоголя,  д.7, кв. 19</t>
  </si>
  <si>
    <t>29:23:010202:163</t>
  </si>
  <si>
    <t>3003763</t>
  </si>
  <si>
    <t>Архангельская область, г. Коряжма, ул.Гоголя,  д.7, кв. 24</t>
  </si>
  <si>
    <t>29:23:010202:168</t>
  </si>
  <si>
    <t>3003764</t>
  </si>
  <si>
    <t>Архангельская область, г. Коряжма, ул.Гоголя,  д.7, кв. 25</t>
  </si>
  <si>
    <t>29:23:010202:186</t>
  </si>
  <si>
    <t>3003765</t>
  </si>
  <si>
    <t>Архангельская область, г. Коряжма, ул.Гоголя,  д.7, кв. 26</t>
  </si>
  <si>
    <t>29:23:010202:187</t>
  </si>
  <si>
    <t>3003767</t>
  </si>
  <si>
    <t>Архангельская область, г. Коряжма, ул.Гоголя,  д.7, кв. 33</t>
  </si>
  <si>
    <t>29:23:010202:143</t>
  </si>
  <si>
    <t>3003768</t>
  </si>
  <si>
    <t>Архангельская область, г. Коряжма, ул.Гоголя,  д.7, кв. 34</t>
  </si>
  <si>
    <t>29:23:010202:152</t>
  </si>
  <si>
    <t>3003769</t>
  </si>
  <si>
    <t>Архангельская область, г. Коряжма, ул.Гоголя,  д.7, кв. 35</t>
  </si>
  <si>
    <t>29:23:010202:153</t>
  </si>
  <si>
    <t>3003771</t>
  </si>
  <si>
    <t>Архангельская область, г. Коряжма, ул.Гоголя,  д.7, кв. 42</t>
  </si>
  <si>
    <t>29:23:010202:160</t>
  </si>
  <si>
    <t>3003772</t>
  </si>
  <si>
    <t>Архангельская область, г. Коряжма, ул.Гоголя,  д.7, кв. 43</t>
  </si>
  <si>
    <t>29:23:010202:169</t>
  </si>
  <si>
    <t>3003773</t>
  </si>
  <si>
    <t>Архангельская область, г. Коряжма, ул.Гоголя,  д.7, кв. 44</t>
  </si>
  <si>
    <t>29:23:010202:170</t>
  </si>
  <si>
    <t>3003774</t>
  </si>
  <si>
    <t>Архангельская область, г. Коряжма, ул.Гоголя,  д.7, кв. 45</t>
  </si>
  <si>
    <t>29:23:010202:171</t>
  </si>
  <si>
    <t>3003778</t>
  </si>
  <si>
    <t>Архангельская область, Котласский муниципальный район, пгт. Вычегодский, ул.Ленина,  д.1, кв. 13</t>
  </si>
  <si>
    <t>29:07:130402:2014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</si>
  <si>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</si>
  <si>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3003779</t>
  </si>
  <si>
    <t>Архангельская область, Котласский муниципальный район, пгт. Вычегодский, ул.Ленина,  д.1, кв. 14</t>
  </si>
  <si>
    <t>29:07:130402:2015</t>
  </si>
  <si>
    <t>3003781</t>
  </si>
  <si>
    <t>Архангельская область, Котласский муниципальный район, пгт. Вычегодский, ул.Ленина,  д.1, кв. 16</t>
  </si>
  <si>
    <t>29:07:130402:2017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</si>
  <si>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</si>
  <si>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3003784</t>
  </si>
  <si>
    <t>Архангельская область, Коношский муниципальный район, Коноша рп, пер.Почтовый,  д.2а, кв. 12</t>
  </si>
  <si>
    <t>29:06:120115:247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</si>
  <si>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</si>
  <si>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3003785</t>
  </si>
  <si>
    <t>Стационар</t>
  </si>
  <si>
    <t>Архангельская область, г. Архангельск, Северный, ул.Ильича,  д.60</t>
  </si>
  <si>
    <t>29:22:031003:80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</si>
  <si>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</si>
  <si>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3003786</t>
  </si>
  <si>
    <t>Детское отделение</t>
  </si>
  <si>
    <t>29:22:031003:81</t>
  </si>
  <si>
    <t>3003787</t>
  </si>
  <si>
    <t>29:22:031003:77</t>
  </si>
  <si>
    <t>3003788</t>
  </si>
  <si>
    <t>Склад кислородных баллонов</t>
  </si>
  <si>
    <t>29:22:000000:2838</t>
  </si>
  <si>
    <t>3003789</t>
  </si>
  <si>
    <t>Архив для хранения рентгенпленок</t>
  </si>
  <si>
    <t>29:22:000000:2837</t>
  </si>
  <si>
    <t>3003790</t>
  </si>
  <si>
    <t>29:22:000000:2836</t>
  </si>
  <si>
    <t>3003791</t>
  </si>
  <si>
    <t>Архангельская область, г. Архангельск, Северный, ул.Ильича,  д.39 корп.3</t>
  </si>
  <si>
    <t>29:22:031201:105</t>
  </si>
  <si>
    <t>3003792</t>
  </si>
  <si>
    <t>Горбольница № 6, Поликлиника № 2</t>
  </si>
  <si>
    <t>Архангельская область, г. Архангельск, Северный, ул.Мусинского,  д.29</t>
  </si>
  <si>
    <t>29:22:031608:28</t>
  </si>
  <si>
    <t>Оперативное управление c 10.01.2017 - Государственное бюджетное учреждение здравоохранения Архангельской области " Бюро судебно-медицинской экспертизы"</t>
  </si>
  <si>
    <t>3003795</t>
  </si>
  <si>
    <t>Архангельская область, г. Мирный, ул.Чкалова, проезд 1, стр. 12, бокс "В", бокс "Г", бокс "Д"</t>
  </si>
  <si>
    <t>29:25:010104:56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</si>
  <si>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</si>
  <si>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3003796</t>
  </si>
  <si>
    <t>Архангельская область, г. Мирный, ул.Овчинникова,  д.17</t>
  </si>
  <si>
    <t>29:25:010119:637</t>
  </si>
  <si>
    <t>3003797</t>
  </si>
  <si>
    <t>Архангельская область, г. Мирный, ул.Дзержинского,  д.3, строение 3</t>
  </si>
  <si>
    <t>29:25:010102:237</t>
  </si>
  <si>
    <t>3003798</t>
  </si>
  <si>
    <t>Здание родильного отделения</t>
  </si>
  <si>
    <t>Архангельская область, г. Мирный, ул.Дзержинского,  д.3</t>
  </si>
  <si>
    <t>29:25:010112:18</t>
  </si>
  <si>
    <t>3003799</t>
  </si>
  <si>
    <t>Здание поликлиники с пристройкой</t>
  </si>
  <si>
    <t>Архангельская область, г. Мирный, ул.Гагарина,  д.11А</t>
  </si>
  <si>
    <t>29:25:010119:650</t>
  </si>
  <si>
    <t>3003800</t>
  </si>
  <si>
    <t>Архангельская область, г. Мирный, ул.Дзержинского,  д.3, строение 2</t>
  </si>
  <si>
    <t>29:25:010112:17</t>
  </si>
  <si>
    <t>3003801</t>
  </si>
  <si>
    <t>Архангельская область, г. Мирный, ул.Дзержинского,  д.1, строение 16</t>
  </si>
  <si>
    <t>29:25:010102:245</t>
  </si>
  <si>
    <t>3003802</t>
  </si>
  <si>
    <t>Здание детского корпуса</t>
  </si>
  <si>
    <t>Архангельская область, г. Мирный, ул.Дзержинского,  д.3, строение 1</t>
  </si>
  <si>
    <t>29:25:000000:171</t>
  </si>
  <si>
    <t>3003803</t>
  </si>
  <si>
    <t>Здание административного корпуса со столовой на 150 посадочных мест № по генплану ПЛ-АС</t>
  </si>
  <si>
    <t>Архангельская область, г. Мирный, ул.Заозерная,  д.26</t>
  </si>
  <si>
    <t>29:25:010107:28</t>
  </si>
  <si>
    <t>Оперативное управление c 04.09.2017 - Государственное автономное учреждение Архангельской области "Центр детского отдыха "Северный Артек"</t>
  </si>
  <si>
    <t>3003804</t>
  </si>
  <si>
    <t>Здание спального корпуса на 80 мест №1</t>
  </si>
  <si>
    <t>Архангельская область, г. Мирный, ул.Заозерная,  д.26 корп.1</t>
  </si>
  <si>
    <t>29:25:010107:34</t>
  </si>
  <si>
    <t>3003805</t>
  </si>
  <si>
    <t>Здание спального корпуса на 80 мест №2</t>
  </si>
  <si>
    <t>Архангельская область, г. Мирный, ул.Заозерная,  д.26 корп.2</t>
  </si>
  <si>
    <t>29:25:010107:31</t>
  </si>
  <si>
    <t>3003806</t>
  </si>
  <si>
    <t>Здание спального корпуса на 80 мест №3</t>
  </si>
  <si>
    <t>Архангельская область, г. Мирный, ул.Заозерная,  д.26 корп.3</t>
  </si>
  <si>
    <t>29:25:010107:33</t>
  </si>
  <si>
    <t>3003807</t>
  </si>
  <si>
    <t>Здание лечебного корпуса, школы</t>
  </si>
  <si>
    <t>Архангельская область, г. Мирный, ул.Заозерная,  д.26 корп.4</t>
  </si>
  <si>
    <t>29:25:000000:1093</t>
  </si>
  <si>
    <t>3003808</t>
  </si>
  <si>
    <t>Здание клуба на 200 посадочных мест</t>
  </si>
  <si>
    <t>Архангельская область, г. Мирный, ул.Заозерная,  д.26, строение 1</t>
  </si>
  <si>
    <t>29:25:010107:30</t>
  </si>
  <si>
    <t>3003809</t>
  </si>
  <si>
    <t>Здание овощехранилища с холодной камерой на 50 т с гаражом</t>
  </si>
  <si>
    <t>Архангельская область, г. Мирный, ул.Заозерная,  д.26, строение 2</t>
  </si>
  <si>
    <t>29:25:000000:1124</t>
  </si>
  <si>
    <t>3003810</t>
  </si>
  <si>
    <t>Здание хозяйственный сарай</t>
  </si>
  <si>
    <t>Архангельская область, г. Мирный, ул.Заозерная,  д.26, строение 3</t>
  </si>
  <si>
    <t>29:25:010107:29</t>
  </si>
  <si>
    <t>3003811</t>
  </si>
  <si>
    <t>29:25:010107:32</t>
  </si>
  <si>
    <t>3003812</t>
  </si>
  <si>
    <t>Архангельская область, Плесецкий муниципальный район, рп Плесецк, ул.Ленина,  д.37, строение 2</t>
  </si>
  <si>
    <t>29:15:120401:1991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</si>
  <si>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</si>
  <si>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3003813</t>
  </si>
  <si>
    <t>Архангельская область, Шенкурский муниципальный район, МО "Усть-Паденьгское" около дер. Усть-Паденьга, стр. 1</t>
  </si>
  <si>
    <t>29:20:000000:293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</si>
  <si>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</si>
  <si>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3003814</t>
  </si>
  <si>
    <t>Архангельская область, Шенкурский муниципальный район, МО "Верхнепаденьгское" около дер. Вяткинская, дом 73</t>
  </si>
  <si>
    <t>29:20:020401:215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</si>
  <si>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</si>
  <si>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3003815</t>
  </si>
  <si>
    <t>Здание взрослой поликлиники</t>
  </si>
  <si>
    <t>Архангельская область, г. Архангельск, Варавино-Фактория, ул.Дачная,  д.30</t>
  </si>
  <si>
    <t>29:22:060418:57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</si>
  <si>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</si>
  <si>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3003816</t>
  </si>
  <si>
    <t>Архангельская область, г. Архангельск, Майская горка, ул.Трудовая,  д.6</t>
  </si>
  <si>
    <t>29:22:060703:238</t>
  </si>
  <si>
    <t>3003817</t>
  </si>
  <si>
    <t>Архангельская область, г. Архангельск, Варавино-Фактория, ул.Дачная,  д.40 корп.1</t>
  </si>
  <si>
    <t>29:22:060418:90</t>
  </si>
  <si>
    <t>3003818</t>
  </si>
  <si>
    <t>29:22:060418:44</t>
  </si>
  <si>
    <t>3003819</t>
  </si>
  <si>
    <t>Пристройка к зданию стационара</t>
  </si>
  <si>
    <t>29:22:000000:3544</t>
  </si>
  <si>
    <t>3003822</t>
  </si>
  <si>
    <t>Архангельская область, г. Архангельск, Варавино-Фактория, ул.Силикатчиков,  д.6, пом. 1</t>
  </si>
  <si>
    <t>29:22:073304:775</t>
  </si>
  <si>
    <t>3003823</t>
  </si>
  <si>
    <t>Здание функциональной диагностики</t>
  </si>
  <si>
    <t>Архангельская область, г. Архангельск, Варавино-Фактория, ул.Дачная,  д.38</t>
  </si>
  <si>
    <t>29:22:060418:49</t>
  </si>
  <si>
    <t>3003824</t>
  </si>
  <si>
    <t>Здание стационара</t>
  </si>
  <si>
    <t>29:22:060418:56</t>
  </si>
  <si>
    <t>3003825</t>
  </si>
  <si>
    <t>29:22:060418:42</t>
  </si>
  <si>
    <t>3003826</t>
  </si>
  <si>
    <t>Акушерско гинекологический корпус</t>
  </si>
  <si>
    <t>Архангельская область, г. Архангельск, Соломбальский, ул.Ярославская,  д.42</t>
  </si>
  <si>
    <t>29:22:022520:41</t>
  </si>
  <si>
    <t>Оперативное управление c 31.07.2019 - Государственное бюджетное учреждение здравоохранения Архангельской области "Архангельская клиническая психиатрическая больница"</t>
  </si>
  <si>
    <t>3003827</t>
  </si>
  <si>
    <t>29:22:022520:43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</si>
  <si>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</si>
  <si>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3003828</t>
  </si>
  <si>
    <t>29:22:022520:35</t>
  </si>
  <si>
    <t>Оперативное управление c 10.04.2020 - Государственное бюджетное учреждение Архангельской области "Центр кадастровой оценки и технической инвентаризации"</t>
  </si>
  <si>
    <t>3003829</t>
  </si>
  <si>
    <t>29:22:022520:36</t>
  </si>
  <si>
    <t>3003830</t>
  </si>
  <si>
    <t>Архангельская область, г. Архангельск, Соломбальский, ул.Ярославская,  д.42, пом. 2-Н</t>
  </si>
  <si>
    <t>29:22:022520:873</t>
  </si>
  <si>
    <t>Собственность c 01.01.2012 - Субъект Российской Федерации "Архангельская область"</t>
  </si>
  <si>
    <t>3003831</t>
  </si>
  <si>
    <t>29:22:022520:875</t>
  </si>
  <si>
    <t>Оперативное управление c 24.07.2020 - Государственное автономное учреждение Архангельской области "Инвестсельстрой"</t>
  </si>
  <si>
    <t>3003832</t>
  </si>
  <si>
    <t>Педиатрический корпус</t>
  </si>
  <si>
    <t>29:22:022520:40</t>
  </si>
  <si>
    <t>Оперативное управление c 02.08.2019 - Государственное бюджетное учреждение здравоохранения Архангельской области "Архангельская клиническая психиатрическая больница"</t>
  </si>
  <si>
    <t>3003833</t>
  </si>
  <si>
    <t>Здание больницы за исплючением помещений 1 этажа №№ 32-36</t>
  </si>
  <si>
    <t>Архангельская область, г. Архангельск, Маймаксанский, ул.Юнг ВМФ,  д.2</t>
  </si>
  <si>
    <t>29:22:012601:58</t>
  </si>
  <si>
    <t>3003834</t>
  </si>
  <si>
    <t>Архангельская область, г. Архангельск, Соломбальский, ул.Приморская,  д.16</t>
  </si>
  <si>
    <t>29:22:022217:158</t>
  </si>
  <si>
    <t>3003835</t>
  </si>
  <si>
    <t>Архангельская область, г. Архангельск, Соломбальский, ул.Маслова,  д.35</t>
  </si>
  <si>
    <t>29:22:020901:184</t>
  </si>
  <si>
    <t>3003836</t>
  </si>
  <si>
    <t>Архангельская область, г. Архангельск, Октябрьский, просп.Троицкий,  д.99</t>
  </si>
  <si>
    <t>29:22:040732:51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</si>
  <si>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</si>
  <si>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3003837</t>
  </si>
  <si>
    <t>Архангельская область, г. Архангельск, Октябрьский, ул. Аэропорт Архангельск,  д.7, пом. 1-Н</t>
  </si>
  <si>
    <t>29:16:064702:1658</t>
  </si>
  <si>
    <t>3003839</t>
  </si>
  <si>
    <t>Архангельская область, г. Архангельск, Октябрьский, просп.Троицкий,  д.99, стр. 1, гаражный бокс 1-Н</t>
  </si>
  <si>
    <t>29:22:040732:435</t>
  </si>
  <si>
    <t>3003840</t>
  </si>
  <si>
    <t>Архангельская область, г. Архангельск, Октябрьский, просп.Троицкий,  д.99, стр. 1, гаражный бокс 2-Н</t>
  </si>
  <si>
    <t>29:22:040732:436</t>
  </si>
  <si>
    <t>3003841</t>
  </si>
  <si>
    <t>Архангельская область, г. Архангельск, Октябрьский, просп.Троицкий,  д.99, стр. 1, гаражный бокс 4-Н</t>
  </si>
  <si>
    <t>29:22:040732:433</t>
  </si>
  <si>
    <t>3003842</t>
  </si>
  <si>
    <t>Архангельская область, г. Архангельск, Октябрьский, просп.Троицкий,  д.99, стр. 1, гаражный бокс 5-Н</t>
  </si>
  <si>
    <t>29:22:040732:432</t>
  </si>
  <si>
    <t>3003843</t>
  </si>
  <si>
    <t>Архангельская область, г. Архангельск, Октябрьский, просп.Троицкий,  д.99, стр. 1, бокс 6Н</t>
  </si>
  <si>
    <t>29:22:040732:434</t>
  </si>
  <si>
    <t>3003848</t>
  </si>
  <si>
    <t>Архангельская область, г. Архангельск, Ломоносовский, ул.Урицкого,  д.54</t>
  </si>
  <si>
    <t>29:22:050110:1263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</si>
  <si>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</si>
  <si>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3003849</t>
  </si>
  <si>
    <t>Архангельская область, г. Архангельск, Ломоносовский, ул.Северодвинская,  д.16</t>
  </si>
  <si>
    <t>29:22:050507:101</t>
  </si>
  <si>
    <t>3003850</t>
  </si>
  <si>
    <t>Вспомогательное здание поликлиники</t>
  </si>
  <si>
    <t>Архангельская область, г. Архангельск, Ломоносовский, просп.Ломоносова,  д.42</t>
  </si>
  <si>
    <t>29:22:050507:61</t>
  </si>
  <si>
    <t>3003852</t>
  </si>
  <si>
    <t>Архангельская область, г. Архангельск, Ломоносовский, ул. 23-й Гвардейской Дивизии,  д.10, пом. 2-Н</t>
  </si>
  <si>
    <t>29:22:050102:3379</t>
  </si>
  <si>
    <t>3003853</t>
  </si>
  <si>
    <t>Архангельская область, г. Архангельск, Ломоносовский, ул.Северодвинская,  д.16, стр. 1, пом. 2-Н</t>
  </si>
  <si>
    <t>29:22:050507:238</t>
  </si>
  <si>
    <t>3003854</t>
  </si>
  <si>
    <t>Нежилое помежение</t>
  </si>
  <si>
    <t>Архангельская область, г. Архангельск, Ломоносовский, ул.Северодвинская,  д.16, стр. 1, пом. 3-Н</t>
  </si>
  <si>
    <t>29:22:050507:237</t>
  </si>
  <si>
    <t>3003855</t>
  </si>
  <si>
    <t>Архангельская область, г. Архангельск, Исакогорский, ул.Рейдовая,  д.3</t>
  </si>
  <si>
    <t>29:22:080505:205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</si>
  <si>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</si>
  <si>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3003856</t>
  </si>
  <si>
    <t>Архангельская область, г. Архангельск, Исакогорский, ул.Штурманская,  д.2</t>
  </si>
  <si>
    <t>29:22:081101:1218</t>
  </si>
  <si>
    <t>3003857</t>
  </si>
  <si>
    <t>Архангельская область, г. Архангельск, Исакогорский, ул.Клепача,  д.11</t>
  </si>
  <si>
    <t>29:22:081507:395</t>
  </si>
  <si>
    <t>3003858</t>
  </si>
  <si>
    <t>Архангельская область, г. Архангельск, Исакогорский, ул.Левобережная,  д.1</t>
  </si>
  <si>
    <t>29:22:081303:361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</si>
  <si>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</si>
  <si>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3003859</t>
  </si>
  <si>
    <t>Архангельская область, г. Архангельск, Исакогорский, ул.П.Орлова,  д.2, строение 1</t>
  </si>
  <si>
    <t>29:22:080505:1502</t>
  </si>
  <si>
    <t>3003860</t>
  </si>
  <si>
    <t>29:22:080505:1504</t>
  </si>
  <si>
    <t>3003861</t>
  </si>
  <si>
    <t>Архангельская область, г. Архангельск, Маймаксанский, ул.Победы,  д.67</t>
  </si>
  <si>
    <t>29:22:011310:46</t>
  </si>
  <si>
    <t>3003862</t>
  </si>
  <si>
    <t>Архангельская область, г. Архангельск, Маймаксанский, ул.Юности,  д.7, пом. 1-Н</t>
  </si>
  <si>
    <t>29:22:012010:964</t>
  </si>
  <si>
    <t>Оперативное управление c 21.01.2019 -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</si>
  <si>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3003863</t>
  </si>
  <si>
    <t>Архангельская область, г. Архангельск, Маймаксанский, ул.Карская,  д.15</t>
  </si>
  <si>
    <t>29:22:010504:35</t>
  </si>
  <si>
    <t>3003867</t>
  </si>
  <si>
    <t>Архангельская область, г. Архангельск, Октябрьский, ул.Вологодская,  д.17</t>
  </si>
  <si>
    <t>29:22:040724:104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</si>
  <si>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</si>
  <si>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3003868</t>
  </si>
  <si>
    <t>Архангельская область, г. Архангельск, Октябрьский, ул.Вологодская,  д.17, строение 2</t>
  </si>
  <si>
    <t>29:22:040724:28</t>
  </si>
  <si>
    <t>3003869</t>
  </si>
  <si>
    <t>Архангельская область, г. Архангельск, Ломоносовский, ул.Воскресенская,  д.112</t>
  </si>
  <si>
    <t>29:22:050105:2475</t>
  </si>
  <si>
    <t>3003870</t>
  </si>
  <si>
    <t>Стоматологическая поликлиника</t>
  </si>
  <si>
    <t>Архангельская область, г. Коряжма, просп.Ленина,  д.43 корп.а</t>
  </si>
  <si>
    <t>29:23:010205:243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</si>
  <si>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</si>
  <si>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3003871</t>
  </si>
  <si>
    <t>Встроенно-пристроенное помещение стоматологической поликлиники</t>
  </si>
  <si>
    <t>Архангельская область, г. Котлас, ул.Гагарина,  д.35</t>
  </si>
  <si>
    <t>29:24:030201:722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</si>
  <si>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</si>
  <si>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3003872</t>
  </si>
  <si>
    <t>Нежилое отдельно стоящее здание</t>
  </si>
  <si>
    <t>Архангельская область, г. Северодвинск, просп.Морской,  д.28</t>
  </si>
  <si>
    <t>29:28:103098:115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</si>
  <si>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</si>
  <si>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3003873</t>
  </si>
  <si>
    <t>29:28:103098:122</t>
  </si>
  <si>
    <t>3003874</t>
  </si>
  <si>
    <t>Архангельская область, г. Северодвинск, б-р.Строителей,  д.17</t>
  </si>
  <si>
    <t>29:28:103094:3668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</si>
  <si>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</si>
  <si>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3003875</t>
  </si>
  <si>
    <t>Здание стоматологической поликлиники</t>
  </si>
  <si>
    <t>Архангельская область, Вельский муниципальный район, г. Вельск, ул.Дзержинского,  д.42</t>
  </si>
  <si>
    <t>29:01:190102:49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</si>
  <si>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</si>
  <si>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3003876</t>
  </si>
  <si>
    <t>Архангельская область, Мезенский муниципальный район, г. Мезень, просп. Советский,  д.81, строение 1</t>
  </si>
  <si>
    <t>29:11:010120:47</t>
  </si>
  <si>
    <t>3003877</t>
  </si>
  <si>
    <t>помещение № 1</t>
  </si>
  <si>
    <t>29:26:010206:1248</t>
  </si>
  <si>
    <t>3003878</t>
  </si>
  <si>
    <t>Нежилые помещения: 1 этаж: №№1, 1а, 2-8, 8а, 9-14</t>
  </si>
  <si>
    <t>Архангельская область, г. Архангельск, Ломоносовский, ул. 23-й Гвардейской Дивизии,  д.10</t>
  </si>
  <si>
    <t>29:22:050102:3443</t>
  </si>
  <si>
    <t>3003879</t>
  </si>
  <si>
    <t>Детская поликлиника</t>
  </si>
  <si>
    <t>Архангельская область, г. Северодвинск, ул.Дзержинского,  д.16</t>
  </si>
  <si>
    <t>29:28:112206:990</t>
  </si>
  <si>
    <t>Оперативное управление c 13.04.2020 -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</si>
  <si>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3003880</t>
  </si>
  <si>
    <t>Архангельская область, г. Северодвинск, ул.Дзержинского,  д.12</t>
  </si>
  <si>
    <t>29:28:112222:18</t>
  </si>
  <si>
    <t>Оперативное управление c 30.04.2020 -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</si>
  <si>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3003881</t>
  </si>
  <si>
    <t>2 бокса в школьном гараже</t>
  </si>
  <si>
    <t>Архангельская область, Устьянский муниципальный район, с. Строевское, ул.Центральная,  д.29-а, пом. 2</t>
  </si>
  <si>
    <t>29:18:060601:235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</si>
  <si>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</si>
  <si>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3003883</t>
  </si>
  <si>
    <t>Здание "Станции скорой помощи в Архангельске"</t>
  </si>
  <si>
    <t>Архангельская область, г. Архангельск, Октябрьский, просп. Дзержинского,  д.14</t>
  </si>
  <si>
    <t>29:22:040211:189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</si>
  <si>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</si>
  <si>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3003884</t>
  </si>
  <si>
    <t>Здание склада-стоянки для скорой помощи</t>
  </si>
  <si>
    <t>Архангельская область, г. Архангельск, Октябрьский, просп. Дзержинского,  д.14, строение 1</t>
  </si>
  <si>
    <t>29:22:040211:201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</si>
  <si>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</si>
  <si>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3003885</t>
  </si>
  <si>
    <t>Архангельская область, г. Архангельск, Исакогорский, ул.Бассейная,  д.8</t>
  </si>
  <si>
    <t>29:22:080505:153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</si>
  <si>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</si>
  <si>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3003886</t>
  </si>
  <si>
    <t>Нежилые помещения № 9-12</t>
  </si>
  <si>
    <t>Архангельская область, г. Архангельск, Октябрьский, ул.Суворова,  д.16 корп.1, строение 1</t>
  </si>
  <si>
    <t>29:22:040721:152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</si>
  <si>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</si>
  <si>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3003887</t>
  </si>
  <si>
    <t>Здание станции скорой помощи</t>
  </si>
  <si>
    <t>Архангельская область, г. Архангельск, Варавино-Фактория, ул.Никитова,  д.5 корп.2</t>
  </si>
  <si>
    <t>29:22:070202:63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</si>
  <si>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</si>
  <si>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3003888</t>
  </si>
  <si>
    <t>29:22:022520:872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</si>
  <si>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</si>
  <si>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3003889</t>
  </si>
  <si>
    <t>Архангельская область, г. Архангельск, Соломбальский, ул.Ярославская,  д.42 корп.2</t>
  </si>
  <si>
    <t>29:22:022520:869</t>
  </si>
  <si>
    <t>3003890</t>
  </si>
  <si>
    <t>Архангельская область, г. Архангельск, Цигломенский, ул.Лочехина,  д.3</t>
  </si>
  <si>
    <t>29:22:090109:2147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</si>
  <si>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</si>
  <si>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3003897</t>
  </si>
  <si>
    <t>Архангельская область, г. Архангельск, Исакогорский, ул.П.Орлова,  д.2, строение 1, пом.2-Н</t>
  </si>
  <si>
    <t>29:22:080505:1501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</si>
  <si>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</si>
  <si>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3003898</t>
  </si>
  <si>
    <t>Архангельская область, г. Архангельск, Исакогорский, ул.П.Орлова,  д.2, строение 1, пом. 3-Н</t>
  </si>
  <si>
    <t>29:22:080505:1503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</si>
  <si>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</si>
  <si>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3003900</t>
  </si>
  <si>
    <t>Архангельская область, г. Архангельск, Ломоносовский, ул.Тимме,  д.1 корп.1</t>
  </si>
  <si>
    <t>29:22:050103:60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</si>
  <si>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</si>
  <si>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3003901</t>
  </si>
  <si>
    <t>Архангельская область, г. Архангельск, Ломоносовский, ул.Тимме,  д.1 корп.1, строение 1</t>
  </si>
  <si>
    <t>29:22:050103:62</t>
  </si>
  <si>
    <t>3003905</t>
  </si>
  <si>
    <t>Архангельская область, г. Архангельск, Майская горка, ул.Октябрят,  д.40</t>
  </si>
  <si>
    <t>29:22:060403:133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</si>
  <si>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</si>
  <si>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3003910</t>
  </si>
  <si>
    <t>Архангельская область, Коношский муниципальный район, Коноша рп, ул.Набережная, строение 21, бокс 3</t>
  </si>
  <si>
    <t>29:06:120125:202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</si>
  <si>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</si>
  <si>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3003911</t>
  </si>
  <si>
    <t>Архангельская область, г. Северодвинск, просп.Морской,  д.49</t>
  </si>
  <si>
    <t>29:28:104152:61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</si>
  <si>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</si>
  <si>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3003912</t>
  </si>
  <si>
    <t>Инфекционный корпус</t>
  </si>
  <si>
    <t>29:28:104152:67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</si>
  <si>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</si>
  <si>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3003913</t>
  </si>
  <si>
    <t>29:28:104152:56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</si>
  <si>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</si>
  <si>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3003914</t>
  </si>
  <si>
    <t>Пищеблок, переходные галереи</t>
  </si>
  <si>
    <t>29:28:104152:54</t>
  </si>
  <si>
    <t>3003915</t>
  </si>
  <si>
    <t>Здание поликлиники № 3</t>
  </si>
  <si>
    <t>29:28:104152:65</t>
  </si>
  <si>
    <t>3003916</t>
  </si>
  <si>
    <t>Архангельская область, г. Северодвинск, просп.Морской,  д.38</t>
  </si>
  <si>
    <t>29:28:103098:3005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</si>
  <si>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</si>
  <si>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3003917</t>
  </si>
  <si>
    <t>Помещение фельшерско-акушерского пункта</t>
  </si>
  <si>
    <t>Архангельская область, г. Северодвинск, пос. Белое озеро, ул.Северодвинская,  д.12</t>
  </si>
  <si>
    <t>29:28:703001:150</t>
  </si>
  <si>
    <t>3003918</t>
  </si>
  <si>
    <t>Архангельская область, г. Северодвинск, ул.Юбилейная,  д.45</t>
  </si>
  <si>
    <t>29:28:104152:96</t>
  </si>
  <si>
    <t>3003919</t>
  </si>
  <si>
    <t>29:28:104152:324</t>
  </si>
  <si>
    <t>3003920</t>
  </si>
  <si>
    <t>Здание архива R-грамм</t>
  </si>
  <si>
    <t>29:28:104152:62</t>
  </si>
  <si>
    <t>3003921</t>
  </si>
  <si>
    <t>Нежилое помещение (кислородная станция)</t>
  </si>
  <si>
    <t>29:28:104152:442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</si>
  <si>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</si>
  <si>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3003922</t>
  </si>
  <si>
    <t>Здание мойки</t>
  </si>
  <si>
    <t>29:28:104152:58</t>
  </si>
  <si>
    <t>3003923</t>
  </si>
  <si>
    <t>Нежилые помещения складов</t>
  </si>
  <si>
    <t>Архангельская область, г. Северодвинск, ул.Кирилкина,  д.2, строение 4, пом. 1Н, 2Н</t>
  </si>
  <si>
    <t>29:28:104152:437</t>
  </si>
  <si>
    <t>3003924</t>
  </si>
  <si>
    <t>Помещение паталого-анатомического отделения</t>
  </si>
  <si>
    <t>29:28:104152:499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</si>
  <si>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</si>
  <si>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3003925</t>
  </si>
  <si>
    <t>Спецобъект</t>
  </si>
  <si>
    <t>29:28:104152:63</t>
  </si>
  <si>
    <t>3003926</t>
  </si>
  <si>
    <t>Архангельская область, г. Архангельск, Ломоносовский, просп.Троицкий,  д.60, строение 2, бокс 1</t>
  </si>
  <si>
    <t>29:22:050511:361</t>
  </si>
  <si>
    <t>Оперативное управление c 24.05.2012 - Территориальный фонд обязательного медицинского страхования Архангельской области</t>
  </si>
  <si>
    <t>3003930</t>
  </si>
  <si>
    <t>Здание детской стоматологической поликлиники</t>
  </si>
  <si>
    <t>Архангельская область, г. Архангельск, Октябрьский, проезд Приорова,  д.6 корп.1</t>
  </si>
  <si>
    <t>29:22:040614:57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</si>
  <si>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</si>
  <si>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3003935</t>
  </si>
  <si>
    <t>Архангельская область, г. Архангельск, Ломоносовский, ул.Тимме,  д.1, строение 3</t>
  </si>
  <si>
    <t>29:22:050103:64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</si>
  <si>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</si>
  <si>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3003936</t>
  </si>
  <si>
    <t>Архангельская область, г. Архангельск, Ломоносовский, ул.Тимме,  д.1</t>
  </si>
  <si>
    <t>29:22:050103:79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</si>
  <si>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</si>
  <si>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3003937</t>
  </si>
  <si>
    <t>Архангельская область, г. Архангельск, Ломоносовский, ул.Тимме,  д.1, строение 2</t>
  </si>
  <si>
    <t>29:22:050103:91</t>
  </si>
  <si>
    <t>3003938</t>
  </si>
  <si>
    <t>Архангельская область, г. Архангельск, Ломоносовский, ул.Тимме,  д.1, строение 1</t>
  </si>
  <si>
    <t>29:22:050103:90</t>
  </si>
  <si>
    <t>3003942</t>
  </si>
  <si>
    <t>Здание главного корпуса (старый корпус)</t>
  </si>
  <si>
    <t>Архангельская область, г. Северодвинск, ул.Ломоносова,  д.47</t>
  </si>
  <si>
    <t>29:28:101047:33</t>
  </si>
  <si>
    <t>Оперативное управление c 23.05.1996 - Государственное бюджетное учреждение здравоохранения Архангельской области "Северодвинская городская больница № 1"</t>
  </si>
  <si>
    <t>3003943</t>
  </si>
  <si>
    <t>Архангельская область, г. Северодвинск, ул.Ломоносова,  д.47А</t>
  </si>
  <si>
    <t>29:28:101047:57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</si>
  <si>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1"</t>
  </si>
  <si>
    <t>3003944</t>
  </si>
  <si>
    <t>Здание терапевтического корпуса (пристройка к старому корпусу)</t>
  </si>
  <si>
    <t>29:28:101047:31</t>
  </si>
  <si>
    <t>3003945</t>
  </si>
  <si>
    <t>Архангельская область, г. Северодвинск, ул.Ломоносова,  д.47, строение 1</t>
  </si>
  <si>
    <t>29:28:101047:39</t>
  </si>
  <si>
    <t>3003946</t>
  </si>
  <si>
    <t>Архангельская область, г. Северодвинск, ул.Республиканская,  д.12</t>
  </si>
  <si>
    <t>29:28:102002:29</t>
  </si>
  <si>
    <t>3003947</t>
  </si>
  <si>
    <t>Архангельская область, г. Северодвинск, ул.Республиканская,  д.14</t>
  </si>
  <si>
    <t>29:28:102002:31</t>
  </si>
  <si>
    <t>3003948</t>
  </si>
  <si>
    <t>Здание противотуберкулезного диспансера</t>
  </si>
  <si>
    <t>Архангельская область, г. Северодвинск, ул.Профсоюзная,  д.36-А</t>
  </si>
  <si>
    <t>29:28:102028:28</t>
  </si>
  <si>
    <t>3003949</t>
  </si>
  <si>
    <t>Противотуберкулезный диспансер</t>
  </si>
  <si>
    <t>Архангельская область, г. Северодвинск, просп. Беломорский,  д.76-А</t>
  </si>
  <si>
    <t>29:28:102127:27</t>
  </si>
  <si>
    <t>Оперативное управление c 01.06.2011 - Государственное бюджетное учреждение здравоохранения Архангельской области "Северодвинская городская больница № 1"</t>
  </si>
  <si>
    <t>3003950</t>
  </si>
  <si>
    <t>Фельдшерско-акушерский пункт</t>
  </si>
  <si>
    <t>Архангельская область, г. Северодвинск, ул.Садовая,  д.16, с. Ненокса</t>
  </si>
  <si>
    <t>29:28:207004:354</t>
  </si>
  <si>
    <t>Оперативное управление c 11.12.2003 - Государственное бюджетное учреждение здравоохранения Архангельской области "Северодвинская городская больница № 1"</t>
  </si>
  <si>
    <t>3003951</t>
  </si>
  <si>
    <t>Амбулаторно-поликлиническое урологическое отделение</t>
  </si>
  <si>
    <t>Архангельская область, г. Северодвинск, просп.Ленина,  д.48/102, пом. 1</t>
  </si>
  <si>
    <t>29:28:101038:229</t>
  </si>
  <si>
    <t>Оперативное управление c 02.02.2009 - Государственное бюджетное учреждение здравоохранения Архангельской области "Северодвинская городская больница № 1"</t>
  </si>
  <si>
    <t>3003952</t>
  </si>
  <si>
    <t>Амбулаторно-поликлиническое кожно-венерологическое отделение</t>
  </si>
  <si>
    <t>Архангельская область, г. Северодвинск, ул.Капитана Воронина,  д.34, пом. 1</t>
  </si>
  <si>
    <t>29:28:101074:2577</t>
  </si>
  <si>
    <t>Оперативное управление c 16.02.2009 - Государственное бюджетное учреждение здравоохранения Архангельской области "Северодвинская городская больница № 1"</t>
  </si>
  <si>
    <t>3003953</t>
  </si>
  <si>
    <t>Врачебно-физкультурное отделение</t>
  </si>
  <si>
    <t>Архангельская область, г. Северодвинск, ул.Серго Орджоникидзе,  д.2А</t>
  </si>
  <si>
    <t>29:28:103089:1272</t>
  </si>
  <si>
    <t>3003954</t>
  </si>
  <si>
    <t>Здание дезинфекционной камеры</t>
  </si>
  <si>
    <t>29:28:101047:69</t>
  </si>
  <si>
    <t>3003955</t>
  </si>
  <si>
    <t>Здание детской больницы главный корпус</t>
  </si>
  <si>
    <t>Архангельская область, г. Северодвинск, ул.Ломоносова,  д.49</t>
  </si>
  <si>
    <t>29:28:101047:35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</si>
  <si>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</si>
  <si>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3003956</t>
  </si>
  <si>
    <t>Здание детской больницы (педиатрический корпус)</t>
  </si>
  <si>
    <t>29:28:101047:36</t>
  </si>
  <si>
    <t>3003957</t>
  </si>
  <si>
    <t>29:28:101047:42</t>
  </si>
  <si>
    <t>3003958</t>
  </si>
  <si>
    <t>Здание детской инфекционной больницы</t>
  </si>
  <si>
    <t>Архангельская область, г. Северодвинск, ул.Ломоносова,  д.49-А</t>
  </si>
  <si>
    <t>29:28:101047:61</t>
  </si>
  <si>
    <t>3003959</t>
  </si>
  <si>
    <t>Детская поликлиника № 2</t>
  </si>
  <si>
    <t>Архангельская область, г. Северодвинск, ул.Гагарина,  д.9, пом. 1</t>
  </si>
  <si>
    <t>29:28:101060:408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</si>
  <si>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</si>
  <si>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3003960</t>
  </si>
  <si>
    <t>Детская поликлиника № 3</t>
  </si>
  <si>
    <t>Архангельская область, г. Северодвинск, ул.Комсомольская,  д.41, пом. 1</t>
  </si>
  <si>
    <t>29:28:102048:523</t>
  </si>
  <si>
    <t>3003961</t>
  </si>
  <si>
    <t>Детская поликлиника № 5, отделение восстановительного лечения</t>
  </si>
  <si>
    <t>Архангельская область, г. Северодвинск, ул.Ломоносова,  д.102, пом. 1</t>
  </si>
  <si>
    <t>29:28:103096:3269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</si>
  <si>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</si>
  <si>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3003962</t>
  </si>
  <si>
    <t>Кабинет физиотерапевтического отделения</t>
  </si>
  <si>
    <t>Архангельская область, г. Северодвинск, ул.Ломоносова,  д.7, пом. 1</t>
  </si>
  <si>
    <t>29:28:102016:66</t>
  </si>
  <si>
    <t>3003963</t>
  </si>
  <si>
    <t>Консультативно-диагностический центр</t>
  </si>
  <si>
    <t>Архангельская область, г. Северодвинск, просп.Морской,  д.34, пом. 1</t>
  </si>
  <si>
    <t>29:28:103098:1248</t>
  </si>
  <si>
    <t>3003964</t>
  </si>
  <si>
    <t>Кабинеты амбулаторно-поликлинической помощи и физиотерапевтического кбинета</t>
  </si>
  <si>
    <t>Архангельская область, г. Северодвинск, просп.Победы,  д.4, пом. 3</t>
  </si>
  <si>
    <t>29:28:104155:2116</t>
  </si>
  <si>
    <t>3003965</t>
  </si>
  <si>
    <t>Архангельская область, г. Северодвинск, ул.Комсомольская,  д.41, пом. 2</t>
  </si>
  <si>
    <t>29:28:102048:524</t>
  </si>
  <si>
    <t>3003966</t>
  </si>
  <si>
    <t>Часть нежилого здания - гараж</t>
  </si>
  <si>
    <t>Архангельская область, г. Северодвинск, ул.Лесная,  д.59</t>
  </si>
  <si>
    <t>29:28:101073:73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</si>
  <si>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</si>
  <si>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3003967</t>
  </si>
  <si>
    <t>Помещение - станция скорой медицинской помощи</t>
  </si>
  <si>
    <t>29:28:101073:71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</si>
  <si>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</si>
  <si>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3003968</t>
  </si>
  <si>
    <t>Гараж одноэтажный на 31 автомашину</t>
  </si>
  <si>
    <t>29:28:101073:12</t>
  </si>
  <si>
    <t>3003969</t>
  </si>
  <si>
    <t>Архангельская область, г. Северодвинск, ул.Тургенева,  д.2-А</t>
  </si>
  <si>
    <t>29:28:101047:49</t>
  </si>
  <si>
    <t>3003970</t>
  </si>
  <si>
    <t>Архангельская область, г. Северодвинск, ул.Мира,  д.3-А</t>
  </si>
  <si>
    <t>29:28:112207:2009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</si>
  <si>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</si>
  <si>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3003971</t>
  </si>
  <si>
    <t>Архангельская область, г. Северодвинск, ул.Тургенева,  д.2-а</t>
  </si>
  <si>
    <t>29:28:101047:50</t>
  </si>
  <si>
    <t>3003972</t>
  </si>
  <si>
    <t>29:28:101047:48</t>
  </si>
  <si>
    <t>3003973</t>
  </si>
  <si>
    <t xml:space="preserve">Нежилое здание </t>
  </si>
  <si>
    <t>29:28:101047:52</t>
  </si>
  <si>
    <t>3003974</t>
  </si>
  <si>
    <t>29:28:101047:53</t>
  </si>
  <si>
    <t>3003975</t>
  </si>
  <si>
    <t>Амбулаторно-поликлинический корпус</t>
  </si>
  <si>
    <t>Архангельская область, г. Северодвинск, ул.Ломоносова,  д.54</t>
  </si>
  <si>
    <t>29:28:101073:19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</si>
  <si>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</si>
  <si>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3003976</t>
  </si>
  <si>
    <t>29:28:101073:21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</si>
  <si>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</si>
  <si>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3003977</t>
  </si>
  <si>
    <t>29:28:101073:20</t>
  </si>
  <si>
    <t>3003978</t>
  </si>
  <si>
    <t>Здание акушерского корпуса</t>
  </si>
  <si>
    <t>Архангельская область, г. Северодвинск, просп.Морской,  д.51</t>
  </si>
  <si>
    <t>29:28:104152:55</t>
  </si>
  <si>
    <t>3003979</t>
  </si>
  <si>
    <t>Гинекологический корпус</t>
  </si>
  <si>
    <t>29:28:101073:72</t>
  </si>
  <si>
    <t>3003980</t>
  </si>
  <si>
    <t>Здание ИТМ</t>
  </si>
  <si>
    <t>Архангельская область, г. Котлас, просп.Мира,  д.36 корп.11</t>
  </si>
  <si>
    <t>29:24:040105:205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</si>
  <si>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</si>
  <si>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3003981</t>
  </si>
  <si>
    <t>Архангельская область, г. Котлас, ул.Мелентьева,  д.5</t>
  </si>
  <si>
    <t>29:24:030204:263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</si>
  <si>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</si>
  <si>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3003982</t>
  </si>
  <si>
    <t>Здание отделения скорой медицинской помощи</t>
  </si>
  <si>
    <t>Архангельская область, г. Котлас, ул.Конституции,  д.9</t>
  </si>
  <si>
    <t>29:24:040102:242</t>
  </si>
  <si>
    <t>3003983</t>
  </si>
  <si>
    <t>Архангельская область, Котласский муниципальный район, пгт. Вычегодский, ул.Энгельса,  д.73</t>
  </si>
  <si>
    <t>29:07:130403:4396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</si>
  <si>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</si>
  <si>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3003984</t>
  </si>
  <si>
    <t>Архангельская область, г. Котлас, просп.Мира,  д.36 корп.3</t>
  </si>
  <si>
    <t>29:24:040105:193</t>
  </si>
  <si>
    <t>3003985</t>
  </si>
  <si>
    <t>Архангельская область, г. Котлас, просп.Мира,  д.36</t>
  </si>
  <si>
    <t>29:24:040105:196</t>
  </si>
  <si>
    <t>3003986</t>
  </si>
  <si>
    <t>Архангельская область, г. Котлас, просп.Мира,  д.36 корп.1</t>
  </si>
  <si>
    <t>29:24:040105:203</t>
  </si>
  <si>
    <t>3003987</t>
  </si>
  <si>
    <t>Встроенное помещение педиатрического отделения № 3 детской поликлиники</t>
  </si>
  <si>
    <t>Архангельская область, Котласский муниципальный район, пгт. Вычегодский, ул.Гагарина,  д.12</t>
  </si>
  <si>
    <t>29:07:130403:4493</t>
  </si>
  <si>
    <t>3003988</t>
  </si>
  <si>
    <t>Кислородная</t>
  </si>
  <si>
    <t>Архангельская область, г. Котлас, просп.Мира,  д.36 корп.8</t>
  </si>
  <si>
    <t>29:24:040105:207</t>
  </si>
  <si>
    <t>3003989</t>
  </si>
  <si>
    <t>Боксы для стоянки машин скорой помощи</t>
  </si>
  <si>
    <t>Архангельская область, г. Котлас, ул.Конституции,  д.16 корп.2</t>
  </si>
  <si>
    <t>29:24:040105:948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</si>
  <si>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</si>
  <si>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3003990</t>
  </si>
  <si>
    <t>Здание акушерского отделения</t>
  </si>
  <si>
    <t>Архангельская область, г. Котлас, просп.Мира,  д.36 корп.6</t>
  </si>
  <si>
    <t>29:24:040105:189</t>
  </si>
  <si>
    <t>3003991</t>
  </si>
  <si>
    <t>Архангельская область, г. Котлас, просп.Мира,  д.36 корп.14</t>
  </si>
  <si>
    <t>29:24:040105:511</t>
  </si>
  <si>
    <t>3003993</t>
  </si>
  <si>
    <t>Здание психоневрологического отделения</t>
  </si>
  <si>
    <t>Архангельская область, г. Коряжма, ул.Матросова,  д.7</t>
  </si>
  <si>
    <t>29:23:010101:331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</si>
  <si>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</si>
  <si>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3003994</t>
  </si>
  <si>
    <t>Здание инфекционного отделения</t>
  </si>
  <si>
    <t>Архангельская область, г. Коряжма, ул.Гоголя,  д.5-б</t>
  </si>
  <si>
    <t>29:23:010202:79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</si>
  <si>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</si>
  <si>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3003998</t>
  </si>
  <si>
    <t>Здание главного корпуса детской больницы с поликлиникой</t>
  </si>
  <si>
    <t>Архангельская область, г. Коряжма, ул.Архангельская,  д.50</t>
  </si>
  <si>
    <t>29:23:010211:22</t>
  </si>
  <si>
    <t>3004002</t>
  </si>
  <si>
    <t>Здание канализационной насосной станции</t>
  </si>
  <si>
    <t>Архангельская область, г. Коряжма, ул.Архангельская,  д.50, сооружение 1</t>
  </si>
  <si>
    <t>29:23:010211:25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</si>
  <si>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</si>
  <si>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3004003</t>
  </si>
  <si>
    <t>Архангельская область, г. Коряжма, ул.Архангельская,  д.50, строение 1</t>
  </si>
  <si>
    <t>29:23:010211:23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</si>
  <si>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</si>
  <si>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3004004</t>
  </si>
  <si>
    <t>Здание трансформаторной подстанции № 46</t>
  </si>
  <si>
    <t>Архангельская область, г. Коряжма, ул.Архангельская,  д.50, сооружение 2</t>
  </si>
  <si>
    <t>29:23:010211:28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</si>
  <si>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</si>
  <si>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3004005</t>
  </si>
  <si>
    <t>Здание патолого-анатомического корпуса</t>
  </si>
  <si>
    <t>Архангельская область, г. Коряжма, ул.Архангельская,  д.50, строение 2</t>
  </si>
  <si>
    <t>29:23:010211:24</t>
  </si>
  <si>
    <t>3004006</t>
  </si>
  <si>
    <t>Здание архива</t>
  </si>
  <si>
    <t>Архангельская область, г. Коряжма, ул.Архангельская,  д.50, строение 3</t>
  </si>
  <si>
    <t>29:23:010211:27</t>
  </si>
  <si>
    <t>3004007</t>
  </si>
  <si>
    <t>Здание кислородной</t>
  </si>
  <si>
    <t>Архангельская область, г. Коряжма, ул.Архангельская,  д.50, строение 4</t>
  </si>
  <si>
    <t>29:23:010211:26</t>
  </si>
  <si>
    <t>3004008</t>
  </si>
  <si>
    <t>Здание гаража на 5 боксов</t>
  </si>
  <si>
    <t>Архангельская область, г. Коряжма, ул.Архангельская,  д.50, строение 5</t>
  </si>
  <si>
    <t>29:23:010211:29</t>
  </si>
  <si>
    <t>3004009</t>
  </si>
  <si>
    <t>Здание детской и городской поликлиники</t>
  </si>
  <si>
    <t>Архангельская область, г. Коряжма, ул.Архангельская,  д.52</t>
  </si>
  <si>
    <t>29:23:010211:48</t>
  </si>
  <si>
    <t>3004010</t>
  </si>
  <si>
    <t>Архангельская область, г. Коряжма, ул.Архангельская,  д.52, строение 1</t>
  </si>
  <si>
    <t>29:23:010211:49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</si>
  <si>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</si>
  <si>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3004011</t>
  </si>
  <si>
    <t>Архангельская область, г. Коряжма, ул.Архангельская,  д.54</t>
  </si>
  <si>
    <t>29:23:010211:30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</si>
  <si>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</si>
  <si>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3004012</t>
  </si>
  <si>
    <t>Архангельская область, г. Коряжма, ул.Архангельская,  д.54 корп.1</t>
  </si>
  <si>
    <t>29:23:010211:53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</si>
  <si>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</si>
  <si>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3004013</t>
  </si>
  <si>
    <t>Здание гаража на 5 автомашин</t>
  </si>
  <si>
    <t>Архангельская область, г. Коряжма, ул.Архангельская,  д.54 корп.2</t>
  </si>
  <si>
    <t>29:23:010211:41</t>
  </si>
  <si>
    <t>3004014</t>
  </si>
  <si>
    <t>Архангельская область, г. Коряжма, ул.Архангельская,  д.54 корп.3</t>
  </si>
  <si>
    <t>29:23:010211:33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</si>
  <si>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</si>
  <si>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3004015</t>
  </si>
  <si>
    <t>Архангельская область, г. Коряжма, ул.Архангельская,  д.54 корп.4</t>
  </si>
  <si>
    <t>29:23:010211:52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</si>
  <si>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</si>
  <si>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3004016</t>
  </si>
  <si>
    <t>Архангельская область, г. Коряжма, ул.Архангельская,  д.54, сооружение 5</t>
  </si>
  <si>
    <t>29:23:010211:42</t>
  </si>
  <si>
    <t>3004017</t>
  </si>
  <si>
    <t>Архангельская область, г. Коряжма, ул.Архангельская,  д.54, строение 6</t>
  </si>
  <si>
    <t>29:23:010211:43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</si>
  <si>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</si>
  <si>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3004018</t>
  </si>
  <si>
    <t>Здание дизель-генераторной установки</t>
  </si>
  <si>
    <t>Архангельская область, г. Коряжма, ул.Архангельская,  д.54, строение 7</t>
  </si>
  <si>
    <t>29:23:010211:39</t>
  </si>
  <si>
    <t>3004019</t>
  </si>
  <si>
    <t>Здание мусоросжигательной печи</t>
  </si>
  <si>
    <t>Архангельская область, г. Коряжма, ул.Архангельская,  д.54, сооружение 8</t>
  </si>
  <si>
    <t>29:23:010211:47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</si>
  <si>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</si>
  <si>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3004020</t>
  </si>
  <si>
    <t>Здание дренажной насосной станции</t>
  </si>
  <si>
    <t>Архангельская область, г. Коряжма, ул.Архангельская,  д.54, сооружение 9</t>
  </si>
  <si>
    <t>29:23:010211:44</t>
  </si>
  <si>
    <t>3004021</t>
  </si>
  <si>
    <t>Здание пункта учета</t>
  </si>
  <si>
    <t>Архангельская область, г. Коряжма, ул.Архангельская,  д.54, строение 10</t>
  </si>
  <si>
    <t>29:23:010211:31</t>
  </si>
  <si>
    <t>3004022</t>
  </si>
  <si>
    <t>Кислородно-газификационная станция</t>
  </si>
  <si>
    <t>Архангельская область, г. Коряжма, ул.Архангельская,  д.54, сооружение 12</t>
  </si>
  <si>
    <t>29:23:010211:38</t>
  </si>
  <si>
    <t>3004023</t>
  </si>
  <si>
    <t>Канализационная насосная станция</t>
  </si>
  <si>
    <t>Архангельская область, г. Коряжма, ул.Архангельская,  д.54, сооружение 11</t>
  </si>
  <si>
    <t>29:23:010211:37</t>
  </si>
  <si>
    <t>3004030</t>
  </si>
  <si>
    <t>Административно-пассажирское здание</t>
  </si>
  <si>
    <t>Архангельская область, Виноградовский муниципальный район, Березник пгт, массив Придорожный,  д.7, стр. 3, МО "Березниковское"</t>
  </si>
  <si>
    <t>29:04:020517:108</t>
  </si>
  <si>
    <t>Оперативное управление c 07.06.2012 - Государственное автономное учреждение Архангельской области "Единый лесопожарный центр"</t>
  </si>
  <si>
    <t>3004031</t>
  </si>
  <si>
    <t>Архангельская область, Виноградовский муниципальный район, Березник пгт, массив Придорожный,  д.7</t>
  </si>
  <si>
    <t>29:04:020517:94</t>
  </si>
  <si>
    <t>3004032</t>
  </si>
  <si>
    <t>Здание главного корпуса больницы</t>
  </si>
  <si>
    <t>Архангельская область, г. Новодвинск, ул.3-ей Пятилетки,  д.9</t>
  </si>
  <si>
    <t>29:26:010211:431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</si>
  <si>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</si>
  <si>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3004033</t>
  </si>
  <si>
    <t>29:26:010211:432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</si>
  <si>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</si>
  <si>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3004034</t>
  </si>
  <si>
    <t>29:26:010211:92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</si>
  <si>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</si>
  <si>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3004035</t>
  </si>
  <si>
    <t>29:26:010211:423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</si>
  <si>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</si>
  <si>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3004036</t>
  </si>
  <si>
    <t>29:26:010211:90</t>
  </si>
  <si>
    <t>3004037</t>
  </si>
  <si>
    <t>29:26:010211:88</t>
  </si>
  <si>
    <t>3004038</t>
  </si>
  <si>
    <t>29:26:000000:574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</si>
  <si>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</si>
  <si>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3004039</t>
  </si>
  <si>
    <t>29:26:010211:421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</si>
  <si>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</si>
  <si>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3004040</t>
  </si>
  <si>
    <t>29:26:010211:426</t>
  </si>
  <si>
    <t>3004041</t>
  </si>
  <si>
    <t>29:26:010211:419</t>
  </si>
  <si>
    <t>3004042</t>
  </si>
  <si>
    <t>Здание станции переливания крови</t>
  </si>
  <si>
    <t>29:26:010211:91</t>
  </si>
  <si>
    <t>3004043</t>
  </si>
  <si>
    <t>Здание отделения терапии</t>
  </si>
  <si>
    <t>29:26:010211:424</t>
  </si>
  <si>
    <t>3004044</t>
  </si>
  <si>
    <t>Здание хозяйственного склада</t>
  </si>
  <si>
    <t>29:26:010211:422</t>
  </si>
  <si>
    <t>3004045</t>
  </si>
  <si>
    <t>Архангельская область, г. Новодвинск, ул.3-ей Пятилетки,  д.9,  помещ.1</t>
  </si>
  <si>
    <t>29:26:010211:425</t>
  </si>
  <si>
    <t>3004046</t>
  </si>
  <si>
    <t>29:26:010211:420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</si>
  <si>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</si>
  <si>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3004048</t>
  </si>
  <si>
    <t>Кислородно-газификационная станция с газификатором ГХ-1,0</t>
  </si>
  <si>
    <t>3004049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</si>
  <si>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</si>
  <si>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29:26:010211:427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</si>
  <si>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</si>
  <si>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3004051</t>
  </si>
  <si>
    <t>Архангельская область, Котласский муниципальный район, г. Сольвычегодск, ул.Ленина,  д.29-а</t>
  </si>
  <si>
    <t>29:07:061203:297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</si>
  <si>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</si>
  <si>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3004057</t>
  </si>
  <si>
    <t>Архангельская область, Котласский муниципальный район, пос. Харитоново, Советский,  д.15</t>
  </si>
  <si>
    <t>29:07:071401:648</t>
  </si>
  <si>
    <t>3004059</t>
  </si>
  <si>
    <t>Архангельская область, Онежский муниципальный район, г. Онега, просп.Ленина,  д.80, стр. 1</t>
  </si>
  <si>
    <t>29:27:060124:21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</si>
  <si>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</si>
  <si>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3004060</t>
  </si>
  <si>
    <t>Архангельская область, Онежский муниципальный район, г. Онега, просп.Ленина,  д.80, стр. 2</t>
  </si>
  <si>
    <t>29:27:060124:16</t>
  </si>
  <si>
    <t>3004061</t>
  </si>
  <si>
    <t>Здание детского отделения</t>
  </si>
  <si>
    <t>Архангельская область, Онежский муниципальный район, г. Онега, просп.Ленина,  д.80, стр. 3</t>
  </si>
  <si>
    <t>29:27:060124:23</t>
  </si>
  <si>
    <t>3004062</t>
  </si>
  <si>
    <t>Архангельская область, Онежский муниципальный район, г. Онега, просп.Ленина,  д.80, строение 4</t>
  </si>
  <si>
    <t>29:27:060124:15</t>
  </si>
  <si>
    <t>3004064</t>
  </si>
  <si>
    <t>Здание пищеблока (хозяйственный корпус)</t>
  </si>
  <si>
    <t>Архангельская область, Онежский муниципальный район, г. Онега, просп.Ленина,  д.80, стр. 6</t>
  </si>
  <si>
    <t>29:27:060124:25</t>
  </si>
  <si>
    <t>3004065</t>
  </si>
  <si>
    <t>Архангельская область, Онежский муниципальный район, г. Онега, просп.Ленина,  д.80, стр. 7</t>
  </si>
  <si>
    <t>29:27:060124:28</t>
  </si>
  <si>
    <t>3004066</t>
  </si>
  <si>
    <t>Архангельская область, Онежский муниципальный район, г. Онега, просп.Ленина,  д.80, стр. 8</t>
  </si>
  <si>
    <t>29:27:060124:26</t>
  </si>
  <si>
    <t>3004067</t>
  </si>
  <si>
    <t>Архангельская область, Онежский муниципальный район, г. Онега, просп.Ленина,  д.80, стр. 9</t>
  </si>
  <si>
    <t>29:27:060124:27</t>
  </si>
  <si>
    <t>3004068</t>
  </si>
  <si>
    <t>Здание для хранения рентгеновской пленки</t>
  </si>
  <si>
    <t>Архангельская область, Онежский муниципальный район, г. Онега, просп.Ленина,  д.80, стр. 15</t>
  </si>
  <si>
    <t>29:27:060124:22</t>
  </si>
  <si>
    <t>3004069</t>
  </si>
  <si>
    <t>Здание для хранения кислородных баллонов</t>
  </si>
  <si>
    <t>Архангельская область, Онежский муниципальный район, г. Онега, просп.Ленина,  д.80, стр. 16</t>
  </si>
  <si>
    <t>29:27:060124:14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</si>
  <si>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</si>
  <si>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3004070</t>
  </si>
  <si>
    <t>Здание контрольно - пропускного пункта</t>
  </si>
  <si>
    <t>Архангельская область, Онежский муниципальный район, г. Онега, просп.Ленина,  д.80, стр. 12</t>
  </si>
  <si>
    <t>29:27:060124:17</t>
  </si>
  <si>
    <t>3004071</t>
  </si>
  <si>
    <t>Архангельская область, Онежский муниципальный район, г. Онега, просп.Ленина,  д.80, стр. 13</t>
  </si>
  <si>
    <t>29:27:060124:24</t>
  </si>
  <si>
    <t>3004072</t>
  </si>
  <si>
    <t>Архангельская область, Онежский муниципальный район, пгт. Малошуйка, ул.Ленина,  д.83</t>
  </si>
  <si>
    <t>29:13:120501:2895</t>
  </si>
  <si>
    <t>3004073</t>
  </si>
  <si>
    <t>Архангельская область, Онежский муниципальный район, пгт. Малошуйка, ул.Ленина,  д.83 корп.1</t>
  </si>
  <si>
    <t>29:13:120501:805</t>
  </si>
  <si>
    <t>3004074</t>
  </si>
  <si>
    <t>Помещение №№ 58 по 80; I;  II;  II I- на 1 этаже; №№ с 1 по 16; с 66 по 84;  I;  II;  III - на 2 этаже</t>
  </si>
  <si>
    <t>Архангельская область, Онежский муниципальный район, пгт. Кодино, ул.Заводская,  д.9-а</t>
  </si>
  <si>
    <t>29:13:100201:2098</t>
  </si>
  <si>
    <t>3004076</t>
  </si>
  <si>
    <t>Здание Чекуевской участковой больницы</t>
  </si>
  <si>
    <t>29:13:091901:348</t>
  </si>
  <si>
    <t>3004077</t>
  </si>
  <si>
    <t>Часть здания ФАПа</t>
  </si>
  <si>
    <t>Архангельская область, Онежский муниципальный район, п. Вонгуда, ул.Центральная,  д.40</t>
  </si>
  <si>
    <t>29:13:070701:258</t>
  </si>
  <si>
    <t>3004078</t>
  </si>
  <si>
    <t>Здание Фельдшерско-акушерского пункта</t>
  </si>
  <si>
    <t>Архангельская область, Онежский муниципальный район, д. Клещево</t>
  </si>
  <si>
    <t>29:13:220101:216</t>
  </si>
  <si>
    <t>3004079</t>
  </si>
  <si>
    <t>Ковкульский фельдшерско-акушерский пункт</t>
  </si>
  <si>
    <t>Архангельская область, Онежский муниципальный район, д. Ковкула, ул.Профсоюзная,  д.2</t>
  </si>
  <si>
    <t>29:13:160901:131</t>
  </si>
  <si>
    <t>3004080</t>
  </si>
  <si>
    <t>Архангельская область, Онежский муниципальный район, п. Куша, ул. Центральная,  д.2</t>
  </si>
  <si>
    <t>29:13:120201:33</t>
  </si>
  <si>
    <t>3004081</t>
  </si>
  <si>
    <t>Архангельская область, Онежский муниципальный район, г. Онега, ул.Майская,  д.44/3</t>
  </si>
  <si>
    <t>29:27:060501:263</t>
  </si>
  <si>
    <t>3004082</t>
  </si>
  <si>
    <t>Архангельская область, Онежский муниципальный район, д. Лямца</t>
  </si>
  <si>
    <t>29:13:010101:106</t>
  </si>
  <si>
    <t>3004083</t>
  </si>
  <si>
    <t>Архангельская область, Онежский муниципальный район, пгт. Мудьюга, ул.Щорса</t>
  </si>
  <si>
    <t>29:13:080201:241</t>
  </si>
  <si>
    <t>3004084</t>
  </si>
  <si>
    <t>Архангельская область, Онежский муниципальный район, д. Покровское, ул.Усачева,  д.25</t>
  </si>
  <si>
    <t>29:13:031101:173</t>
  </si>
  <si>
    <t>3004085</t>
  </si>
  <si>
    <t>Порожский фельдшерско-акушерский пункт</t>
  </si>
  <si>
    <t>Архангельская область, Онежский муниципальный район, с. Порог, ул.Победы,  д.41</t>
  </si>
  <si>
    <t>29:13:070601:419</t>
  </si>
  <si>
    <t>3004086</t>
  </si>
  <si>
    <t>Прилукский фельдшерско-акушерский пункт</t>
  </si>
  <si>
    <t>Архангельская область, Онежский муниципальный район, с. Прилуки, ул.Центральная,  д.5</t>
  </si>
  <si>
    <t>29:13:220201:171</t>
  </si>
  <si>
    <t>3004087</t>
  </si>
  <si>
    <t>Архангельская область, Онежский муниципальный район, с. Пурнема, ул.Победы,  д.36</t>
  </si>
  <si>
    <t>29:13:010301:282</t>
  </si>
  <si>
    <t>3004088</t>
  </si>
  <si>
    <t>Архангельская область, Онежский муниципальный район, с. Тамица, ул.Мира,  д.42</t>
  </si>
  <si>
    <t>29:13:030301:240</t>
  </si>
  <si>
    <t>3004090</t>
  </si>
  <si>
    <t>Помещение фельдшерско-акушерского пункта</t>
  </si>
  <si>
    <t>Архангельская область, Онежский муниципальный район, д. Каска,  д.35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</si>
  <si>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</si>
  <si>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3004091</t>
  </si>
  <si>
    <t>Архангельская область, Онежский муниципальный район, д. Анциферовский Бор, ул.Придорожная,  д.58-а</t>
  </si>
  <si>
    <t>29:13:091901:162</t>
  </si>
  <si>
    <t>3004092</t>
  </si>
  <si>
    <t>Архангельская область, Онежский муниципальный район, пгт. Кодино, ул.Пролетарская,  д.11-А</t>
  </si>
  <si>
    <t>29:13:100201:880</t>
  </si>
  <si>
    <t>3004093</t>
  </si>
  <si>
    <t>Архангельская область, Онежский муниципальный район, п. Шомокша</t>
  </si>
  <si>
    <t>3004094</t>
  </si>
  <si>
    <t>Архангельская область, Онежский муниципальный район, г. Онега, ул.Профсоюзная,  д.2, стр. 1</t>
  </si>
  <si>
    <t>29:27:060506:205</t>
  </si>
  <si>
    <t>3004095</t>
  </si>
  <si>
    <t>Архангельская область, Онежский муниципальный район, г. Онега, ул.Профсоюзная,  д.2</t>
  </si>
  <si>
    <t>29:27:060506:702</t>
  </si>
  <si>
    <t>3004096</t>
  </si>
  <si>
    <t>Помещение городской амбулатории</t>
  </si>
  <si>
    <t>Архангельская область, Онежский муниципальный район, г. Онега, ул.Приморская,  д.10</t>
  </si>
  <si>
    <t>29:27:060305:515</t>
  </si>
  <si>
    <t>3004097</t>
  </si>
  <si>
    <t>Архангельская область, Онежский муниципальный район, п. Нименьга, ул.Школьная,  д.5</t>
  </si>
  <si>
    <t>29:13:140301:322</t>
  </si>
  <si>
    <t>3004098</t>
  </si>
  <si>
    <t>Архангельская область, Красноборский муниципальный район, с. Красноборск, ул.Набережная,  д.33</t>
  </si>
  <si>
    <t>29:08:013103:94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</si>
  <si>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</si>
  <si>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3004099</t>
  </si>
  <si>
    <t>Здание педиатрического и акушерского отделения</t>
  </si>
  <si>
    <t>Архангельская область, Красноборский муниципальный район, с. Красноборск, ул.Набережная,  д.31</t>
  </si>
  <si>
    <t>29:08:013103:93</t>
  </si>
  <si>
    <t>3004100</t>
  </si>
  <si>
    <t>Архангельская область, Красноборский муниципальный район, с. Красноборск, пер.Больничный,  д.8</t>
  </si>
  <si>
    <t>29:08:013103:147</t>
  </si>
  <si>
    <t>3004102</t>
  </si>
  <si>
    <t>Здание терапевтического и неврологического отделения</t>
  </si>
  <si>
    <t>Архангельская область, Красноборский муниципальный район, с. Красноборск, пер.Больничный,  д.6-а</t>
  </si>
  <si>
    <t>29:08:013103:153</t>
  </si>
  <si>
    <t>3004103</t>
  </si>
  <si>
    <t>Здание гинекологического и хирургического отделения</t>
  </si>
  <si>
    <t>Архангельская область, Красноборский муниципальный район, с. Красноборск, пер.Больничный,  д.11</t>
  </si>
  <si>
    <t>29:08:013103:145</t>
  </si>
  <si>
    <t>3004106</t>
  </si>
  <si>
    <t>Архангельская область, Красноборский муниципальный район, с. Красноборск, пер.Больничный,  д.6</t>
  </si>
  <si>
    <t>29:08:013103:139</t>
  </si>
  <si>
    <t>3004107</t>
  </si>
  <si>
    <t>Архангельская область, Красноборский муниципальный район, с. Красноборск, пер.Больничный,  д.3, строение 18</t>
  </si>
  <si>
    <t>29:08:013103:135</t>
  </si>
  <si>
    <t>3004108</t>
  </si>
  <si>
    <t>Архангельская область, Красноборский муниципальный район, с. Красноборск, ул.Гагарина,  д.15</t>
  </si>
  <si>
    <t>29:08:013101:115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</si>
  <si>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</si>
  <si>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3004109</t>
  </si>
  <si>
    <t>Архангельская область, Красноборский муниципальный район, с. Красноборск, пер.Больничный,  д.3, строение 4</t>
  </si>
  <si>
    <t>29:08:000000:88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</si>
  <si>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</si>
  <si>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3004110</t>
  </si>
  <si>
    <t>Архангельская область, Красноборский муниципальный район, с. Красноборск, пер.Больничный,  д.12</t>
  </si>
  <si>
    <t>29:08:013103:140</t>
  </si>
  <si>
    <t>3004111</t>
  </si>
  <si>
    <t>Склад хозматериалов</t>
  </si>
  <si>
    <t>Архангельская область, Красноборский муниципальный район, с. Красноборск, пер.Больничный,  д.3, строение 15</t>
  </si>
  <si>
    <t>29:08:013103:137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</si>
  <si>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</si>
  <si>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3004112</t>
  </si>
  <si>
    <t>Секционное здание гаражей</t>
  </si>
  <si>
    <t>Архангельская область, Красноборский муниципальный район, с. Красноборск, пер.Больничный,  д.3, строение 14</t>
  </si>
  <si>
    <t>29:08:013103:149</t>
  </si>
  <si>
    <t>3004113</t>
  </si>
  <si>
    <t>Здание терапевтического отделения</t>
  </si>
  <si>
    <t>Архангельская область, Красноборский муниципальный район, с. Черевково, пер.Больничный,  д.13-б</t>
  </si>
  <si>
    <t>29:08:104212:16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</si>
  <si>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</si>
  <si>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3004114</t>
  </si>
  <si>
    <t>Здание женской и детской консультации</t>
  </si>
  <si>
    <t>Архангельская область, Красноборский муниципальный район, с. Черевково, пер.Больничный,  д.13-д</t>
  </si>
  <si>
    <t>29:08:104212:18</t>
  </si>
  <si>
    <t>3004115</t>
  </si>
  <si>
    <t>Архангельская область, Красноборский муниципальный район, с. Черевково, пер.Больничный,  д.13-а</t>
  </si>
  <si>
    <t>29:08:104212:15</t>
  </si>
  <si>
    <t>3004116</t>
  </si>
  <si>
    <t>Архангельская область, Красноборский муниципальный район, с. Черевково, пер.Больничный,  д.13-к</t>
  </si>
  <si>
    <t>29:08:104212:19</t>
  </si>
  <si>
    <t>3004117</t>
  </si>
  <si>
    <t>Архангельская область, Красноборский муниципальный район, с. Черевково, пер.Больничный, строение 3</t>
  </si>
  <si>
    <t>29:08:000000:499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</si>
  <si>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</si>
  <si>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3004118</t>
  </si>
  <si>
    <t>Архангельская область, Красноборский муниципальный район, с. Черевково, пер.Больничный, строение 2</t>
  </si>
  <si>
    <t>29:08:000000:496</t>
  </si>
  <si>
    <t>3004119</t>
  </si>
  <si>
    <t>Архангельская область, Красноборский муниципальный район, п. Куликово, ул.Школьная,  д.21</t>
  </si>
  <si>
    <t>29:08:040601:178</t>
  </si>
  <si>
    <t>3004121</t>
  </si>
  <si>
    <t>Архангельская область, Красноборский муниципальный район, п. Куликово, ул.Плакидина,  д.31</t>
  </si>
  <si>
    <t>29:08:040601:263</t>
  </si>
  <si>
    <t>3004122</t>
  </si>
  <si>
    <t>Здание гаража-прачечной</t>
  </si>
  <si>
    <t>Архангельская область, Красноборский муниципальный район, п. Куликово, ул.Плакидина,  д.29</t>
  </si>
  <si>
    <t>29:08:040601:243</t>
  </si>
  <si>
    <t>3004123</t>
  </si>
  <si>
    <t>Здание Коптеловского ФАПА</t>
  </si>
  <si>
    <t>Архангельская область, Красноборский муниципальный район, д. Демьяновская,  д.27</t>
  </si>
  <si>
    <t>29:08:050201:68</t>
  </si>
  <si>
    <t>3004124</t>
  </si>
  <si>
    <t>Здание  Холмовского ФАПА</t>
  </si>
  <si>
    <t>Архангельская область, Красноборский муниципальный район, д. Сакулинская,  д.11</t>
  </si>
  <si>
    <t>29:08:104801:78</t>
  </si>
  <si>
    <t>3004125</t>
  </si>
  <si>
    <t>Здание Ракульского ФАПА</t>
  </si>
  <si>
    <t>Архангельская область, Красноборский муниципальный район, д. Савинская 2-я,  д.56</t>
  </si>
  <si>
    <t>29:08:100201:65</t>
  </si>
  <si>
    <t>3004126</t>
  </si>
  <si>
    <t>Фоминский фельдшерско-акушерский пункт</t>
  </si>
  <si>
    <t>Архангельская область, Красноборский муниципальный район, д. Савинская 1-я,  д.4</t>
  </si>
  <si>
    <t>29:08:101701:60</t>
  </si>
  <si>
    <t>3004127</t>
  </si>
  <si>
    <t>Здание Телеговского ФАПА</t>
  </si>
  <si>
    <t>Архангельская область, Красноборский муниципальный район, д. Монастырская Пашня,  д.83</t>
  </si>
  <si>
    <t>29:08:082601:78</t>
  </si>
  <si>
    <t>3004129</t>
  </si>
  <si>
    <t>Здание центрального корпуса</t>
  </si>
  <si>
    <t>Архангельская область, Вельский муниципальный район, г. Вельск, ул.Конева,  д.28-а</t>
  </si>
  <si>
    <t>29:01:190115:97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</si>
  <si>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</si>
  <si>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3004130</t>
  </si>
  <si>
    <t>Здание отделения микрохирургии глаза</t>
  </si>
  <si>
    <t>Архангельская область, Вельский муниципальный район, г. Вельск, ул.Дзержинского,  д.62-б</t>
  </si>
  <si>
    <t>29:01:190101:42</t>
  </si>
  <si>
    <t>3004131</t>
  </si>
  <si>
    <t>Архангельская область, Вельский муниципальный район, г. Вельск, ул.Конева,  д.28-е</t>
  </si>
  <si>
    <t>29:01:190115:106</t>
  </si>
  <si>
    <t>3004132</t>
  </si>
  <si>
    <t>Здание психиатрического отделения</t>
  </si>
  <si>
    <t>Архангельская область, Вельский муниципальный район, г. Вельск, ул.Дзержинского,  д.24</t>
  </si>
  <si>
    <t>29:01:190103:55</t>
  </si>
  <si>
    <t>3004133</t>
  </si>
  <si>
    <t>Здание патологоанатомического отделения</t>
  </si>
  <si>
    <t>Архангельская область, Вельский муниципальный район, г. Вельск, ул.Конева,  д.28-д</t>
  </si>
  <si>
    <t>29:01:190115:257</t>
  </si>
  <si>
    <t>3004134</t>
  </si>
  <si>
    <t>Архангельская область, Вельский муниципальный район, г. Вельск, ул.Конева,  д.28-г</t>
  </si>
  <si>
    <t>29:01:190115:105</t>
  </si>
  <si>
    <t>3004135</t>
  </si>
  <si>
    <t>Часть здание (прачечная)</t>
  </si>
  <si>
    <t>Архангельская область, Вельский муниципальный район, г. Вельск, ул.Конева,  д.16-а, строение 15</t>
  </si>
  <si>
    <t>29:01:190115:297</t>
  </si>
  <si>
    <t>3004136</t>
  </si>
  <si>
    <t>Архангельская область, Вельский муниципальный район, г. Вельск, ул.Дзержинского,  д.62</t>
  </si>
  <si>
    <t>29:01:190101:54</t>
  </si>
  <si>
    <t>3004137</t>
  </si>
  <si>
    <t>Здание туберкулезного отделения</t>
  </si>
  <si>
    <t>Архангельская область, Вельский муниципальный район, г. Вельск, ул.Дзержинского,  д.62-в</t>
  </si>
  <si>
    <t>29:01:190101:43</t>
  </si>
  <si>
    <t>3004138</t>
  </si>
  <si>
    <t>Производственное здание аптеки</t>
  </si>
  <si>
    <t>Архангельская область, Вельский муниципальный район, г. Вельск, ул.Дзержинского,  д.62-е</t>
  </si>
  <si>
    <t>29:01:190101:45</t>
  </si>
  <si>
    <t>3004139</t>
  </si>
  <si>
    <t>Здание скорой помощи</t>
  </si>
  <si>
    <t>Архангельская область, Вельский муниципальный район, г. Вельск, ул.Конева,  д.25, городское поселение "Вельское"</t>
  </si>
  <si>
    <t>29:01:190116:59</t>
  </si>
  <si>
    <t>3004140</t>
  </si>
  <si>
    <t>Здание овощехранилища № 1</t>
  </si>
  <si>
    <t>Архангельская область, Вельский муниципальный район, г. Вельск, ул.Конева,  д.28-ж</t>
  </si>
  <si>
    <t>29:01:190115:107</t>
  </si>
  <si>
    <t>3004143</t>
  </si>
  <si>
    <t>Помещения административные</t>
  </si>
  <si>
    <t>Архангельская область, Вельский муниципальный район, г. Вельск, ул.Гагарина,  д.35</t>
  </si>
  <si>
    <t>29:01:190157:638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</si>
  <si>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</si>
  <si>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3004144</t>
  </si>
  <si>
    <t>Помещение амбулатории</t>
  </si>
  <si>
    <t>Архангельская область, Вельский муниципальный район, г. Вельск, ул.Пушкина,  д.99</t>
  </si>
  <si>
    <t>29:01:190150:455</t>
  </si>
  <si>
    <t>3004145</t>
  </si>
  <si>
    <t>Архангельская область, Вельский муниципальный район, г. Вельск, ул.Климовского,  д.31-а</t>
  </si>
  <si>
    <t>29:01:190602:68</t>
  </si>
  <si>
    <t>3004147</t>
  </si>
  <si>
    <t>Помещения молочной кухни</t>
  </si>
  <si>
    <t>Архангельская область, Вельский муниципальный район, г. Вельск, ул.Ломоносова,  д.4</t>
  </si>
  <si>
    <t>29:01:190140:110</t>
  </si>
  <si>
    <t>3004148</t>
  </si>
  <si>
    <t>Здание хлорофорной инфекционного отделения</t>
  </si>
  <si>
    <t>29:01:190115:98</t>
  </si>
  <si>
    <t>3004149</t>
  </si>
  <si>
    <t>Архангельская область, Вельский муниципальный район, п. Аргуновский, ул.60 лет Октября,  д.5</t>
  </si>
  <si>
    <t>29:01:150105:715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</si>
  <si>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</si>
  <si>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3004150</t>
  </si>
  <si>
    <t>Архангельская область, Вельский муниципальный район, с. Благовещенское, ул.Центральная,  д.1</t>
  </si>
  <si>
    <t>29:01:090120:695</t>
  </si>
  <si>
    <t>3004151</t>
  </si>
  <si>
    <t>Архангельская область, Вельский муниципальный район, с. Благовещенское, ул.Центральная,  д.5-б</t>
  </si>
  <si>
    <t>29:01:090120:938</t>
  </si>
  <si>
    <t>3004152</t>
  </si>
  <si>
    <t>Архангельская область, Вельский муниципальный район, с. Благовещенское, ул.Центральная,  д.5-в</t>
  </si>
  <si>
    <t>29:01:090120:669</t>
  </si>
  <si>
    <t>3004153</t>
  </si>
  <si>
    <t>Здание продуктового склада</t>
  </si>
  <si>
    <t>Архангельская область, Вельский муниципальный район, с. Благовещенское, ул.Центральная,  д.5-г</t>
  </si>
  <si>
    <t>29:01:090120:937</t>
  </si>
  <si>
    <t>3004155</t>
  </si>
  <si>
    <t>Архангельская область, Вельский муниципальный район, пос. Комсомольский, ул. Комсомольская,  д.19-а</t>
  </si>
  <si>
    <t>29:01:050204:1021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</si>
  <si>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</si>
  <si>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3004158</t>
  </si>
  <si>
    <t>Архангельская область, Вельский муниципальный район, п. Усть-Шоноша, ул.Октябрьская,  д.9-а</t>
  </si>
  <si>
    <t>29:01:100311:468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</si>
  <si>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</si>
  <si>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3004159</t>
  </si>
  <si>
    <t>Помещения 1 этажа в здании больницы</t>
  </si>
  <si>
    <t>Архангельская область, Вельский муниципальный район, п. Усть-Шоноша, ул.Октябрьская,  д.9-а, строение 6</t>
  </si>
  <si>
    <t>29:01:110106:48</t>
  </si>
  <si>
    <t>3004160</t>
  </si>
  <si>
    <t>Архангельская область, Вельский муниципальный район, д. Горка Муравьевская, ул.Школьная,  д.6</t>
  </si>
  <si>
    <t>29:01:140605:662</t>
  </si>
  <si>
    <t>3004161</t>
  </si>
  <si>
    <t>Часть здания амбулатория</t>
  </si>
  <si>
    <t>Архангельская область, Вельский муниципальный район, с. Долматово, ул.Партизанская,  д.55</t>
  </si>
  <si>
    <t>29:01:030213:1177</t>
  </si>
  <si>
    <t>3004162</t>
  </si>
  <si>
    <t>Часть здания фельдшерско-акушерского пункта</t>
  </si>
  <si>
    <t>Архангельская область, Вельский муниципальный район, д. Игнатовка, ул.Почтовая,  д.4</t>
  </si>
  <si>
    <t>29:01:030431:179</t>
  </si>
  <si>
    <t>3004163</t>
  </si>
  <si>
    <t>Часть здания больницы</t>
  </si>
  <si>
    <t>Архангельская область, Вельский муниципальный район, п. Пасьва, ул.Фефилова,  д.22</t>
  </si>
  <si>
    <t>29:01:040201:1046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</si>
  <si>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</si>
  <si>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3004164</t>
  </si>
  <si>
    <t>Часть здания фельдшерско-акушерский пункт</t>
  </si>
  <si>
    <t>Архангельская область, Вельский муниципальный район, д. Ефремковская, ул.Почтовая,  д.1-а</t>
  </si>
  <si>
    <t>29:01:070204:362</t>
  </si>
  <si>
    <t>3004165</t>
  </si>
  <si>
    <t>Архангельская область, Вельский муниципальный район, д. Козловская, ул.Центральная,  д.24</t>
  </si>
  <si>
    <t>29:01:160210:162</t>
  </si>
  <si>
    <t>3004167</t>
  </si>
  <si>
    <t>Часть здания амбулатории</t>
  </si>
  <si>
    <t>29:01:170407:279</t>
  </si>
  <si>
    <t>3004168</t>
  </si>
  <si>
    <t>здание амбулатории</t>
  </si>
  <si>
    <t>Архангельская область, Вельский муниципальный район, п. Погост, ул.Центральная,  д.23</t>
  </si>
  <si>
    <t>29:01:080210:364</t>
  </si>
  <si>
    <t>3004169</t>
  </si>
  <si>
    <t>Архангельская область, Вельский муниципальный район, п. Тегрозеро, ул. 60 лет СССР,  д.10</t>
  </si>
  <si>
    <t>29:01:010202:139</t>
  </si>
  <si>
    <t>3004170</t>
  </si>
  <si>
    <t>Архангельская область, Вельский муниципальный район, п. Шунема, ул.Ленинградская,  д.41</t>
  </si>
  <si>
    <t>29:01:130202:1374</t>
  </si>
  <si>
    <t>3004171</t>
  </si>
  <si>
    <t>Архангельская область, Вельский муниципальный район, п. Верхопуйский, ул. К. Шершнева,  д.17-а</t>
  </si>
  <si>
    <t>29:01:050101:388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</si>
  <si>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</si>
  <si>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3004172</t>
  </si>
  <si>
    <t>Архангельская область, Вельский муниципальный район, с. Пежма, ул.Центральная,  д.5-б</t>
  </si>
  <si>
    <t>29:01:180306:1125</t>
  </si>
  <si>
    <t>3004173</t>
  </si>
  <si>
    <t>Архангельская область, Вельский муниципальный район, с. Георгиевское, ул.Центральная,  д.22</t>
  </si>
  <si>
    <t>29:01:020304:326</t>
  </si>
  <si>
    <t>3004174</t>
  </si>
  <si>
    <t>Архангельская область, Вельский муниципальный район, д. Семеновская, ул.Набережная,  д.7</t>
  </si>
  <si>
    <t>29:01:180313:307</t>
  </si>
  <si>
    <t>3004176</t>
  </si>
  <si>
    <t>Архангельская область, Вельский муниципальный район, д. Лиходиевский погост,  д.45</t>
  </si>
  <si>
    <t>29:01:220413:138</t>
  </si>
  <si>
    <t>3004177</t>
  </si>
  <si>
    <t>Архангельская область, Вельский муниципальный район, п. Великое, ул.Первомайская,  д.6</t>
  </si>
  <si>
    <t>29:01:030218:150</t>
  </si>
  <si>
    <t>3004178</t>
  </si>
  <si>
    <t>Архангельская область, Вельский муниципальный район, п. Синега, ул.Школьная,  д.22</t>
  </si>
  <si>
    <t>29:01:120301:143</t>
  </si>
  <si>
    <t>3004179</t>
  </si>
  <si>
    <t>Часть здания фельдшерско-акушерского кункта</t>
  </si>
  <si>
    <t>Архангельская область, Вельский муниципальный район, д. Смольянская,  д.13</t>
  </si>
  <si>
    <t>29:01:060305:143</t>
  </si>
  <si>
    <t>3004180</t>
  </si>
  <si>
    <t>Архангельская область, Вельский муниципальный район, п. Шокша, ул.Клубная,  д.3</t>
  </si>
  <si>
    <t>29:01:070101:14</t>
  </si>
  <si>
    <t>3004181</t>
  </si>
  <si>
    <t>Архангельская область, Вельский муниципальный район, д. Усть-Шоноша, пер.Северный,  д.2</t>
  </si>
  <si>
    <t>29:01:100311:267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</si>
  <si>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</si>
  <si>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3004182</t>
  </si>
  <si>
    <t>Архангельская область, Вельский муниципальный район, д. Нестюковская,  д.7, пом.7</t>
  </si>
  <si>
    <t>29:01:220208:39</t>
  </si>
  <si>
    <t>3004183</t>
  </si>
  <si>
    <t>Архангельская область, Вельский муниципальный район, п. Рылковский Погост,  д.2</t>
  </si>
  <si>
    <t>29:01:170104:216</t>
  </si>
  <si>
    <t>3004184</t>
  </si>
  <si>
    <t>Архангельская область, Вельский муниципальный район, д. Лодейное, пер.Центральный,  д.2</t>
  </si>
  <si>
    <t>29:01:100305:70</t>
  </si>
  <si>
    <t>3004185</t>
  </si>
  <si>
    <t>Архангельская область, Вельский муниципальный район, п. Тимонино, ул.Советская,  д.8</t>
  </si>
  <si>
    <t>29:01:020801:229</t>
  </si>
  <si>
    <t>3004186</t>
  </si>
  <si>
    <t>Архангельская область, Вельский муниципальный район, с. Павловское,  д.32</t>
  </si>
  <si>
    <t>29:01:000000:2677</t>
  </si>
  <si>
    <t>3004187</t>
  </si>
  <si>
    <t>Архангельская область, Вельский муниципальный район, д. Выселок Новинки,  д.7</t>
  </si>
  <si>
    <t>29:01:160309:39</t>
  </si>
  <si>
    <t>3004188</t>
  </si>
  <si>
    <t>Архангельская область, Вельский муниципальный район, п. Хозьмино, ул.Центральная,  д.42</t>
  </si>
  <si>
    <t>29:01:060405:315</t>
  </si>
  <si>
    <t>3004189</t>
  </si>
  <si>
    <t>Архангельская область, Устьянский муниципальный район, Октябрьский рп, ул.Победы,  д.3а</t>
  </si>
  <si>
    <t>29:18:100110:97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</si>
  <si>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</si>
  <si>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3004190</t>
  </si>
  <si>
    <t>Здание Ростовской амбулатории</t>
  </si>
  <si>
    <t>Архангельская область, Устьянский муниципальный район, д. Ульяновская, ул.Центральная,  д.16</t>
  </si>
  <si>
    <t>29:18:173502:228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</si>
  <si>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</si>
  <si>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3004191</t>
  </si>
  <si>
    <t>Часть здания МУЗ "Бестужевской участковой больницы"</t>
  </si>
  <si>
    <t>29:18:011301:180</t>
  </si>
  <si>
    <t>3004192</t>
  </si>
  <si>
    <t>Здание больницы на 30 коек</t>
  </si>
  <si>
    <t>Архангельская область, Устьянский муниципальный район, д. Бережная, ул.Полевая,  д.14а</t>
  </si>
  <si>
    <t>29:18:000000:420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</si>
  <si>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</si>
  <si>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3004193</t>
  </si>
  <si>
    <t>Архангельская область, Устьянский муниципальный район, Октябрьский рп, ул.Победы,  д.3</t>
  </si>
  <si>
    <t>29:18:100110:62</t>
  </si>
  <si>
    <t>3004194</t>
  </si>
  <si>
    <t>Здание Вировский ФАП</t>
  </si>
  <si>
    <t>Архангельская область, Устьянский муниципальный район, д. Малая Вирова,  д.12</t>
  </si>
  <si>
    <t>29:18:160501:73</t>
  </si>
  <si>
    <t>3004195</t>
  </si>
  <si>
    <t>29:18:100110:69</t>
  </si>
  <si>
    <t>3004197</t>
  </si>
  <si>
    <t>Здание Илезской амбулатории</t>
  </si>
  <si>
    <t>Архангельская область, Устьянский муниципальный район, п. Илеза, ул.Первомайская,  д.4а</t>
  </si>
  <si>
    <t>29:18:130301:125</t>
  </si>
  <si>
    <t>3004198</t>
  </si>
  <si>
    <t>29:18:100110:68</t>
  </si>
  <si>
    <t>3004199</t>
  </si>
  <si>
    <t>Здание Коптяевский ФАП</t>
  </si>
  <si>
    <t>Архангельская область, Устьянский муниципальный район, д. Коптяевская,  д.10</t>
  </si>
  <si>
    <t>29:18:120301:160</t>
  </si>
  <si>
    <t>3004200</t>
  </si>
  <si>
    <t>Здание Кустовского ФАП</t>
  </si>
  <si>
    <t>Архангельская область, Устьянский муниципальный район, с. Малодоры,  д.15</t>
  </si>
  <si>
    <t>29:18:160301:108</t>
  </si>
  <si>
    <t>3004201</t>
  </si>
  <si>
    <t>Здание Ларютинского ФАП</t>
  </si>
  <si>
    <t>Архангельская область, Устьянский муниципальный район, д. Ларютинская,  д.14</t>
  </si>
  <si>
    <t>29:18:171601:62</t>
  </si>
  <si>
    <t>3004202</t>
  </si>
  <si>
    <t>Здание Лойгинская амбулатория</t>
  </si>
  <si>
    <t>Архангельская область, Устьянский муниципальный район, п. Лойга, ул.Лесная,  д.5</t>
  </si>
  <si>
    <t>29:18:140201:341</t>
  </si>
  <si>
    <t>3004203</t>
  </si>
  <si>
    <t>Здание Малодорский ФАП</t>
  </si>
  <si>
    <t>Архангельская область, Устьянский муниципальный район, с. Малодоры, ул.Первомайская,  д.3</t>
  </si>
  <si>
    <t>29:18:161402:90</t>
  </si>
  <si>
    <t>3004204</t>
  </si>
  <si>
    <t>Здание Минский ФАП</t>
  </si>
  <si>
    <t>Архангельская область, Устьянский муниципальный район, д. Филинская, ул.Административная,  д.3</t>
  </si>
  <si>
    <t>29:18:181201:117</t>
  </si>
  <si>
    <t>3004205</t>
  </si>
  <si>
    <t>Здание Орловского ФАП</t>
  </si>
  <si>
    <t>Архангельская область, Устьянский муниципальный район, д. Дубровская, ул.Орловская,  д.37</t>
  </si>
  <si>
    <t>29:18:000000:468</t>
  </si>
  <si>
    <t>3004206</t>
  </si>
  <si>
    <t>29:18:100110:71</t>
  </si>
  <si>
    <t>3004207</t>
  </si>
  <si>
    <t>Здание Ростовского ФАП</t>
  </si>
  <si>
    <t>Архангельская область, Устьянский муниципальный район, д. Нагорская, ул.Новая,  д.1</t>
  </si>
  <si>
    <t>29:18:170401:83</t>
  </si>
  <si>
    <t>3004208</t>
  </si>
  <si>
    <t>Здание Студенецкого ФАП</t>
  </si>
  <si>
    <t>Архангельская область, Устьянский муниципальный район, п. Студенец, ул.Центральная,  д.43</t>
  </si>
  <si>
    <t>29:18:021001:299</t>
  </si>
  <si>
    <t>3004209</t>
  </si>
  <si>
    <t>Здание Ульюхского ФАП</t>
  </si>
  <si>
    <t>Архангельская область, Устьянский муниципальный район, п. Ульюха,  д.38</t>
  </si>
  <si>
    <t>29:18:061301:167</t>
  </si>
  <si>
    <t>3004210</t>
  </si>
  <si>
    <t>Здание хирургического отделения</t>
  </si>
  <si>
    <t>29:18:100110:64</t>
  </si>
  <si>
    <t>3004211</t>
  </si>
  <si>
    <t>Здание хозкорпуса</t>
  </si>
  <si>
    <t>29:18:100110:72</t>
  </si>
  <si>
    <t>3004212</t>
  </si>
  <si>
    <t>Помещение Бестужевского ФАП</t>
  </si>
  <si>
    <t>Архангельская область, Устьянский муниципальный район, п. Глубокий, ул.Гаражная,  д.1</t>
  </si>
  <si>
    <t>29:18:011601:250</t>
  </si>
  <si>
    <t>3004213</t>
  </si>
  <si>
    <t>Помещение Вежевского ФАП</t>
  </si>
  <si>
    <t>Архангельская область, Устьянский муниципальный район, д. Вежа,  д.82</t>
  </si>
  <si>
    <t>29:18:071001:183</t>
  </si>
  <si>
    <t>3004214</t>
  </si>
  <si>
    <t>Помещение Верховского ФАП</t>
  </si>
  <si>
    <t>Архангельская область, Устьянский муниципальный район, д. Маренинская,  д.34</t>
  </si>
  <si>
    <t>29:18:161901:140</t>
  </si>
  <si>
    <t>3004215</t>
  </si>
  <si>
    <t>Помещение Карповского ФАП</t>
  </si>
  <si>
    <t>Архангельская область, Устьянский муниципальный район, д. Михалевская,  д.33</t>
  </si>
  <si>
    <t>29:18:040401:150</t>
  </si>
  <si>
    <t>3004216</t>
  </si>
  <si>
    <t>Помещение Квазеньгского ФАП</t>
  </si>
  <si>
    <t>Архангельская область, Устьянский муниципальный район, п. Квазеньга, ул. Центральная,  д.7</t>
  </si>
  <si>
    <t>29:18:030501:399</t>
  </si>
  <si>
    <t>3004217</t>
  </si>
  <si>
    <t>Помещение Кочкургский ФАП</t>
  </si>
  <si>
    <t>Архангельская область, Устьянский муниципальный район, п. Первомайский, ул.Северная,  д.12</t>
  </si>
  <si>
    <t>29:18:071101:164</t>
  </si>
  <si>
    <t>3004218</t>
  </si>
  <si>
    <t>Помещение Кузовергского ФАП</t>
  </si>
  <si>
    <t>Архангельская область, Устьянский муниципальный район, д. Грунцовская,  д.1</t>
  </si>
  <si>
    <t>29:18:060201:88</t>
  </si>
  <si>
    <t>3004219</t>
  </si>
  <si>
    <t>Помещение Мирновский ФАП</t>
  </si>
  <si>
    <t>Архангельская область, Устьянский муниципальный район, п. Мирный, ул.Центральная,  д.8</t>
  </si>
  <si>
    <t>29:18:040302:165</t>
  </si>
  <si>
    <t>3004220</t>
  </si>
  <si>
    <t>Помещение Советский ФАП</t>
  </si>
  <si>
    <t>Архангельская область, Устьянский муниципальный район, п. Советский, ул.Промышленная,  д.9</t>
  </si>
  <si>
    <t>29:18:111001:631</t>
  </si>
  <si>
    <t>3004221</t>
  </si>
  <si>
    <t>Помещение Сулондского ФАП</t>
  </si>
  <si>
    <t>Архангельская область, Устьянский муниципальный район, п. Сулонда, ул.Привокзальная,  д.1</t>
  </si>
  <si>
    <t>29:18:130401:165</t>
  </si>
  <si>
    <t>3004222</t>
  </si>
  <si>
    <t>Помещение Тарасонаволоцкий ФАП</t>
  </si>
  <si>
    <t>Архангельская область, Устьянский муниципальный район, д. Тарасонаволоцкая, ул.Полевая,  д.19</t>
  </si>
  <si>
    <t>29:18:081001:218</t>
  </si>
  <si>
    <t>3004224</t>
  </si>
  <si>
    <t>Помещение Череновского ФАП</t>
  </si>
  <si>
    <t>Архангельская область, Устьянский муниципальный район, д. Кадыевская,  д.44</t>
  </si>
  <si>
    <t>29:18:030201:135</t>
  </si>
  <si>
    <t>3004225</t>
  </si>
  <si>
    <t>Помещение Шеломенского ФАП</t>
  </si>
  <si>
    <t>Архангельская область, Устьянский муниципальный район, д. Нижнеборская, ул.Песчаная,  д.1</t>
  </si>
  <si>
    <t>29:18:111501:90</t>
  </si>
  <si>
    <t>3004226</t>
  </si>
  <si>
    <t>Помещение Шурайского ФАП</t>
  </si>
  <si>
    <t>Архангельская область, Устьянский муниципальный район, п. Шурай, ул.Молодежная,  д.37</t>
  </si>
  <si>
    <t>29:18:130201:309</t>
  </si>
  <si>
    <t>3004227</t>
  </si>
  <si>
    <t>Помещение Юрятинский ФАП</t>
  </si>
  <si>
    <t>Архангельская область, Устьянский муниципальный район, д. Юрятинская,  д.28</t>
  </si>
  <si>
    <t>29:18:110501:458</t>
  </si>
  <si>
    <t>3004228</t>
  </si>
  <si>
    <t>Помещение Плесевской ФАП</t>
  </si>
  <si>
    <t>Архангельская область, Устьянский муниципальный район, д. Плесевская,  д.18</t>
  </si>
  <si>
    <t>29:18:110701:173</t>
  </si>
  <si>
    <t>3004229</t>
  </si>
  <si>
    <t>Помещение Плосского ФАП</t>
  </si>
  <si>
    <t>Архангельская область, Устьянский муниципальный район, д. Левоплосская, ул.Молодежная,  д.18</t>
  </si>
  <si>
    <t>29:18:021601:121</t>
  </si>
  <si>
    <t>3004230</t>
  </si>
  <si>
    <t>Здание Киземской поликлиники</t>
  </si>
  <si>
    <t>Архангельская область, Устьянский муниципальный район, п. Кизема, ул.Павла Синицкого,  д.32</t>
  </si>
  <si>
    <t>29:18:150102:183</t>
  </si>
  <si>
    <t>3004231</t>
  </si>
  <si>
    <t>29:18:150102:185</t>
  </si>
  <si>
    <t>3004232</t>
  </si>
  <si>
    <t>29:18:150102:181</t>
  </si>
  <si>
    <t>3004234</t>
  </si>
  <si>
    <t>Помещение В-Березницкий ФАП</t>
  </si>
  <si>
    <t>Архангельская область, Устьянский муниципальный район, д. Бородинская, ул. Октябрьская,  д.48</t>
  </si>
  <si>
    <t>29:18:081101:117</t>
  </si>
  <si>
    <t>3004235</t>
  </si>
  <si>
    <t>Помещение  Мехреньского ФАП</t>
  </si>
  <si>
    <t>Архангельская область, Устьянский муниципальный район, д. Щеколдинская, ул. Спортивная,  д.2</t>
  </si>
  <si>
    <t>29:18:080101:218</t>
  </si>
  <si>
    <t>3004236</t>
  </si>
  <si>
    <t>Помещение Первомайский ФАП</t>
  </si>
  <si>
    <t>Архангельская область, Устьянский муниципальный район, п. Первомайский, ул.Центральная,  д.2</t>
  </si>
  <si>
    <t>29:18:071101:169</t>
  </si>
  <si>
    <t>3004237</t>
  </si>
  <si>
    <t>Помещение Усть-Киземский ФАП</t>
  </si>
  <si>
    <t>Архангельская область, Устьянский муниципальный район, д. Кондратовская, ул. Клубная,  д.5</t>
  </si>
  <si>
    <t>29:18:081203:106</t>
  </si>
  <si>
    <t>3004238</t>
  </si>
  <si>
    <t>Здание центральной районной больницы</t>
  </si>
  <si>
    <t>Архангельская область, Вилегодский муниципальный район, с. Ильинско-Подомское, ул.Госпитальная,  д.14</t>
  </si>
  <si>
    <t>29:03:030101:3230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</si>
  <si>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</si>
  <si>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3004241</t>
  </si>
  <si>
    <t>Архангельская область, Вилегодский муниципальный район, с. Ильинско-Подомское, ул.Госпитальная,  д.6, фл. 3</t>
  </si>
  <si>
    <t>29:03:030101:3221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</si>
  <si>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</si>
  <si>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3004242</t>
  </si>
  <si>
    <t>Архангельская область, Вилегодский муниципальный район, с. Ильинско-Подомское, ул.Советская,  д.1</t>
  </si>
  <si>
    <t>29:03:030101:5403</t>
  </si>
  <si>
    <t>3004243</t>
  </si>
  <si>
    <t>Здание Соровской амбулатории</t>
  </si>
  <si>
    <t>Архангельская область, Вилегодский муниципальный район, п. Сорово, ул. Школьная,  д.23</t>
  </si>
  <si>
    <t>29:03:061101:194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</si>
  <si>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</si>
  <si>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3004244</t>
  </si>
  <si>
    <t>Здание Никольской амбулатории</t>
  </si>
  <si>
    <t>Архангельская область, Вилегодский муниципальный район, с. Никольск, ул.Советская,  д.40</t>
  </si>
  <si>
    <t>29:03:040101:668</t>
  </si>
  <si>
    <t>3004245</t>
  </si>
  <si>
    <t>Архангельская область, Вилегодский муниципальный район, с. Слобода,  д.34Д</t>
  </si>
  <si>
    <t>29:03:053001:153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</si>
  <si>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</si>
  <si>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3004246</t>
  </si>
  <si>
    <t>Архангельская область, Вилегодский муниципальный район, с. Шалимово, ул.Речная,  д.2</t>
  </si>
  <si>
    <t>29:03:010101:311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</si>
  <si>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</si>
  <si>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3004247</t>
  </si>
  <si>
    <t>Помещение (здание Вилегодской амбулатории)</t>
  </si>
  <si>
    <t>Архангельская область, Вилегодский муниципальный район, с. Вилегодск, ул. Центральная,  д.82,  помещ.1</t>
  </si>
  <si>
    <t>29:03:020101:520</t>
  </si>
  <si>
    <t>3004248</t>
  </si>
  <si>
    <t>Архангельская область, Вилегодский муниципальный район, д. Стафоровская,  д.49</t>
  </si>
  <si>
    <t>29:03:060401:26</t>
  </si>
  <si>
    <t>3004249</t>
  </si>
  <si>
    <t>Архангельская область, Вилегодский муниципальный район, с. Никольск, ул.Советская,  д.40, фл.1</t>
  </si>
  <si>
    <t>29:03:040101:640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</si>
  <si>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</si>
  <si>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3004250</t>
  </si>
  <si>
    <t>Архангельская область, Вилегодский муниципальный район, с. Ильинско-Подомское, ул.Госпитальная,  д.8, фл.2</t>
  </si>
  <si>
    <t>29:03:030101:3226</t>
  </si>
  <si>
    <t>3004251</t>
  </si>
  <si>
    <t>Архангельская область, Вилегодский муниципальный район, п. Сорово, ул. Школьная,  д.23, фл.1</t>
  </si>
  <si>
    <t>29:03:061101:193</t>
  </si>
  <si>
    <t>3004253</t>
  </si>
  <si>
    <t>Архангельская область, Вилегодский муниципальный район, д. Сидоровская, ул.Южная,  д.2, пом.1</t>
  </si>
  <si>
    <t>29:03:034101:286</t>
  </si>
  <si>
    <t>3004254</t>
  </si>
  <si>
    <t>Архангельская область, Вилегодский муниципальный район, д. Быково,  д.96</t>
  </si>
  <si>
    <t>29:03:050601:390</t>
  </si>
  <si>
    <t>3004258</t>
  </si>
  <si>
    <t>здание Дома офицеров</t>
  </si>
  <si>
    <t>Архангельская область, г. Архангельск, Октябрьский, просп.Троицкий,  д.118</t>
  </si>
  <si>
    <t>29:22:040743:52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</si>
  <si>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</si>
  <si>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3004261</t>
  </si>
  <si>
    <t>Здание гинекологического отделения</t>
  </si>
  <si>
    <t>Архангельская область, г. Коряжма, ул.Набережная им Н.Островского,  д.34</t>
  </si>
  <si>
    <t>29:23:010202:84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</si>
  <si>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</si>
  <si>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3004262</t>
  </si>
  <si>
    <t>Архангельская область, Коношский муниципальный район, Коноша рп, просп. Октябрьский,  д.103</t>
  </si>
  <si>
    <t>29:06:120131:245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</si>
  <si>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</si>
  <si>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3004263</t>
  </si>
  <si>
    <t>Архангельская область, Коношский муниципальный район, Коноша рп, просп. Октябрьский,  д.105</t>
  </si>
  <si>
    <t>29:06:120133:132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</si>
  <si>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</si>
  <si>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3004264</t>
  </si>
  <si>
    <t>Архангельская область, Коношский муниципальный район, Коноша рп, просп. Октябрьский,  д.105 корп.1</t>
  </si>
  <si>
    <t>29:06:000000:1608</t>
  </si>
  <si>
    <t>3004265</t>
  </si>
  <si>
    <t>Архангельская область, Коношский муниципальный район, Коноша рп, просп. Октябрьский,  д.105, строение 1</t>
  </si>
  <si>
    <t>29:06:120131:237</t>
  </si>
  <si>
    <t>3004266</t>
  </si>
  <si>
    <t>Архангельская область, Коношский муниципальный район, Коноша рп, просп. Октябрьский,  д.105 корп.2</t>
  </si>
  <si>
    <t>29:06:120131:234</t>
  </si>
  <si>
    <t>3004267</t>
  </si>
  <si>
    <t>Архангельская область, Коношский муниципальный район, Коноша рп, просп. Октябрьский,  д.105 корп.3</t>
  </si>
  <si>
    <t>29:06:120131:235</t>
  </si>
  <si>
    <t>3004268</t>
  </si>
  <si>
    <t>Здание котельной-прачечной</t>
  </si>
  <si>
    <t>Архангельская область, Коношский муниципальный район, Коноша рп, просп. Октябрьский,  д.105 корп.4</t>
  </si>
  <si>
    <t>29:06:120131:231</t>
  </si>
  <si>
    <t>3004269</t>
  </si>
  <si>
    <t>Архангельская область, Коношский муниципальный район, Коноша рп, просп. Октябрьский,  д.105 корп.5</t>
  </si>
  <si>
    <t>29:06:120131:232</t>
  </si>
  <si>
    <t>3004270</t>
  </si>
  <si>
    <t>Архангельская область, Коношский муниципальный район, Коноша рп, просп. Октябрьский,  д.105 корп.6</t>
  </si>
  <si>
    <t>29:06:120131:236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</si>
  <si>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</si>
  <si>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3004271</t>
  </si>
  <si>
    <t>Архангельская область, Коношский муниципальный район, Коноша рп, просп. Октябрьский,  д.105 корп.8</t>
  </si>
  <si>
    <t>29:06:120131:233</t>
  </si>
  <si>
    <t>3004272</t>
  </si>
  <si>
    <t>Помещение Вересовского фельдшерско-акушерского пункта</t>
  </si>
  <si>
    <t>Архангельская область, Коношский муниципальный район, ст. Вересово, ул.Бовы,  д.24б, кв. 2</t>
  </si>
  <si>
    <t>29:06:080201:256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</si>
  <si>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</si>
  <si>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3004273</t>
  </si>
  <si>
    <t>Здание Мирненского фельдшерско-акушерского пункта</t>
  </si>
  <si>
    <t>Архангельская область, Коношский муниципальный район, п. Мирный, ул.Дружбы,  д.7</t>
  </si>
  <si>
    <t>29:06:070101:535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</si>
  <si>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</si>
  <si>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3004274</t>
  </si>
  <si>
    <t>Помещение Вадьинского фельдшерско-акушерского пункта</t>
  </si>
  <si>
    <t>Архангельская область, Коношский муниципальный район, д. Топоровская,  д.4А</t>
  </si>
  <si>
    <t>29:06:010801:90</t>
  </si>
  <si>
    <t>3004276</t>
  </si>
  <si>
    <t>Здание Волошского поликлинического отделения</t>
  </si>
  <si>
    <t>Архангельская область, Коношский муниципальный район, п. Волошка, ул.Павла Корякина,  д.5</t>
  </si>
  <si>
    <t>29:06:010204:1099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</si>
  <si>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</si>
  <si>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3004277</t>
  </si>
  <si>
    <t>Помещение Вохтомского фельдшерско-акушерского пункта</t>
  </si>
  <si>
    <t>Архангельская область, Коношский муниципальный район, д. Осташевская (Тавреньгское мо), ул.Юбилейная,  д.4, кв. 2</t>
  </si>
  <si>
    <t>29:06:020401:121</t>
  </si>
  <si>
    <t>3004278</t>
  </si>
  <si>
    <t>Ерцевское поликлиническое отделение</t>
  </si>
  <si>
    <t>Архангельская область, Коношский муниципальный район, п. Ерцево, ул.Южная,  д.14</t>
  </si>
  <si>
    <t>29:06:071402:448</t>
  </si>
  <si>
    <t>3004279</t>
  </si>
  <si>
    <t>Кремлевский фельдшерско-акушерский пункт</t>
  </si>
  <si>
    <t>Архангельская область, Коношский муниципальный район, д. Кремлево, ул.Южная,  д.11</t>
  </si>
  <si>
    <t>29:06:081301:103</t>
  </si>
  <si>
    <t>3004280</t>
  </si>
  <si>
    <t>Помещение Мелентьевского фельдшерско-акушерского пункта</t>
  </si>
  <si>
    <t>Архангельская область, Коношский муниципальный район, п. Мелентьевский, ул.Центральная,  д.5, кв. 4</t>
  </si>
  <si>
    <t>29:06:021001:390</t>
  </si>
  <si>
    <t>3004281</t>
  </si>
  <si>
    <t>Подюжское поликлиническое отделение</t>
  </si>
  <si>
    <t>Архангельская область, Коношский муниципальный район, п. Подюга, ул.Набережная,  д.31</t>
  </si>
  <si>
    <t>29:06:090602:233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</si>
  <si>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</si>
  <si>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3004282</t>
  </si>
  <si>
    <t>Здание Гриневского фельдшерско-акушерского пункта</t>
  </si>
  <si>
    <t>Архангельская область, Коношский муниципальный район, п. Гринево, пер.Поселковый,  д.10</t>
  </si>
  <si>
    <t>29:06:103501:78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</si>
  <si>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</si>
  <si>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3004283</t>
  </si>
  <si>
    <t>Здание Хмельницкого фельдшерско-акушерского пункта</t>
  </si>
  <si>
    <t>Архангельская область, Коношский муниципальный район, д. Папинская, ул.Новая,  д.21</t>
  </si>
  <si>
    <t>29:06:110201:92</t>
  </si>
  <si>
    <t>3004284</t>
  </si>
  <si>
    <t>Тавреньгское поликлиническое отделение</t>
  </si>
  <si>
    <t>Архангельская область, Коношский муниципальный район, д. Пономаревская, ул.Советская,  д.4</t>
  </si>
  <si>
    <t>29:06:102301:264</t>
  </si>
  <si>
    <t>3004285</t>
  </si>
  <si>
    <t>ФАП 37 км</t>
  </si>
  <si>
    <t>Архангельская область, Коношский муниципальный район, п. Ерцево, ул.Комсомольская,  д.3</t>
  </si>
  <si>
    <t>29:06:071401:1283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</si>
  <si>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</si>
  <si>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3004286</t>
  </si>
  <si>
    <t>Помещение Николаевского фельдшерско-акушерского пункта</t>
  </si>
  <si>
    <t>Архангельская область, Коношский муниципальный район, д. Николаевка, ул.Зеленая,  д.13, кв. 1</t>
  </si>
  <si>
    <t>29:06:090801:293</t>
  </si>
  <si>
    <t>3004287</t>
  </si>
  <si>
    <t>Вандышский фельдшерско-акушерский пункт</t>
  </si>
  <si>
    <t>Архангельская область, Коношский муниципальный район, ст. Вандыш, ул.Юбилейная,  д.2</t>
  </si>
  <si>
    <t>29:06:020101:621</t>
  </si>
  <si>
    <t>3004288</t>
  </si>
  <si>
    <t>ФАП 36 км фельдшерско-акушерский пункт</t>
  </si>
  <si>
    <t>Архангельская область, Коношский муниципальный район, п. Новый, ул.Центральная,  д.9</t>
  </si>
  <si>
    <t>29:06:091101:90</t>
  </si>
  <si>
    <t>3004289</t>
  </si>
  <si>
    <t>Здание Плесовского фельдшерско-акушерского пункта</t>
  </si>
  <si>
    <t>Архангельская область, Коношский муниципальный район, д. Плесовская,  д.16</t>
  </si>
  <si>
    <t>29:06:111001:61</t>
  </si>
  <si>
    <t>3004290</t>
  </si>
  <si>
    <t>Норменьгский фельдшерско-акушерский пункт № 1, 2</t>
  </si>
  <si>
    <t>Архангельская область, Коношский муниципальный район, п. Норменга, ул.Центральная,  д.4</t>
  </si>
  <si>
    <t>29:06:090401:112</t>
  </si>
  <si>
    <t>3004291</t>
  </si>
  <si>
    <t>Сосновский ФАП</t>
  </si>
  <si>
    <t>Архангельская область, Коношский муниципальный район, д. Сосновка, ул.Чкалова,  д.12</t>
  </si>
  <si>
    <t>29:06:070601:314</t>
  </si>
  <si>
    <t>3004292</t>
  </si>
  <si>
    <t>ФАП Велецкий</t>
  </si>
  <si>
    <t>Архангельская область, Коношский муниципальный район, д. Вельцы, ул.Новосельская,  д.23</t>
  </si>
  <si>
    <t>29:06:081101:143</t>
  </si>
  <si>
    <t>3004294</t>
  </si>
  <si>
    <t>Здание Першинского фельдшерско-акушерского пункта</t>
  </si>
  <si>
    <t>Архангельская область, Коношский муниципальный район, д. Першинская,  д.3</t>
  </si>
  <si>
    <t>29:06:101001:99</t>
  </si>
  <si>
    <t>3004295</t>
  </si>
  <si>
    <t>Здание администрации и детского отделения</t>
  </si>
  <si>
    <t>Архангельская область, Шенкурский муниципальный район, г. Шенкурск, ул.Мира,  д.33 корп.2</t>
  </si>
  <si>
    <t>29:20:130120:35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</si>
  <si>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</si>
  <si>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3004296</t>
  </si>
  <si>
    <t>Здание хирургического и родильного отделения</t>
  </si>
  <si>
    <t>Архангельская область, Шенкурский муниципальный район, г. Шенкурск, ул.Мира,  д.33 корп.5</t>
  </si>
  <si>
    <t>29:20:130120:36</t>
  </si>
  <si>
    <t>3004297</t>
  </si>
  <si>
    <t>Архангельская область, Шенкурский муниципальный район, г. Шенкурск, ул.Мира,  д.33, -а</t>
  </si>
  <si>
    <t>29:20:130120:39</t>
  </si>
  <si>
    <t>3004298</t>
  </si>
  <si>
    <t>Архангельская область, Шенкурский муниципальный район, г. Шенкурск, ул.Красноармейская,  д.15</t>
  </si>
  <si>
    <t>29:20:130101:25</t>
  </si>
  <si>
    <t>3004300</t>
  </si>
  <si>
    <t>Архангельская область, Шенкурский муниципальный район, г. Шенкурск, ул.Мира,  д.33 корп.4</t>
  </si>
  <si>
    <t>29:20:130120:37</t>
  </si>
  <si>
    <t>3004301</t>
  </si>
  <si>
    <t>Архангельская область, Шенкурский муниципальный район, г. Шенкурск, ул.Мира,  д.33</t>
  </si>
  <si>
    <t>29:20:130120:31</t>
  </si>
  <si>
    <t>3004302</t>
  </si>
  <si>
    <t>Архангельская область, Шенкурский муниципальный район, г. Шенкурск, ул.Красноармейская,  д.17, -а</t>
  </si>
  <si>
    <t>29:20:130101:36</t>
  </si>
  <si>
    <t>3004303</t>
  </si>
  <si>
    <t>Архангельская область, Шенкурский муниципальный район, г. Шенкурск, ул.Красноармейская,  д.19</t>
  </si>
  <si>
    <t>29:20:130102:221</t>
  </si>
  <si>
    <t>3004304</t>
  </si>
  <si>
    <t>Архангельская область, Шенкурский муниципальный район, г. Шенкурск, ул.Красноармейская,  д.19, строение 2</t>
  </si>
  <si>
    <t>29:20:130101:40</t>
  </si>
  <si>
    <t>3004305</t>
  </si>
  <si>
    <t>Архангельская область, Шенкурский муниципальный район, г. Шенкурск, ул.Красноармейская,  д.19, строение 1</t>
  </si>
  <si>
    <t>29:20:130102:222</t>
  </si>
  <si>
    <t>3004306</t>
  </si>
  <si>
    <t>Архангельская область, Шенкурский муниципальный район, г. Шенкурск, ул.Красноармейская,  д.19, строение 3</t>
  </si>
  <si>
    <t>29:20:130120:78</t>
  </si>
  <si>
    <t>3004307</t>
  </si>
  <si>
    <t>Архангельская область, Шенкурский муниципальный район, г. Шенкурск, ул.Красноармейская,  д.17, строение 17</t>
  </si>
  <si>
    <t>29:20:130101:30</t>
  </si>
  <si>
    <t>3004308</t>
  </si>
  <si>
    <t>Архангельская область, Шенкурский муниципальный район, г. Шенкурск, ул.Мира,  д.33 корп.1</t>
  </si>
  <si>
    <t>29:20:130120:34</t>
  </si>
  <si>
    <t>3004309</t>
  </si>
  <si>
    <t>Архангельская область, Шенкурский муниципальный район, с. Ровдино, ул.Ленина,  д.17б</t>
  </si>
  <si>
    <t>29:20:053225:43</t>
  </si>
  <si>
    <t>3004310</t>
  </si>
  <si>
    <t>Архангельская область, Шенкурский муниципальный район, с. Ровдино, ул.Ленина,  д.15а</t>
  </si>
  <si>
    <t>29:20:053225:51</t>
  </si>
  <si>
    <t>3004311</t>
  </si>
  <si>
    <t>Здание Шеговарского амбулаторного отделения</t>
  </si>
  <si>
    <t>Архангельская область, Шенкурский муниципальный район, с. Шеговары, ул.Мира,  д.20</t>
  </si>
  <si>
    <t>29:20:114201:38</t>
  </si>
  <si>
    <t>3004312</t>
  </si>
  <si>
    <t>Здание Артемьевского ФАП</t>
  </si>
  <si>
    <t>Архангельская область, Шенкурский муниципальный район, д. Артемьевская,  д.24</t>
  </si>
  <si>
    <t>29:20:020201:341</t>
  </si>
  <si>
    <t>3004313</t>
  </si>
  <si>
    <t>Здание Верхо-Паденьгского ФАП</t>
  </si>
  <si>
    <t>Архангельская область, Шенкурский муниципальный район, д. Вяткинская,  д.43</t>
  </si>
  <si>
    <t>29:20:020401:180</t>
  </si>
  <si>
    <t>3004314</t>
  </si>
  <si>
    <t>Здание Никольский ФАП</t>
  </si>
  <si>
    <t>Архангельская область, Шенкурский муниципальный район, д. Шипуновская, ул.Волосатова,  д.16</t>
  </si>
  <si>
    <t>29:20:042301:517</t>
  </si>
  <si>
    <t>3004316</t>
  </si>
  <si>
    <t>1/2 часть здания, Паденьгский ФАП</t>
  </si>
  <si>
    <t>Архангельская область, Шенкурский муниципальный район, д. Алешковская,  д.26</t>
  </si>
  <si>
    <t>29:20:080101:109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</si>
  <si>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</si>
  <si>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3004318</t>
  </si>
  <si>
    <t>Здание Спасско-Марецкий ФАП</t>
  </si>
  <si>
    <t>Архангельская область, Шенкурский муниципальный район, д. Гребеневская,  д.54</t>
  </si>
  <si>
    <t>29:20:040601:126</t>
  </si>
  <si>
    <t>3004319</t>
  </si>
  <si>
    <t>Здание Усть-Паденьгского ФАП</t>
  </si>
  <si>
    <t>Архангельская область, Шенкурский муниципальный район, д. Усть-Паденьга, ул.Новостроек,  д.29</t>
  </si>
  <si>
    <t>29:20:082301:222</t>
  </si>
  <si>
    <t>3004320</t>
  </si>
  <si>
    <t>Здание Федорогорского ФАП</t>
  </si>
  <si>
    <t>Архангельская область, Шенкурский муниципальный район, д. Никифоровская, ул.Ленина,  д.15</t>
  </si>
  <si>
    <t>29:20:121301:207</t>
  </si>
  <si>
    <t>3004321</t>
  </si>
  <si>
    <t>Здание Ямскогорского ФАП</t>
  </si>
  <si>
    <t>Архангельская область, Шенкурский муниципальный район, д. Одинцовская,  д.84</t>
  </si>
  <si>
    <t>29:20:121401:287</t>
  </si>
  <si>
    <t>3004322</t>
  </si>
  <si>
    <t>Здание Едемского ФАП</t>
  </si>
  <si>
    <t>Архангельская область, Шенкурский муниципальный район, д. Красковская,  д.8</t>
  </si>
  <si>
    <t>29:20:000000:251</t>
  </si>
  <si>
    <t>3004323</t>
  </si>
  <si>
    <t>Здание Ледско-Немировского ФАП</t>
  </si>
  <si>
    <t>Архангельская область, Шенкурский муниципальный район, д. Чушевская, ул.Ивановская,  д.18</t>
  </si>
  <si>
    <t>29:20:114101:64</t>
  </si>
  <si>
    <t>3004324</t>
  </si>
  <si>
    <t>Архангельская область, Шенкурский муниципальный район, д. Бобыкинская, Усадьба ветстанции, д. 7</t>
  </si>
  <si>
    <t>29:20:090301:348</t>
  </si>
  <si>
    <t>3004325</t>
  </si>
  <si>
    <t>Архангельская область, Шенкурский муниципальный район, д. Бобыкинская, усадьба Ветстанции, д. 10</t>
  </si>
  <si>
    <t>29:20:090301:352</t>
  </si>
  <si>
    <t>3004326</t>
  </si>
  <si>
    <t>Здание склада дезинфицирующих средств</t>
  </si>
  <si>
    <t>Архангельская область, Шенкурский муниципальный район, д. Бобыкинская, Усадьба ветстанции, д. 9</t>
  </si>
  <si>
    <t>29:20:090301:351</t>
  </si>
  <si>
    <t>3004327</t>
  </si>
  <si>
    <t>Архангельская область, Шенкурский муниципальный район, д. Бобыкинская, усадьба Ветстанции, д. 8</t>
  </si>
  <si>
    <t>29:20:090301:350</t>
  </si>
  <si>
    <t>3004328</t>
  </si>
  <si>
    <t>Дезкамера</t>
  </si>
  <si>
    <t>Архангельская область, Виноградовский муниципальный район, Березник пгт, ул.Дзержинского,  д.26а</t>
  </si>
  <si>
    <t>29:04:020505:175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</si>
  <si>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</si>
  <si>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3004331</t>
  </si>
  <si>
    <t>Здание гаража (7 боксов)</t>
  </si>
  <si>
    <t>Архангельская область, Виноградовский муниципальный район, Березник пгт, ул.Дзержинского,  д.31</t>
  </si>
  <si>
    <t>29:04:020508:37</t>
  </si>
  <si>
    <t>3004332</t>
  </si>
  <si>
    <t>Здание гаража (Рочегда)</t>
  </si>
  <si>
    <t>Архангельская область, Виноградовский муниципальный район, п. Рочегда, ул.Ломоносова,  д.23-а, строение 1</t>
  </si>
  <si>
    <t>29:04:100201:890</t>
  </si>
  <si>
    <t>3004334</t>
  </si>
  <si>
    <t>Архангельская область, Виноградовский муниципальный район, Березник пгт, ул.Дзержинского,  д.24</t>
  </si>
  <si>
    <t>29:04:020505:199</t>
  </si>
  <si>
    <t>3004336</t>
  </si>
  <si>
    <t>Здание лечебного корпуса больницы</t>
  </si>
  <si>
    <t>Архангельская область, Виноградовский муниципальный район, п. Усть-Ваеньга, ул.Школьная,  д.2</t>
  </si>
  <si>
    <t>29:04:030203:96</t>
  </si>
  <si>
    <t>3004338</t>
  </si>
  <si>
    <t>Архангельская область, Виноградовский муниципальный район, д. Гридинская,  д.53</t>
  </si>
  <si>
    <t>29:04:131101:363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</si>
  <si>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</si>
  <si>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3004339</t>
  </si>
  <si>
    <t>Архангельская область, Виноградовский муниципальный район, д. Ростовское,  д.44, пом. 20010</t>
  </si>
  <si>
    <t>29:04:080401:176</t>
  </si>
  <si>
    <t>3004341</t>
  </si>
  <si>
    <t>Архангельская область, Виноградовский муниципальный район, д. Кургомень,  д.55-а</t>
  </si>
  <si>
    <t>29:04:110101:280</t>
  </si>
  <si>
    <t>3004343</t>
  </si>
  <si>
    <t>Архангельская область, Виноградовский муниципальный район, Березник пгт, ул.П.Виноградова,  д.163</t>
  </si>
  <si>
    <t>29:04:020505:176</t>
  </si>
  <si>
    <t>3004344</t>
  </si>
  <si>
    <t>Архангельская область, Виноградовский муниципальный район, Березник пгт, ул.П.Виноградова,  д.163в</t>
  </si>
  <si>
    <t>29:04:020505:177</t>
  </si>
  <si>
    <t>3004345</t>
  </si>
  <si>
    <t>Архангельская область, Виноградовский муниципальный район, Березник пгт, ул. Птицына,  д.4</t>
  </si>
  <si>
    <t>29:04:020505:220</t>
  </si>
  <si>
    <t>3004346</t>
  </si>
  <si>
    <t>Здание Рязановской амбулатории</t>
  </si>
  <si>
    <t>Архангельская область, Виноградовский муниципальный район, п. Хетово, ул.Северная,  д.16</t>
  </si>
  <si>
    <t>29:04:011001:248</t>
  </si>
  <si>
    <t>3004347</t>
  </si>
  <si>
    <t>Архангельская область, Виноградовский муниципальный район, п. Рязаново, ул.Центральная,  д.116</t>
  </si>
  <si>
    <t>29:04:140301:206</t>
  </si>
  <si>
    <t>3004349</t>
  </si>
  <si>
    <t>Архангельская область, Виноградовский муниципальный район, Березник пгт, ул. Птицына,  д.6</t>
  </si>
  <si>
    <t>29:04:020505:221</t>
  </si>
  <si>
    <t>3004351</t>
  </si>
  <si>
    <t>Архангельская область, Виноградовский муниципальный район, д. Моржегоры, ул.Юбилейная,  д.1</t>
  </si>
  <si>
    <t>29:04:010601:297</t>
  </si>
  <si>
    <t>3004352</t>
  </si>
  <si>
    <t>Архангельская область, Виноградовский муниципальный район, п. Верхняя Кица, ул.Советская,  д.19, пом.20010</t>
  </si>
  <si>
    <t>29:04:060501:253</t>
  </si>
  <si>
    <t>3004353</t>
  </si>
  <si>
    <t>Архангельская область, Виноградовский муниципальный район, д. Яковлевская,  д.42, пом.20010</t>
  </si>
  <si>
    <t>29:04:091001:313</t>
  </si>
  <si>
    <t>3004354</t>
  </si>
  <si>
    <t>Архангельская область, Виноградовский муниципальный район, д. Карговино, ул.Центральная,  д.19, пом. 20010</t>
  </si>
  <si>
    <t>29:04:011101:113</t>
  </si>
  <si>
    <t>3004356</t>
  </si>
  <si>
    <t>Архангельская область, Виноградовский муниципальный район, Березник пгт, ул.Дзержинского,  д.26</t>
  </si>
  <si>
    <t>29:04:020505:174</t>
  </si>
  <si>
    <t>3004357</t>
  </si>
  <si>
    <t>Здание хозяйственного блока</t>
  </si>
  <si>
    <t>Архангельская область, Виноградовский муниципальный район, Березник пгт, ул.П.Виноградова,  д.163-г</t>
  </si>
  <si>
    <t>29:04:020505:217</t>
  </si>
  <si>
    <t>3004358</t>
  </si>
  <si>
    <t>Архангельская область, Виноградовский муниципальный район, д. Осиново,  д.144</t>
  </si>
  <si>
    <t>29:04:040203:122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</si>
  <si>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</si>
  <si>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3004361</t>
  </si>
  <si>
    <t>Архангельская область, г. Северодвинск, ул.Георгия Седова,  д.18-А</t>
  </si>
  <si>
    <t>29:28:101047:70</t>
  </si>
  <si>
    <t>Оперативное управление c 10.07.2012 - Государственное бюджетное учреждение здравоохранения Архангельской области "Северодвинская городская больница № 1"</t>
  </si>
  <si>
    <t>3004362</t>
  </si>
  <si>
    <t>Архангельская область, Коношский муниципальный район, д. Климовская, ул.Энергетиков,  д.1-а</t>
  </si>
  <si>
    <t>29:06:051401:66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</si>
  <si>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</si>
  <si>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3004363</t>
  </si>
  <si>
    <t>Архангельская область, г. Архангельск, Ломоносовский, ул.Смольный Буян,  д.25 корп.1, стр. 1</t>
  </si>
  <si>
    <t>29:22:050110:87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</si>
  <si>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</si>
  <si>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3004365</t>
  </si>
  <si>
    <t>Лечебный корпус (хирургическое отделение, поликлиника, пищеблок)</t>
  </si>
  <si>
    <t>Архангельская область, Верхнетоемский муниципальный район, с. Верхняя Тойма, ул.Северная,  д.1</t>
  </si>
  <si>
    <t>29:02:030802:413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</si>
  <si>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</si>
  <si>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3004366</t>
  </si>
  <si>
    <t>Лечебный корпус (поликлиника, акушерское отделение)</t>
  </si>
  <si>
    <t>Архангельская область, Верхнетоемский муниципальный район, с. Верхняя Тойма, ул.Северная,  д.2</t>
  </si>
  <si>
    <t>29:02:030802:420</t>
  </si>
  <si>
    <t>3004367</t>
  </si>
  <si>
    <t>Лечебный корпус с педиатрическим и терапевтическим отделением</t>
  </si>
  <si>
    <t>Архангельская область, Верхнетоемский муниципальный район, с. Верхняя Тойма, ул.Северная,  д.1-А</t>
  </si>
  <si>
    <t>29:02:030802:425</t>
  </si>
  <si>
    <t>3004368</t>
  </si>
  <si>
    <t>Инфекционное отделение</t>
  </si>
  <si>
    <t>Архангельская область, Верхнетоемский муниципальный район, с. Верхняя Тойма, ул.Октябрьская,  д.2</t>
  </si>
  <si>
    <t>29:02:030802:318</t>
  </si>
  <si>
    <t>3004369</t>
  </si>
  <si>
    <t>Стоматологический кабинет</t>
  </si>
  <si>
    <t>29:02:030802:422</t>
  </si>
  <si>
    <t>3004370</t>
  </si>
  <si>
    <t>Физиокабинет</t>
  </si>
  <si>
    <t>Архангельская область, Верхнетоемский муниципальный район, с. Верхняя Тойма, ул.Кулижского,  д.5</t>
  </si>
  <si>
    <t>29:02:030802:239</t>
  </si>
  <si>
    <t>3004371</t>
  </si>
  <si>
    <t>Хозяйственный корпус (прачечная, гараж, морг)</t>
  </si>
  <si>
    <t>Архангельская область, Верхнетоемский муниципальный район, с. Верхняя Тойма, ул.Северная,  д.3</t>
  </si>
  <si>
    <t>29:02:030802:421</t>
  </si>
  <si>
    <t>3004373</t>
  </si>
  <si>
    <t>Архангельская область, Верхнетоемский муниципальный район, с. Верхняя Тойма, ул.Кулижского,  д.2</t>
  </si>
  <si>
    <t>29:02:030802:235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</si>
  <si>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</si>
  <si>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3004376</t>
  </si>
  <si>
    <t>Лечебный корпус</t>
  </si>
  <si>
    <t>Архангельская область, Верхнетоемский муниципальный район, п. Авнюгский, ул.Садовая,  д.2</t>
  </si>
  <si>
    <t>29:02:141901:403</t>
  </si>
  <si>
    <t>3004377</t>
  </si>
  <si>
    <t>Архангельская область, Верхнетоемский муниципальный район, п. Авнюгский, ул.Садовая,  д.2-а</t>
  </si>
  <si>
    <t>29:02:141901:312</t>
  </si>
  <si>
    <t>3004378</t>
  </si>
  <si>
    <t>Здание кочегарки</t>
  </si>
  <si>
    <t>Архангельская область, Верхнетоемский муниципальный район, п. Авнюгский, ул.Садовая,  д.2-Б</t>
  </si>
  <si>
    <t>29:02:141901:996</t>
  </si>
  <si>
    <t>3004379</t>
  </si>
  <si>
    <t>Архангельская область, Верхнетоемский муниципальный район, с. Вознесенское,  д.90</t>
  </si>
  <si>
    <t>29:02:020601:157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</si>
  <si>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</si>
  <si>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3004380</t>
  </si>
  <si>
    <t>Архангельская область, Верхнетоемский муниципальный район, с. Вознесенское,  д.112</t>
  </si>
  <si>
    <t>29:02:020601:169</t>
  </si>
  <si>
    <t>3004381</t>
  </si>
  <si>
    <t>Архангельская область, Верхнетоемский муниципальный район, с. Вознесенское,  д.111</t>
  </si>
  <si>
    <t>29:02:020601:209</t>
  </si>
  <si>
    <t>3004382</t>
  </si>
  <si>
    <t>Архангельская область, Верхнетоемский муниципальный район, д. Согра, ул.Совхозная,  д.13-а</t>
  </si>
  <si>
    <t>29:02:060601:355</t>
  </si>
  <si>
    <t>3004383</t>
  </si>
  <si>
    <t>Архангельская область, Верхнетоемский муниципальный район, п. Двинской, ул.Заречная,  д.3-а</t>
  </si>
  <si>
    <t>29:02:010101:66</t>
  </si>
  <si>
    <t>3004384</t>
  </si>
  <si>
    <t>Котельная и хозяйственный корпус</t>
  </si>
  <si>
    <t>29:02:010101:67</t>
  </si>
  <si>
    <t>3004385</t>
  </si>
  <si>
    <t>Архангельская область, Верхнетоемский муниципальный район, п. Зеленник, ул.Пролетарская,  д.2</t>
  </si>
  <si>
    <t>29:02:110701:299</t>
  </si>
  <si>
    <t>3004386</t>
  </si>
  <si>
    <t>Нежилое помещение № 1</t>
  </si>
  <si>
    <t>Архангельская область, Верхнетоемский муниципальный район, д. Черный Ручей,  д.23</t>
  </si>
  <si>
    <t>29:02:040701:87</t>
  </si>
  <si>
    <t>3004387</t>
  </si>
  <si>
    <t>Нежилое помещение №2</t>
  </si>
  <si>
    <t>Архангельская область, Верхнетоемский муниципальный район, п. Красная,  д.59-а</t>
  </si>
  <si>
    <t>29:02:062001:280</t>
  </si>
  <si>
    <t>3004388</t>
  </si>
  <si>
    <t>Архангельская область, Верхнетоемский муниципальный район, п. Кода, ул.Лесная,  д.7, кв. 2</t>
  </si>
  <si>
    <t>29:02:061901:80</t>
  </si>
  <si>
    <t>3004389</t>
  </si>
  <si>
    <t>Архангельская область, Верхнетоемский муниципальный район, д. Исаковская,  д.41</t>
  </si>
  <si>
    <t>29:02:000000:542</t>
  </si>
  <si>
    <t>3004390</t>
  </si>
  <si>
    <t>Нежилое помещение № 2</t>
  </si>
  <si>
    <t>Архангельская область, Верхнетоемский муниципальный район, д. Бурцевская,  д.56</t>
  </si>
  <si>
    <t>29:02:081401:199</t>
  </si>
  <si>
    <t>3004391</t>
  </si>
  <si>
    <t>Архангельская область, Верхнетоемский муниципальный район, п. Осяткино, ул.Центральная,  д.9-а</t>
  </si>
  <si>
    <t>29:02:052901:124</t>
  </si>
  <si>
    <t>3004392</t>
  </si>
  <si>
    <t>Архангельская область, Верхнетоемский муниципальный район, п. Усть-Ерга,  д.45</t>
  </si>
  <si>
    <t>29:02:070301:107</t>
  </si>
  <si>
    <t>3004393</t>
  </si>
  <si>
    <t>Архангельская область, Верхнетоемский муниципальный район, д. Ермолинская,  д.2</t>
  </si>
  <si>
    <t>29:02:111201:44</t>
  </si>
  <si>
    <t>3004394</t>
  </si>
  <si>
    <t>Архангельская область, Няндомский муниципальный район, г. Няндома, ул.Фадеева,  д.2</t>
  </si>
  <si>
    <t>29:12:010115:590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</si>
  <si>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</si>
  <si>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3004395</t>
  </si>
  <si>
    <t>Здание инфекционного и детского отделения</t>
  </si>
  <si>
    <t>Архангельская область, Няндомский муниципальный район, г. Няндома, ул.Фадеева,  д.2 корп.1</t>
  </si>
  <si>
    <t>29:12:010115:585</t>
  </si>
  <si>
    <t>3004396</t>
  </si>
  <si>
    <t>Здание психо-неврологического отделения</t>
  </si>
  <si>
    <t>Архангельская область, Няндомский муниципальный район, г. Няндома, ул.Фадеева,  д.2 корп.3</t>
  </si>
  <si>
    <t>29:12:010115:561</t>
  </si>
  <si>
    <t>3004397</t>
  </si>
  <si>
    <t>Здание гаража и прачечной</t>
  </si>
  <si>
    <t>Архангельская область, Няндомский муниципальный район, г. Няндома, ул.Фадеева,  д.2-а, корп.4</t>
  </si>
  <si>
    <t>29:12:010115:515</t>
  </si>
  <si>
    <t>3004398</t>
  </si>
  <si>
    <t>Архангельская область, Няндомский муниципальный район, г. Няндома, ул.Фадеева,  д.2 корп.5</t>
  </si>
  <si>
    <t>29:12:010115:586</t>
  </si>
  <si>
    <t>3004399</t>
  </si>
  <si>
    <t>Здание хирургического и терапевтического отделения</t>
  </si>
  <si>
    <t>Архангельская область, Няндомский муниципальный район, г. Няндома, ул.Фадеева,  д.2 корп.6</t>
  </si>
  <si>
    <t>29:12:010115:584</t>
  </si>
  <si>
    <t>3004400</t>
  </si>
  <si>
    <t>Здание клинико-диагностической лаборатории</t>
  </si>
  <si>
    <t>Архангельская область, Няндомский муниципальный район, г. Няндома, ул.Фадеева,  д.2 корп.7</t>
  </si>
  <si>
    <t>29:12:010115:574</t>
  </si>
  <si>
    <t>3004401</t>
  </si>
  <si>
    <t>Архангельская область, Няндомский муниципальный район, г. Няндома, ул.Фадеева,  д.2 корп.8</t>
  </si>
  <si>
    <t>29:12:010115:595</t>
  </si>
  <si>
    <t>3004402</t>
  </si>
  <si>
    <t>Помещения № 31-39</t>
  </si>
  <si>
    <t>Архангельская область, Няндомский муниципальный район, г. Няндома, ул.Фадеева,  д.2-а, корп.2</t>
  </si>
  <si>
    <t>29:12:010115:2879</t>
  </si>
  <si>
    <t>3004403</t>
  </si>
  <si>
    <t>Архангельская область, Няндомский муниципальный район, г. Няндома, ул.Строителей,  д.20 корп.1</t>
  </si>
  <si>
    <t>29:12:010114:484</t>
  </si>
  <si>
    <t>3004404</t>
  </si>
  <si>
    <t>Помещение филиала поликлиники - Каргополь-2</t>
  </si>
  <si>
    <t>Архангельская область, Няндомский муниципальный район, г. Няндома, ул.Гагарина,  д.11, пом. 39, м-рн Каргополь-2</t>
  </si>
  <si>
    <t>29:12:010114:3406</t>
  </si>
  <si>
    <t>3004405</t>
  </si>
  <si>
    <t>Здание Шалакушской участковой больницы</t>
  </si>
  <si>
    <t>Архангельская область, Няндомский муниципальный район, пгт. Шалакуша, ул.Комсомольская,  д.6</t>
  </si>
  <si>
    <t>29:12:090113:208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</si>
  <si>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</si>
  <si>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3004406</t>
  </si>
  <si>
    <t>Здание Мошинской амбулатории (дневной стационар, скорая помощь)</t>
  </si>
  <si>
    <t>Архангельская область, Няндомский муниципальный район, д. Петариха, пер.Больничный,  д.1, здание 1</t>
  </si>
  <si>
    <t>29:12:050132:253</t>
  </si>
  <si>
    <t>3004407</t>
  </si>
  <si>
    <t>Помещение Мошинской амбулатории</t>
  </si>
  <si>
    <t>Архангельская область, Няндомский муниципальный район, д. Петариха, ул.Городская,  д.8, пом. 1,2</t>
  </si>
  <si>
    <t>29:12:050132:660</t>
  </si>
  <si>
    <t>3004408</t>
  </si>
  <si>
    <t>Архангельская область, Няндомский муниципальный район, д. Петариха, пер.Больничный,  д.1, здание № 3</t>
  </si>
  <si>
    <t>29:12:050132:245</t>
  </si>
  <si>
    <t>3004409</t>
  </si>
  <si>
    <t>Здание ФАП Ивакшанский</t>
  </si>
  <si>
    <t>Архангельская область, Няндомский муниципальный район, ст. Ивакша, ул.Гагарина,  д.22</t>
  </si>
  <si>
    <t>29:12:090104:367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</si>
  <si>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</si>
  <si>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3004410</t>
  </si>
  <si>
    <t>Помещение ФАП на станции Лепша</t>
  </si>
  <si>
    <t>Архангельская область, Няндомский муниципальный район, ст. Лепша, ул.Центральная,  д.27, пом. 1</t>
  </si>
  <si>
    <t>3004411</t>
  </si>
  <si>
    <t>Помещение ФАП Лелемский</t>
  </si>
  <si>
    <t>Архангельская область, Няндомский муниципальный район, Лельма ж/д_ст, ул.Лесная,  д.2, пом. 1</t>
  </si>
  <si>
    <t>29:12:090126:177</t>
  </si>
  <si>
    <t>3004412</t>
  </si>
  <si>
    <t>Помещение ФАП Тарзинский</t>
  </si>
  <si>
    <t>Архангельская область, Няндомский муниципальный район, д. Тарза, ул.Школьная,  д.7, пом. 3</t>
  </si>
  <si>
    <t>29:12:090102:227</t>
  </si>
  <si>
    <t>3004413</t>
  </si>
  <si>
    <t>Помещение ФАП Веральский</t>
  </si>
  <si>
    <t>Архангельская область, Няндомский муниципальный район, д. Федосеевская, ул. Колхозная,  д.8, пом. 2</t>
  </si>
  <si>
    <t>29:12:090133:83</t>
  </si>
  <si>
    <t>3004414</t>
  </si>
  <si>
    <t>Помещение ФАП Андреевский</t>
  </si>
  <si>
    <t>Архангельская область, Няндомский муниципальный район, д. Андреевская, ул.Новая,  д.1, пом. 1</t>
  </si>
  <si>
    <t>29:12:020122:410</t>
  </si>
  <si>
    <t>3004415</t>
  </si>
  <si>
    <t>Помещение  ФАП дер. Конда</t>
  </si>
  <si>
    <t>Архангельская область, Няндомский муниципальный район, д. Конда, пер.Бульварный,  д.2, пом. № 9</t>
  </si>
  <si>
    <t>29:12:020114:102</t>
  </si>
  <si>
    <t>3004416</t>
  </si>
  <si>
    <t>Помещение ФАП на ст. Зеленое</t>
  </si>
  <si>
    <t>Архангельская область, Няндомский муниципальный район, Зеленый ж/д_ст, ул.Советская,  д.1-а, пом. 1</t>
  </si>
  <si>
    <t>29:12:070101:489</t>
  </si>
  <si>
    <t>3004417</t>
  </si>
  <si>
    <t>Помещение ФАП Бурачихинский</t>
  </si>
  <si>
    <t>Архангельская область, Няндомский муниципальный район, Бурачиха ж/д_ст, ул.Советская,  д.13, пом. 3</t>
  </si>
  <si>
    <t>29:12:070107:652</t>
  </si>
  <si>
    <t>3004418</t>
  </si>
  <si>
    <t>Помещение ФАП Полохский</t>
  </si>
  <si>
    <t>Архангельская область, Няндомский муниципальный район, Полоха ж/д_ст, ул.Советская,  д.12-а, пом. 6</t>
  </si>
  <si>
    <t>29:12:070108:236</t>
  </si>
  <si>
    <t>3004419</t>
  </si>
  <si>
    <t>Помещение ФАП Канакшанский</t>
  </si>
  <si>
    <t>Архангельская область, Няндомский муниципальный район, д. Большой Двор (Воезеро), ул.Центральная,  д.5, пом. 3</t>
  </si>
  <si>
    <t>29:12:030132:104</t>
  </si>
  <si>
    <t>3004420</t>
  </si>
  <si>
    <t>Помещение ФАП Воезерский</t>
  </si>
  <si>
    <t>Архангельская область, Няндомский муниципальный район, д. Гридино, ул.Центральная,  д.4, пом. 5</t>
  </si>
  <si>
    <t>29:12:030109:44</t>
  </si>
  <si>
    <t>3004421</t>
  </si>
  <si>
    <t>Помещение ФАП Мехреньгский</t>
  </si>
  <si>
    <t>Архангельская область, Няндомский муниципальный район, д. Мальшинская, ул.Центральная,  д.9, пом. 1</t>
  </si>
  <si>
    <t>29:12:030121:72</t>
  </si>
  <si>
    <t>3004422</t>
  </si>
  <si>
    <t>Помещение ФАП Ступинский</t>
  </si>
  <si>
    <t>Архангельская область, Няндомский муниципальный район, д. Ступинская, ул. Советская,  д.20, пом. 3</t>
  </si>
  <si>
    <t>29:12:040112:287</t>
  </si>
  <si>
    <t>3004423</t>
  </si>
  <si>
    <t>Здание ФАП Оремский</t>
  </si>
  <si>
    <t>Архангельская область, Няндомский муниципальный район, д. Большая Орьма, ул.Речная,  д.7</t>
  </si>
  <si>
    <t>29:12:060103:107</t>
  </si>
  <si>
    <t>3004424</t>
  </si>
  <si>
    <t>Помещение ФАП Заозерный</t>
  </si>
  <si>
    <t>Архангельская область, Няндомский муниципальный район, п. Заозерный, ул.Первомайская,  д.13, пом. 1</t>
  </si>
  <si>
    <t>29:12:060109:715</t>
  </si>
  <si>
    <t>3004425</t>
  </si>
  <si>
    <t>Помещение ФАП пос. Новая</t>
  </si>
  <si>
    <t>Архангельская область, Няндомский муниципальный район, п. Новая, ул.Центральная,  д.18-а, пом. 2,3,4,5,6</t>
  </si>
  <si>
    <t>29:12:060128:214</t>
  </si>
  <si>
    <t>3004426</t>
  </si>
  <si>
    <t>Помещение ФАП Анташинский</t>
  </si>
  <si>
    <t>Архангельская область, Няндомский муниципальный район, д. Анташиха, ул.Заречная,  д.24,  помещ.2</t>
  </si>
  <si>
    <t>29:12:050133:133</t>
  </si>
  <si>
    <t>3004427</t>
  </si>
  <si>
    <t>Помещение ФАП Шестиозерский</t>
  </si>
  <si>
    <t>Архангельская область, Няндомский муниципальный район, п. Шестиозерский, ул.Школьная,  д.25, пом. № 2</t>
  </si>
  <si>
    <t>29:12:080107:797</t>
  </si>
  <si>
    <t>3004428</t>
  </si>
  <si>
    <t>Архангельская область, Холмогорский муниципальный район, с. Емецк, ул.Комсомольская,  д.26</t>
  </si>
  <si>
    <t>29:19:034404:82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</si>
  <si>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</si>
  <si>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3004429</t>
  </si>
  <si>
    <t>Часть здания Брин-Наволоцкой амбулатории</t>
  </si>
  <si>
    <t>Архангельская область, Холмогорский муниципальный район, п. Брин-Наволок, ул.Набережная,  д.45</t>
  </si>
  <si>
    <t>29:19:111301:388</t>
  </si>
  <si>
    <t>3004430</t>
  </si>
  <si>
    <t>Здание № 3</t>
  </si>
  <si>
    <t>Архангельская область, Холмогорский муниципальный район, с. Емецк, ул.Павлова,  д.9-а</t>
  </si>
  <si>
    <t>29:19:000000:2147</t>
  </si>
  <si>
    <t>3004431</t>
  </si>
  <si>
    <t>Здание № 5</t>
  </si>
  <si>
    <t>Архангельская область, Холмогорский муниципальный район, с. Емецк, ул.Комсомольская,  д.18-а</t>
  </si>
  <si>
    <t>29:19:034402:150</t>
  </si>
  <si>
    <t>3004432</t>
  </si>
  <si>
    <t>Здание № 6</t>
  </si>
  <si>
    <t>Архангельская область, Холмогорский муниципальный район, с. Емецк, ул.Рубцова,  д.11-б</t>
  </si>
  <si>
    <t>29:19:034407:211</t>
  </si>
  <si>
    <t>3004433</t>
  </si>
  <si>
    <t>Здание Пиньгишенской амбулатории</t>
  </si>
  <si>
    <t>Архангельская область, Холмогорский муниципальный район, д. Бор (Хаврогорский с/с),  д.37</t>
  </si>
  <si>
    <t>29:19:154001:120</t>
  </si>
  <si>
    <t>3004434</t>
  </si>
  <si>
    <t>Здание стационара и поликлиники</t>
  </si>
  <si>
    <t>Архангельская область, Холмогорский муниципальный район, с. Емецк, ул.Рубцова,  д.11</t>
  </si>
  <si>
    <t>29:19:034407:221</t>
  </si>
  <si>
    <t>3004435</t>
  </si>
  <si>
    <t>Помещения "Двинская амбулатория"</t>
  </si>
  <si>
    <t>Архангельская область, Холмогорский муниципальный район, п. Двинской, ул.Комсомольская,  д.51</t>
  </si>
  <si>
    <t>29:19:170101:878</t>
  </si>
  <si>
    <t>3004436</t>
  </si>
  <si>
    <t>Здание стационара на 175 коек</t>
  </si>
  <si>
    <t>Архангельская область, Плесецкий муниципальный район, рп Плесецк, ул.Гагарина,  д.56</t>
  </si>
  <si>
    <t>29:15:120402:1218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</si>
  <si>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</si>
  <si>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3004437</t>
  </si>
  <si>
    <t>Здание - пищеблок</t>
  </si>
  <si>
    <t>Архангельская область, Плесецкий муниципальный район, рп Плесецк</t>
  </si>
  <si>
    <t>29:15:000000:1596</t>
  </si>
  <si>
    <t>3004438</t>
  </si>
  <si>
    <t>29:15:000000:1802</t>
  </si>
  <si>
    <t>3004440</t>
  </si>
  <si>
    <t>Архангельская область, Плесецкий муниципальный район, д. Корякино, ул.Молодежная,  д.4</t>
  </si>
  <si>
    <t>29:15:170901:185</t>
  </si>
  <si>
    <t>3004441</t>
  </si>
  <si>
    <t>Помещение фельдшерско-акушерского пункта "Скарлахта"</t>
  </si>
  <si>
    <t>Архангельская область, Плесецкий муниципальный район, п. Ундозеро, ул.Школьная,  д.2</t>
  </si>
  <si>
    <t>29:15:090201:136</t>
  </si>
  <si>
    <t>3004442</t>
  </si>
  <si>
    <t>Помещение фельдшерско - акушерского пункта</t>
  </si>
  <si>
    <t>Архангельская область, Плесецкий муниципальный район, п. Сеза, ул.Комсомольская,  д.1</t>
  </si>
  <si>
    <t>29:15:140101:25</t>
  </si>
  <si>
    <t>3004443</t>
  </si>
  <si>
    <t>Пуксоозерская амбулатория</t>
  </si>
  <si>
    <t>Архангельская область, Плесецкий муниципальный район, п. Пуксоозеро, ул.Первомайская,  д.19</t>
  </si>
  <si>
    <t>29:15:130202:185</t>
  </si>
  <si>
    <t>3004444</t>
  </si>
  <si>
    <t>Пристройка терапевтического корпуса</t>
  </si>
  <si>
    <t>Архангельская область, Плесецкий муниципальный район, п. Савинский, ул. Цементников,  д.10</t>
  </si>
  <si>
    <t>29:15:061201:1525</t>
  </si>
  <si>
    <t>3004446</t>
  </si>
  <si>
    <t>Фельдшерско - акушерский пункт</t>
  </si>
  <si>
    <t>Архангельская область, Плесецкий муниципальный район, д. Коковка, ул.Комсомольская,  д.2</t>
  </si>
  <si>
    <t>29:15:152401:146</t>
  </si>
  <si>
    <t>3004447</t>
  </si>
  <si>
    <t>Архангельская область, Плесецкий муниципальный район, д. Бабинская, ул.Бабинская,  д.6</t>
  </si>
  <si>
    <t>29:15:161101:27</t>
  </si>
  <si>
    <t>3004448</t>
  </si>
  <si>
    <t>Архангельская область, Плесецкий муниципальный район, д. Шуреньга</t>
  </si>
  <si>
    <t>29:15:150901:34</t>
  </si>
  <si>
    <t>3004449</t>
  </si>
  <si>
    <t>Архангельская область, Плесецкий муниципальный район, п. Лужма, ул.Центральная,  д.7</t>
  </si>
  <si>
    <t>29:15:140201:23</t>
  </si>
  <si>
    <t>3004450</t>
  </si>
  <si>
    <t>Архангельская область, Плесецкий муниципальный район, с. Конево, ул.Ленинградская,  д.73</t>
  </si>
  <si>
    <t>29:15:161502:1082</t>
  </si>
  <si>
    <t>3004451</t>
  </si>
  <si>
    <t>Здание паталогоанатомический корпус</t>
  </si>
  <si>
    <t>Архангельская область, Плесецкий муниципальный район, рп Плесецк, ул.Партизанская,  д.35</t>
  </si>
  <si>
    <t>29:15:120402:1228</t>
  </si>
  <si>
    <t>3004452</t>
  </si>
  <si>
    <t>Архангельская область, Плесецкий муниципальный район, с. Федово, пер.Школьный,  д.2</t>
  </si>
  <si>
    <t>29:15:142901:294</t>
  </si>
  <si>
    <t>3004453</t>
  </si>
  <si>
    <t>Архангельская область, Плесецкий муниципальный район, рп Североонежск, 1 мкр.,  д.14</t>
  </si>
  <si>
    <t>29:15:101002:2576</t>
  </si>
  <si>
    <t>3004454</t>
  </si>
  <si>
    <t>Здание гаража - котельной</t>
  </si>
  <si>
    <t>Архангельская область, Плесецкий муниципальный район, с. Конево, ул.Ленинградская,  д.71-а</t>
  </si>
  <si>
    <t>29:15:161502:1080</t>
  </si>
  <si>
    <t>3004455</t>
  </si>
  <si>
    <t>Архангельская область, Плесецкий муниципальный район, рп Плесецк, ул.Гагарина,  д.56, стр. 1</t>
  </si>
  <si>
    <t>29:15:120402:974</t>
  </si>
  <si>
    <t>3004456</t>
  </si>
  <si>
    <t>Здание хозяйственного корпука</t>
  </si>
  <si>
    <t>Архангельская область, Плесецкий муниципальный район, рп Североонежск, 1-й мкр,  д.13</t>
  </si>
  <si>
    <t>29:15:101002:104</t>
  </si>
  <si>
    <t>3004458</t>
  </si>
  <si>
    <t>Архангельская область, Плесецкий муниципальный район, д. Оксова,  д.42</t>
  </si>
  <si>
    <t>29:15:111301:152</t>
  </si>
  <si>
    <t>3004459</t>
  </si>
  <si>
    <t>Архангельская область, Плесецкий муниципальный район, п. Оксовский, ул.Колхозная,  д.4</t>
  </si>
  <si>
    <t>29:15:110701:427</t>
  </si>
  <si>
    <t>3004460</t>
  </si>
  <si>
    <t>Помещение фельдшерско-акушерского пункта "Первомайский"</t>
  </si>
  <si>
    <t>Архангельская область, Плесецкий муниципальный район, п. Первомайский,  д.2, МО "Обозерское"</t>
  </si>
  <si>
    <t>29:15:030301:135</t>
  </si>
  <si>
    <t>3004461</t>
  </si>
  <si>
    <t>Фельдшерско-акушерский пункта</t>
  </si>
  <si>
    <t>Архангельская область, Плесецкий муниципальный район, п. Малиновка</t>
  </si>
  <si>
    <t>29:15:040301:84</t>
  </si>
  <si>
    <t>3004462</t>
  </si>
  <si>
    <t>Архангельская область, Плесецкий муниципальный район, п. Летнеозерский, ул.Молодежная,  д.5</t>
  </si>
  <si>
    <t>29:15:040101:541</t>
  </si>
  <si>
    <t>3004463</t>
  </si>
  <si>
    <t>Архангельская область, Плесецкий муниципальный район, д. Бархатиха,  д.18</t>
  </si>
  <si>
    <t>29:15:071807:53</t>
  </si>
  <si>
    <t>3004464</t>
  </si>
  <si>
    <t>Архангельская область, Плесецкий муниципальный район, д. Нижнее Устье, ул.Центральная,  д.23</t>
  </si>
  <si>
    <t>29:15:190101:177</t>
  </si>
  <si>
    <t>3004465</t>
  </si>
  <si>
    <t>Помещение фельдшерско-акушерского пункта "Булатово"</t>
  </si>
  <si>
    <t>Архангельская область, Плесецкий муниципальный район, п. Булатово, ул.Левачева,  д.26</t>
  </si>
  <si>
    <t>29:15:111901:219</t>
  </si>
  <si>
    <t>3004466</t>
  </si>
  <si>
    <t>Архангельская область, Плесецкий муниципальный район, п. Поча, ул.Школьная,  д.1</t>
  </si>
  <si>
    <t>29:15:180201:78</t>
  </si>
  <si>
    <t>3004467</t>
  </si>
  <si>
    <t>Архангельская область, Плесецкий муниципальный район, д. Усть-Поча,  д.63</t>
  </si>
  <si>
    <t>29:15:180401:151</t>
  </si>
  <si>
    <t>3004468</t>
  </si>
  <si>
    <t>Архангельская область, Плесецкий муниципальный район, п. Самково, ул.Почтовая,  д.5</t>
  </si>
  <si>
    <t>29:15:170501:131</t>
  </si>
  <si>
    <t>3004469</t>
  </si>
  <si>
    <t>Архангельская область, Плесецкий муниципальный район, п. Пукса, ул.Октябрьская,  д.10</t>
  </si>
  <si>
    <t>29:15:120501:428</t>
  </si>
  <si>
    <t>3004470</t>
  </si>
  <si>
    <t>Больница с аптекой</t>
  </si>
  <si>
    <t>Архангельская область, Плесецкий муниципальный район, п. Улитино, ул.Лесная,  д.29</t>
  </si>
  <si>
    <t>29:15:080201:590</t>
  </si>
  <si>
    <t>3004471</t>
  </si>
  <si>
    <t>Архангельская область, Плесецкий муниципальный район, д. Алексеевская,  д.1</t>
  </si>
  <si>
    <t>29:15:070401:238</t>
  </si>
  <si>
    <t>3004472</t>
  </si>
  <si>
    <t>Архангельская область, Плесецкий муниципальный район, п. Ломовое, ул.Строительная,  д.7-а</t>
  </si>
  <si>
    <t>29:15:010101:695</t>
  </si>
  <si>
    <t>3004473</t>
  </si>
  <si>
    <t>Главный корпус и поликлиника</t>
  </si>
  <si>
    <t>29:15:061201:1292</t>
  </si>
  <si>
    <t>3004474</t>
  </si>
  <si>
    <t>29:15:061201:1659</t>
  </si>
  <si>
    <t>3004475</t>
  </si>
  <si>
    <t>Архангельская область, Плесецкий муниципальный район, д. Ярнема, ул.Речная,  д.21</t>
  </si>
  <si>
    <t>29:15:080401:198</t>
  </si>
  <si>
    <t>3004477</t>
  </si>
  <si>
    <t>Здание  Архангельского структурного подразделения</t>
  </si>
  <si>
    <t>Архангельская область, Каргопольский муниципальный район, д. Шелоховская, ул.Советская,  д.10</t>
  </si>
  <si>
    <t>29:05:011601:538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</si>
  <si>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</si>
  <si>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3004478</t>
  </si>
  <si>
    <t>1/2 здания Волосовского фельдшерско-акушерского пункта</t>
  </si>
  <si>
    <t>Архангельская область, Каргопольский муниципальный район, д. Трофимовская, ул.Школьная,  д.4- А</t>
  </si>
  <si>
    <t>29:05:100801:234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</si>
  <si>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</si>
  <si>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3004479</t>
  </si>
  <si>
    <t>Архангельская область, Каргопольский муниципальный район, г. Каргополь, наб.им Баранова,  д.35</t>
  </si>
  <si>
    <t>29:05:130116:169</t>
  </si>
  <si>
    <t>3004480</t>
  </si>
  <si>
    <t>Архангельская область, Каргопольский муниципальный район, г. Каргополь, ул.Советская,  д.42</t>
  </si>
  <si>
    <t>29:05:130118:86</t>
  </si>
  <si>
    <t>3004481</t>
  </si>
  <si>
    <t>Здание Кречетовского фельдшерско-акушерского пункта</t>
  </si>
  <si>
    <t>Архангельская область, Каргопольский муниципальный район, д. Кречетово, ул.Майская,  д.7</t>
  </si>
  <si>
    <t>29:05:031701:308</t>
  </si>
  <si>
    <t>3004482</t>
  </si>
  <si>
    <t>Здание Лекшмо-Боровского фельдшерско-акушерского пункта</t>
  </si>
  <si>
    <t>Архангельская область, Каргопольский муниципальный район, д. Осташевская (Ухотское мо),  д.23</t>
  </si>
  <si>
    <t>29:05:090901:68</t>
  </si>
  <si>
    <t>3004483</t>
  </si>
  <si>
    <t>Помещения 1,2,3,4 первого этажа Лекшмозерского фельдшерско-акушерского пункта</t>
  </si>
  <si>
    <t>Архангельская область, Каргопольский муниципальный район, д. Морщихинская (Печниковское мо), ул.Западная,  д.35</t>
  </si>
  <si>
    <t>29:05:040501:347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</si>
  <si>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</si>
  <si>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3004484</t>
  </si>
  <si>
    <t>Часть здания Ловзангского фельдшерско-акушерского пункта</t>
  </si>
  <si>
    <t>Архангельская область, Каргопольский муниципальный район, д. Жуковская, ул.Молодежная,  д.5</t>
  </si>
  <si>
    <t>29:05:071401:117</t>
  </si>
  <si>
    <t>3004485</t>
  </si>
  <si>
    <t>Часть здания Лодыгинского фельдшерско-акушерского пункта</t>
  </si>
  <si>
    <t>Архангельская область, Каргопольский муниципальный район, д. Казаково, ул.Победы,  д.4</t>
  </si>
  <si>
    <t>29:05:050201:269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</si>
  <si>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</si>
  <si>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3004486</t>
  </si>
  <si>
    <t>Часть здания  Лядинского фельдшерско-акушерского пункта</t>
  </si>
  <si>
    <t>Архангельская область, Каргопольский муниципальный район, д. Дудкинская,  д.2</t>
  </si>
  <si>
    <t>29:05:080901:37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</si>
  <si>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</si>
  <si>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3004487</t>
  </si>
  <si>
    <t>Часть здания Медведевского фельдшерско-акушерского пункта помещения 14-18</t>
  </si>
  <si>
    <t>Архангельская область, Каргопольский муниципальный район, д. Дуброво,  д.29</t>
  </si>
  <si>
    <t>29:05:031401:125</t>
  </si>
  <si>
    <t>3004488</t>
  </si>
  <si>
    <t>Архангельская область, Каргопольский муниципальный район, г. Каргополь, ул.Акулова,  д.50- А</t>
  </si>
  <si>
    <t>29:05:130114:173</t>
  </si>
  <si>
    <t>3004489</t>
  </si>
  <si>
    <t>Архангельская область, Каргопольский муниципальный район, д. Абакумово, ул.Центральная,  д.24</t>
  </si>
  <si>
    <t>29:05:070401:88</t>
  </si>
  <si>
    <t>3004490</t>
  </si>
  <si>
    <t>Архангельская область, Каргопольский муниципальный район, д. Морщихинская (Павловское мо), ул.2-я Линия,  д.11</t>
  </si>
  <si>
    <t>29:05:021601:54</t>
  </si>
  <si>
    <t>3004491</t>
  </si>
  <si>
    <t>1/2 здания  Ошевенского фельдшерско-акушерского пункта</t>
  </si>
  <si>
    <t>Архангельская область, Каргопольский муниципальный район, д. Ширяиха, ул.Восточная,  д.4</t>
  </si>
  <si>
    <t>29:05:060401:403</t>
  </si>
  <si>
    <t>3004492</t>
  </si>
  <si>
    <t>Часть здания Печниковского фельдшерско-акушерского пункта</t>
  </si>
  <si>
    <t>Архангельская область, Каргопольский муниципальный район, д. Ватамановская, ул.Центральная,  д.32</t>
  </si>
  <si>
    <t>29:05:081701:406</t>
  </si>
  <si>
    <t>3004493</t>
  </si>
  <si>
    <t>Архангельская область, Каргопольский муниципальный район, г. Каргополь, ул.Акулова,  д.50</t>
  </si>
  <si>
    <t>29:05:130114:167</t>
  </si>
  <si>
    <t>3004494</t>
  </si>
  <si>
    <t>1/4 часть здания Поздышевского фельдшерско-акушерского пункта</t>
  </si>
  <si>
    <t>Архангельская область, Каргопольский муниципальный район, д. Воробьевская,  д.6- А</t>
  </si>
  <si>
    <t>29:05:061001:81</t>
  </si>
  <si>
    <t>3004496</t>
  </si>
  <si>
    <t>Здание № 2 поликлиники за исключением помещений №№ 25, 26, 27, 31, 32, 33, 34, 35, 36, 37</t>
  </si>
  <si>
    <t>Архангельская область, Каргопольский муниципальный район, г. Каргополь, ул.Акулова,  д.46</t>
  </si>
  <si>
    <t>29:05:130115:153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</si>
  <si>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</si>
  <si>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3004497</t>
  </si>
  <si>
    <t>Здание первого пускового комплекса поликлиники на 500 посещений в смену</t>
  </si>
  <si>
    <t>Архангельская область, Каргопольский муниципальный район, г. Каргополь, ул.Советская,  д.57</t>
  </si>
  <si>
    <t>29:05:130105:122</t>
  </si>
  <si>
    <t>3004498</t>
  </si>
  <si>
    <t>Второй пусковой комплекс поликлиники на 500 посещений в смену</t>
  </si>
  <si>
    <t>29:05:130115:154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</si>
  <si>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</si>
  <si>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3004499</t>
  </si>
  <si>
    <t>Часть здания Полуборского фельдшерско-акушерского пункта</t>
  </si>
  <si>
    <t>Архангельская область, Каргопольский муниципальный район, д. Петровская, ул.Петровская,  д.2</t>
  </si>
  <si>
    <t>29:05:080201:236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</si>
  <si>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</si>
  <si>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3004500</t>
  </si>
  <si>
    <t>Здание пристройки к хирургическому и терапевтическому отделению</t>
  </si>
  <si>
    <t>Архангельская область, Каргопольский муниципальный район, г. Каргополь, ул.Акулова,  д.35</t>
  </si>
  <si>
    <t>29:05:130115:137</t>
  </si>
  <si>
    <t>3004501</t>
  </si>
  <si>
    <t>Здание Речного фельдшерско-акушерского пункта</t>
  </si>
  <si>
    <t>Архангельская область, Каргопольский муниципальный район, д. Погост Наволочный,  д.35</t>
  </si>
  <si>
    <t>29:05:060801:83</t>
  </si>
  <si>
    <t>3004502</t>
  </si>
  <si>
    <t>Архангельская область, Каргопольский муниципальный район, г. Каргополь, ул.Победы,  д.36</t>
  </si>
  <si>
    <t>29:05:130115:140</t>
  </si>
  <si>
    <t>3004503</t>
  </si>
  <si>
    <t>Часть здания Ряговского фельдшерско-акушерского пункта</t>
  </si>
  <si>
    <t>Архангельская область, Каргопольский муниципальный район, д. Лазаревская, ул.Береговая,  д.8</t>
  </si>
  <si>
    <t>29:05:051101:151</t>
  </si>
  <si>
    <t>3004504</t>
  </si>
  <si>
    <t>Здание стерилизационного отделения за исключением помещений №№ 6, 7, 8, 9, 20, 21, 22</t>
  </si>
  <si>
    <t>Архангельская область, Каргопольский муниципальный район, г. Каргополь, ул.3 Интернационала,  д.37</t>
  </si>
  <si>
    <t>29:05:130115:133</t>
  </si>
  <si>
    <t>3004505</t>
  </si>
  <si>
    <t>Архангельская область, Каргопольский муниципальный район, г. Каргополь, ул.Советская,  д.44</t>
  </si>
  <si>
    <t>29:05:130115:150</t>
  </si>
  <si>
    <t>3004506</t>
  </si>
  <si>
    <t>Архангельская область, Каргопольский муниципальный район, д. Патровская,  д.96,  помещ.1</t>
  </si>
  <si>
    <t>29:05:092201:568</t>
  </si>
  <si>
    <t>3004507</t>
  </si>
  <si>
    <t xml:space="preserve">Троицкий фельдшерско-акушерский пунк </t>
  </si>
  <si>
    <t>Архангельская область, Каргопольский муниципальный район, д. Семеновская, ул.Молодежная,  д.8</t>
  </si>
  <si>
    <t>29:05:010901:383</t>
  </si>
  <si>
    <t>3004508</t>
  </si>
  <si>
    <t>Архангельская область, Каргопольский муниципальный район, д. Усачевская, ул.Молодежная,  д.1</t>
  </si>
  <si>
    <t>29:05:101601:296</t>
  </si>
  <si>
    <t>3004509</t>
  </si>
  <si>
    <t>Часть здания Ухотского структурного подразделения</t>
  </si>
  <si>
    <t>29:05:111301:231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</si>
  <si>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</si>
  <si>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3004510</t>
  </si>
  <si>
    <t>1/2 часть здания Хотеновского фельдшерско-акушерского пункта</t>
  </si>
  <si>
    <t>Архангельская область, Каргопольский муниципальный район, д. Ишуково, ул.Ишуковская,  д.5</t>
  </si>
  <si>
    <t>29:05:121001:101</t>
  </si>
  <si>
    <t>3004511</t>
  </si>
  <si>
    <t>Часть здания Шильдского фельдшерско-акушерского пункта</t>
  </si>
  <si>
    <t>Архангельская область, Каргопольский муниципальный район, д. Григорьево,  д.38</t>
  </si>
  <si>
    <t>29:05:030701:96</t>
  </si>
  <si>
    <t>3004512</t>
  </si>
  <si>
    <t>Часть здания Калитинского фельдшерско-акушерского пункта</t>
  </si>
  <si>
    <t>Архангельская область, Каргопольский муниципальный район, д. Калитинка,  д.49</t>
  </si>
  <si>
    <t>29:05:020401:74</t>
  </si>
  <si>
    <t>3004514</t>
  </si>
  <si>
    <t>Архангельская область, Холмогорский муниципальный район, с. Холмогоры, ул.Набережная,  д.14- А</t>
  </si>
  <si>
    <t>29:19:161916:58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</si>
  <si>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</si>
  <si>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3004515</t>
  </si>
  <si>
    <t>Административный корпус</t>
  </si>
  <si>
    <t>Архангельская область, Холмогорский муниципальный район, с. Холмогоры, ул.Октябрьская,  д.11</t>
  </si>
  <si>
    <t>29:19:161916:48</t>
  </si>
  <si>
    <t>3004516</t>
  </si>
  <si>
    <t>Гараж, котельная, прачечная</t>
  </si>
  <si>
    <t>Архангельская область, Холмогорский муниципальный район, с. Холмогоры, ул.Ломоносова,  д.24- б</t>
  </si>
  <si>
    <t>29:19:161916:52</t>
  </si>
  <si>
    <t>3004517</t>
  </si>
  <si>
    <t>Главный корпус больницы</t>
  </si>
  <si>
    <t>Архангельская область, Холмогорский муниципальный район, с. Холмогоры, ул.Набережная,  д.10- а</t>
  </si>
  <si>
    <t>29:19:161916:54</t>
  </si>
  <si>
    <t>3004518</t>
  </si>
  <si>
    <t>Флюорографический кабинет</t>
  </si>
  <si>
    <t>Архангельская область, Холмогорский муниципальный район, с. Холмогоры, ул.Набережная,  д.14</t>
  </si>
  <si>
    <t>29:19:161916:57</t>
  </si>
  <si>
    <t>3004519</t>
  </si>
  <si>
    <t>Архангельская область, Холмогорский муниципальный район, с. Холмогоры, ул.Набережная,  д.12</t>
  </si>
  <si>
    <t>29:19:161916:55</t>
  </si>
  <si>
    <t>3004521</t>
  </si>
  <si>
    <t>Центральное здание больницы</t>
  </si>
  <si>
    <t>Архангельская область, Холмогорский муниципальный район, п. Луковецкий, ул.Центральная,  д.6</t>
  </si>
  <si>
    <t>29:19:011706:198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</si>
  <si>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</si>
  <si>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3004523</t>
  </si>
  <si>
    <t>Архангельская область, Ленский муниципальный район, с. Яренск, ул.Братьев Покровских,  д.41</t>
  </si>
  <si>
    <t>29:09:000000:124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</si>
  <si>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</si>
  <si>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3004524</t>
  </si>
  <si>
    <t>Архангельская область, Ленский муниципальный район, с. Яренск, ул.Братьев Покровских,  д.35</t>
  </si>
  <si>
    <t>29:09:080107:10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</si>
  <si>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</si>
  <si>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3004525</t>
  </si>
  <si>
    <t>Архангельская область, Ленский муниципальный район, с. Яренск, ул.Братьев Покровских,  д.35-а</t>
  </si>
  <si>
    <t>29:09:000000:834</t>
  </si>
  <si>
    <t>3004526</t>
  </si>
  <si>
    <t>Архангельская область, Ленский муниципальный район, с. Яренск, ул.Братьев Покровских,  д.41- А</t>
  </si>
  <si>
    <t>29:09:080107:11</t>
  </si>
  <si>
    <t>3004528</t>
  </si>
  <si>
    <t>Здание стоматологии</t>
  </si>
  <si>
    <t>Архангельская область, Ленский муниципальный район, с. Яренск, ул.Братьев Покровских,  д.47</t>
  </si>
  <si>
    <t>29:09:080108:17</t>
  </si>
  <si>
    <t>3004529</t>
  </si>
  <si>
    <t>Здание тубкабинета</t>
  </si>
  <si>
    <t>Архангельская область, Ленский муниципальный район, с. Яренск, ул.Братьев Покровских,  д.41- В</t>
  </si>
  <si>
    <t>29:09:080107:23</t>
  </si>
  <si>
    <t>3004530</t>
  </si>
  <si>
    <t>Здание дезкамеры и гаража</t>
  </si>
  <si>
    <t>Архангельская область, Ленский муниципальный район, с. Яренск, ул.Братьев Покровских,  д.47- Б</t>
  </si>
  <si>
    <t>29:09:080108:19</t>
  </si>
  <si>
    <t>3004531</t>
  </si>
  <si>
    <t>Архангельская область, Ленский муниципальный район, с. Яренск, ул.Братьев Покровских,  д.41- Д</t>
  </si>
  <si>
    <t>29:09:080107:13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</si>
  <si>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</si>
  <si>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3004532</t>
  </si>
  <si>
    <t>Здание молочной кухни</t>
  </si>
  <si>
    <t>Архангельская область, Ленский муниципальный район, с. Яренск, ул.Братьев Покровских,  д.47- А</t>
  </si>
  <si>
    <t>29:09:080108:18</t>
  </si>
  <si>
    <t>3004533</t>
  </si>
  <si>
    <t>Архангельская область, Ленский муниципальный район, с. Яренск, ул.Дубинина,  д.52</t>
  </si>
  <si>
    <t>29:09:080107:19</t>
  </si>
  <si>
    <t>3004534</t>
  </si>
  <si>
    <t>Архангельская область, Ленский муниципальный район, с. Яренск, ул.Братьев Покровских,  д.41- Г</t>
  </si>
  <si>
    <t>29:09:080107:12</t>
  </si>
  <si>
    <t>3004535</t>
  </si>
  <si>
    <t>Архангельская область, Ленский муниципальный район, с. Яренск, ул.Октябрьская,  д.30</t>
  </si>
  <si>
    <t>29:09:080132:31</t>
  </si>
  <si>
    <t>3004536</t>
  </si>
  <si>
    <t>Здание Урдомской больницы</t>
  </si>
  <si>
    <t>Архангельская область, Ленский муниципальный район, рп. Урдома, ул.Молодежная,  д.35- А</t>
  </si>
  <si>
    <t>29:09:010116:436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</si>
  <si>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</si>
  <si>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3004537</t>
  </si>
  <si>
    <t>Здание скорой медицинской помощи</t>
  </si>
  <si>
    <t>Архангельская область, Ленский муниципальный район, рп. Урдома, ул.Молодежная,  д.35- В</t>
  </si>
  <si>
    <t>29:09:010116:286</t>
  </si>
  <si>
    <t>3004538</t>
  </si>
  <si>
    <t>Корпус инфекционного отделения</t>
  </si>
  <si>
    <t>Архангельская область, Ленский муниципальный район, рп. Урдома, ул.Молодежная,  д.35- Б</t>
  </si>
  <si>
    <t>29:09:000000:786</t>
  </si>
  <si>
    <t>3004539</t>
  </si>
  <si>
    <t>Вспомогательный блок Урдомской больницы</t>
  </si>
  <si>
    <t>Архангельская область, Ленский муниципальный район, рп. Урдома, ул.Молодежная,  д.35- Г</t>
  </si>
  <si>
    <t>29:09:010116:285</t>
  </si>
  <si>
    <t>3004540</t>
  </si>
  <si>
    <t>Здание Литвиновской больницы</t>
  </si>
  <si>
    <t>Архангельская область, Ленский муниципальный район, п. Литвино, ул.Школьная,  д.5- б</t>
  </si>
  <si>
    <t>29:09:070401:204</t>
  </si>
  <si>
    <t>3004541</t>
  </si>
  <si>
    <t>Архангельская область, Ленский муниципальный район, д. Литвино, ул.Школьная,  д.5- В</t>
  </si>
  <si>
    <t>29:09:070401:138</t>
  </si>
  <si>
    <t>3004542</t>
  </si>
  <si>
    <t>Архангельская область, Ленский муниципальный район, с. Лена, ул.Кости Зинина,  д.29, МО "Козьминское"</t>
  </si>
  <si>
    <t>29:09:040101:147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</si>
  <si>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</si>
  <si>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3004543</t>
  </si>
  <si>
    <t>Архангельская область, Ленский муниципальный район, п. Лупья, пер. Ветеранов,  д.1- А</t>
  </si>
  <si>
    <t>29:09:071401:8</t>
  </si>
  <si>
    <t>3004544</t>
  </si>
  <si>
    <t>Архангельская область, Ленский муниципальный район, п. Вандыш, ул. Придорожная,  д.8, МО "Урдомское"</t>
  </si>
  <si>
    <t>29:09:010201:48</t>
  </si>
  <si>
    <t>3004545</t>
  </si>
  <si>
    <t>Архангельская область, Ленский муниципальный район, п. Тыва, ул. Станционная,  д.2</t>
  </si>
  <si>
    <t>29:09:010601:19</t>
  </si>
  <si>
    <t>3004546</t>
  </si>
  <si>
    <t>Архангельская область, Ленский муниципальный район, п. Запань Лупья, ул.Набережная,  д.1</t>
  </si>
  <si>
    <t>29:09:070301:10</t>
  </si>
  <si>
    <t>3004547</t>
  </si>
  <si>
    <t>Архангельская область, Ленский муниципальный район, п. Витюнино, ул. Центральная,  д.59- А</t>
  </si>
  <si>
    <t>29:09:011201:73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</si>
  <si>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</si>
  <si>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3004548</t>
  </si>
  <si>
    <t>Помещение в здании Яренского муниципального детского сада № 14</t>
  </si>
  <si>
    <t>Архангельская область, Ленский муниципальный район, д. Запань Яреньга,  д.14</t>
  </si>
  <si>
    <t>29:09:081401:33</t>
  </si>
  <si>
    <t>3004549</t>
  </si>
  <si>
    <t>Часть муниципального здания</t>
  </si>
  <si>
    <t>Архангельская область, Ленский муниципальный район, п. Очея, ул. Набережная,  д.11</t>
  </si>
  <si>
    <t>29:09:100301:67</t>
  </si>
  <si>
    <t>3004550</t>
  </si>
  <si>
    <t>Архангельская область, Ленский муниципальный район, п. Лысимо, ул. Центральная,  д.8</t>
  </si>
  <si>
    <t>29:09:100201:35</t>
  </si>
  <si>
    <t>3004551</t>
  </si>
  <si>
    <t>Лицей</t>
  </si>
  <si>
    <t>Архангельская область, г. Архангельск, Ломоносовский, наб.Северной Двины,  д.25</t>
  </si>
  <si>
    <t>29:22:050515:150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</si>
  <si>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</si>
  <si>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3004553</t>
  </si>
  <si>
    <t xml:space="preserve">Нежилое помещение </t>
  </si>
  <si>
    <t>Архангельская область, Приморский муниципальный район, п. Беломорье,  д.13, помещение № 1, МО "Катунинское"</t>
  </si>
  <si>
    <t>29:16:251201:560</t>
  </si>
  <si>
    <t>Оперативное управление c 16.10.2012 -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</si>
  <si>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3004554</t>
  </si>
  <si>
    <t>Архангельская область, Онежский муниципальный район, г. Онега, ул.Матросова,  д.10 корп.2, кв. 7</t>
  </si>
  <si>
    <t>29:27:060226:215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</si>
  <si>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</si>
  <si>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3004555</t>
  </si>
  <si>
    <t>Архангельская область, Онежский муниципальный район, г. Онега, ул.Матросова,  д.10 корп.2, кв. 25</t>
  </si>
  <si>
    <t>29:27:060226:219</t>
  </si>
  <si>
    <t>3004556</t>
  </si>
  <si>
    <t>Архангельская область, Онежский муниципальный район, г. Онега, ул.Матросова,  д.10 корп.2, кв. 23</t>
  </si>
  <si>
    <t>29:27:060226:217</t>
  </si>
  <si>
    <t>3004557</t>
  </si>
  <si>
    <t>Архангельская область, Онежский муниципальный район, г. Онега, ул.Матросова,  д.10 корп.2, кв. 11</t>
  </si>
  <si>
    <t>29:27:060226:227</t>
  </si>
  <si>
    <t>3004558</t>
  </si>
  <si>
    <t>квартира (служебное жилое помещение)</t>
  </si>
  <si>
    <t>Архангельская область, Коношский муниципальный район, Коноша рп, ул.Труда,  д.11, кв. 4</t>
  </si>
  <si>
    <t>29:06:120128:728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</si>
  <si>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</si>
  <si>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3004559</t>
  </si>
  <si>
    <t>Архангельская область, Коношский муниципальный район, Коноша рп, ул.Труда,  д.11, кв. 9</t>
  </si>
  <si>
    <t>29:06:120128:729</t>
  </si>
  <si>
    <t>3004561</t>
  </si>
  <si>
    <t>Архангельская область, Коношский муниципальный район, Коноша рп, ул.Труда,  д.11, кв. 20</t>
  </si>
  <si>
    <t>29:06:120128:744</t>
  </si>
  <si>
    <t>Оперативное управление c 09.04.2019 - Государственное бюджетное учреждение здравоохранения Архангельской области "Коношская центральная районная больница"</t>
  </si>
  <si>
    <t>3004562</t>
  </si>
  <si>
    <t>Архангельская область, Коношский муниципальный район, Коноша рп, ул.Труда,  д.11, кв. 19</t>
  </si>
  <si>
    <t>29:06:120128:743</t>
  </si>
  <si>
    <t>3004564</t>
  </si>
  <si>
    <t>Архангельская область, Коношский муниципальный район, Коноша рп, ул.Труда,  д.11, кв. 17</t>
  </si>
  <si>
    <t>29:06:120128:741</t>
  </si>
  <si>
    <t>Оперативное управление c 01.10.2013 - 20.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</si>
  <si>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3004566</t>
  </si>
  <si>
    <t>Архангельская область, Коношский муниципальный район, Коноша рп, ул.Труда,  д.11, кв. 3</t>
  </si>
  <si>
    <t>29:06:120128:727</t>
  </si>
  <si>
    <t>3004568</t>
  </si>
  <si>
    <t>Архангельская область, Коношский муниципальный район, Коноша рп, ул.Труда,  д.11, кв. 1</t>
  </si>
  <si>
    <t>29:06:120128:725</t>
  </si>
  <si>
    <t>Оперативное управление c 21.06.2019 - Государственное казенное учреждение Архангельской области  "Архангельский областной центр социальной защиты населения"</t>
  </si>
  <si>
    <t>3004571</t>
  </si>
  <si>
    <t>Архангельская область, Каргопольский муниципальный район, г. Каргополь, ул.Юбилейная,  д.17, кв. 5</t>
  </si>
  <si>
    <t>29:05:130103:476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</si>
  <si>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</si>
  <si>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3004572</t>
  </si>
  <si>
    <t>Архангельская область, Каргопольский муниципальный район, г. Каргополь, ул.Юбилейная,  д.17, кв. 8</t>
  </si>
  <si>
    <t>29:05:130103:472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</si>
  <si>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</si>
  <si>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3004573</t>
  </si>
  <si>
    <t>Архангельская область, Каргопольский муниципальный район, г. Каргополь, ул.Юбилейная,  д.17,  кв.13</t>
  </si>
  <si>
    <t>29:05:130103:480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</si>
  <si>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</si>
  <si>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3004577</t>
  </si>
  <si>
    <t>Архангельская область, Шенкурский муниципальный район, г. Шенкурск, ул.Кузнецова,  д.9а, кв. 11</t>
  </si>
  <si>
    <t>29:20:130105:64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</si>
  <si>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</si>
  <si>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3004580</t>
  </si>
  <si>
    <t>Архангельская область, Шенкурский муниципальный район, г. Шенкурск, ул.Кузнецова,  д.9а, кв. 19</t>
  </si>
  <si>
    <t>29:20:130105:71</t>
  </si>
  <si>
    <t>3004585</t>
  </si>
  <si>
    <t>Архангельская область, Вилегодский муниципальный район, д. Мухонская, ул.Тепличная,  д.5 корп.1, кв. 1</t>
  </si>
  <si>
    <t>29:03:031201:220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</si>
  <si>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</si>
  <si>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3004587</t>
  </si>
  <si>
    <t>Архангельская область, Вилегодский муниципальный район, д. Мухонская, ул.Тепличная,  д.5 корп.1, кв. 9</t>
  </si>
  <si>
    <t>29:03:031201:227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</si>
  <si>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</si>
  <si>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3004588</t>
  </si>
  <si>
    <t>Архангельская область, Вилегодский муниципальный район, д. Мухонская, ул.Тепличная,  д.5 корп.1, кв. 10</t>
  </si>
  <si>
    <t>29:03:031201:228</t>
  </si>
  <si>
    <t>3004589</t>
  </si>
  <si>
    <t>Архангельская область, Коношский муниципальный район, Коноша рп, ул.Труда,  д.11а, кв. 7</t>
  </si>
  <si>
    <t>29:06:120128:921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</si>
  <si>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</si>
  <si>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3004591</t>
  </si>
  <si>
    <t>Архангельская область, Коношский муниципальный район, Коноша рп, ул.Труда,  д.11а, кв. 3</t>
  </si>
  <si>
    <t>29:06:120128:903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</si>
  <si>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</si>
  <si>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3004593</t>
  </si>
  <si>
    <t>Архангельская область, Коношский муниципальный район, Коноша рп, ул.Труда,  д.11а, кв. 11</t>
  </si>
  <si>
    <t>29:06:120128:912</t>
  </si>
  <si>
    <t>3004598</t>
  </si>
  <si>
    <t>Архангельская область, Красноборский муниципальный район, с. Красноборск, ул.Комсомольская,  д.4, кв. 4</t>
  </si>
  <si>
    <t>29:08:013104:369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</si>
  <si>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</si>
  <si>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3004600</t>
  </si>
  <si>
    <t>Архангельская область, Красноборский муниципальный район, с. Красноборск, ул.Комсомольская,  д.4, кв. 7</t>
  </si>
  <si>
    <t>29:08:013104:372</t>
  </si>
  <si>
    <t>3004602</t>
  </si>
  <si>
    <t>Архангельская область, Красноборский муниципальный район, с. Красноборск, ул.Комсомольская,  д.4, кв. 9</t>
  </si>
  <si>
    <t>29:08:013104:365</t>
  </si>
  <si>
    <t>3004603</t>
  </si>
  <si>
    <t>Архангельская область, Красноборский муниципальный район, с. Красноборск, ул.Комсомольская,  д.4, кв. 10</t>
  </si>
  <si>
    <t>29:08:013104:373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</si>
  <si>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</si>
  <si>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3004604</t>
  </si>
  <si>
    <t>Архангельская область, Красноборский муниципальный район, с. Красноборск, ул.Комсомольская,  д.4, кв. 13</t>
  </si>
  <si>
    <t>29:08:013104:376</t>
  </si>
  <si>
    <t>3004606</t>
  </si>
  <si>
    <t>Архангельская область, Плесецкий муниципальный район, рп Плесецк, ул.Вокзальная,  д.10, кв. 2</t>
  </si>
  <si>
    <t>29:15:120402:2453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</si>
  <si>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</si>
  <si>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3004607</t>
  </si>
  <si>
    <t>Архангельская область, Плесецкий муниципальный район, рп Плесецк, ул.Вокзальная,  д.10, кв. 3</t>
  </si>
  <si>
    <t>29:15:120402:2452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</si>
  <si>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</si>
  <si>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3004608</t>
  </si>
  <si>
    <t>Архангельская область, Плесецкий муниципальный район, рп Плесецк, ул.Вокзальная,  д.10, кв. 4</t>
  </si>
  <si>
    <t>29:15:120402:2451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</si>
  <si>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</si>
  <si>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3004610</t>
  </si>
  <si>
    <t>Архангельская область, Плесецкий муниципальный район, рп Плесецк, ул.Вокзальная,  д.10, кв. 6</t>
  </si>
  <si>
    <t>29:15:120402:2455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</si>
  <si>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</si>
  <si>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3004613</t>
  </si>
  <si>
    <t>Архангельская область, Плесецкий муниципальный район, рп Плесецк, ул.Вокзальная,  д.10, кв. 9</t>
  </si>
  <si>
    <t>29:15:120402:2448</t>
  </si>
  <si>
    <t>Оперативное управление c 20.06.2019 - Государственное казенное учреждение Архангельской области  "Архангельский областной центр социальной защиты населения"</t>
  </si>
  <si>
    <t>3004614</t>
  </si>
  <si>
    <t>Архангельская область, Плесецкий муниципальный район, рп Плесецк, ул.Вокзальная,  д.10, кв. 10</t>
  </si>
  <si>
    <t>29:15:120402:2447</t>
  </si>
  <si>
    <t>3004615</t>
  </si>
  <si>
    <t>Архангельская область, Плесецкий муниципальный район, рп Плесецк, ул.Вокзальная,  д.10, кв. 11</t>
  </si>
  <si>
    <t>29:15:120402:2446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</si>
  <si>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</si>
  <si>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3004616</t>
  </si>
  <si>
    <t>Архангельская область, Плесецкий муниципальный район, рп Плесецк, ул.Вокзальная,  д.10, кв. 12</t>
  </si>
  <si>
    <t>29:15:120402:2445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</si>
  <si>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</si>
  <si>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3004619</t>
  </si>
  <si>
    <t>Архангельская область, Плесецкий муниципальный район, рп Плесецк, ул.Вокзальная,  д.10, кв. 15</t>
  </si>
  <si>
    <t>29:15:120402:2442</t>
  </si>
  <si>
    <t>3004620</t>
  </si>
  <si>
    <t>Архангельская область, Плесецкий муниципальный район, рп Плесецк, ул.Вокзальная,  д.10, кв. 16</t>
  </si>
  <si>
    <t>29:15:120402:2441</t>
  </si>
  <si>
    <t>3004622</t>
  </si>
  <si>
    <t>Архангельская область, Плесецкий муниципальный район, рп Плесецк, ул.Вокзальная,  д.10, кв. 18</t>
  </si>
  <si>
    <t>29:15:120402:2437</t>
  </si>
  <si>
    <t>3004623</t>
  </si>
  <si>
    <t>Архангельская область, Плесецкий муниципальный район, рп Плесецк, ул.Вокзальная,  д.10, кв. 19</t>
  </si>
  <si>
    <t>29:15:120402:2439</t>
  </si>
  <si>
    <t>3004624</t>
  </si>
  <si>
    <t>Архангельская область, Плесецкий муниципальный район, рп Плесецк, ул.Вокзальная,  д.10, кв. 20</t>
  </si>
  <si>
    <t>29:15:120402:2438</t>
  </si>
  <si>
    <t>3004626</t>
  </si>
  <si>
    <t>Архангельская область, Каргопольский муниципальный район, г. Каргополь, пер.Садовый,  д.1а, кв. 2</t>
  </si>
  <si>
    <t>29:05:130111:513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</si>
  <si>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</si>
  <si>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3004627</t>
  </si>
  <si>
    <t>Архангельская область, Каргопольский муниципальный район, г. Каргополь, пер.Садовый,  д.1А,  кв.3</t>
  </si>
  <si>
    <t>29:05:130111:475</t>
  </si>
  <si>
    <t>Оперативное управление c 01.04.2013 - Государственное бюджетное комплексное учреждение Архангельской области общего типа "Каргопольский центр социальной помощи семье и детям"</t>
  </si>
  <si>
    <t>3004630</t>
  </si>
  <si>
    <t>Архангельская область, Каргопольский муниципальный район, г. Каргополь, пер.Садовый,  д.1а, кв. 15</t>
  </si>
  <si>
    <t>29:05:130111:479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</si>
  <si>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</si>
  <si>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3004631</t>
  </si>
  <si>
    <t>Архангельская область, Каргопольский муниципальный район, г. Каргополь, пер.Садовый,  д.1а,  кв.25</t>
  </si>
  <si>
    <t>29:05:130111:481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</si>
  <si>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</si>
  <si>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3004632</t>
  </si>
  <si>
    <t>Архангельская область, Каргопольский муниципальный район, г. Каргополь, пер.Садовый,  д.1а,  кв.26</t>
  </si>
  <si>
    <t>29:05:130111:482</t>
  </si>
  <si>
    <t>3004633</t>
  </si>
  <si>
    <t>Архангельская область, Каргопольский муниципальный район, г. Каргополь, пер.Садовый,  д.1-а,  кв.27</t>
  </si>
  <si>
    <t>29:05:130111:483</t>
  </si>
  <si>
    <t>3004634</t>
  </si>
  <si>
    <t>Архангельская область, Каргопольский муниципальный район, г. Каргополь, пер.Садовый,  д.1а, кв. 35</t>
  </si>
  <si>
    <t>29:05:130111:528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</si>
  <si>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</si>
  <si>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3004635</t>
  </si>
  <si>
    <t>Архангельская область, Мезенский муниципальный район, г. Мезень, ул.Кузнецовская,  д.10е, кв. 1</t>
  </si>
  <si>
    <t>29:11:010114:264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</si>
  <si>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</si>
  <si>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3004636</t>
  </si>
  <si>
    <t>Архангельская область, Мезенский муниципальный район, г. Мезень, ул.Кузнецовская,  д.10Е, кв. 2</t>
  </si>
  <si>
    <t>29:11:010114:265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</si>
  <si>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</si>
  <si>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3004638</t>
  </si>
  <si>
    <t>Архангельская область, Пинежский муниципальный район, с. Карпогоры, ул.Ленина,  д.116</t>
  </si>
  <si>
    <t>29:14:050302:318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</si>
  <si>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</si>
  <si>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3004639</t>
  </si>
  <si>
    <t>Здание автоклавной</t>
  </si>
  <si>
    <t>Архангельская область, Пинежский муниципальный район, с. Карпогоры, ул.Ленина,  д.118- Б</t>
  </si>
  <si>
    <t>29:14:050302:341</t>
  </si>
  <si>
    <t>3004640</t>
  </si>
  <si>
    <t>Архангельская область, Пинежский муниципальный район, с. Карпогоры, ул.Ленина,  д.120- А</t>
  </si>
  <si>
    <t>29:14:050302:323</t>
  </si>
  <si>
    <t>3004641</t>
  </si>
  <si>
    <t>Здание поликлиники на 250 посещений в смену (первый пусковой комплекс на 80 посещений)</t>
  </si>
  <si>
    <t>Архангельская область, Пинежский муниципальный район, с. Карпогоры, ул.Ленина,  д.47- Б</t>
  </si>
  <si>
    <t>29:14:050304:785</t>
  </si>
  <si>
    <t>3004642</t>
  </si>
  <si>
    <t>Архангельская область, Пинежский муниципальный район, с. Карпогоры, ул.Ленина,  д.118- А</t>
  </si>
  <si>
    <t>29:14:050302:722</t>
  </si>
  <si>
    <t>3004643</t>
  </si>
  <si>
    <t>Архангельская область, Пинежский муниципальный район, с. Карпогоры, ул.Ленина,  д.49</t>
  </si>
  <si>
    <t>29:14:050304:313</t>
  </si>
  <si>
    <t>3004645</t>
  </si>
  <si>
    <t>Здание неврологического отделения</t>
  </si>
  <si>
    <t>Архангельская область, Пинежский муниципальный район, с. Карпогоры, ул.Ленина,  д.118</t>
  </si>
  <si>
    <t>29:14:050302:406</t>
  </si>
  <si>
    <t>3004646</t>
  </si>
  <si>
    <t>Архангельская область, Пинежский муниципальный район, с. Карпогоры, ул.Ленина,  д.118- В</t>
  </si>
  <si>
    <t>29:14:050302:407</t>
  </si>
  <si>
    <t>3004647</t>
  </si>
  <si>
    <t>Здание ледника - овощехранилища</t>
  </si>
  <si>
    <t>Архангельская область, Пинежский муниципальный район, с. Карпогоры, ул.Ленина,  д.124- Б</t>
  </si>
  <si>
    <t>29:14:050302:723</t>
  </si>
  <si>
    <t>3004648</t>
  </si>
  <si>
    <t>Архангельская область, Пинежский муниципальный район, с. Карпогоры, ул.Ленина,  д.116- А</t>
  </si>
  <si>
    <t>29:14:050302:404</t>
  </si>
  <si>
    <t>3004649</t>
  </si>
  <si>
    <t>Архангельская область, Пинежский муниципальный район, с. Карпогоры, ул.Ленина,  д.47</t>
  </si>
  <si>
    <t>29:14:050304:319</t>
  </si>
  <si>
    <t>3004650</t>
  </si>
  <si>
    <t>Архангельская область, Пинежский муниципальный район, с. Карпогоры, ул.Ленина,  д.120</t>
  </si>
  <si>
    <t>29:14:050302:409</t>
  </si>
  <si>
    <t>3004651</t>
  </si>
  <si>
    <t>Архангельская область, Пинежский муниципальный район, с. Карпогоры, ул.Колхозная,  д.1</t>
  </si>
  <si>
    <t>29:14:050303:218</t>
  </si>
  <si>
    <t>3004652</t>
  </si>
  <si>
    <t>Архангельская область, Пинежский муниципальный район, п. Пинега, ул.Первомайская,  д.68</t>
  </si>
  <si>
    <t>29:14:140704:449</t>
  </si>
  <si>
    <t>3004653</t>
  </si>
  <si>
    <t>Архангельская область, Пинежский муниципальный район, п. Пинега, ул.Первомайская,  д.68 корп. 7</t>
  </si>
  <si>
    <t>29:14:140704:888</t>
  </si>
  <si>
    <t>3004654</t>
  </si>
  <si>
    <t>Архангельская область, Пинежский муниципальный район, п. Пинега, ул.Первомайская,  д.68 корп.6</t>
  </si>
  <si>
    <t>29:14:140704:440</t>
  </si>
  <si>
    <t>3004655</t>
  </si>
  <si>
    <t>Здание прозекторской</t>
  </si>
  <si>
    <t>Архангельская область, Пинежский муниципальный район, п. Пинега, ул.Первомайская,  д.68 корп.8</t>
  </si>
  <si>
    <t>29:14:140704:441</t>
  </si>
  <si>
    <t>3004656</t>
  </si>
  <si>
    <t>Архангельская область, Пинежский муниципальный район, п. Пинега, ул.Первомайская,  д.68 корп.1</t>
  </si>
  <si>
    <t>29:14:140704:434</t>
  </si>
  <si>
    <t>Оперативное управление c 02.10.2018 - Государственное бюджетное учреждение Архангельской области "Пинежская районная станция по борьбе с болезнями животных"</t>
  </si>
  <si>
    <t>3004657</t>
  </si>
  <si>
    <t>Архангельская область, Пинежский муниципальный район, п. Пинега, ул.Первомайская,  д.68 корп.2</t>
  </si>
  <si>
    <t>29:14:140704:453</t>
  </si>
  <si>
    <t>3004658</t>
  </si>
  <si>
    <t>Архангельская область, Пинежский муниципальный район, п. Пинега, ул.Первомайская,  д.68 корп.3</t>
  </si>
  <si>
    <t>29:14:140704:457</t>
  </si>
  <si>
    <t>3004659</t>
  </si>
  <si>
    <t>Архангельская область, Пинежский муниципальный район, п. Пинега, ул.Первомайская,  д.68 корп.4</t>
  </si>
  <si>
    <t>29:14:140704:433</t>
  </si>
  <si>
    <t>3004660</t>
  </si>
  <si>
    <t>Архангельская область, Пинежский муниципальный район, п. Пинега, ул.Первомайская,  д.68 корп.5</t>
  </si>
  <si>
    <t>29:14:140704:911</t>
  </si>
  <si>
    <t>3004661</t>
  </si>
  <si>
    <t>Здание медпункта за исключением помещения № 1</t>
  </si>
  <si>
    <t>Архангельская область, Пинежский муниципальный район, д. Заозерье,  д.3</t>
  </si>
  <si>
    <t>29:14:151001:108</t>
  </si>
  <si>
    <t>3004662</t>
  </si>
  <si>
    <t>Медицинский кабинет, 1 этаж (пом. 20, 33-36)</t>
  </si>
  <si>
    <t>Архангельская область, Пинежский муниципальный район, п. Пинега, ул.Быстрова,  д.21</t>
  </si>
  <si>
    <t>29:14:140703:574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</si>
  <si>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</si>
  <si>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3004663</t>
  </si>
  <si>
    <t>Медицинский кабинет (пом. 2-3, 18)</t>
  </si>
  <si>
    <t>Архангельская область, Пинежский муниципальный район, п. Пинега, ул.Первомайская,  д.32 корп.В</t>
  </si>
  <si>
    <t>29:14:140704:891</t>
  </si>
  <si>
    <t>3004666</t>
  </si>
  <si>
    <t>Нежилое помещение 1</t>
  </si>
  <si>
    <t>Архангельская область, Пинежский муниципальный район, д. Заедовье,  д.22</t>
  </si>
  <si>
    <t>29:14:060301:142</t>
  </si>
  <si>
    <t>3004667</t>
  </si>
  <si>
    <t>Медицинский кабинет (пом. 13-14)</t>
  </si>
  <si>
    <t>Архангельская область, Пинежский муниципальный район, с. Сура, ул.Лесная,  д.13 корп.А</t>
  </si>
  <si>
    <t>29:14:030602:517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</si>
  <si>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</si>
  <si>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3004669</t>
  </si>
  <si>
    <t>Медицинский кабинет 2 этаж (пом. 19-20)</t>
  </si>
  <si>
    <t>Архангельская область, Пинежский муниципальный район, с. Карпогоры, ул.Федора Абрамова,  д.26, пом. 19-20</t>
  </si>
  <si>
    <t>29:14:050305:894</t>
  </si>
  <si>
    <t>3004670</t>
  </si>
  <si>
    <t>Медицинский кабинет (пом. 20-23)</t>
  </si>
  <si>
    <t>Архангельская область, Пинежский муниципальный район, д. Занюхча, ул.Октябрьская,  д.2</t>
  </si>
  <si>
    <t>29:14:010201:541</t>
  </si>
  <si>
    <t>3004671</t>
  </si>
  <si>
    <t>Медицинский кабинет (пом. 4)</t>
  </si>
  <si>
    <t>Архангельская область, Пинежский муниципальный район, д. Ваймуша, ул.Гагарина,  д.64</t>
  </si>
  <si>
    <t>29:14:050401:948</t>
  </si>
  <si>
    <t>3004673</t>
  </si>
  <si>
    <t>Медицинский кабинет  1 этаж (пом. 16-18)</t>
  </si>
  <si>
    <t>Архангельская область, Пинежский муниципальный район, с. Карпогоры, ул.Комсомольская,  д.5-Б</t>
  </si>
  <si>
    <t>29:14:050304:821</t>
  </si>
  <si>
    <t>3004674</t>
  </si>
  <si>
    <t>Медицинский кабинет 2 этаж (пом. 8, 12)</t>
  </si>
  <si>
    <t>Архангельская область, Пинежский муниципальный район, п. Сия,  д.11</t>
  </si>
  <si>
    <t>29:14:160101:1541</t>
  </si>
  <si>
    <t>3004676</t>
  </si>
  <si>
    <t>Медицинский кабинет (пом. 7)</t>
  </si>
  <si>
    <t>Архангельская область, Пинежский муниципальный район, п. Сосновка, ул.Комсомольская,  д.16</t>
  </si>
  <si>
    <t>29:14:020501:494</t>
  </si>
  <si>
    <t>3004677</t>
  </si>
  <si>
    <t>Медицинский кабинет 1 этаж (пом. 5-7, 11)</t>
  </si>
  <si>
    <t>Архангельская область, Пинежский муниципальный район, с. Карпогоры, ул.Федора Абрамова,  д.2-В корп.2</t>
  </si>
  <si>
    <t>29:14:050305:930</t>
  </si>
  <si>
    <t>3004678</t>
  </si>
  <si>
    <t>Медицинский кабинет 1 этаж (пом. 31-32)</t>
  </si>
  <si>
    <t>Архангельская область, Пинежский муниципальный район, п. Ясный, ул.Лесная,  д.15</t>
  </si>
  <si>
    <t>29:14:100301:1156</t>
  </si>
  <si>
    <t>3004679</t>
  </si>
  <si>
    <t>Медицинский кабинет 1 этаж (пом. 22-27, 47)</t>
  </si>
  <si>
    <t>Архангельская область, Пинежский муниципальный район, п. Междуреченский, ул.Строителей,  д.27</t>
  </si>
  <si>
    <t>29:14:170101:855</t>
  </si>
  <si>
    <t>3004680</t>
  </si>
  <si>
    <t>Часть жилого дома</t>
  </si>
  <si>
    <t>Архангельская область, Пинежский муниципальный район, д. Шотова, ул.Боровая,  д.7- А</t>
  </si>
  <si>
    <t>29:14:050202:366</t>
  </si>
  <si>
    <t>3004681</t>
  </si>
  <si>
    <t>Здание ФАП</t>
  </si>
  <si>
    <t>Архангельская область, Пинежский муниципальный район, п. Сылога, ул.Лесная,  д.3- А</t>
  </si>
  <si>
    <t>29:14:160201:392</t>
  </si>
  <si>
    <t>3004682</t>
  </si>
  <si>
    <t>Архангельская область, Пинежский муниципальный район, д. Кушкопала, ул.Советская,  д.12</t>
  </si>
  <si>
    <t>29:14:070201:822</t>
  </si>
  <si>
    <t>3004683</t>
  </si>
  <si>
    <t>Архангельская область, Пинежский муниципальный район, д. Ваймуша, ул.Гагарина,  д.62- Б</t>
  </si>
  <si>
    <t>29:14:050401:763</t>
  </si>
  <si>
    <t>3004684</t>
  </si>
  <si>
    <t>Помещение ФАП (пом. 1-3)</t>
  </si>
  <si>
    <t>Архангельская область, Пинежский муниципальный район, д. Веегора,  д.49</t>
  </si>
  <si>
    <t>29:14:120601:192</t>
  </si>
  <si>
    <t>3004686</t>
  </si>
  <si>
    <t>Здание врачебной амбулатории</t>
  </si>
  <si>
    <t>Архангельская область, Пинежский муниципальный район, п. Сия,  д.13 корп.1</t>
  </si>
  <si>
    <t>29:14:160101:635</t>
  </si>
  <si>
    <t>3004687</t>
  </si>
  <si>
    <t>Помещение ФАП</t>
  </si>
  <si>
    <t>Архангельская область, Пинежский муниципальный район, п. Русковера, ул.Профсоюзная,  д.4</t>
  </si>
  <si>
    <t>29:14:100501:319</t>
  </si>
  <si>
    <t>3004689</t>
  </si>
  <si>
    <t>Помещение ФАП (пом. № 1-10)</t>
  </si>
  <si>
    <t>Архангельская область, Пинежский муниципальный район, п. Пачиха, ул.Школьная,  д.3</t>
  </si>
  <si>
    <t>29:14:070301:281</t>
  </si>
  <si>
    <t>3004691</t>
  </si>
  <si>
    <t>Архангельская область, Пинежский муниципальный район, д. Городецк, ул.Лесная,  д.4</t>
  </si>
  <si>
    <t>29:14:030301:552</t>
  </si>
  <si>
    <t>3004692</t>
  </si>
  <si>
    <t>Архангельская область, Пинежский муниципальный район, д. Пиринемь, ул.Школьная,  д.1</t>
  </si>
  <si>
    <t>29:14:110101:479</t>
  </si>
  <si>
    <t>3004693</t>
  </si>
  <si>
    <t>Часть жилого дома (ФАП)</t>
  </si>
  <si>
    <t>Архангельская область, Пинежский муниципальный район, д. Церкова, ул.Мирная,  д.14</t>
  </si>
  <si>
    <t>29:14:050601:127</t>
  </si>
  <si>
    <t>3004694</t>
  </si>
  <si>
    <t>Помещение ФАП (пом. 8.9.10)</t>
  </si>
  <si>
    <t>Архангельская область, Пинежский муниципальный район, п. Мамониха, ул.Ленина,  д.7</t>
  </si>
  <si>
    <t>29:14:020401:146</t>
  </si>
  <si>
    <t>3004695</t>
  </si>
  <si>
    <t>Архангельская область, Пинежский муниципальный район, с. Сура, ул.Лесная,  д.29-Б</t>
  </si>
  <si>
    <t>29:14:030602:518</t>
  </si>
  <si>
    <t>3004696</t>
  </si>
  <si>
    <t>Архангельская область, Пинежский муниципальный район, с. Сура, пер.Школьный,  д.12-А</t>
  </si>
  <si>
    <t>29:14:030602:514</t>
  </si>
  <si>
    <t>3004697</t>
  </si>
  <si>
    <t>Архангельская область, Пинежский муниципальный район, с. Сура, ул.Лесная,  д.27-А</t>
  </si>
  <si>
    <t>29:14:030602:515</t>
  </si>
  <si>
    <t>3004698</t>
  </si>
  <si>
    <t>Архангельская область, Пинежский муниципальный район, п. Ясный, ул.Энергетиков,  д.1</t>
  </si>
  <si>
    <t>29:14:100301:409</t>
  </si>
  <si>
    <t>3004699</t>
  </si>
  <si>
    <t>Архангельская область, Пинежский муниципальный район, с. Сура, ул.Лесная,  д.29</t>
  </si>
  <si>
    <t>29:14:030602:347</t>
  </si>
  <si>
    <t>3004700</t>
  </si>
  <si>
    <t>Архангельская область, Пинежский муниципальный район, с. Сура, ул.Лесная,  д.29- А</t>
  </si>
  <si>
    <t>29:14:030602:402</t>
  </si>
  <si>
    <t>3004701</t>
  </si>
  <si>
    <t>Архангельская область, Пинежский муниципальный район, п. Сосновка, ул.Школьная,  д.8 корп.1</t>
  </si>
  <si>
    <t>29:14:020501:355</t>
  </si>
  <si>
    <t>3004702</t>
  </si>
  <si>
    <t>Архангельская область, Пинежский муниципальный район, п. Кулосега, ул.Школьная,  д.2</t>
  </si>
  <si>
    <t>29:14:020101:154</t>
  </si>
  <si>
    <t>3004704</t>
  </si>
  <si>
    <t>Архангельская область, Пинежский муниципальный район, д. Еркино, ул.Народная,  д.91</t>
  </si>
  <si>
    <t>29:14:070101:489</t>
  </si>
  <si>
    <t>3004705</t>
  </si>
  <si>
    <t>Помещение ФАП (1-4, 9-10)</t>
  </si>
  <si>
    <t>Архангельская область, Пинежский муниципальный район, д. Занюхча, ул.Лесная,  д.10</t>
  </si>
  <si>
    <t>29:14:010201:540</t>
  </si>
  <si>
    <t>3004706</t>
  </si>
  <si>
    <t>Помещение ФАП (пом. 1-19а)</t>
  </si>
  <si>
    <t>Архангельская область, Пинежский муниципальный район, п. Новолавела, ул.Почтовая,  д.2</t>
  </si>
  <si>
    <t>29:14:060601:715</t>
  </si>
  <si>
    <t>3004708</t>
  </si>
  <si>
    <t>Нежилое помещение (ком. 6-7)</t>
  </si>
  <si>
    <t>Архангельская область, Пинежский муниципальный район, д. Матвера,  д.49, ком. 6-7</t>
  </si>
  <si>
    <t>29:14:131301:179</t>
  </si>
  <si>
    <t>3004709</t>
  </si>
  <si>
    <t>Архангельская область, Пинежский муниципальный район, п. Сосновка, ул.Школьная,  д.8</t>
  </si>
  <si>
    <t>29:14:020501:322</t>
  </si>
  <si>
    <t>3004710</t>
  </si>
  <si>
    <t>Терапевтическое отделение</t>
  </si>
  <si>
    <t>Архангельская область, Пинежский муниципальный район, с. Карпогоры, ул.Ленина,  д.124</t>
  </si>
  <si>
    <t>29:14:050302:340</t>
  </si>
  <si>
    <t>3004711</t>
  </si>
  <si>
    <t>Архангельская область, Пинежский муниципальный район, д. Кобелево,  д.36</t>
  </si>
  <si>
    <t>29:14:090101:238</t>
  </si>
  <si>
    <t>3004712</t>
  </si>
  <si>
    <t>Санитарно - эпидемиологическая станция</t>
  </si>
  <si>
    <t>Архангельская область, Пинежский муниципальный район, с. Сура, ул.Лесная,  д.27</t>
  </si>
  <si>
    <t>29:14:030602:392</t>
  </si>
  <si>
    <t>3004717</t>
  </si>
  <si>
    <t>Здание котельной пионерского лагеря "Дружба"</t>
  </si>
  <si>
    <t>Архангельская область, Няндомский муниципальный район, д. Конда</t>
  </si>
  <si>
    <t>29:12:020114:69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</si>
  <si>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</si>
  <si>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3004718</t>
  </si>
  <si>
    <t>Сооружение-комплекс оздоровительного комплекса "Дружба"</t>
  </si>
  <si>
    <t>29:12:020114:149</t>
  </si>
  <si>
    <t>3004720</t>
  </si>
  <si>
    <t>Станция по борьбе с болезнями животных</t>
  </si>
  <si>
    <t>Архангельская область, г. Коряжма, ул. Ленина,  д.55</t>
  </si>
  <si>
    <t>29:23:010205:226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</si>
  <si>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</si>
  <si>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3004722</t>
  </si>
  <si>
    <t>Архангельская область, Лешуконский муниципальный район, с. Лешуконское, пер.Спортивный,  д.18</t>
  </si>
  <si>
    <t>29:10:041015:139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</si>
  <si>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</si>
  <si>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3004723</t>
  </si>
  <si>
    <t>Здание физиокабинета с отделением скорой помощи</t>
  </si>
  <si>
    <t>Архангельская область, Лешуконский муниципальный район, с. Лешуконское, ул.Мелоспольская,  д.4 корп.1</t>
  </si>
  <si>
    <t>29:10:041018:93</t>
  </si>
  <si>
    <t>3004724</t>
  </si>
  <si>
    <t>Архангельская область, Лешуконский муниципальный район, с. Лешуконское, ул.Мелоспольская,  д.4 корп.2</t>
  </si>
  <si>
    <t>29:10:041018:71</t>
  </si>
  <si>
    <t>3004725</t>
  </si>
  <si>
    <t>Архангельская область, Лешуконский муниципальный район, с. Лешуконское, ул.Мелоспольская,  д.4 корп.5</t>
  </si>
  <si>
    <t>29:10:041018:72</t>
  </si>
  <si>
    <t>3004726</t>
  </si>
  <si>
    <t>Здание главного корпуса ЦРБ</t>
  </si>
  <si>
    <t>Архангельская область, Лешуконский муниципальный район, с. Лешуконское, ул.Мелоспольская,  д.4 корп.9</t>
  </si>
  <si>
    <t>29:10:041018:74</t>
  </si>
  <si>
    <t>3004727</t>
  </si>
  <si>
    <t>Архангельская область, Лешуконский муниципальный район, с. Вожгора,  д.293</t>
  </si>
  <si>
    <t>29:10:010201:487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</si>
  <si>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</si>
  <si>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3004728</t>
  </si>
  <si>
    <t>Архангельская область, Лешуконский муниципальный район, с. Койнас,  д.217</t>
  </si>
  <si>
    <t>29:10:020701:451</t>
  </si>
  <si>
    <t>3004729</t>
  </si>
  <si>
    <t>Архангельская область, Лешуконский муниципальный район, с. Койнас,  д.218</t>
  </si>
  <si>
    <t>29:10:020701:655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</si>
  <si>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</si>
  <si>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3004730</t>
  </si>
  <si>
    <t>Архангельская область, Лешуконский муниципальный район, с. Вожгора,  д.294</t>
  </si>
  <si>
    <t>29:10:010201:544</t>
  </si>
  <si>
    <t>3004731</t>
  </si>
  <si>
    <t>Архангельская область, Лешуконский муниципальный район, д. Шегмас,  д.19</t>
  </si>
  <si>
    <t>29:10:010701:74</t>
  </si>
  <si>
    <t>3004733</t>
  </si>
  <si>
    <t>Нежилое помещение ФАП</t>
  </si>
  <si>
    <t>Архангельская область, Лешуконский муниципальный район, д. Усть-Кыма,  д.43</t>
  </si>
  <si>
    <t>29:10:020201:188</t>
  </si>
  <si>
    <t>3004734</t>
  </si>
  <si>
    <t>Нежилое помещение ФАП в доме № 76</t>
  </si>
  <si>
    <t>Архангельская область, Лешуконский муниципальный район, д. Селище,  д.76</t>
  </si>
  <si>
    <t>29:10:030201:141</t>
  </si>
  <si>
    <t>3004735</t>
  </si>
  <si>
    <t>Архангельская область, Лешуконский муниципальный район, д. Пылема,  д.75</t>
  </si>
  <si>
    <t>29:10:040401:141</t>
  </si>
  <si>
    <t>3004736</t>
  </si>
  <si>
    <t>Архангельская область, Лешуконский муниципальный район, с. Олема,  д.1</t>
  </si>
  <si>
    <t>29:10:050401:305</t>
  </si>
  <si>
    <t>3004737</t>
  </si>
  <si>
    <t>Архангельская область, Лешуконский муниципальный район, д. Кысса,  д.27</t>
  </si>
  <si>
    <t>29:10:020501:114</t>
  </si>
  <si>
    <t>3004738</t>
  </si>
  <si>
    <t>Архангельская область, Лешуконский муниципальный район, д. Кеба,  д.101</t>
  </si>
  <si>
    <t>29:10:050601:186</t>
  </si>
  <si>
    <t>3004739</t>
  </si>
  <si>
    <t>Архангельская область, Лешуконский муниципальный район, д. Засулье,  д.12</t>
  </si>
  <si>
    <t>29:10:020401:180</t>
  </si>
  <si>
    <t>3004740</t>
  </si>
  <si>
    <t>Нежилое помещение ФАП с квартирой</t>
  </si>
  <si>
    <t>Архангельская область, Лешуконский муниципальный район, д. Березник,  д.68</t>
  </si>
  <si>
    <t>29:10:040601:172</t>
  </si>
  <si>
    <t>3004741</t>
  </si>
  <si>
    <t>Архангельская область, Лешуконский муниципальный район, с. Юрома,  д.40</t>
  </si>
  <si>
    <t>29:10:060601:244</t>
  </si>
  <si>
    <t>3004742</t>
  </si>
  <si>
    <t>Архангельская область, Лешуконский муниципальный район, д. Чуласа,  д.10</t>
  </si>
  <si>
    <t>29:10:050101:168</t>
  </si>
  <si>
    <t>3004743</t>
  </si>
  <si>
    <t>Архангельская область, Лешуконский муниципальный район, п. Усть-Чуласа,  д.3</t>
  </si>
  <si>
    <t>29:10:050201:59</t>
  </si>
  <si>
    <t>3004744</t>
  </si>
  <si>
    <t>Архангельская область, Лешуконский муниципальный район, д. Смоленец,  д.108, пом. 1н</t>
  </si>
  <si>
    <t>29:10:040501:307</t>
  </si>
  <si>
    <t>3004745</t>
  </si>
  <si>
    <t>Архангельская область, Лешуконский муниципальный район, д. Родома,  д.82</t>
  </si>
  <si>
    <t>29:10:010401:274</t>
  </si>
  <si>
    <t>3004746</t>
  </si>
  <si>
    <t>Архангельская область, Лешуконский муниципальный район, д. Палуга,  д.68</t>
  </si>
  <si>
    <t>29:10:060101:140</t>
  </si>
  <si>
    <t>3004747</t>
  </si>
  <si>
    <t>Архангельская область, Лешуконский муниципальный район, д. Большая Нисогора,  д.22</t>
  </si>
  <si>
    <t>29:10:040801:149</t>
  </si>
  <si>
    <t>3004748</t>
  </si>
  <si>
    <t>Архангельская область, Лешуконский муниципальный район, д. Белощелье,  д.86</t>
  </si>
  <si>
    <t>29:10:030401:253</t>
  </si>
  <si>
    <t>3004749</t>
  </si>
  <si>
    <t>Архангельская область, Лешуконский муниципальный район, п. Зубово,  д.11</t>
  </si>
  <si>
    <t>29:10:010501:77</t>
  </si>
  <si>
    <t>3004750</t>
  </si>
  <si>
    <t>Архангельская область, Лешуконский муниципальный район, д. Лебское,  д.28</t>
  </si>
  <si>
    <t>29:10:010101:99</t>
  </si>
  <si>
    <t>3004751</t>
  </si>
  <si>
    <t>Архангельская область, Лешуконский муниципальный район, с. Лешуконское, ул.Мелоспольская,  д.4 корп.7</t>
  </si>
  <si>
    <t>29:10:041018:96</t>
  </si>
  <si>
    <t>3004753</t>
  </si>
  <si>
    <t>Архангельская область, Лешуконский муниципальный район, с. Лешуконское, ул.Мелоспольская,  д.4 корп.12</t>
  </si>
  <si>
    <t>29:10:041018:94</t>
  </si>
  <si>
    <t>3004758</t>
  </si>
  <si>
    <t>Архангельская область, Лешуконский муниципальный район, с. Лешуконское, ул.Мелоспольская,  д.4</t>
  </si>
  <si>
    <t>29:10:041018:97</t>
  </si>
  <si>
    <t>3004759</t>
  </si>
  <si>
    <t>29:10:041018:98</t>
  </si>
  <si>
    <t>3004760</t>
  </si>
  <si>
    <t>Архангельская область, Лешуконский муниципальный район, с. Лешуконское, ул.Мелоспольская,  д.4 корп.8</t>
  </si>
  <si>
    <t>29:10:041017:180</t>
  </si>
  <si>
    <t>3004761</t>
  </si>
  <si>
    <t>Гостиница</t>
  </si>
  <si>
    <t>Архангельская область, Лешуконский муниципальный район, с. Лешуконское, ул.Мелоспольская,  д.4 корп.11</t>
  </si>
  <si>
    <t>29:10:041018:218</t>
  </si>
  <si>
    <t>3004762</t>
  </si>
  <si>
    <t>Архангельская область, Лешуконский муниципальный район, с. Лешуконское, ул.Мелоспольская,  д.4 корп.13</t>
  </si>
  <si>
    <t>29:10:041018:217</t>
  </si>
  <si>
    <t>3004763</t>
  </si>
  <si>
    <t>Архангельская область, Мезенский муниципальный район, г. Мезень, просп. Советский,  д.85</t>
  </si>
  <si>
    <t>29:11:010131:42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</si>
  <si>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</si>
  <si>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3004764</t>
  </si>
  <si>
    <t>Поликлиника № 1</t>
  </si>
  <si>
    <t>Архангельская область, Мезенский муниципальный район, г. Мезень, просп. Советский,  д.85-А</t>
  </si>
  <si>
    <t>29:11:010120:46</t>
  </si>
  <si>
    <t>3004765</t>
  </si>
  <si>
    <t>Хирургический корпус</t>
  </si>
  <si>
    <t>Архангельская область, Мезенский муниципальный район, г. Мезень, просп. Советский,  д.85-Б</t>
  </si>
  <si>
    <t>29:11:010120:52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</si>
  <si>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</si>
  <si>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3004767</t>
  </si>
  <si>
    <t>Архангельская область, Мезенский муниципальный район, г. Мезень, просп. Советский,  д.85-Г</t>
  </si>
  <si>
    <t>29:11:010120:50</t>
  </si>
  <si>
    <t>3004771</t>
  </si>
  <si>
    <t>Физиотерапевтический корпус</t>
  </si>
  <si>
    <t>Архангельская область, Мезенский муниципальный район, г. Мезень, просп. Советский,  д.85-З</t>
  </si>
  <si>
    <t>29:11:010120:41</t>
  </si>
  <si>
    <t>3004772</t>
  </si>
  <si>
    <t>Архангельская область, Мезенский муниципальный район, г. Мезень, просп. Советский,  д.85-К</t>
  </si>
  <si>
    <t>29:11:010120:53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</si>
  <si>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</si>
  <si>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3004773</t>
  </si>
  <si>
    <t>Архангельская область, Мезенский муниципальный район, г. Мезень, просп. Советский,  д.85-М</t>
  </si>
  <si>
    <t>29:11:010120:43</t>
  </si>
  <si>
    <t>3004774</t>
  </si>
  <si>
    <t>Поликлиника № 2</t>
  </si>
  <si>
    <t>Архангельская область, Мезенский муниципальный район, г. Мезень, просп. Советский,  д.85-О</t>
  </si>
  <si>
    <t>29:11:010120:45</t>
  </si>
  <si>
    <t>3004775</t>
  </si>
  <si>
    <t>Архангельская область, Мезенский муниципальный район, г. Мезень, просп. Советский,  д.85-Р</t>
  </si>
  <si>
    <t>29:11:010120:44</t>
  </si>
  <si>
    <t>3004776</t>
  </si>
  <si>
    <t>Архангельская область, Мезенский муниципальный район, г. Мезень, просп. Советский,  д.85-С</t>
  </si>
  <si>
    <t>29:11:010120:60</t>
  </si>
  <si>
    <t>3004777</t>
  </si>
  <si>
    <t>Архангельская область, Мезенский муниципальный район, Каменка рп, ул.Комарова,  д.12</t>
  </si>
  <si>
    <t>29:11:020313:66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</si>
  <si>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</si>
  <si>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3004778</t>
  </si>
  <si>
    <t>Амбулатория</t>
  </si>
  <si>
    <t>Архангельская область, Мезенский муниципальный район, Каменка рп, ул.Комарова,  д.14</t>
  </si>
  <si>
    <t>29:11:020308:66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</si>
  <si>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</si>
  <si>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3004779</t>
  </si>
  <si>
    <t>Архангельская область, Мезенский муниципальный район, Каменка рп, ул.Комарова,  д.14, стр. 1</t>
  </si>
  <si>
    <t>29:11:020313:60</t>
  </si>
  <si>
    <t>3004780</t>
  </si>
  <si>
    <t>Архангельская область, Мезенский муниципальный район, Каменка рп, ул.Комарова,  д.14/3</t>
  </si>
  <si>
    <t>29:11:020313:71</t>
  </si>
  <si>
    <t>3004781</t>
  </si>
  <si>
    <t>Архангельская область, Мезенский муниципальный район, Каменка рп, ул.Комарова,  д.14/4</t>
  </si>
  <si>
    <t>29:11:020313:61</t>
  </si>
  <si>
    <t>3004782</t>
  </si>
  <si>
    <t>Архангельская область, Мезенский муниципальный район, Каменка рп, ул.Комарова,  д.14, стр. 6</t>
  </si>
  <si>
    <t>29:11:020313:133</t>
  </si>
  <si>
    <t>3004783</t>
  </si>
  <si>
    <t>Архангельская область, Мезенский муниципальный район, Каменка рп, ул.Комарова,  д.15</t>
  </si>
  <si>
    <t>29:11:020314:87</t>
  </si>
  <si>
    <t>3004784</t>
  </si>
  <si>
    <t>Врачебная амбулатория</t>
  </si>
  <si>
    <t>Архангельская область, Мезенский муниципальный район, с. Жердь, ул.Епишкина,  д.46-Б</t>
  </si>
  <si>
    <t>29:11:070301:434</t>
  </si>
  <si>
    <t>3004785</t>
  </si>
  <si>
    <t>Фельдшерско-акушерский пункт д. Азаполье</t>
  </si>
  <si>
    <t>Архангельская область, Мезенский муниципальный район, д. Азаполье,  д.36</t>
  </si>
  <si>
    <t>29:11:150101:350</t>
  </si>
  <si>
    <t>3004786</t>
  </si>
  <si>
    <t>Архангельская область, Мезенский муниципальный район, с. Долгощелье, ул.Октябрьская,  д.11</t>
  </si>
  <si>
    <t>29:11:040101:656</t>
  </si>
  <si>
    <t>3004788</t>
  </si>
  <si>
    <t>Архангельская область, Мезенский муниципальный район, д. Езевец,  д.39</t>
  </si>
  <si>
    <t>29:11:110301:109</t>
  </si>
  <si>
    <t>3004789</t>
  </si>
  <si>
    <t>Помещение фельдшерско-акушерского пункта в здании Администрации МО "Сафоновское"</t>
  </si>
  <si>
    <t>Архангельская область, Мезенский муниципальный район, д. Сафоново, ул.Молодежная,  д.7</t>
  </si>
  <si>
    <t>29:11:060201:293</t>
  </si>
  <si>
    <t>3004790</t>
  </si>
  <si>
    <t>Помещение фельдшерско-акушерского пункта д. Карьеполье</t>
  </si>
  <si>
    <t>Архангельская область, Мезенский муниципальный район, д. Карьеполье,  д.18-А</t>
  </si>
  <si>
    <t>29:11:130101:205</t>
  </si>
  <si>
    <t>3004791</t>
  </si>
  <si>
    <t>Помещение фельдшерско-акушерского пункта в здании администрации МО "Козьмогорское"</t>
  </si>
  <si>
    <t>Архангельская область, Мезенский муниципальный район, с. Козьмогородское, ул.Набережная,  д.11</t>
  </si>
  <si>
    <t>29:11:080101:303</t>
  </si>
  <si>
    <t>3004792</t>
  </si>
  <si>
    <t>Архангельская область, Мезенский муниципальный район, д. Кильца, ул.Центральная,  д.30</t>
  </si>
  <si>
    <t>29:11:080401:86</t>
  </si>
  <si>
    <t>3004793</t>
  </si>
  <si>
    <t>Помещение фельдшерско-акушерского пункта д. Кимжа</t>
  </si>
  <si>
    <t>Архангельская область, Мезенский муниципальный район, д. Кимжа,  д.68</t>
  </si>
  <si>
    <t>29:11:050301:260</t>
  </si>
  <si>
    <t>3004794</t>
  </si>
  <si>
    <t>Архангельская область, Мезенский муниципальный район, с. Койда,  д.40-А</t>
  </si>
  <si>
    <t>29:11:090201:507</t>
  </si>
  <si>
    <t>3004795</t>
  </si>
  <si>
    <t>Помещение фельдшерско-акушерского пункта в административном здании д. Лампожня</t>
  </si>
  <si>
    <t>Архангельская область, Мезенский муниципальный район, д. Лампожня,  д.58</t>
  </si>
  <si>
    <t>29:11:100101:362</t>
  </si>
  <si>
    <t>3004796</t>
  </si>
  <si>
    <t>Архангельская область, Мезенский муниципальный район, д. Майда,  д.36-А</t>
  </si>
  <si>
    <t>29:11:090101:164</t>
  </si>
  <si>
    <t>3004797</t>
  </si>
  <si>
    <t>Помещение фельдшерско-акушерского пункта в здании администрации МО "Мосеевское"</t>
  </si>
  <si>
    <t>Архангельская область, Мезенский муниципальный район, д. Мосеево,  д.13</t>
  </si>
  <si>
    <t>29:11:110101:193</t>
  </si>
  <si>
    <t>3004798</t>
  </si>
  <si>
    <t>Архангельская область, Мезенский муниципальный район, д. Мегра,  д.8</t>
  </si>
  <si>
    <t>29:11:120301:85</t>
  </si>
  <si>
    <t>3004800</t>
  </si>
  <si>
    <t>Архангельская область, Мезенский муниципальный район, д. Сояна, ул.Колхозная,  д.16</t>
  </si>
  <si>
    <t>29:11:140101:354</t>
  </si>
  <si>
    <t>3004801</t>
  </si>
  <si>
    <t>Архангельская область, Мезенский муниципальный район, д. Чижгора, ул.Центральная,  д.13</t>
  </si>
  <si>
    <t>29:11:130201:222</t>
  </si>
  <si>
    <t>3004802</t>
  </si>
  <si>
    <t>Помещение фельдшерско-акушерского пункта в здании администрации МО "Целегорское"</t>
  </si>
  <si>
    <t>Архангельская область, Мезенский муниципальный район, д. Целегора,  д.4</t>
  </si>
  <si>
    <t>29:11:150301:291</t>
  </si>
  <si>
    <t>3004803</t>
  </si>
  <si>
    <t>Архангельская область, Котласский муниципальный район, пгт. Шипицыно, ул.Кожина,  д.37</t>
  </si>
  <si>
    <t>29:07:090902:529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</si>
  <si>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</si>
  <si>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3004804</t>
  </si>
  <si>
    <t>Архангельская область, Котласский муниципальный район, п. Савватия, ул.Молодежная,  д.1</t>
  </si>
  <si>
    <t>29:07:152501:585</t>
  </si>
  <si>
    <t>3004806</t>
  </si>
  <si>
    <t>Архангельская область, Котласский муниципальный район, пгт. Шипицыно, ул.Комсомольская,  д.2</t>
  </si>
  <si>
    <t>29:07:090902:353</t>
  </si>
  <si>
    <t>3004807</t>
  </si>
  <si>
    <t>Архангельская область, Котласский муниципальный район, пгт. Шипицыно, ул.Комсомольская,  д.5</t>
  </si>
  <si>
    <t>29:07:090902:348</t>
  </si>
  <si>
    <t>3004808</t>
  </si>
  <si>
    <t>Здание фельдшерско-акушерского пункта "Борки"</t>
  </si>
  <si>
    <t>Архангельская область, Котласский муниципальный район, д. Борки, ул. Лесная,  д.9</t>
  </si>
  <si>
    <t>29:07:141901:168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</si>
  <si>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</si>
  <si>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3004809</t>
  </si>
  <si>
    <t>Архангельская область, Котласский муниципальный район, пгт. Приводино, ул.Кузнецова,  д.9, стр. 1</t>
  </si>
  <si>
    <t>29:07:122301:2724</t>
  </si>
  <si>
    <t>3004810</t>
  </si>
  <si>
    <t>Архангельская область, Котласский муниципальный район, пгт. Приводино, ул.Кузнецова,  д.9, стр. 4</t>
  </si>
  <si>
    <t>29:07:122301:2721</t>
  </si>
  <si>
    <t>3004811</t>
  </si>
  <si>
    <t>Архангельская область, Котласский муниципальный район, пгт. Приводино, ул.Кузнецова,  д.9, стр. 7</t>
  </si>
  <si>
    <t>29:07:122301:2730</t>
  </si>
  <si>
    <t>3004812</t>
  </si>
  <si>
    <t>Архангельская область, Котласский муниципальный район, п. Удимский, ул.Первомайская,  д.33</t>
  </si>
  <si>
    <t>29:07:080101:1235</t>
  </si>
  <si>
    <t>3004813</t>
  </si>
  <si>
    <t>Архангельская область, Котласский муниципальный район, пгт. Приводино, ул.Кузнецова,  д.9, стр. 2</t>
  </si>
  <si>
    <t>29:07:122301:2727</t>
  </si>
  <si>
    <t>3004814</t>
  </si>
  <si>
    <t>Здание отделений терапии, детского, поликлиники</t>
  </si>
  <si>
    <t>Архангельская область, Котласский муниципальный район, пгт. Шипицыно, ул.Комсомольская,  д.3, фл. 1</t>
  </si>
  <si>
    <t>29:07:090902:354</t>
  </si>
  <si>
    <t>3004815</t>
  </si>
  <si>
    <t>Архангельская область, Котласский муниципальный район, д. Куимиха, ул.Школьная,  д.1-А</t>
  </si>
  <si>
    <t>29:07:093201:258</t>
  </si>
  <si>
    <t>3004817</t>
  </si>
  <si>
    <t>Здание Черемушской врачебной амбулатории</t>
  </si>
  <si>
    <t>Архангельская область, Котласский муниципальный район, п. Черемушский, ул.Механизаторов,  д.5</t>
  </si>
  <si>
    <t>29:07:180201:1263</t>
  </si>
  <si>
    <t>3004818</t>
  </si>
  <si>
    <t>Здание Уемской районной больницы</t>
  </si>
  <si>
    <t>Архангельская область, Приморский муниципальный район, Уемский рп, ул.Большесельская,  д.60</t>
  </si>
  <si>
    <t>29:16:080501:145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</si>
  <si>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</si>
  <si>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3004819</t>
  </si>
  <si>
    <t>Гараж при Уемской больнице</t>
  </si>
  <si>
    <t>Архангельская область, Приморский муниципальный район, Уемский рп, ул.Большесельская,  д.60, стр. 2</t>
  </si>
  <si>
    <t>29:16:080801:834</t>
  </si>
  <si>
    <t>3004821</t>
  </si>
  <si>
    <t>Здание Заостровской участковой больницы</t>
  </si>
  <si>
    <t>Архангельская область, Приморский муниципальный район, д. Большое Анисимово, ул.60 лет Октября,  д.11</t>
  </si>
  <si>
    <t>29:16:202601:164</t>
  </si>
  <si>
    <t>3004822</t>
  </si>
  <si>
    <t>Архангельская область, Приморский муниципальный район, д. Большое Анисимово, ул.60 лет Октября,  д.12-А</t>
  </si>
  <si>
    <t>29:16:202601:165</t>
  </si>
  <si>
    <t>3004823</t>
  </si>
  <si>
    <t>Архангельская область, Приморский муниципальный район, д. Хорьково,  д.50</t>
  </si>
  <si>
    <t>29:16:091801:93</t>
  </si>
  <si>
    <t>3004824</t>
  </si>
  <si>
    <t>Архангельская область, Приморский муниципальный район, д. Яреньга, ул.Морская,  д.13</t>
  </si>
  <si>
    <t>29:16:000000:1773</t>
  </si>
  <si>
    <t>3004827</t>
  </si>
  <si>
    <t>Архангельская область, Приморский муниципальный район, п. Катунино, ул.Стрельцова,  д.3</t>
  </si>
  <si>
    <t>29:16:240601:197</t>
  </si>
  <si>
    <t>3004828</t>
  </si>
  <si>
    <t>Здание врачебной амбулатории (здание аптеки)</t>
  </si>
  <si>
    <t>Архангельская область, Приморский муниципальный район, п. Боброво, ул.Неманово,  д.8</t>
  </si>
  <si>
    <t>29:16:100505:29</t>
  </si>
  <si>
    <t>3004829</t>
  </si>
  <si>
    <t>Архангельская область, Приморский муниципальный район, д. Кузьмино,  д.14</t>
  </si>
  <si>
    <t>29:16:261501:95</t>
  </si>
  <si>
    <t>3004836</t>
  </si>
  <si>
    <t>Объект незавершенного строительства</t>
  </si>
  <si>
    <t>29:22:040211:1205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</si>
  <si>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</si>
  <si>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3004837</t>
  </si>
  <si>
    <t>Архангельская область, Вилегодский муниципальный район, п. Широкий Прилук,  ул. Вохтинская,  д.21</t>
  </si>
  <si>
    <t>29:03:061401:36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</si>
  <si>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</si>
  <si>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3004838</t>
  </si>
  <si>
    <t>Архангельская область, Приморский муниципальный район, д. Кяростров, ул.Пионерская,  д.7, МО Вознесенское</t>
  </si>
  <si>
    <t>29:16:184101:194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</si>
  <si>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</si>
  <si>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3004848</t>
  </si>
  <si>
    <t>Техникум</t>
  </si>
  <si>
    <t>Архангельская область, Вельский муниципальный район, г. Вельск, ул.Ломоносова,  д.37</t>
  </si>
  <si>
    <t>29:01:190501:157</t>
  </si>
  <si>
    <t>Оперативное управление c 04.04.2017 -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</si>
  <si>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3004849</t>
  </si>
  <si>
    <t>Архангельская область, Вельский муниципальный район, г. Вельск, ул.Ломоносова,  д.39</t>
  </si>
  <si>
    <t>29:01:190147:55</t>
  </si>
  <si>
    <t>3004850</t>
  </si>
  <si>
    <t>Переход в учебно-экономический корпус</t>
  </si>
  <si>
    <t>29:01:190147:56</t>
  </si>
  <si>
    <t>3004851</t>
  </si>
  <si>
    <t>Спортивный зал № 2 и гаражи</t>
  </si>
  <si>
    <t>Архангельская область, Вельский муниципальный район, г. Вельск, ул.Революционная,  д.73</t>
  </si>
  <si>
    <t>29:01:190147:125</t>
  </si>
  <si>
    <t>3004853</t>
  </si>
  <si>
    <t>Гараж без помещения котельной</t>
  </si>
  <si>
    <t>Архангельская область, Плесецкий муниципальный район, рп Обозерский, ул.Советская,  д.63</t>
  </si>
  <si>
    <t>29:15:030802:2529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</si>
  <si>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</si>
  <si>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3004855</t>
  </si>
  <si>
    <t>Часть помещений первого этажа здания медицинского отделения</t>
  </si>
  <si>
    <t>Архангельская область, Няндомский муниципальный район, г. Няндома, ул.Фадеева,  д.2-а корп.1</t>
  </si>
  <si>
    <t>29:12:010115:507</t>
  </si>
  <si>
    <t>Оперативное управление c 23.08.2019 - Государственное казенное учреждение Архангельской области "Архангельский областной центр занятости населения"</t>
  </si>
  <si>
    <t>3004856</t>
  </si>
  <si>
    <t>Архангельская область, Каргопольский муниципальный район, г. Каргополь, ул.Чеснокова,  д.64 корп.1</t>
  </si>
  <si>
    <t>29:05:130201:185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</si>
  <si>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</si>
  <si>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3004857</t>
  </si>
  <si>
    <t>Индивидуальный гараж</t>
  </si>
  <si>
    <t>Архангельская область, Няндомский муниципальный район, г. Няндома, ул.Фадеева,  д.8-а, строение 12, бокс 4</t>
  </si>
  <si>
    <t>29:12:010115:2174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</si>
  <si>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</si>
  <si>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3004859</t>
  </si>
  <si>
    <t>Нежилое помещение (ком. 1-4)</t>
  </si>
  <si>
    <t>Архангельская область, Пинежский муниципальный район, д. Лохново,  д.51-А</t>
  </si>
  <si>
    <t>29:14:090401:353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</si>
  <si>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</si>
  <si>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3004861</t>
  </si>
  <si>
    <t>Архангельская область, Верхнетоемский муниципальный район, с. Верхняя Тойма, ул.Набережная,  д.1</t>
  </si>
  <si>
    <t>29:02:030803:293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</si>
  <si>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</si>
  <si>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3004863</t>
  </si>
  <si>
    <t>Блочно-модульная котельная</t>
  </si>
  <si>
    <t>Архангельская область, Красноборский муниципальный район, д. Городищенская,  д.26-а</t>
  </si>
  <si>
    <t>29:08:081401:64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</si>
  <si>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</si>
  <si>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3004864</t>
  </si>
  <si>
    <t>Архангельская область, Верхнетоемский муниципальный район, п. Двинской, ул.Первомайская,  д.10-а</t>
  </si>
  <si>
    <t>29:02:010101:64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</si>
  <si>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</si>
  <si>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3004865</t>
  </si>
  <si>
    <t>Архангельская область, Вельский муниципальный район, г. Вельск, ул.Дзержинского,  д.197, строение 8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</si>
  <si>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</si>
  <si>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3004879</t>
  </si>
  <si>
    <t>Здание ФАП с двухкомнатной квартирой для персонала</t>
  </si>
  <si>
    <t>Архангельская область, Устьянский муниципальный район, п. Мирный, ул.Первомайская,  д.3-а</t>
  </si>
  <si>
    <t>29:18:040301:148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</si>
  <si>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</si>
  <si>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3004880</t>
  </si>
  <si>
    <t>Здание детской и женской консультации и пункта отделения скорой помощи</t>
  </si>
  <si>
    <t>Архангельская область, Устьянский муниципальный район, Октябрьский рп, ул.Советская,  д.3-а</t>
  </si>
  <si>
    <t>29:18:100119:16</t>
  </si>
  <si>
    <t>3004881</t>
  </si>
  <si>
    <t>База отдыха "Севмаш"</t>
  </si>
  <si>
    <t>Архангельская область, Холмогорский муниципальный район, д. Бор (Хаврогорский с/с)</t>
  </si>
  <si>
    <t>29:19:154001:224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</si>
  <si>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</si>
  <si>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3004885</t>
  </si>
  <si>
    <t>Детский дом на 110 мест в г. Каргополь</t>
  </si>
  <si>
    <t>Архангельская область, Каргопольский муниципальный район, г. Каргополь, ул.Советская,  д.90</t>
  </si>
  <si>
    <t>29:05:130104:76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</si>
  <si>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</si>
  <si>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3004886</t>
  </si>
  <si>
    <t>Архангельская область, Мезенский муниципальный район, д. Заозерье,  д.5-А, строение 1</t>
  </si>
  <si>
    <t>29:11:100301:161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</si>
  <si>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</si>
  <si>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3004887</t>
  </si>
  <si>
    <t>Модульное здание под помещение ФАП с двухкомнатной квартирой</t>
  </si>
  <si>
    <t>Архангельская область, Устьянский муниципальный район, д. Алферовская, ул. Садовая,  д.2, МО "Дмитриевское"</t>
  </si>
  <si>
    <t>29:18:080701:251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</si>
  <si>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</si>
  <si>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3004895</t>
  </si>
  <si>
    <t>Учебная пожарная башня</t>
  </si>
  <si>
    <t>Архангельская область, Плесецкий муниципальный район, рп Плесецк, ул.Ленина,  д.37, строение 1</t>
  </si>
  <si>
    <t>29:15:120401:3990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</si>
  <si>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</si>
  <si>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3004896</t>
  </si>
  <si>
    <t>Архангельская область, Ленский муниципальный район, с. Ирта, пер. Школьный,  д.4, МО "Сафроновское"</t>
  </si>
  <si>
    <t>29:09:020901:288</t>
  </si>
  <si>
    <t>3004952</t>
  </si>
  <si>
    <t>Архангельская область, Устьянский муниципальный район, д. Бережная, ул. Заречная,  д.17-а,  кв.2</t>
  </si>
  <si>
    <t>29:18:011301:251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</si>
  <si>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</si>
  <si>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3004953</t>
  </si>
  <si>
    <t>29:02:010103:255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</si>
  <si>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</si>
  <si>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3004954</t>
  </si>
  <si>
    <t>Архангельская область, Котласский муниципальный район, д. Курцево, ул.Новая,  д.1-б, МО "Приводинское"</t>
  </si>
  <si>
    <t>29:07:110101:355</t>
  </si>
  <si>
    <t>3004955</t>
  </si>
  <si>
    <t>Архангельская область, Устьянский муниципальный район, п. Кизема, ул.Матросова,  д.1,  кв.1</t>
  </si>
  <si>
    <t>29:18:150106:446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</si>
  <si>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</si>
  <si>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3004958</t>
  </si>
  <si>
    <t>Школа № 12</t>
  </si>
  <si>
    <t>Архангельская область, Шенкурский муниципальный район, д. Данковская,  д.12</t>
  </si>
  <si>
    <t>29:20:120201:108</t>
  </si>
  <si>
    <t>3004959</t>
  </si>
  <si>
    <t>Котельная школы</t>
  </si>
  <si>
    <t>Архангельская область, Шенкурский муниципальный район, д. Данковская,  д.14</t>
  </si>
  <si>
    <t>29:20:120201:109</t>
  </si>
  <si>
    <t>3004963</t>
  </si>
  <si>
    <t>Гостевой домик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</si>
  <si>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</si>
  <si>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29:16:000000:2114</t>
  </si>
  <si>
    <t>3004981</t>
  </si>
  <si>
    <t>Архангельская область, Лешуконский муниципальный район, с. Лешуконское, ул.Мелоспольская,  д.6,  кв.1</t>
  </si>
  <si>
    <t>29:10:041017:162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</si>
  <si>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</si>
  <si>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3004982</t>
  </si>
  <si>
    <t>Архангельская область, Лешуконский муниципальный район, с. Лешуконское, ул.Мелоспольская,  д.6,  кв.2</t>
  </si>
  <si>
    <t>29:10:041017:163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</si>
  <si>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</si>
  <si>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3004983</t>
  </si>
  <si>
    <t>Архангельская область, Лешуконский муниципальный район, с. Лешуконское, ул.Мелоспольская,  д.6,  кв.3</t>
  </si>
  <si>
    <t>29:10:041017:164</t>
  </si>
  <si>
    <t>3004984</t>
  </si>
  <si>
    <t>Архангельская область, Лешуконский муниципальный район, с. Лешуконское, ул.Мелоспольская,  д.6,  кв.4</t>
  </si>
  <si>
    <t>29:10:041017:165</t>
  </si>
  <si>
    <t>3004987</t>
  </si>
  <si>
    <t>Архангельская область, Устьянский муниципальный район, с. Шангалы, ул.50 лет Октября,  д.5,  кв.5</t>
  </si>
  <si>
    <t>29:18:110105:543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</si>
  <si>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</si>
  <si>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3004989</t>
  </si>
  <si>
    <t>Архангельская область, г. Котлас, ул.Володарского,  д.131,  кв.18</t>
  </si>
  <si>
    <t>29:24:010303:2465</t>
  </si>
  <si>
    <t>Оперативное управление c 06.11.2019 -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</si>
  <si>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3004990</t>
  </si>
  <si>
    <t>Архангельская область, г. Котлас, ул.Володарского,  д.131,  кв.19</t>
  </si>
  <si>
    <t>29:24:010303:2457</t>
  </si>
  <si>
    <t>3004992</t>
  </si>
  <si>
    <t>Архангельская область, г. Котлас, ул.Володарского,  д.131,  кв.22</t>
  </si>
  <si>
    <t>29:24:010303:2464</t>
  </si>
  <si>
    <t>Оперативное управление c 28.08.2013 -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</si>
  <si>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3004993</t>
  </si>
  <si>
    <t>Архангельская область, г. Котлас, ул.Володарского,  д.131,  кв.23</t>
  </si>
  <si>
    <t>29:24:010303:2461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</si>
  <si>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</si>
  <si>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3004994</t>
  </si>
  <si>
    <t>Архангельская область, г. Котлас, ул.Володарского,  д.131,  кв.24</t>
  </si>
  <si>
    <t>29:24:010303:2463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</si>
  <si>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</si>
  <si>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3004995</t>
  </si>
  <si>
    <t>Архангельская область, г. Котлас, ул.Володарского,  д.131,  кв.25</t>
  </si>
  <si>
    <t>29:24:010303:2466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</si>
  <si>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</si>
  <si>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3004997</t>
  </si>
  <si>
    <t>Архангельская область, г. Котлас, ул.Володарского,  д.131,  кв.27</t>
  </si>
  <si>
    <t>29:24:010303:2458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</si>
  <si>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</si>
  <si>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3004998</t>
  </si>
  <si>
    <t>Архангельская область, г. Котлас, ул.Володарского,  д.131,  кв.28</t>
  </si>
  <si>
    <t>29:24:010303:2456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</si>
  <si>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</si>
  <si>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3004999</t>
  </si>
  <si>
    <t>Архангельская область, г. Котлас, ул.Володарского,  д.131,  кв.29</t>
  </si>
  <si>
    <t>29:24:010303:2469</t>
  </si>
  <si>
    <t>3005004</t>
  </si>
  <si>
    <t>Архангельская область, Красноборский муниципальный район, с. Черевково, ул.Первомайская,  д.4,  кв.1</t>
  </si>
  <si>
    <t>29:08:104216:29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</si>
  <si>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</si>
  <si>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3005005</t>
  </si>
  <si>
    <t>Архангельская область, Красноборский муниципальный район, с. Черевково, ул.Первомайская,  д.4,  кв.2</t>
  </si>
  <si>
    <t>29:08:104216:28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</si>
  <si>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</si>
  <si>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3005006</t>
  </si>
  <si>
    <t>Жилой дом (ФАП)</t>
  </si>
  <si>
    <t>Архангельская область, Онежский муниципальный район, д. Ворзогоры, ул.Северная,  д.16</t>
  </si>
  <si>
    <t>29:13:140101:298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</si>
  <si>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</si>
  <si>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3005007</t>
  </si>
  <si>
    <t>Нежилое здание (административный корпус)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</si>
  <si>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</si>
  <si>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29:18:112401:174</t>
  </si>
  <si>
    <t>Собственность c 11.03.2013 - Субъект Российской Федерации "Архангельская область"</t>
  </si>
  <si>
    <t>3005008</t>
  </si>
  <si>
    <t>Здание производственного корпуса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</si>
  <si>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</si>
  <si>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29:18:112401:165</t>
  </si>
  <si>
    <t>3005009</t>
  </si>
  <si>
    <t>Нежилое здание (склад торфа)</t>
  </si>
  <si>
    <t>29:18:112401:176</t>
  </si>
  <si>
    <t>3005010</t>
  </si>
  <si>
    <t>Нежилое здание (теплая стоянка)</t>
  </si>
  <si>
    <t>29:18:112401:171</t>
  </si>
  <si>
    <t>3005011</t>
  </si>
  <si>
    <t>Нежилое здание (теплица)</t>
  </si>
  <si>
    <t>29:18:112401:166</t>
  </si>
  <si>
    <t>3005012</t>
  </si>
  <si>
    <t>Здание теплицы</t>
  </si>
  <si>
    <t>29:18:112401:167</t>
  </si>
  <si>
    <t>3005013</t>
  </si>
  <si>
    <t>29:18:112401:168</t>
  </si>
  <si>
    <t>3005014</t>
  </si>
  <si>
    <t>29:18:112401:169</t>
  </si>
  <si>
    <t>3005015</t>
  </si>
  <si>
    <t>29:18:112401:170</t>
  </si>
  <si>
    <t>3005016</t>
  </si>
  <si>
    <t>29:18:112401:172</t>
  </si>
  <si>
    <t>3005017</t>
  </si>
  <si>
    <t>29:18:112401:173</t>
  </si>
  <si>
    <t>3005033</t>
  </si>
  <si>
    <t>Архангельская область, Каргопольский муниципальный район, д. Морщихинская (Печниковское мо), ул.Садовая,  д.24</t>
  </si>
  <si>
    <t>29:05:040501:335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</si>
  <si>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</si>
  <si>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3005043</t>
  </si>
  <si>
    <t>Архангельская область, г. Архангельск, Исакогорский, ул.Дорожников,  д.100</t>
  </si>
  <si>
    <t>29:22:081604:126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</si>
  <si>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</si>
  <si>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3005053</t>
  </si>
  <si>
    <t>Помещение (1 этаж, подвал)</t>
  </si>
  <si>
    <t>Архангельская область, г. Архангельск, Октябрьский, ул.Гайдара,  д.12</t>
  </si>
  <si>
    <t>29:22:040733:515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</si>
  <si>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</si>
  <si>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3005054</t>
  </si>
  <si>
    <t>Помещение (пом.4)</t>
  </si>
  <si>
    <t>Архангельская область, г. Архангельск, Октябрьский, ул.Гайдара,  д.12,  помещ.4</t>
  </si>
  <si>
    <t>29:22:040733:197</t>
  </si>
  <si>
    <t>3005055</t>
  </si>
  <si>
    <t>Архангельская область, Плесецкий муниципальный район, п. Липаково, ул.Первомайская,  д.7-А, МО "Федовское"</t>
  </si>
  <si>
    <t>29:15:141701:223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</si>
  <si>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</si>
  <si>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3005056</t>
  </si>
  <si>
    <t>Архангельская область, г. Новодвинск, ул.Мельникова,  д.29,  помещ.1</t>
  </si>
  <si>
    <t>29:26:010212:889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</si>
  <si>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</si>
  <si>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3005057</t>
  </si>
  <si>
    <t>Здание многофункционального центра</t>
  </si>
  <si>
    <t>Архангельская область, г. Новодвинск, ул.Мельникова,  д.29</t>
  </si>
  <si>
    <t>29:26:010212:933</t>
  </si>
  <si>
    <t>3005079</t>
  </si>
  <si>
    <t>Архангельская область, Каргопольский муниципальный район, д. Осташевская (Ухотское мо),  д.12-А</t>
  </si>
  <si>
    <t>29:05:090901:108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</si>
  <si>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</si>
  <si>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3005140</t>
  </si>
  <si>
    <t>Архангельская область, Устьянский муниципальный район, с. Березник, пер.Светлый,  д.7, МО "Березницкое"</t>
  </si>
  <si>
    <t>29:18:070802:204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</si>
  <si>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</si>
  <si>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3005141</t>
  </si>
  <si>
    <t>29:22:040718:907</t>
  </si>
  <si>
    <t>Оперативное управление c 01.08.2013 - Государственное автономное учреждение Архангельской области "Региональный центр спортивной подготовки "Водник"</t>
  </si>
  <si>
    <t>3005142</t>
  </si>
  <si>
    <t>Нежилое здание (основное здание)</t>
  </si>
  <si>
    <t>Архангельская область, г. Архангельск, Октябрьский, проезд Сибиряковцев,  д.15</t>
  </si>
  <si>
    <t>29:22:040201:1264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</si>
  <si>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</si>
  <si>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3005143</t>
  </si>
  <si>
    <t>Здание (водопроводная насосная станция)</t>
  </si>
  <si>
    <t>Архангельская область, г. Архангельск, Октябрьский, проезд Сибиряковцев,  д.15, строение 1</t>
  </si>
  <si>
    <t>29:22:040201:1267</t>
  </si>
  <si>
    <t>3005144</t>
  </si>
  <si>
    <t>Нежилое здание (трансформаторная подстанция)</t>
  </si>
  <si>
    <t>Архангельская область, г. Архангельск, Октябрьский, проезд Сибиряковцев,  д.15, строение 2</t>
  </si>
  <si>
    <t>29:22:040201:1265</t>
  </si>
  <si>
    <t>3005145</t>
  </si>
  <si>
    <t>Нежилое здание (кислородно-газификационная станция)</t>
  </si>
  <si>
    <t>Архангельская область, г. Архангельск, Октябрьский, проезд Сибиряковцев,  д.15, строение 3</t>
  </si>
  <si>
    <t>29:22:040201:1269</t>
  </si>
  <si>
    <t>3005146</t>
  </si>
  <si>
    <t>Здание (комплектная трансформаторная подстанция)</t>
  </si>
  <si>
    <t>Архангельская область, г. Архангельск, Октябрьский, проезд Сибиряковцев,  д.15, строение 4</t>
  </si>
  <si>
    <t>29:22:040201:1268</t>
  </si>
  <si>
    <t>3005147</t>
  </si>
  <si>
    <t>Здание (дизельная электростанция)</t>
  </si>
  <si>
    <t>Архангельская область, г. Архангельск, Октябрьский, проезд Сибиряковцев,  д.15, строение 5</t>
  </si>
  <si>
    <t>29:22:040201:1266</t>
  </si>
  <si>
    <t>3005157</t>
  </si>
  <si>
    <t>Архангельская область, Плесецкий муниципальный район, д. Вершинино,  д.88-б</t>
  </si>
  <si>
    <t>29:15:181801:339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</si>
  <si>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</si>
  <si>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3005159</t>
  </si>
  <si>
    <t>Здание пожарного депо на 2 автомашины</t>
  </si>
  <si>
    <t>Архангельская область, Холмогорский муниципальный район, с. Ломоносово,  д.22-А</t>
  </si>
  <si>
    <t>29:19:091701:182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</si>
  <si>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</si>
  <si>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3005160</t>
  </si>
  <si>
    <t>Архангельская область, Красноборский муниципальный район, д. Ершевская, ул. Центральная,  д.11а, МО "Телеговское"</t>
  </si>
  <si>
    <t>29:08:081305:221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</si>
  <si>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</si>
  <si>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3005162</t>
  </si>
  <si>
    <t>Архангельская область, Ленский муниципальный район, с. Яренск, пер.Полевой,  д.1Б,  кв.9, МО "Сафроновское"</t>
  </si>
  <si>
    <t>29:09:080147:131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</si>
  <si>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</si>
  <si>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3005163</t>
  </si>
  <si>
    <t>Архангельская область, Ленский муниципальный район, с. Яренск, пер.Полевой,  д.1Б,  кв.19, МО "Сафроновское"</t>
  </si>
  <si>
    <t>29:09:080147:140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</si>
  <si>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</si>
  <si>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3005164</t>
  </si>
  <si>
    <t>Архангельская область, Ленский муниципальный район, с. Яренск, пер.Полевой,  д.1Б,  кв.23, МО "Сафроновское"</t>
  </si>
  <si>
    <t>29:09:080147:144</t>
  </si>
  <si>
    <t>3005165</t>
  </si>
  <si>
    <t>Архангельская область, Устьянский муниципальный район, Октябрьский рп, ул.Ломоносова,  д.36,  кв.1, МО "Октябрьское"</t>
  </si>
  <si>
    <t>29:18:100135:397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</si>
  <si>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</si>
  <si>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3005166</t>
  </si>
  <si>
    <t>Архангельская область, Устьянский муниципальный район, Октябрьский рп, ул.Ломоносова,  д.36,  кв.2, МО "Октябрьское"</t>
  </si>
  <si>
    <t>29:18:100135:400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</si>
  <si>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</si>
  <si>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3005168</t>
  </si>
  <si>
    <t>Архангельская область, Устьянский муниципальный район, Октябрьский рп, ул.Ломоносова,  д.36,  кв.4, МО "Октябрьское"</t>
  </si>
  <si>
    <t>29:18:100135:404</t>
  </si>
  <si>
    <t>3005169</t>
  </si>
  <si>
    <t>Архангельская область, Устьянский муниципальный район, Октябрьский рп, ул.Ломоносова,  д.36,  кв.9, МО "Октябрьское"</t>
  </si>
  <si>
    <t>29:18:100135:413</t>
  </si>
  <si>
    <t>3005171</t>
  </si>
  <si>
    <t>Архангельская область, Устьянский муниципальный район, Октябрьский рп, ул.Ломоносова,  д.36,  кв.11, МО "Октябрьское"</t>
  </si>
  <si>
    <t>29:18:100135:416</t>
  </si>
  <si>
    <t>3005173</t>
  </si>
  <si>
    <t>Архангельская область, Устьянский муниципальный район, Октябрьский рп, ул.Ломоносова,  д.36,  кв.17, МО "Октябрьское"</t>
  </si>
  <si>
    <t>29:18:100135:425</t>
  </si>
  <si>
    <t>3005178</t>
  </si>
  <si>
    <t>Архангельская область, Вилегодский муниципальный район, с. Ильинско-Подомское, ул.Комсомольская,  д.6, фл. 9, МО "Ильинское"</t>
  </si>
  <si>
    <t>29:03:030101:3261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</si>
  <si>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</si>
  <si>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3005179</t>
  </si>
  <si>
    <t>Архангельская область, Вилегодский муниципальный район, с. Ильинско-Подомское, ул.Комсомольская,  д.6, фл. 11, МО "Ильинское"</t>
  </si>
  <si>
    <t>29:03:030101:5266</t>
  </si>
  <si>
    <t>3005180</t>
  </si>
  <si>
    <t>Архангельская область, Вилегодский муниципальный район, с. Ильинско-Подомское, ул.Комсомольская,  д.6, фл. 12, МО "Ильинское"</t>
  </si>
  <si>
    <t>29:03:030101:5267</t>
  </si>
  <si>
    <t>3005181</t>
  </si>
  <si>
    <t>Склад каркасный мягкого инвентаря</t>
  </si>
  <si>
    <t>Архангельская область, Вилегодский муниципальный район, с. Ильинско-Подомское, ул.Комсомольская,  д.6, фл. 13, МО "Ильинское"</t>
  </si>
  <si>
    <t>29:03:030101:5269</t>
  </si>
  <si>
    <t>3005182</t>
  </si>
  <si>
    <t>Склад каркасный</t>
  </si>
  <si>
    <t>Архангельская область, Вилегодский муниципальный район, с. Ильинско-Подомское, ул.Комсомольская,  д.6, фл. 14, МО "Ильинское"</t>
  </si>
  <si>
    <t>29:03:030101:5268</t>
  </si>
  <si>
    <t>3005183</t>
  </si>
  <si>
    <t>Продовольственный склад (овощехранилище)</t>
  </si>
  <si>
    <t>Архангельская область, Вилегодский муниципальный район, с. Ильинско-Подомское, ул.Комсомольская,  д.6, фл. 10, МО "Ильинское"</t>
  </si>
  <si>
    <t>29:03:000000:504</t>
  </si>
  <si>
    <t>3005185</t>
  </si>
  <si>
    <t>Архангельская область, Красноборский муниципальный район, с. Черевково, пер.Больничный,  д.13 корп.1, МО "Черевковское"</t>
  </si>
  <si>
    <t>29:08:104212:30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</si>
  <si>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</si>
  <si>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3005188</t>
  </si>
  <si>
    <t>Архангельская область, Лешуконский муниципальный район, с. Лешуконское, ул.Молодежная,  д.3 корп.3,  кв.3</t>
  </si>
  <si>
    <t>29:10:041011:261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</si>
  <si>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</si>
  <si>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3005189</t>
  </si>
  <si>
    <t>Архангельская область, Лешуконский муниципальный район, с. Лешуконское, ул.Молодежная,  д.3 корп.3,  кв.4</t>
  </si>
  <si>
    <t>29:10:041011:262</t>
  </si>
  <si>
    <t>3005193</t>
  </si>
  <si>
    <t>Архангельская область, Вилегодский муниципальный район, с. Ильинско-Подомское, ул.Строителей,  д.9,  кв.9, МО "Ильинское"</t>
  </si>
  <si>
    <t>29:03:030101:5070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</si>
  <si>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</si>
  <si>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3005194</t>
  </si>
  <si>
    <t>Пожарное депо на 2 автомобиля в п. Урдома</t>
  </si>
  <si>
    <t>Архангельская область, Ленский муниципальный район, рп. Урдома, ул. Зеленая,  д.2, промзона, МО "Урдомское"</t>
  </si>
  <si>
    <t>29:09:010109:64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</si>
  <si>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</si>
  <si>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3005200</t>
  </si>
  <si>
    <t>Архангельская область, Устьянский муниципальный район, п. Богдановский, ул.Лесная,  д.9, МО "Березницкое"</t>
  </si>
  <si>
    <t>29:18:070302:131</t>
  </si>
  <si>
    <t>3005201</t>
  </si>
  <si>
    <t>Архангельская область, Верхнетоемский муниципальный район, д. Дудыревская,  д.26</t>
  </si>
  <si>
    <t>29:02:131101:47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</si>
  <si>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</si>
  <si>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3005205</t>
  </si>
  <si>
    <t>Архангельская область, Шенкурский муниципальный район, г. Шенкурск, ул.Ленина,  д.10</t>
  </si>
  <si>
    <t>29:20:130137:120</t>
  </si>
  <si>
    <t>Оперативное управление c 30.07.2019 - Государственное бюджетное учреждение социального обслуживания населения Архангельской области "Комплексный центр социального обслуживания по Виноградовскому и Шенкурскому районам"</t>
  </si>
  <si>
    <t>3005206</t>
  </si>
  <si>
    <t>Нежилое здание (спортивный центр с универсальным игровы залом и плавательным бассейном)</t>
  </si>
  <si>
    <t>Архангельская область, г. Архангельск, Октябрьский, просп.Советских Космонавтов,  д.179</t>
  </si>
  <si>
    <t>29:22:040718:920</t>
  </si>
  <si>
    <t>3005207</t>
  </si>
  <si>
    <t>Реабилитационный центр для детей с ограниченными возможностями. Здание гаража для автобусов</t>
  </si>
  <si>
    <t>Архангельская область, г. Архангельск, Ломоносовский, ул.Урицкого,  д.51 корп.1</t>
  </si>
  <si>
    <t>29:22:050103:59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</si>
  <si>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</si>
  <si>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3005208</t>
  </si>
  <si>
    <t>Реабилитационный центр для детей с ограниченными возможностями. Здание гаража для легковых автомобилей</t>
  </si>
  <si>
    <t>29:22:050103:71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</si>
  <si>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</si>
  <si>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3005209</t>
  </si>
  <si>
    <t>Реабилитационный центр для детей с ограниченными возможностями. Здание главного корпуса с пристроенным бассейном</t>
  </si>
  <si>
    <t>29:22:050103:68</t>
  </si>
  <si>
    <t>3005210</t>
  </si>
  <si>
    <t>Реабилитационный центр для детей с ограниченными возможностями. Здание хозяйственного сарая</t>
  </si>
  <si>
    <t>29:22:050103:67</t>
  </si>
  <si>
    <t>3005216</t>
  </si>
  <si>
    <t>Архангельская область, г. Северодвинск, ул.Арктическая,  д.18, нежилое помещение 10-Н</t>
  </si>
  <si>
    <t>29:28:103095:2233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</si>
  <si>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</si>
  <si>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3005217</t>
  </si>
  <si>
    <t>Нежилое помещение (1 этаж, номера на поэтажном плане 1-9)</t>
  </si>
  <si>
    <t>Архангельская область, г. Архангельск, Ломоносовский, ул.Воскресенская,  д.12, помещения</t>
  </si>
  <si>
    <t>29:22:050510:762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</si>
  <si>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</si>
  <si>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3005218</t>
  </si>
  <si>
    <t>Здание фельдшерско-акушерского пункта с однокомнатной квартирой</t>
  </si>
  <si>
    <t>Архангельская область, Вельский муниципальный район, д. Теребино, ул.Молодежная,  д.7, МО "Низовское"</t>
  </si>
  <si>
    <t>29:01:210208:331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</si>
  <si>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</si>
  <si>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3005219</t>
  </si>
  <si>
    <t>Незавершенное строительство пристройки к зданию МУЗ "Детская поликлиника № 1"</t>
  </si>
  <si>
    <t>29:22:040614:104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</si>
  <si>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</si>
  <si>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3005221</t>
  </si>
  <si>
    <t>Архангельская область, г. Архангельск, Ломоносовский, просп.Ленинградский,  д.161, пом. 6-Н</t>
  </si>
  <si>
    <t>29:22:060416:1286</t>
  </si>
  <si>
    <t>3005222</t>
  </si>
  <si>
    <t>Архангельская область, Плесецкий муниципальный район, с. Федово, ул.Чуркина,  д.1-а</t>
  </si>
  <si>
    <t>29:15:142901:345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</si>
  <si>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</si>
  <si>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3005223</t>
  </si>
  <si>
    <t>Архангельская область, Вельский муниципальный район, г. Вельск, пер. Победителей,  д.4,  кв.1</t>
  </si>
  <si>
    <t>29:01:190308:343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</si>
  <si>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</si>
  <si>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3005224</t>
  </si>
  <si>
    <t>Архангельская область, Вельский муниципальный район, г. Вельск, пер. Победителей,  д.4,  кв.2</t>
  </si>
  <si>
    <t>29:01:190308:341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</si>
  <si>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</si>
  <si>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3005225</t>
  </si>
  <si>
    <t>Архангельская область, Вельский муниципальный район, г. Вельск, пер. Победителей,  д.4,  кв.3</t>
  </si>
  <si>
    <t>29:01:190308:324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</si>
  <si>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</si>
  <si>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3005226</t>
  </si>
  <si>
    <t>Архангельская область, Вельский муниципальный район, г. Вельск, пер. Победителей,  д.4,  кв.4</t>
  </si>
  <si>
    <t>29:01:190308:325</t>
  </si>
  <si>
    <t>3005227</t>
  </si>
  <si>
    <t>Архангельская область, Вельский муниципальный район, г. Вельск, пер. Победителей,  д.4,  кв.5</t>
  </si>
  <si>
    <t>29:01:190308:342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</si>
  <si>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</si>
  <si>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3005229</t>
  </si>
  <si>
    <t>Архангельская область, Вельский муниципальный район, г. Вельск, пер. Победителей,  д.4,  кв.7</t>
  </si>
  <si>
    <t>29:01:190308:337</t>
  </si>
  <si>
    <t>3005230</t>
  </si>
  <si>
    <t>Архангельская область, Вельский муниципальный район, г. Вельск, пер. Победителей,  д.4,  кв.8</t>
  </si>
  <si>
    <t>29:01:190308:326</t>
  </si>
  <si>
    <t>Оперативное управление c 26.06.2019 - Государственное казенное учреждение Архангельской области  "Архангельский областной центр социальной защиты населения"</t>
  </si>
  <si>
    <t>3005231</t>
  </si>
  <si>
    <t>Архангельская область, Вельский муниципальный район, г. Вельск, пер. Победителей,  д.4,  кв.9</t>
  </si>
  <si>
    <t>29:01:190308:351</t>
  </si>
  <si>
    <t>Оперативное управление c 31.01.2020 -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</si>
  <si>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3005232</t>
  </si>
  <si>
    <t>Архангельская область, Вельский муниципальный район, г. Вельск, пер. Победителей,  д.4,  кв.10</t>
  </si>
  <si>
    <t>29:01:190308:327</t>
  </si>
  <si>
    <t>3005233</t>
  </si>
  <si>
    <t>Архангельская область, Вельский муниципальный район, г. Вельск, пер. Победителей,  д.4,  кв.11</t>
  </si>
  <si>
    <t>29:01:190308:336</t>
  </si>
  <si>
    <t>3005234</t>
  </si>
  <si>
    <t>Архангельская область, Вельский муниципальный район, г. Вельск, пер. Победителей,  д.4,  кв.12</t>
  </si>
  <si>
    <t>29:01:190308:328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</si>
  <si>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</si>
  <si>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3005235</t>
  </si>
  <si>
    <t>Архангельская область, Вельский муниципальный район, г. Вельск, пер. Победителей,  д.4,  кв.13</t>
  </si>
  <si>
    <t>29:01:190308:344</t>
  </si>
  <si>
    <t>3005237</t>
  </si>
  <si>
    <t>Архангельская область, Вельский муниципальный район, г. Вельск, пер. Победителей,  д.4,  кв.15</t>
  </si>
  <si>
    <t>29:01:190308:332</t>
  </si>
  <si>
    <t>3005238</t>
  </si>
  <si>
    <t>Архангельская область, Вельский муниципальный район, г. Вельск, пер. Победителей,  д.4,  кв.16</t>
  </si>
  <si>
    <t>29:01:190308:333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</si>
  <si>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</si>
  <si>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3005239</t>
  </si>
  <si>
    <t>Архангельская область, Вельский муниципальный район, г. Вельск, пер. Победителей,  д.4,  кв.17</t>
  </si>
  <si>
    <t>29:01:190308:323</t>
  </si>
  <si>
    <t>3005241</t>
  </si>
  <si>
    <t>Архангельская область, Вельский муниципальный район, г. Вельск, пер. Победителей,  д.4,  кв.19</t>
  </si>
  <si>
    <t>29:01:190308:340</t>
  </si>
  <si>
    <t>3005242</t>
  </si>
  <si>
    <t>Архангельская область, Вельский муниципальный район, г. Вельск, пер. Победителей,  д.4,  кв.20</t>
  </si>
  <si>
    <t>29:01:190308:345</t>
  </si>
  <si>
    <t>3005243</t>
  </si>
  <si>
    <t>Архангельская область, Вельский муниципальный район, г. Вельск, пер. Победителей,  д.4,  кв.21</t>
  </si>
  <si>
    <t>29:01:190308:350</t>
  </si>
  <si>
    <t>3005244</t>
  </si>
  <si>
    <t>Архангельская область, Вельский муниципальный район, г. Вельск, пер. Победителей,  д.4,  кв.22</t>
  </si>
  <si>
    <t>29:01:190308:349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</si>
  <si>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</si>
  <si>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3005245</t>
  </si>
  <si>
    <t>Архангельская область, Вельский муниципальный район, г. Вельск, пер. Победителей,  д.4,  кв.23</t>
  </si>
  <si>
    <t>29:01:190308:330</t>
  </si>
  <si>
    <t>3005246</t>
  </si>
  <si>
    <t>Архангельская область, Вельский муниципальный район, г. Вельск, пер. Победителей,  д.4,  кв.24</t>
  </si>
  <si>
    <t>29:01:190308:334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</si>
  <si>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</si>
  <si>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3005247</t>
  </si>
  <si>
    <t>Архангельская область, Вельский муниципальный район, г. Вельск, пер. Победителей,  д.4,  кв.25</t>
  </si>
  <si>
    <t>29:01:190308:348</t>
  </si>
  <si>
    <t>3005248</t>
  </si>
  <si>
    <t>Архангельская область, Вельский муниципальный район, г. Вельск, пер. Победителей,  д.4,  кв.26</t>
  </si>
  <si>
    <t>29:01:190308:329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</si>
  <si>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</si>
  <si>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3005249</t>
  </si>
  <si>
    <t>Архангельская область, Вельский муниципальный район, г. Вельск, пер. Победителей,  д.4,  кв.27</t>
  </si>
  <si>
    <t>29:01:190308:339</t>
  </si>
  <si>
    <t>3005250</t>
  </si>
  <si>
    <t>Архангельская область, Вельский муниципальный район, г. Вельск, пер. Победителей,  д.4,  кв.28</t>
  </si>
  <si>
    <t>29:01:190308:346</t>
  </si>
  <si>
    <t>3005251</t>
  </si>
  <si>
    <t>Архангельская область, Вельский муниципальный район, г. Вельск, пер. Победителей,  д.4,  кв.29</t>
  </si>
  <si>
    <t>29:01:190308:322</t>
  </si>
  <si>
    <t>3005252</t>
  </si>
  <si>
    <t>Архангельская область, Вельский муниципальный район, г. Вельск, пер. Победителей,  д.4,  кв.30</t>
  </si>
  <si>
    <t>29:01:190308:347</t>
  </si>
  <si>
    <t>3005253</t>
  </si>
  <si>
    <t>Архангельская область, Красноборский муниципальный район, п. Куликово, ул.Новая,  д.5а,  кв.1</t>
  </si>
  <si>
    <t>29:08:040601:542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</si>
  <si>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</si>
  <si>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3005254</t>
  </si>
  <si>
    <t>Архангельская область, Красноборский муниципальный район, п. Куликово, ул.Новая,  д.5А,  кв.2</t>
  </si>
  <si>
    <t>29:08:040601:543</t>
  </si>
  <si>
    <t>3005255</t>
  </si>
  <si>
    <t>Архангельская область, Вельский муниципальный район, Кулой рп, ул.Мира,  д.10,  помещ.1, МО "Кулойское"</t>
  </si>
  <si>
    <t>29:01:000000:3676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</si>
  <si>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</si>
  <si>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3005256</t>
  </si>
  <si>
    <t>Архангельская область, г. Архангельск, Октябрьский, ул.Суворова,  д.1, / просп.Троицкий, д. 141</t>
  </si>
  <si>
    <t>29:22:040714:431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</si>
  <si>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</si>
  <si>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3005258</t>
  </si>
  <si>
    <t>Теплая стоянка для автомашин</t>
  </si>
  <si>
    <t>Архангельская область, Пинежский муниципальный район, п. Пинега, ул.Кудрина,  д.107А</t>
  </si>
  <si>
    <t>29:14:140708:283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</si>
  <si>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</si>
  <si>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3005259</t>
  </si>
  <si>
    <t>Архангельская область, Пинежский муниципальный район, п. Пинега, ул.Кудрина,  д.105</t>
  </si>
  <si>
    <t>3005266</t>
  </si>
  <si>
    <t>Архангельская область, Плесецкий муниципальный район, п. Самково, ул.Центральная,  д.9А</t>
  </si>
  <si>
    <t>29:15:170501:146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</si>
  <si>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</si>
  <si>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3005268</t>
  </si>
  <si>
    <t>Архангельская область, г. Коряжма, ул.Набережная им Н.Островского,  д.32</t>
  </si>
  <si>
    <t>29:23:000000:1248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</si>
  <si>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</si>
  <si>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3005269</t>
  </si>
  <si>
    <t>Архангельская область, Плесецкий муниципальный район, д. Вершинино,  д.87, МО "Кенозерское"</t>
  </si>
  <si>
    <t>29:15:181801:336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</si>
  <si>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</si>
  <si>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3005270</t>
  </si>
  <si>
    <t>Архангельская область, Верхнетоемский муниципальный район, с. Верхняя Тойма, бокс 3</t>
  </si>
  <si>
    <t>29:02:000000:1451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</si>
  <si>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</si>
  <si>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3005272</t>
  </si>
  <si>
    <t>Архангельская область, Няндомский муниципальный район, г. Няндома, ул.Фадеева,  д.8-А, строен. 12, бокс 5</t>
  </si>
  <si>
    <t>29:12:010115:2175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</si>
  <si>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</si>
  <si>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3005273</t>
  </si>
  <si>
    <t>Архангельская область, Вельский муниципальный район, п. Подгородье, ул.Центральная,  д.17, строение 2, Низовская с/а</t>
  </si>
  <si>
    <t>29:01:210401:36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</si>
  <si>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</si>
  <si>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3005274</t>
  </si>
  <si>
    <t>Архангельская область, Вельский муниципальный район, п. Подгородье, ул.Центральная,  д.17, строение 3, Низовская с/а</t>
  </si>
  <si>
    <t>29:01:210401:38</t>
  </si>
  <si>
    <t>3005275</t>
  </si>
  <si>
    <t>Уборная</t>
  </si>
  <si>
    <t>Архангельская область, Вельский муниципальный район, п. Подгородье, ул.Центральная,  д.17, строение 4, Низовская с/а</t>
  </si>
  <si>
    <t>29:01:210401:45</t>
  </si>
  <si>
    <t>3005280</t>
  </si>
  <si>
    <t>Архангельская область, Приморский муниципальный район, д. Патракеевка,  д.50- А</t>
  </si>
  <si>
    <t>29:16:021001:183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</si>
  <si>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</si>
  <si>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3005281</t>
  </si>
  <si>
    <t>Нежилое помещение (гаражный бокс)</t>
  </si>
  <si>
    <t>Архангельская область, г. Котлас, ул.Невского,  д.20г, пом. 1-н</t>
  </si>
  <si>
    <t>29:24:030208:1477</t>
  </si>
  <si>
    <t>Оперативное управление c 02.10.2013 - Государственное автономное учреждение Архангельской области "Издательский дом "Двинская правда"</t>
  </si>
  <si>
    <t>3005360</t>
  </si>
  <si>
    <t>Архангельская область, Вельский муниципальный район, г. Вельск, ул.Дзержинского,  д.197, строение 9</t>
  </si>
  <si>
    <t>29:01:190308:486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</si>
  <si>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</si>
  <si>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3005361</t>
  </si>
  <si>
    <t>Здание (пост спасательной станции)</t>
  </si>
  <si>
    <t>Архангельская область, Приморский муниципальный район, МО "Лопшеньгское", в районе деревни Лопшеньга</t>
  </si>
  <si>
    <t>29:16:120101:12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</si>
  <si>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</si>
  <si>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3005446</t>
  </si>
  <si>
    <t>Архангельская область, Котласский муниципальный район, д. Федотовская, ул.Рубцова,  д.30-А,  помещ.1</t>
  </si>
  <si>
    <t>29:07:041701:281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</si>
  <si>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</si>
  <si>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3005495</t>
  </si>
  <si>
    <t>Здание (баня)</t>
  </si>
  <si>
    <t>Архангельская область, Верхнетоемский муниципальный район, д. Новгородская,  д.71</t>
  </si>
  <si>
    <t>29:02:130301:173</t>
  </si>
  <si>
    <t>3005496</t>
  </si>
  <si>
    <t>Архангельская область, Котласский муниципальный район, д. Григорово,  д.40</t>
  </si>
  <si>
    <t>29:07:050801:656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</si>
  <si>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</si>
  <si>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3005497</t>
  </si>
  <si>
    <t>Архангельская область, Приморский муниципальный район, д. Нижняя Золотица,  д.13</t>
  </si>
  <si>
    <t>29:16:010301:120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</si>
  <si>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</si>
  <si>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3005508</t>
  </si>
  <si>
    <t>Автоматизированная дизельная электростанция</t>
  </si>
  <si>
    <t>Архангельская область, г. Архангельск, Октябрьский, просп.Обводный канал,  д.145 корп.3, строение 1</t>
  </si>
  <si>
    <t>29:22:040211:976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</si>
  <si>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</si>
  <si>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3005509</t>
  </si>
  <si>
    <t>Блочная комплексная 2-х трансформаторная подстанция проходного типа наружной установки мощностью 1000 кВа</t>
  </si>
  <si>
    <t>Архангельская область, г. Архангельск, Октябрьский, просп.Обводный канал,  д.145 корп.3, строение 2</t>
  </si>
  <si>
    <t>29:22:040211:988</t>
  </si>
  <si>
    <t>3005510</t>
  </si>
  <si>
    <t>Блочная комплексная 2-х трансформаторная подстанция проходного типа наружной установки мощностью 630 кВа</t>
  </si>
  <si>
    <t>Архангельская область, г. Архангельск, Октябрьский, просп.Обводный канал,  д.145 корп.3, строение 3</t>
  </si>
  <si>
    <t>29:22:040211:987</t>
  </si>
  <si>
    <t>3005514</t>
  </si>
  <si>
    <t>Архангельская область, Каргопольский муниципальный район, г. Каргополь, ул.Чапаева,  д.16,  кв.4</t>
  </si>
  <si>
    <t>29:05:130104:254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</si>
  <si>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</si>
  <si>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3005515</t>
  </si>
  <si>
    <t>Архангельская область, Каргопольский муниципальный район, г. Каргополь, ул.Чапаева,  д.16,  кв.9</t>
  </si>
  <si>
    <t>29:05:130104:258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</si>
  <si>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</si>
  <si>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3005516</t>
  </si>
  <si>
    <t>Архангельская область, Каргопольский муниципальный район, г. Каргополь, ул.Чапаева,  д.16,  кв.11</t>
  </si>
  <si>
    <t>29:05:130104:251</t>
  </si>
  <si>
    <t>Оперативное управление c 03.09.2014 - Государственное бюджетное комплексное учреждение Архангельской области общего типа "Каргопольский центр социальной помощи семье и детям"</t>
  </si>
  <si>
    <t>3005517</t>
  </si>
  <si>
    <t>Архангельская область, Каргопольский муниципальный район, г. Каргополь, ул.Чапаева,  д.16,  кв.13</t>
  </si>
  <si>
    <t>29:05:130104:260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</si>
  <si>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</si>
  <si>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3005519</t>
  </si>
  <si>
    <t>Архангельская область, Каргопольский муниципальный район, г. Каргополь, ул.Чапаева,  д.16,  кв.16</t>
  </si>
  <si>
    <t>29:05:130104:262</t>
  </si>
  <si>
    <t>3005520</t>
  </si>
  <si>
    <t>Архангельская область, Красноборский муниципальный район, с. Красноборск, ул.Советская,  д.23,  кв.9</t>
  </si>
  <si>
    <t>29:08:013109:410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</si>
  <si>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</si>
  <si>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3005521</t>
  </si>
  <si>
    <t>Архангельская область, Няндомский муниципальный район, лесной посёлок Лепша-Новый, Советская,  д.28</t>
  </si>
  <si>
    <t>29:12:090106:715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</si>
  <si>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</si>
  <si>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3005522</t>
  </si>
  <si>
    <t>Архангельская область, Красноборский муниципальный район, д. Фроловская, ул.Придорожная,  д.14 корп.1</t>
  </si>
  <si>
    <t>29:08:012101:148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</si>
  <si>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</si>
  <si>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3005523</t>
  </si>
  <si>
    <t>Архангельская область, Виноградовский муниципальный район, п. Пянда, ул.Набережная,  д.1а</t>
  </si>
  <si>
    <t>29:04:020101:422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</si>
  <si>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</si>
  <si>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3005529</t>
  </si>
  <si>
    <t>помещение (котельная)</t>
  </si>
  <si>
    <t>Архангельская область, Вельский муниципальный район, г. Вельск, ул.Попова,  д.1, А</t>
  </si>
  <si>
    <t>29:01:190324:108</t>
  </si>
  <si>
    <t>Оперативное управление c 28.08.2014 - Государственное автономное учреждение Архангельской области "Единый лесопожарный центр"</t>
  </si>
  <si>
    <t>3005536</t>
  </si>
  <si>
    <t>Нежилое здание (фельдшерско-акушерский пункт)</t>
  </si>
  <si>
    <t>Архангельская область, Коношский муниципальный район, п. Мелентьевский, ул.Центральная,  д.20</t>
  </si>
  <si>
    <t>29:06:021001:508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</si>
  <si>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</si>
  <si>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3005537</t>
  </si>
  <si>
    <t>Спортивно-технический корпус учебной базы гражданской обороны Архангельской области (учебный корпус№ 3)</t>
  </si>
  <si>
    <t>Архангельская область, Приморский муниципальный район, д.Бабанегово,  д.71</t>
  </si>
  <si>
    <t>29:16:040103:50</t>
  </si>
  <si>
    <t>Оперативное управление c 31.03.2014 - Государственное казенное учреждение Архангельской области "Хозяйственное управление"</t>
  </si>
  <si>
    <t>3005538</t>
  </si>
  <si>
    <t>Спортивно-технический корпус учебной базы гражданской обороны Архангельской области (учебный корпус № 4)</t>
  </si>
  <si>
    <t>Архангельская область, Приморский муниципальный район, д.Бабанегово,  д.72</t>
  </si>
  <si>
    <t>29:16:040103:49</t>
  </si>
  <si>
    <t>3005550</t>
  </si>
  <si>
    <t>Здание (гараж на 2 бокса)</t>
  </si>
  <si>
    <t>Архангельская область, Каргопольский муниципальный район, г. Каргополь, ул.Советская,  д.90 корп.1</t>
  </si>
  <si>
    <t>29:05:130104:275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</si>
  <si>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</si>
  <si>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3005551</t>
  </si>
  <si>
    <t>Здание (вспомогательный корпус)</t>
  </si>
  <si>
    <t>Архангельская область, г. Архангельск, Октябрьский, просп.Советских Космонавтов,  д.179 корп.1</t>
  </si>
  <si>
    <t>29:22:040718:919</t>
  </si>
  <si>
    <t>Оперативное управление c 27.10.2014 - Государственное автономное учреждение Архангельской области "Региональный центр спортивной подготовки "Водник"</t>
  </si>
  <si>
    <t>3005558</t>
  </si>
  <si>
    <t>Архангельская область, Верхнетоемский муниципальный район, п. Двинской, ул.Октябрьская,  д.6-а,  кв.1</t>
  </si>
  <si>
    <t>29:02:010103:680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</si>
  <si>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</si>
  <si>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3005559</t>
  </si>
  <si>
    <t>Архангельская область, Верхнетоемский муниципальный район, п. Двинской, ул.Октябрьская,  д.6-а,  кв.2</t>
  </si>
  <si>
    <t>29:02:010103:682</t>
  </si>
  <si>
    <t>3005561</t>
  </si>
  <si>
    <t>Архангельская область, Верхнетоемский муниципальный район, п. Двинской, ул.Октябрьская,  д.6-а,  кв.4</t>
  </si>
  <si>
    <t>29:02:010103:679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</si>
  <si>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</si>
  <si>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3005563</t>
  </si>
  <si>
    <t>Архангельская область, Холмогорский муниципальный район, с. Холмогоры, ул.Красноармейская,  д.13,  помещ.4</t>
  </si>
  <si>
    <t>29:19:161919:357</t>
  </si>
  <si>
    <t>Хозяйственное ведение c 11.12.2014 - Государственное унитарное предприятие Архангельской области "Фонд имущества и инвестиций"</t>
  </si>
  <si>
    <t>3005564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</si>
  <si>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</si>
  <si>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29:04:020507:309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</si>
  <si>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</si>
  <si>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3005567</t>
  </si>
  <si>
    <t>Архангельская область, Верхнетоемский муниципальный район, с. Верхняя Тойма, ул.Центральная,  д.4,  кв.1</t>
  </si>
  <si>
    <t>29:02:030802:807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</si>
  <si>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</si>
  <si>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3005569</t>
  </si>
  <si>
    <t>Архангельская область, Верхнетоемский муниципальный район, с. Верхняя Тойма, ул.Центральная,  д.4,  кв.3</t>
  </si>
  <si>
    <t>29:02:030802:803</t>
  </si>
  <si>
    <t>3005570</t>
  </si>
  <si>
    <t>Архангельская область, Верхнетоемский муниципальный район, с. Верхняя Тойма, ул.Центральная,  д.4,  кв.4</t>
  </si>
  <si>
    <t>29:02:030802:802</t>
  </si>
  <si>
    <t>3005571</t>
  </si>
  <si>
    <t>Архангельская область, Верхнетоемский муниципальный район, с. Верхняя Тойма, ул.Центральная,  д.4,  кв.5</t>
  </si>
  <si>
    <t>29:02:030802:806</t>
  </si>
  <si>
    <t>3005572</t>
  </si>
  <si>
    <t>Архангельская область, Верхнетоемский муниципальный район, с. Верхняя Тойма, ул.Центральная,  д.4,  кв.6</t>
  </si>
  <si>
    <t>29:02:030802:799</t>
  </si>
  <si>
    <t>3005573</t>
  </si>
  <si>
    <t>Архангельская область, Верхнетоемский муниципальный район, с. Верхняя Тойма, ул.Центральная,  д.4,  кв.7</t>
  </si>
  <si>
    <t>29:02:030802:805</t>
  </si>
  <si>
    <t>3005574</t>
  </si>
  <si>
    <t>Архангельская область, Верхнетоемский муниципальный район, с. Верхняя Тойма, ул.Центральная,  д.4,  кв.8</t>
  </si>
  <si>
    <t>29:02:030802:804</t>
  </si>
  <si>
    <t>3005575</t>
  </si>
  <si>
    <t>Архангельская область, Верхнетоемский муниципальный район, с. Верхняя Тойма, ул.Центральная,  д.4,  кв.10</t>
  </si>
  <si>
    <t>29:02:030802:796</t>
  </si>
  <si>
    <t>3005576</t>
  </si>
  <si>
    <t>Архангельская область, Верхнетоемский муниципальный район, с. Верхняя Тойма, ул.Центральная,  д.4,  кв.11</t>
  </si>
  <si>
    <t>29:02:030802:797</t>
  </si>
  <si>
    <t>3005609</t>
  </si>
  <si>
    <t>Архангельская область, Плесецкий муниципальный район, п. Самодед, ул.Кирпичная,  д.11А</t>
  </si>
  <si>
    <t>29:15:020201:1920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</si>
  <si>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</si>
  <si>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3005612</t>
  </si>
  <si>
    <t>Архангельская область, Устьянский муниципальный район, Октябрьский рп, ул.Ломоносова,  д.28,  кв.5</t>
  </si>
  <si>
    <t>29:18:100135:557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</si>
  <si>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</si>
  <si>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3005615</t>
  </si>
  <si>
    <t>Архангельская область, г. Северодвинск, ул.Ломоносова,  д.95,  кв.270</t>
  </si>
  <si>
    <t>29:28:103098:819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</si>
  <si>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</si>
  <si>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3005616</t>
  </si>
  <si>
    <t>Архангельская область, г. Коряжма, ул.Набережная им Н.Островского,  д.50,  кв.60</t>
  </si>
  <si>
    <t>29:23:010203:425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</si>
  <si>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</si>
  <si>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3005617</t>
  </si>
  <si>
    <t>Трансформаторная подстанция № 1</t>
  </si>
  <si>
    <t>Архангельская область, Приморский муниципальный район, п. Талаги,  д.31/20</t>
  </si>
  <si>
    <t>29:16:000000:3244</t>
  </si>
  <si>
    <t>3005618</t>
  </si>
  <si>
    <t>Трансформаторная подстанция № 2</t>
  </si>
  <si>
    <t>29:16:000000:3245</t>
  </si>
  <si>
    <t>3005619</t>
  </si>
  <si>
    <t>Здание фельдшерско-акушерского пункта с двухкомнатной квартирой</t>
  </si>
  <si>
    <t>Архангельская область, Лешуконский муниципальный район, с. Ценогора,  д.121</t>
  </si>
  <si>
    <t>29:10:030301:552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</si>
  <si>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</si>
  <si>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3005629</t>
  </si>
  <si>
    <t>Архангельская область, г. Архангельск, Майская горка, ул.Галушина,  д.21 корп.1, пом.5-Н</t>
  </si>
  <si>
    <t>29:22:060403:3330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</si>
  <si>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</si>
  <si>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3005630</t>
  </si>
  <si>
    <t>Объект незавершенного строительства (котельная молкомбината в г. Каргополь)</t>
  </si>
  <si>
    <t>Архангельская область, Каргопольский муниципальный район, г. Каргополь</t>
  </si>
  <si>
    <t>29:05:130102:239</t>
  </si>
  <si>
    <t>Оперативное управление c 27.11.2014 - Государственное автономное учреждение Архангельской области "Инвестсельстрой"</t>
  </si>
  <si>
    <t>3005631</t>
  </si>
  <si>
    <t>Архангельская область, Няндомский муниципальный район, д. Курниково</t>
  </si>
  <si>
    <t>29:12:030107:160</t>
  </si>
  <si>
    <t>Оперативное управление c 23.01.2015 - Государственное автономное учреждение Архангельской области "Инвестсельстрой"</t>
  </si>
  <si>
    <t>3005636</t>
  </si>
  <si>
    <t>Помещение (Общежитие, 1 этаж)</t>
  </si>
  <si>
    <t>Архангельская область, г. Архангельск, Варавино-Фактория, ул.Воронина,  д.30 корп.4, пом.1-С</t>
  </si>
  <si>
    <t>29:22:070302:85</t>
  </si>
  <si>
    <t>3005637</t>
  </si>
  <si>
    <t>Помещение (Общежитие, 2 этаж)</t>
  </si>
  <si>
    <t>Архангельская область, г. Архангельск, Варавино-Фактория, ул.Воронина,  д.30 корп.4, пом.2-С</t>
  </si>
  <si>
    <t>29:22:070302:87</t>
  </si>
  <si>
    <t>3005638</t>
  </si>
  <si>
    <t>Помещение (Общежитие, 3 этаж)</t>
  </si>
  <si>
    <t>Архангельская область, г. Архангельск, Варавино-Фактория, ул.Воронина,  д.30 корп.4, пом.3-С</t>
  </si>
  <si>
    <t>29:22:070302:86</t>
  </si>
  <si>
    <t>3005639</t>
  </si>
  <si>
    <t>Помещение (Общежитие, 4 этаж)</t>
  </si>
  <si>
    <t>Архангельская область, г. Архангельск, Варавино-Фактория, ул.Воронина,  д.30 корп.4, пом.4-С</t>
  </si>
  <si>
    <t>29:22:070302:88</t>
  </si>
  <si>
    <t>3005640</t>
  </si>
  <si>
    <t>Помещение (Общежитие, 5 этаж)</t>
  </si>
  <si>
    <t>Архангельская область, г. Архангельск, Варавино-Фактория, ул.Воронина,  д.30 корп.4, пом.5-С</t>
  </si>
  <si>
    <t>29:22:070302:93</t>
  </si>
  <si>
    <t>3005641</t>
  </si>
  <si>
    <t>Помещение (Общежитие, 6 этаж)</t>
  </si>
  <si>
    <t>Архангельская область, г. Архангельск, Варавино-Фактория, ул.Воронина,  д.30 корп.4, пом.6-С</t>
  </si>
  <si>
    <t>29:22:070302:90</t>
  </si>
  <si>
    <t>3005642</t>
  </si>
  <si>
    <t>Помещение (Общежитие, 7 этаж)</t>
  </si>
  <si>
    <t>Архангельская область, г. Архангельск, Варавино-Фактория, ул.Воронина,  д.30 корп.4, пом.7-С</t>
  </si>
  <si>
    <t>29:22:070302:91</t>
  </si>
  <si>
    <t>3005643</t>
  </si>
  <si>
    <t>Помещение (Общежитие, 8 этаж)</t>
  </si>
  <si>
    <t>Архангельская область, г. Архангельск, Варавино-Фактория, ул.Воронина,  д.30 корп.4, пом.8-С</t>
  </si>
  <si>
    <t>29:22:070302:92</t>
  </si>
  <si>
    <t>3005644</t>
  </si>
  <si>
    <t>Помещение (Общежитие, 9 этаж)</t>
  </si>
  <si>
    <t>Архангельская область, г. Архангельск, Варавино-Фактория, ул.Воронина,  д.30 корп.4, пом.9-С</t>
  </si>
  <si>
    <t>29:22:070302:89</t>
  </si>
  <si>
    <t>3005646</t>
  </si>
  <si>
    <t>Квартира № 3</t>
  </si>
  <si>
    <t>Архангельская область, г. Архангельск, Варавино-Фактория, ул.Воронина,  д.30 корп.4,  кв.3</t>
  </si>
  <si>
    <t>29:22:070302:31</t>
  </si>
  <si>
    <t>3005647</t>
  </si>
  <si>
    <t>Квартира № 4</t>
  </si>
  <si>
    <t>Архангельская область, г. Архангельск, Варавино-Фактория, ул.Воронина,  д.30 корп.4,  кв.4</t>
  </si>
  <si>
    <t>29:22:070302:32</t>
  </si>
  <si>
    <t>3005648</t>
  </si>
  <si>
    <t>Квартира № 6</t>
  </si>
  <si>
    <t>Архангельская область, г. Архангельск, Варавино-Фактория, ул.Воронина,  д.30 корп.4,  кв.6</t>
  </si>
  <si>
    <t>29:22:070302:34</t>
  </si>
  <si>
    <t>3005649</t>
  </si>
  <si>
    <t>Квартира № 9</t>
  </si>
  <si>
    <t>Архангельская область, г. Архангельск, Варавино-Фактория, ул.Воронина,  д.30 корп.4,  кв.9</t>
  </si>
  <si>
    <t>29:22:070302:37</t>
  </si>
  <si>
    <t>3005650</t>
  </si>
  <si>
    <t>Квартира № 14</t>
  </si>
  <si>
    <t>Архангельская область, г. Архангельск, Варавино-Фактория, ул.Воронина,  д.30 корп.4,  кв.14</t>
  </si>
  <si>
    <t>29:22:070302:42</t>
  </si>
  <si>
    <t>3005651</t>
  </si>
  <si>
    <t>Квартира № 15 (доля 8/13)</t>
  </si>
  <si>
    <t>Архангельская область, г. Архангельск, Варавино-Фактория, ул.Воронина,  д.30 корп.4,  кв.15</t>
  </si>
  <si>
    <t>29:22:070302:43</t>
  </si>
  <si>
    <t>3005652</t>
  </si>
  <si>
    <t>Квартира № 17</t>
  </si>
  <si>
    <t>Архангельская область, г. Архангельск, Варавино-Фактория, ул.Воронина,  д.30 корп.4,  кв.17</t>
  </si>
  <si>
    <t>29:22:070302:45</t>
  </si>
  <si>
    <t>3005653</t>
  </si>
  <si>
    <t>Квартира № 20</t>
  </si>
  <si>
    <t>Архангельская область, г. Архангельск, Варавино-Фактория, ул.Воронина,  д.30 корп.4,  кв.20</t>
  </si>
  <si>
    <t>29:22:070302:48</t>
  </si>
  <si>
    <t>3005657</t>
  </si>
  <si>
    <t>Квартира № 39</t>
  </si>
  <si>
    <t>Архангельская область, г. Архангельск, Варавино-Фактория, ул.Воронина,  д.30 корп.4,  кв.39</t>
  </si>
  <si>
    <t>29:22:070302:67</t>
  </si>
  <si>
    <t>3005659</t>
  </si>
  <si>
    <t>Квартира № 44</t>
  </si>
  <si>
    <t>Архангельская область, г. Архангельск, Варавино-Фактория, ул.Воронина,  д.30 корп.4,  кв.44</t>
  </si>
  <si>
    <t>29:22:070302:72</t>
  </si>
  <si>
    <t>3005660</t>
  </si>
  <si>
    <t>Квартира № 49</t>
  </si>
  <si>
    <t>Архангельская область, г. Архангельск, Варавино-Фактория, ул.Воронина,  д.30 корп.4,  кв.49</t>
  </si>
  <si>
    <t>29:22:070302:77</t>
  </si>
  <si>
    <t>3005662</t>
  </si>
  <si>
    <t>Квартира № 53</t>
  </si>
  <si>
    <t>Архангельская область, г. Архангельск, Варавино-Фактория, ул.Воронина,  д.30 корп.4,  кв.53</t>
  </si>
  <si>
    <t>29:22:070302:81</t>
  </si>
  <si>
    <t>3005665</t>
  </si>
  <si>
    <t>Архангельская область, Шенкурский муниципальный район, д. Чащинская,  д.27-в, МО "Никольское"</t>
  </si>
  <si>
    <t>29:20:042201:123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</si>
  <si>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</si>
  <si>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3005666</t>
  </si>
  <si>
    <t>Архангельская область, Плесецкий муниципальный район, рп Североонежск,  д.14, мкр-н 1-й</t>
  </si>
  <si>
    <t>29:15:101002:2507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</si>
  <si>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</si>
  <si>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3005667</t>
  </si>
  <si>
    <t>Архангельская область, г. Котлас, просп.Мира,  д.36 корп.5</t>
  </si>
  <si>
    <t>29:24:040105:200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</si>
  <si>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</si>
  <si>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3005676</t>
  </si>
  <si>
    <t>Архангельская область, г. Котлас, ул.70 лет Октября,  д.34 корп.1</t>
  </si>
  <si>
    <t>29:24:040105:306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</si>
  <si>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</si>
  <si>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3005677</t>
  </si>
  <si>
    <t>Архангельская область, г. Котлас, ул.70 лет Октября,  д.34 корп.2</t>
  </si>
  <si>
    <t>29:24:040105:307</t>
  </si>
  <si>
    <t>3005705</t>
  </si>
  <si>
    <t>Архангельская область, г. Архангельск, Октябрьский, просп.Ломоносова,  д.219,  кв.86</t>
  </si>
  <si>
    <t>29:22:040733:389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</si>
  <si>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</si>
  <si>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3005708</t>
  </si>
  <si>
    <t>Объект незавершенного строительства (больница на 35 коек)</t>
  </si>
  <si>
    <t>Архангельская область, Няндомский муниципальный район, д. Макаровская</t>
  </si>
  <si>
    <t>29:12:050132:661</t>
  </si>
  <si>
    <t>Оперативное управление c 11.06.1993 - Государственное автономное учреждение Архангельской области "Инвестсельстрой"</t>
  </si>
  <si>
    <t>3005710</t>
  </si>
  <si>
    <t>Сооружение для утилизации медицинских отходов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</si>
  <si>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</si>
  <si>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29:14:170401:96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</si>
  <si>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</si>
  <si>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3005711</t>
  </si>
  <si>
    <t>Архангельская область, Вельский муниципальный район, д. Хорошевская,  д.26,  помещ.1</t>
  </si>
  <si>
    <t>29:01:120505:433</t>
  </si>
  <si>
    <t>Оперативное управление c 01.07.2016 - Государственное автономное учреждение Архангельской области "Инвестсельстрой"</t>
  </si>
  <si>
    <t>3005712</t>
  </si>
  <si>
    <t>Архангельская область, Вельский муниципальный район, д. Хорошевская,  д.26,  помещ.2</t>
  </si>
  <si>
    <t>29:01:120505:434</t>
  </si>
  <si>
    <t>3005713</t>
  </si>
  <si>
    <t>Комната</t>
  </si>
  <si>
    <t>Архангельская область, Вельский муниципальный район, д. Хорошевская,  д.26, комната 1</t>
  </si>
  <si>
    <t>29:01:120505:440</t>
  </si>
  <si>
    <t>3005714</t>
  </si>
  <si>
    <t>Архангельская область, Вельский муниципальный район, д. Хорошевская,  д.26, комната 2</t>
  </si>
  <si>
    <t>29:01:120505:442</t>
  </si>
  <si>
    <t>3005715</t>
  </si>
  <si>
    <t>Архангельская область, Вельский муниципальный район, д. Хорошевская,  д.26, комната 3</t>
  </si>
  <si>
    <t>29:01:120505:441</t>
  </si>
  <si>
    <t>3005716</t>
  </si>
  <si>
    <t>Архангельская область, Вельский муниципальный район, д. Хорошевская,  д.26, комната 4</t>
  </si>
  <si>
    <t>29:01:120505:439</t>
  </si>
  <si>
    <t>3005719</t>
  </si>
  <si>
    <t>Архангельская область, Пинежский муниципальный район, с. Карпогоры, ул.Колхозная,  д.5</t>
  </si>
  <si>
    <t>29:14:050303:851</t>
  </si>
  <si>
    <t>Хозяйственное ведение c 24.12.2015 - Государственное унитарное предприятие Архангельской области "Фонд имущества и инвестиций"</t>
  </si>
  <si>
    <t>3005720</t>
  </si>
  <si>
    <t>Архангельская область, Красноборский муниципальный район, д. Алексеевская, 1-ая Линия,  д.1, строение № 1, МО "Алексеевское"</t>
  </si>
  <si>
    <t>29:08:010301:55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</si>
  <si>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</si>
  <si>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3005721</t>
  </si>
  <si>
    <t>Спорткомплекс ст. Няндома</t>
  </si>
  <si>
    <t>Архангельская область, Няндомский муниципальный район, г. Няндома, ул.Ленина,  д.23</t>
  </si>
  <si>
    <t>29:12:010110:2763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</si>
  <si>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</si>
  <si>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3005722</t>
  </si>
  <si>
    <t>Объект незавершенного строительства (дом-интернат на 100 мест в п. Талаги)</t>
  </si>
  <si>
    <t>Архангельская область, Приморский муниципальный район, п. Талаги</t>
  </si>
  <si>
    <t>29:16:062701:721</t>
  </si>
  <si>
    <t>Оперативное управление c 05.07.1993 - Государственное автономное учреждение Архангельской области "Инвестсельстрой"</t>
  </si>
  <si>
    <t>3005723</t>
  </si>
  <si>
    <t>Архангельская область, Устьянский муниципальный район, Октябрьский рп, ул.Заводская,  д.19, МО "Октябрьское"</t>
  </si>
  <si>
    <t>29:18:100109:369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</si>
  <si>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</si>
  <si>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3005727</t>
  </si>
  <si>
    <t>Архангельская область, Шенкурский муниципальный район, г. Шенкурск, ул.Г.Иванова,  д.2</t>
  </si>
  <si>
    <t>29:20:130128:53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</si>
  <si>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</si>
  <si>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3005728</t>
  </si>
  <si>
    <t>Архангельская область, Каргопольский муниципальный район, г. Каргополь, ул.Архангельская,  д.83 корп.2</t>
  </si>
  <si>
    <t>29:05:130101:522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</si>
  <si>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</si>
  <si>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3005729</t>
  </si>
  <si>
    <t>Архангельская область, Каргопольский муниципальный район, г. Каргополь, ул.Архангельская,  д.83 корп.4</t>
  </si>
  <si>
    <t>29:05:130101:520</t>
  </si>
  <si>
    <t>3005732</t>
  </si>
  <si>
    <t>Архангельская область, Вельский муниципальный район, г. Вельск, пл.Ленина,  д.39</t>
  </si>
  <si>
    <t>29:01:190102:222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</si>
  <si>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</si>
  <si>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3005733</t>
  </si>
  <si>
    <t>Здание фондохранилища № 1</t>
  </si>
  <si>
    <t>Архангельская область, Вельский муниципальный район, г. Вельск, пл.Ленина,  д.39-а</t>
  </si>
  <si>
    <t>29:01:190102:104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</si>
  <si>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</si>
  <si>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3005734</t>
  </si>
  <si>
    <t>Здание фондохранилища № 2</t>
  </si>
  <si>
    <t>Архангельская область, Вельский муниципальный район, г. Вельск, пл.Ленина,  д.41-б</t>
  </si>
  <si>
    <t>29:01:190102:74</t>
  </si>
  <si>
    <t>3005735</t>
  </si>
  <si>
    <t>Помещения 1-го этажа с подвальным помещением</t>
  </si>
  <si>
    <t>Архангельская область, Вельский муниципальный район, г. Вельск, пл.Ленина,  д.41</t>
  </si>
  <si>
    <t>29:01:190102:235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</si>
  <si>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</si>
  <si>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3005740</t>
  </si>
  <si>
    <t>Техническое здание</t>
  </si>
  <si>
    <t>Архангельская область, г. Архангельск, Октябрьский, проезд Сибиряковцев,  д.11</t>
  </si>
  <si>
    <t>29:22:040201:462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</si>
  <si>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</si>
  <si>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3005741</t>
  </si>
  <si>
    <t>Архангельская область, г. Архангельск, Октябрьский, проезд Сибиряковцев,  д.11, строение 1</t>
  </si>
  <si>
    <t>29:22:040201:463</t>
  </si>
  <si>
    <t>3005743</t>
  </si>
  <si>
    <t>Архангельская область, Няндомский муниципальный район, г. Няндома, мкр. Каргополь-2, ул.Лесная, строение 8</t>
  </si>
  <si>
    <t>29:12:010303:691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</si>
  <si>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</si>
  <si>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3005744</t>
  </si>
  <si>
    <t xml:space="preserve">Пеллетная котельная мощностью 1,0 Мвт </t>
  </si>
  <si>
    <t>Архангельская область, Приморский муниципальный район, д.Бабанегово,  д.22</t>
  </si>
  <si>
    <t>29:16:090401:63</t>
  </si>
  <si>
    <t>Оперативное управление c 08.06.2015 - Государственное казенное учреждение Архангельской области "Хозяйственное управление"</t>
  </si>
  <si>
    <t>3005749</t>
  </si>
  <si>
    <t>Архангельская область, Плесецкий муниципальный район, п. Савинский, ул.Октябрьская,  д.9,  кв.11</t>
  </si>
  <si>
    <t>29:15:061201:5891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</si>
  <si>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</si>
  <si>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3005750</t>
  </si>
  <si>
    <t xml:space="preserve">Нежилые помещения (этаж 1, номера помещений на поэтажном плане 1,2,3,4,5,6,7,8)  </t>
  </si>
  <si>
    <t>Архангельская область, Плесецкий муниципальный район, п. Савинский, ул. Октябрьская,  д.9</t>
  </si>
  <si>
    <t>29:15:061201:6124</t>
  </si>
  <si>
    <t>3005757</t>
  </si>
  <si>
    <t>29:18:100110:232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</si>
  <si>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</si>
  <si>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3005758</t>
  </si>
  <si>
    <t>Здание хозяйственных помещений</t>
  </si>
  <si>
    <t>29:18:100110:278</t>
  </si>
  <si>
    <t>3005759</t>
  </si>
  <si>
    <t>Архангельская область, г. Котлас, просп.Мира,  д.8,  кв.13</t>
  </si>
  <si>
    <t>29:24:050105:419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</si>
  <si>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</si>
  <si>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3005760</t>
  </si>
  <si>
    <t>Архангельская область, г. Котлас, просп.Мира,  д.8,  кв.17</t>
  </si>
  <si>
    <t>29:24:050105:387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</si>
  <si>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</si>
  <si>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3005761</t>
  </si>
  <si>
    <t>Архангельская область, г. Котлас, просп.Мира,  д.8,  кв.18</t>
  </si>
  <si>
    <t>29:24:050105:454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</si>
  <si>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</si>
  <si>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3005762</t>
  </si>
  <si>
    <t>Архангельская область, г. Котлас, просп.Мира,  д.8,  кв.19</t>
  </si>
  <si>
    <t>29:24:050105:439</t>
  </si>
  <si>
    <t>3005763</t>
  </si>
  <si>
    <t>Архангельская область, г. Котлас, просп.Мира,  д.8,  кв.20</t>
  </si>
  <si>
    <t>29:24:050105:395</t>
  </si>
  <si>
    <t>3005764</t>
  </si>
  <si>
    <t>Архангельская область, г. Котлас, просп.Мира,  д.8,  кв.34</t>
  </si>
  <si>
    <t>29:24:050105:434</t>
  </si>
  <si>
    <t>3005765</t>
  </si>
  <si>
    <t>Архангельская область, г. Котлас, просп.Мира,  д.8,  кв.37</t>
  </si>
  <si>
    <t>29:24:050105:431</t>
  </si>
  <si>
    <t>3005766</t>
  </si>
  <si>
    <t>Архангельская область, г. Котлас, просп.Мира,  д.8,  кв.39</t>
  </si>
  <si>
    <t>29:24:050105:424</t>
  </si>
  <si>
    <t>3005767</t>
  </si>
  <si>
    <t>Архангельская область, г. Котлас, просп.Мира,  д.8,  кв.40</t>
  </si>
  <si>
    <t>29:24:050105:402</t>
  </si>
  <si>
    <t>3005768</t>
  </si>
  <si>
    <t>Архангельская область, г. Котлас, просп.Мира,  д.8,  кв.57</t>
  </si>
  <si>
    <t>29:24:050105:452</t>
  </si>
  <si>
    <t>3005769</t>
  </si>
  <si>
    <t>Архангельская область, г. Котлас, просп.Мира,  д.8,  кв.58</t>
  </si>
  <si>
    <t>29:24:050105:425</t>
  </si>
  <si>
    <t>3005770</t>
  </si>
  <si>
    <t>Архангельская область, г. Котлас, просп.Мира,  д.8,  кв.59</t>
  </si>
  <si>
    <t>29:24:050105:453</t>
  </si>
  <si>
    <t>3005775</t>
  </si>
  <si>
    <t>Архангельская область, г. Котлас, просп.Мира,  д.8,  кв.77</t>
  </si>
  <si>
    <t>29:24:050105:456</t>
  </si>
  <si>
    <t>3005778</t>
  </si>
  <si>
    <t>Архангельская область, г. Котлас, просп.Мира,  д.8,  кв.80</t>
  </si>
  <si>
    <t>29:24:050105:391</t>
  </si>
  <si>
    <t>Оперативное управление c 06.11.2015 -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</si>
  <si>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3005786</t>
  </si>
  <si>
    <t>Поликлиника на 375 посещений в смену</t>
  </si>
  <si>
    <t>Архангельская область, Плесецкий муниципальный район, рп Плесецк, ул.Гагарина,  д.56 корп.1</t>
  </si>
  <si>
    <t>29:15:120402:3326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</si>
  <si>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</si>
  <si>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3005796</t>
  </si>
  <si>
    <t>Архангельская область, г. Северодвинск, ул.Лесная,  д.25, пом.20040</t>
  </si>
  <si>
    <t>29:28:102022:192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</si>
  <si>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</si>
  <si>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3005797</t>
  </si>
  <si>
    <t>Архангельская область, г. Северодвинск, ул.Лесная,  д.25</t>
  </si>
  <si>
    <t>29:28:102022:201</t>
  </si>
  <si>
    <t>3005799</t>
  </si>
  <si>
    <t>Фельдшерско-акушерский пункт с однокомнатной квартирой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</si>
  <si>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</si>
  <si>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29:07:152501:1518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</si>
  <si>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</si>
  <si>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3005803</t>
  </si>
  <si>
    <t>Архангельская область, г. Архангельск, Ломоносовский, просп.Обводный канал,  д.4,  кв.47</t>
  </si>
  <si>
    <t>29:22:050110:450</t>
  </si>
  <si>
    <t>Оперативное управление c 31.10.2018 -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</si>
  <si>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3005804</t>
  </si>
  <si>
    <t>Помещение (защитное сооружение гражданской обороны)</t>
  </si>
  <si>
    <t>Архангельская область, г. Архангельск, Октябрьский, ул.Свободы,  д.27,  помещ.1</t>
  </si>
  <si>
    <t>29:22:040752:1341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</si>
  <si>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</si>
  <si>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3005805</t>
  </si>
  <si>
    <t>Здание детского отделения Котласской поликлиники</t>
  </si>
  <si>
    <t>Архангельская область, г. Котлас, прз.Кронштадтский,  д.6 корп.1</t>
  </si>
  <si>
    <t>29:24:010204:208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</si>
  <si>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</si>
  <si>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3005806</t>
  </si>
  <si>
    <t>Здание морга (мастерские) Котласской поликлиники</t>
  </si>
  <si>
    <t>Архангельская область, г. Котлас, прз.Кронштадтский,  д.7 корп.3</t>
  </si>
  <si>
    <t>29:24:010204:207</t>
  </si>
  <si>
    <t>3005807</t>
  </si>
  <si>
    <t>Здание гаража Котласской поликлиники</t>
  </si>
  <si>
    <t>Архангельская область, г. Котлас, прз.Кронштадтский,  д.7 корп.2</t>
  </si>
  <si>
    <t>29:24:010204:210</t>
  </si>
  <si>
    <t>3005808</t>
  </si>
  <si>
    <t>Здание склада Котласской поликлиники</t>
  </si>
  <si>
    <t>Архангельская область, г. Котлас, прз.Кронштадтский,  д.7 корп.1</t>
  </si>
  <si>
    <t>29:24:010204:209</t>
  </si>
  <si>
    <t>3005809</t>
  </si>
  <si>
    <t>Архангельская область, Приморский муниципальный район, п. Беломорье,  д.13,  помещ.2, МО "Катунинское"</t>
  </si>
  <si>
    <t>29:16:251201:568</t>
  </si>
  <si>
    <t>Оперативное управление c 03.11.2015 -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</si>
  <si>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3005810</t>
  </si>
  <si>
    <t>Архангельская область, Шенкурский муниципальный район, п. Шелашский, ул.Школьная,  д.18</t>
  </si>
  <si>
    <t>29:20:083319:15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</si>
  <si>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</si>
  <si>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3005811</t>
  </si>
  <si>
    <t>Художественное профессиональное училище резьбы по кости № 27 в с.Ломоносово Холмогорского района Архангельской области</t>
  </si>
  <si>
    <t>Архангельская область, Холмогорский муниципальный район, с. Ломоносово,  д.67А</t>
  </si>
  <si>
    <t>29:19:091701:331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</si>
  <si>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</si>
  <si>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3005819</t>
  </si>
  <si>
    <t>Здание Котласской поликлиники</t>
  </si>
  <si>
    <t>Архангельская область, г. Котлас, ул.Суворова,  д.8</t>
  </si>
  <si>
    <t>29:24:010204:243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</si>
  <si>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</si>
  <si>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3005820</t>
  </si>
  <si>
    <t>Закрытый 50 метровый учебный тир</t>
  </si>
  <si>
    <t>Архангельская область, г. Северодвинск, ул.Карла Маркса</t>
  </si>
  <si>
    <t>29:28:103089:1297</t>
  </si>
  <si>
    <t>3005822</t>
  </si>
  <si>
    <t>Архангельская область, Приморский муниципальный район, д. Одиночка,  д.38</t>
  </si>
  <si>
    <t>29:16:181501:195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</si>
  <si>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</si>
  <si>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3005823</t>
  </si>
  <si>
    <t>Архангельская область, г. Архангельск, Соломбальский, ул.Адмирала Кузнецова,  д.7</t>
  </si>
  <si>
    <t>29:22:022528:41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</si>
  <si>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</si>
  <si>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3005824</t>
  </si>
  <si>
    <t>Быстровозводимый корт под хоккей с шайбой (хоккейный корт) на стадионе "Труд"</t>
  </si>
  <si>
    <t>29:22:040718:1064</t>
  </si>
  <si>
    <t>Оперативное управление c 06.08.2015 - Государственное автономное учреждение Архангельской области "Региональный центр спортивной подготовки "Водник"</t>
  </si>
  <si>
    <t>3005827</t>
  </si>
  <si>
    <t>Архангельская область, г. Котлас, ул.Кузнецова,  д.4</t>
  </si>
  <si>
    <t>29:24:030210:3144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</si>
  <si>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</si>
  <si>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3005828</t>
  </si>
  <si>
    <t>Квартира (общежитие)</t>
  </si>
  <si>
    <t>Архангельская область, г. Архангельск, ул.Попова,  д.25,  кв.42</t>
  </si>
  <si>
    <t>29:22:040744:476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</si>
  <si>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</si>
  <si>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3005829</t>
  </si>
  <si>
    <t>Архангельская область, г. Архангельск, ул.Выборного,  д.3,  кв.8</t>
  </si>
  <si>
    <t>29:22:040714:73</t>
  </si>
  <si>
    <t>3005830</t>
  </si>
  <si>
    <t>Архангельская область, г. Архангельск, ул.Выборнова,  д.3,  кв.16</t>
  </si>
  <si>
    <t>29:22:040714:79</t>
  </si>
  <si>
    <t>3005831</t>
  </si>
  <si>
    <t>Архангельская область, г. Архангельск, ул.Выборнова,  д.3,  кв.14</t>
  </si>
  <si>
    <t>29:22:040714:78</t>
  </si>
  <si>
    <t>3005832</t>
  </si>
  <si>
    <t>Архангельская область, г. Архангельск, ул.Выборнова,  д.3,  кв.12</t>
  </si>
  <si>
    <t>29:22:040714:436</t>
  </si>
  <si>
    <t>3005833</t>
  </si>
  <si>
    <t>Архангельская область, г. Архангельск, Варавино-Фактория, просп.Ленинградский,  д.358 корп.2,  помещ.1</t>
  </si>
  <si>
    <t>29:22:071503:830</t>
  </si>
  <si>
    <t>Оперативное управление c 01.03.2012 -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</si>
  <si>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3005834</t>
  </si>
  <si>
    <t>Архангельская область, г. Архангельск, ул.Кировская,  д.8</t>
  </si>
  <si>
    <t>29:22:031607:13</t>
  </si>
  <si>
    <t>Оперативное управление c 19.07.1999 -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</si>
  <si>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3005835</t>
  </si>
  <si>
    <t>Архангельская область, г. Архангельск, Цигломенский, ул.Цигломенская,  д.17</t>
  </si>
  <si>
    <t>29:22:090109:2256</t>
  </si>
  <si>
    <t>Оперативное управление c 19.12.2006 -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</si>
  <si>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3005836</t>
  </si>
  <si>
    <t>Архангельская область, г. Архангельск, ул.Победы,  д.18 корп.4</t>
  </si>
  <si>
    <t>29:22:012008:93</t>
  </si>
  <si>
    <t>Оперативное управление c 29.06.2001 -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</si>
  <si>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3005837</t>
  </si>
  <si>
    <t>Здание детского сада № 83</t>
  </si>
  <si>
    <t>29:22:012008:94</t>
  </si>
  <si>
    <t>3005838</t>
  </si>
  <si>
    <t>Архангельская область, г. Архангельск, ул.Осипенко,  д.7</t>
  </si>
  <si>
    <t>29:22:060412:3578</t>
  </si>
  <si>
    <t>Оперативное управление c 08.09.2011 -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</si>
  <si>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3005839</t>
  </si>
  <si>
    <t>Архангельская область, г. Архангельск, ул.Магистральная,  д.45, пом. 2-Н</t>
  </si>
  <si>
    <t>29:22:081507:1242</t>
  </si>
  <si>
    <t>Оперативное управление c 01.02.2014 -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</si>
  <si>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3005840</t>
  </si>
  <si>
    <t>Архангельская область, г. Архангельск, ул.Тимме,  д.17 корп.1, пом. 2-Н</t>
  </si>
  <si>
    <t>29:22:040613:2616</t>
  </si>
  <si>
    <t>Оперативное управление c 03.02.1997 -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</si>
  <si>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3005841</t>
  </si>
  <si>
    <t>Здание общественного назначения</t>
  </si>
  <si>
    <t>Архангельская область, г. Архангельск, Исакогорский, ул.Пограничная,  д.10</t>
  </si>
  <si>
    <t>29:22:081104:106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</si>
  <si>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</si>
  <si>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3005842</t>
  </si>
  <si>
    <t>Архангельская область, г. Архангельск, Цигломенский, ул.Зеньковича,  д.18 корп.1, строение 1, пом. 7-Н</t>
  </si>
  <si>
    <t>29:22:080902:723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</si>
  <si>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</si>
  <si>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3005843</t>
  </si>
  <si>
    <t>Пожарный пост</t>
  </si>
  <si>
    <t>Архангельская область, Каргопольский муниципальный район, д. Ширяиха, ул.Центральная,  д.20А, МО "Ошевенское"</t>
  </si>
  <si>
    <t>29:05:060401:400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</si>
  <si>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</si>
  <si>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3005844</t>
  </si>
  <si>
    <t>Здание фельдшерско-акушерский пункт</t>
  </si>
  <si>
    <t>Архангельская область, Ленский муниципальный район, д. Бор, ул. Центральная, МО "Урдомское"</t>
  </si>
  <si>
    <t>29:09:090201:126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</si>
  <si>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</si>
  <si>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3005846</t>
  </si>
  <si>
    <t>Пищеблок персонала</t>
  </si>
  <si>
    <t>29:22:000000:8421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</si>
  <si>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</si>
  <si>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3005854</t>
  </si>
  <si>
    <t>Архангельская область, Онежский муниципальный район, пгт. Мудьюга, ул.Железнодорожная,  д.14-А</t>
  </si>
  <si>
    <t>29:13:080201:741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</si>
  <si>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</si>
  <si>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3005856</t>
  </si>
  <si>
    <t>Архангельская область, Верхнетоемский муниципальный район, д. Бурцевская,  д.44</t>
  </si>
  <si>
    <t>29:02:081401:206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</si>
  <si>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</si>
  <si>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3005857</t>
  </si>
  <si>
    <t>Архангельская область, Мезенский муниципальный район, д. Заозерье,  д.5А, стр. 3</t>
  </si>
  <si>
    <t>29:11:100301:148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</si>
  <si>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</si>
  <si>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3005858</t>
  </si>
  <si>
    <t>Архангельская область, г. Архангельск, Ломоносовский, ул.Касаткиной,  д.13</t>
  </si>
  <si>
    <t>3005859</t>
  </si>
  <si>
    <t>Здание (гараж)</t>
  </si>
  <si>
    <t>29:18:100131:185</t>
  </si>
  <si>
    <t>3005860</t>
  </si>
  <si>
    <t>Фельдшерско-акушерский пункт с квартирой для персонала</t>
  </si>
  <si>
    <t>Архангельская область, Холмогорский муниципальный район, д. Горка-Кузнечевская,  д.28А</t>
  </si>
  <si>
    <t>29:19:141201:277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</si>
  <si>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</si>
  <si>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3005865</t>
  </si>
  <si>
    <t>Архангельская область, г. Архангельск, Ломоносовский, просп.Ленинградский,  д.10, строение 1</t>
  </si>
  <si>
    <t>29:22:050407:88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</si>
  <si>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</si>
  <si>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3005866</t>
  </si>
  <si>
    <t>Архангельская область, г. Архангельск, Ломоносовский, просп.Ленинградский,  д.10,  помещ.3</t>
  </si>
  <si>
    <t>29:22:050407:148</t>
  </si>
  <si>
    <t>3005868</t>
  </si>
  <si>
    <t>Архангельская область, г. Котлас, просп.Мира,  д.8,  кв.2</t>
  </si>
  <si>
    <t>29:24:050105:405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</si>
  <si>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</si>
  <si>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3005869</t>
  </si>
  <si>
    <t>Архангельская область, Котласский муниципальный район, г. Сольвычегодск, ул.Советская,  д.11, помещение 2-н</t>
  </si>
  <si>
    <t>29:07:061203:1282</t>
  </si>
  <si>
    <t>Хозяйственное ведение c 05.09.2016 - Государственное унитарное предприятие Архангельской области "Фонд имущества и инвестиций"</t>
  </si>
  <si>
    <t>3005870</t>
  </si>
  <si>
    <t>База гражданской обороны Архангельской области, дом №2</t>
  </si>
  <si>
    <t>Архангельская область, Приморский муниципальный район, д.Бабанегово,  д.76</t>
  </si>
  <si>
    <t>29:16:090501:118</t>
  </si>
  <si>
    <t>Оперативное управление c 24.03.2016 - Государственное казенное учреждение Архангельской области "Хозяйственное управление"</t>
  </si>
  <si>
    <t>3005877</t>
  </si>
  <si>
    <t>Архангельская область, Коношский муниципальный район, Коноша рп, просп. Октябрьский,  д.44</t>
  </si>
  <si>
    <t>29:06:120120:173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</si>
  <si>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</si>
  <si>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3005878</t>
  </si>
  <si>
    <t>Архангельская область, г. Северодвинск, ул.Индустриальная,  д.18, помещение 2-Н</t>
  </si>
  <si>
    <t>29:28:102017:83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</si>
  <si>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</si>
  <si>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3005879</t>
  </si>
  <si>
    <t>Архангельская область, Виноградовский муниципальный район, Березник пгт, ул.П.Виноградова,  д.166</t>
  </si>
  <si>
    <t>29:04:020504:91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</si>
  <si>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</si>
  <si>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3005881</t>
  </si>
  <si>
    <t>Пристройка-котельная к зданию РКЦ</t>
  </si>
  <si>
    <t>Архангельская область, Виноградовский муниципальный район, Березник пгт, ул.П.Виноградова,  д.166, строение № 1</t>
  </si>
  <si>
    <t>29:04:020504:92</t>
  </si>
  <si>
    <t>3005882</t>
  </si>
  <si>
    <t>Дизель-генераторная установка</t>
  </si>
  <si>
    <t>Архангельская область, Виноградовский муниципальный район, Березник пгт, ул.П.Виноградова,  д.166, строение № 2</t>
  </si>
  <si>
    <t>29:04:020504:94</t>
  </si>
  <si>
    <t>3005886</t>
  </si>
  <si>
    <t>Архангельская область, Виноградовский муниципальный район, Березник пгт, ул. П. Виноградова,  д.166а, сооружение № 3</t>
  </si>
  <si>
    <t>29:04:020504:65</t>
  </si>
  <si>
    <t>3005887</t>
  </si>
  <si>
    <t>Здание конторы арболитовой с боксом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</si>
  <si>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</si>
  <si>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29:18:100101:525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</si>
  <si>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</si>
  <si>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3005888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</si>
  <si>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</si>
  <si>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29:18:100101:526</t>
  </si>
  <si>
    <t>3005889</t>
  </si>
  <si>
    <t>Коммерческий банк: хозяйственная постройка</t>
  </si>
  <si>
    <t>Архангельская область, г. Архангельск, Октябрьский, наб.Северной Двины,  д.76, / пер.Банковский, д. 2</t>
  </si>
  <si>
    <t>29:22:050519:93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</si>
  <si>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</si>
  <si>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3006000</t>
  </si>
  <si>
    <t xml:space="preserve">Защитное сооружение гражданской обороны-отдельно стоящее убежище </t>
  </si>
  <si>
    <t>Архангельская область, г. Котлас, ул.Салтыкова-Щедрина,  д.2 корп.б</t>
  </si>
  <si>
    <t>29:24:060203:150</t>
  </si>
  <si>
    <t>Оперативное управление c 13.02.2017 - Государственное казенное учреждение Архангельской области "Центр  обеспечения  мероприятий  гражданской защиты"</t>
  </si>
  <si>
    <t>3006006</t>
  </si>
  <si>
    <t>Архангельская область, Пинежский муниципальный район, с. Карпогоры, ул. Ленина,  д.118г</t>
  </si>
  <si>
    <t>29:14:050302:794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</si>
  <si>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</si>
  <si>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3006008</t>
  </si>
  <si>
    <t>Объект незавершенного строительства (административное здание РОВД)</t>
  </si>
  <si>
    <t>Архангельская область, Вельский муниципальный район, г. Вельск</t>
  </si>
  <si>
    <t>29:01:190110:119</t>
  </si>
  <si>
    <t>Оперативное управление c 03.08.2015 - Государственное автономное учреждение Архангельской области "Инвестсельстрой"</t>
  </si>
  <si>
    <t>3006010</t>
  </si>
  <si>
    <t>Здание ДП</t>
  </si>
  <si>
    <t>Архангельская область, Приморский муниципальный район, п. Катунино, Военный городок № 1</t>
  </si>
  <si>
    <t>29:16:240601:1923</t>
  </si>
  <si>
    <t>Оперативное управление c 18.01.2017 - Государственное казенное учреждение  Архангельской области "Отряд государственной противопожарной службы № 20"</t>
  </si>
  <si>
    <t>3006409</t>
  </si>
  <si>
    <t>Здание гаража для стоянки 2-х автомобилей</t>
  </si>
  <si>
    <t>Архангельская область, Вельский муниципальный район, г. Вельск, ул.Дзержинского,  д.138, строение 4</t>
  </si>
  <si>
    <t>29:01:190304:431</t>
  </si>
  <si>
    <t>Оперативное управление c 19.07.2016 -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</si>
  <si>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3006411</t>
  </si>
  <si>
    <t>29:24:030211:1653</t>
  </si>
  <si>
    <t>Оперативное управление c 04.04.2017 - Государственное бюджетное учреждение здравоохранения Архангельской области "Котласский психоневрологический диспансер"</t>
  </si>
  <si>
    <t>3006412</t>
  </si>
  <si>
    <t>Архангельская область, г. Архангельск, ул.Кольская,  д.20</t>
  </si>
  <si>
    <t>29:22:031009:163</t>
  </si>
  <si>
    <t>Оперативное управление c 03.04.2017 -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</si>
  <si>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3006414</t>
  </si>
  <si>
    <t>Здание нежилое</t>
  </si>
  <si>
    <t>29:22:031009:13</t>
  </si>
  <si>
    <t>3006415</t>
  </si>
  <si>
    <t>Особняк Шарвина, середины 19 в.</t>
  </si>
  <si>
    <t>Архангельская область, г. Архангельск, Октябрьский, просп.Троицкий,  д.91, /ул. Логинова, д. 9</t>
  </si>
  <si>
    <t>29:22:040741:49</t>
  </si>
  <si>
    <t>Оперативное управление c 27.03.2017 - Государственное бюджетное учреждение культуры Архангельской области "Архангельский молодёжный театр"</t>
  </si>
  <si>
    <t>3006416</t>
  </si>
  <si>
    <t>Архангельская область, Холмогорский муниципальный район, п. Луковецкий, ул. Советская,  д.9</t>
  </si>
  <si>
    <t>29:19:011706:235</t>
  </si>
  <si>
    <t>Оперативное управление c 13.04.2017 - Государственное казенное учреждение Архангельской области "Отряд государственной противопожарной службы № 16"</t>
  </si>
  <si>
    <t>3006426</t>
  </si>
  <si>
    <t>здание гаража</t>
  </si>
  <si>
    <t>Архангельская область, Устьянский муниципальный район, Октябрьский рп, ул.Заводская</t>
  </si>
  <si>
    <t>29:18:100101:575</t>
  </si>
  <si>
    <t>Оперативное управление c 27.02.2015 -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</si>
  <si>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3006436</t>
  </si>
  <si>
    <t xml:space="preserve">Городская усадьба А.В. Ананьина: Главный дом </t>
  </si>
  <si>
    <t>Архангельская область, г. Архангельск, Ломоносовский, Банковский пер.,  д.3</t>
  </si>
  <si>
    <t>29:22:050519:98</t>
  </si>
  <si>
    <t>Оперативное управление c 16.06.2017 - Государственное бюджетное учреждение культуры Архангельской области "Поморская филармония"</t>
  </si>
  <si>
    <t>3006437</t>
  </si>
  <si>
    <t>Главный корпус с биржей и северной башней Русского гостиного двора</t>
  </si>
  <si>
    <t>Архангельская область, г. Архангельск, Октябрьский, наб.Северной Двины,  д.85</t>
  </si>
  <si>
    <t>29:22:040758:53</t>
  </si>
  <si>
    <t>Оперативное управление c 16.06.2017 - Государственное бюджетное учреждение культуры  Архангельской области "Архангельский краеведческий музей"</t>
  </si>
  <si>
    <t>3006487</t>
  </si>
  <si>
    <t>Административно-служебное здание</t>
  </si>
  <si>
    <t>Архангельская область, г. Архангельск, просп.Новгородский,  д.160</t>
  </si>
  <si>
    <t>29:22:040747:34</t>
  </si>
  <si>
    <t>Оперативное управление c 08.08.2017 - Государственное казенное учреждение Архангельской области "Хозяйственное управление"</t>
  </si>
  <si>
    <t>3006638</t>
  </si>
  <si>
    <t>нежилоле помещение</t>
  </si>
  <si>
    <t>Архангельская область, г. Котлас, ул.Невского,  д.18А</t>
  </si>
  <si>
    <t>29:24:030208:2103</t>
  </si>
  <si>
    <t>Оперативное управление c 22.05.2017 - Государственное казенное учреждение Архангельской области "Котласское лесничество"</t>
  </si>
  <si>
    <t>3007148</t>
  </si>
  <si>
    <t>Архангельская область, Пинежский муниципальный район, с. Карпогоры, ул.Комарова,  д.27, строение 1</t>
  </si>
  <si>
    <t>29:14:050302:814</t>
  </si>
  <si>
    <t>Оперативное управление c 18.09.2017 - Государственное автономное учреждение Архангельской области "Издательский дом "Пинежье"</t>
  </si>
  <si>
    <t>3007149</t>
  </si>
  <si>
    <t>Архангельская область, Холмогорский муниципальный район, с. Ломоносово,  д.64 корп.А, МО "Ломоносовское"</t>
  </si>
  <si>
    <t>29:19:091701:203</t>
  </si>
  <si>
    <t>Оперативное управление c 23.10.2017 - Государственное бюджетное учреждение здравоохранения Архангельской области "Холмогорская центральная районная больница"</t>
  </si>
  <si>
    <t>3007152</t>
  </si>
  <si>
    <t>Архангельская область, Вилегодский муниципальный район, с. Ильинско-Подомское, ул.Ленина,  д.12</t>
  </si>
  <si>
    <t>29:03:030101:3286</t>
  </si>
  <si>
    <t>Оперативное управление c 09.10.2017 - Агентство по организационному обеспечению деятельности мировых судей  Архангельской области</t>
  </si>
  <si>
    <t>3007420</t>
  </si>
  <si>
    <t>Архангельская область, г. Архангельск, ул.Воскресенская,  д.105 корп.2,  кв.49</t>
  </si>
  <si>
    <t>29:22:040612:459</t>
  </si>
  <si>
    <t>Оперативное управление c 04.01.1994 -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</si>
  <si>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3007424</t>
  </si>
  <si>
    <t>Дом М.М. Кичева</t>
  </si>
  <si>
    <t>Архангельская область, Вельский муниципальный район, г. Вельск, ул.Советская,  д.39 корп.б</t>
  </si>
  <si>
    <t>29:01:190109:146</t>
  </si>
  <si>
    <t>Оперативное управление c 18.12.2017 - Государственное бюджетное учреждение культуры Архангельской области "Вельский краеведческий музей имени В.Ф. Кулакова"</t>
  </si>
  <si>
    <t>3007426</t>
  </si>
  <si>
    <t>Архангельская область, Шенкурский муниципальный район, г. Шенкурск, ул.Усадьба лесхоза,  д.9,  кв.2</t>
  </si>
  <si>
    <t>29:20:130201:73</t>
  </si>
  <si>
    <t>Оперативное управление c 10.03.2017 - Государственное автономное учреждение Архангельской области "Единый лесопожарный центр"</t>
  </si>
  <si>
    <t>3007430</t>
  </si>
  <si>
    <t>Здание регистратуры</t>
  </si>
  <si>
    <t>Архангельская область, Устьянский муниципальный район, Октябрьский рп, ул.Победы,  д.3 корп.б, МО "Октябрьское"</t>
  </si>
  <si>
    <t>29:18:100110:345</t>
  </si>
  <si>
    <t>Оперативное управление c 27.10.2017 - Государственное бюджетное учреждение здравоохранения Архангельской области "Устьянская центральная районная больница"</t>
  </si>
  <si>
    <t>3007431</t>
  </si>
  <si>
    <t>Архангельская область, Онежский муниципальный район, г. Онега, ул.Архангельская,  д.40,  кв.28</t>
  </si>
  <si>
    <t>29:27:060237:228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</si>
  <si>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</si>
  <si>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3007432</t>
  </si>
  <si>
    <t>Архангельская область, Онежский муниципальный район, г. Онега, ул.Архангельская,  д.40,  кв.29</t>
  </si>
  <si>
    <t>29:27:060237:227</t>
  </si>
  <si>
    <t>3007433</t>
  </si>
  <si>
    <t>Архангельская область, Онежский муниципальный район, г. Онега, ул.Архангельская,  д.40,  кв.30</t>
  </si>
  <si>
    <t>29:27:060237:236</t>
  </si>
  <si>
    <t>3007434</t>
  </si>
  <si>
    <t>Архангельская область, Онежский муниципальный район, г. Онега, ул.Архангельская,  д.40,  кв.31</t>
  </si>
  <si>
    <t>29:27:060237:234</t>
  </si>
  <si>
    <t>Оперативное управление c 28.11.2017 - Государственное бюджетное учреждение здравоохранения Архангельской области "Онежская центральная районная больница"</t>
  </si>
  <si>
    <t>3007435</t>
  </si>
  <si>
    <t>Архангельская область, Онежский муниципальный район, г. Онега, ул.Архангельская,  д.40,  кв.32</t>
  </si>
  <si>
    <t>29:27:060237:226</t>
  </si>
  <si>
    <t>3007436</t>
  </si>
  <si>
    <t>Архангельская область, Онежский муниципальный район, г. Онега, ул.Архангельская,  д.40,  кв.33</t>
  </si>
  <si>
    <t>29:27:060237:235</t>
  </si>
  <si>
    <t>3007437</t>
  </si>
  <si>
    <t>Архангельская область, Онежский муниципальный район, г. Онега, ул.Архангельская,  д.40,  кв.34</t>
  </si>
  <si>
    <t>29:27:060237:229</t>
  </si>
  <si>
    <t>3007438</t>
  </si>
  <si>
    <t>Архангельская область, Онежский муниципальный район, г. Онега, ул.Архангельская,  д.40,  кв.35</t>
  </si>
  <si>
    <t>29:27:060237:230</t>
  </si>
  <si>
    <t>3007439</t>
  </si>
  <si>
    <t>Архангельская область, Онежский муниципальный район, г. Онега, ул.Архангельская,  д.40,  кв.36</t>
  </si>
  <si>
    <t>29:27:060237:231</t>
  </si>
  <si>
    <t>3007440</t>
  </si>
  <si>
    <t>Архангельская область, Онежский муниципальный район, г. Онега, ул.Архангельская,  д.40,  кв.37</t>
  </si>
  <si>
    <t>29:27:060237:232</t>
  </si>
  <si>
    <t>3007441</t>
  </si>
  <si>
    <t>Архангельская область, Онежский муниципальный район, г. Онега, ул.Архангельская,  д.40,  кв.38</t>
  </si>
  <si>
    <t>29:27:060237:233</t>
  </si>
  <si>
    <t>3007442</t>
  </si>
  <si>
    <t>Архангельская область, Красноборский муниципальный район, д. Верхняя Сергиевская,  д.4, МО "Черевковское"</t>
  </si>
  <si>
    <t>29:08:105901:65</t>
  </si>
  <si>
    <t>Оперативное управление c 01.02.2018 -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</si>
  <si>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3007444</t>
  </si>
  <si>
    <t>Столовая № 10</t>
  </si>
  <si>
    <t>Архангельская область, Устьянский муниципальный район, п. Кизема, ул.Комсомольская,  д.2А</t>
  </si>
  <si>
    <t>29:18:150107:242</t>
  </si>
  <si>
    <t>Оперативное управление c 11.09.2017 -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</si>
  <si>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3007452</t>
  </si>
  <si>
    <t>Архангельская область, Каргопольский муниципальный район, г. Каргополь, ул.Сергеева,  д.10</t>
  </si>
  <si>
    <t>29:05:130123:103</t>
  </si>
  <si>
    <t>Оперативное управление c 13.02.2009 -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</si>
  <si>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3007453</t>
  </si>
  <si>
    <t>Учебное здание базовой школы</t>
  </si>
  <si>
    <t>Архангельская область, Каргопольский муниципальный район, г. Каргополь, просп.Октябрьский,  д.41</t>
  </si>
  <si>
    <t>29:05:130123:115</t>
  </si>
  <si>
    <t>3007454</t>
  </si>
  <si>
    <t>Здание общежития № 2</t>
  </si>
  <si>
    <t>Архангельская область, Каргопольский муниципальный район, г. Каргополь, просп.Октябрьский,  д.31</t>
  </si>
  <si>
    <t>29:05:130125:440</t>
  </si>
  <si>
    <t>3007455</t>
  </si>
  <si>
    <t>Общежитие № 3</t>
  </si>
  <si>
    <t>Архангельская область, Каргопольский муниципальный район, г. Каргополь, ул.Ленинградская,  д.11</t>
  </si>
  <si>
    <t>29:05:130118:62</t>
  </si>
  <si>
    <t>3007456</t>
  </si>
  <si>
    <t>Архангельская область, Каргопольский муниципальный район, г. Каргополь, ул.Ленина,  д.33</t>
  </si>
  <si>
    <t>29:05:130121:306</t>
  </si>
  <si>
    <t>3007457</t>
  </si>
  <si>
    <t>Здание общежития № 5</t>
  </si>
  <si>
    <t>Архангельская область, Каргопольский муниципальный район, г. Каргополь, ул.Ленина,  д.31</t>
  </si>
  <si>
    <t>29:05:130121:305</t>
  </si>
  <si>
    <t>3007458</t>
  </si>
  <si>
    <t>Здание общежития № 6</t>
  </si>
  <si>
    <t>Архангельская область, Каргопольский муниципальный район, г. Каргополь, ул.Сергеева,  д.12</t>
  </si>
  <si>
    <t>29:05:130122:137</t>
  </si>
  <si>
    <t>3007460</t>
  </si>
  <si>
    <t>Архангельская область, Котласский муниципальный район, ориентир ПК 0+800 автодорога "Ватса-Дурницыно-Козьмино"</t>
  </si>
  <si>
    <t>29:07:140801:6</t>
  </si>
  <si>
    <t>Оперативное управление c 12.05.2017 -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</si>
  <si>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3007461</t>
  </si>
  <si>
    <t>Архангельская область, Вельский муниципальный район, г. Вельск, ул.Дзержинского,  д.62 корп.Г</t>
  </si>
  <si>
    <t>29:01:190101:137</t>
  </si>
  <si>
    <t>Оперативное управление c 03.04.2018 - Государственное бюджетное учреждение здравоохранения Архангельской области "Архангельская станция переливания крови"</t>
  </si>
  <si>
    <t>3007473</t>
  </si>
  <si>
    <t>Перинатальный центр</t>
  </si>
  <si>
    <t>29:22:040703:84</t>
  </si>
  <si>
    <t>Оперативное управление c 05.04.2018 - Государственное бюджетное учреждение здравоохранения Архангельской области "Архангельская областная клиническая больница"</t>
  </si>
  <si>
    <t>3007479</t>
  </si>
  <si>
    <t>Архангельская область, г. Архангельск, Маймаксанский, ул.Юности,  д.7, пом. 3-Н</t>
  </si>
  <si>
    <t>29:22:012010:947</t>
  </si>
  <si>
    <t>3007480</t>
  </si>
  <si>
    <t>Архангельская область, г. Архангельск, Маймаксанский, ул.Юности,  д.7, пом. 4-Н</t>
  </si>
  <si>
    <t>29:22:012010:948</t>
  </si>
  <si>
    <t>3007481</t>
  </si>
  <si>
    <t>жилое помещение</t>
  </si>
  <si>
    <t>Архангельская область, Красноборский муниципальный район, п. Комарово, ул. Терешковой, д. 11, пом. 1</t>
  </si>
  <si>
    <t>29:08:040201:199</t>
  </si>
  <si>
    <t>Оперативное управление c 29.05.2018 - Государственное казенное учреждение Архангельской области "Красноборское лесничество"</t>
  </si>
  <si>
    <t>3007482</t>
  </si>
  <si>
    <t>Архангельская область, Красноборский муниципальный район, п. Комарово, ул. Терешковой, д. 11, пом. 2</t>
  </si>
  <si>
    <t>29:08:040201:200</t>
  </si>
  <si>
    <t>Оперативное управление c 29.05.2013 - Государственное казенное учреждение Архангельской области "Красноборское лесничество"</t>
  </si>
  <si>
    <t>3007483</t>
  </si>
  <si>
    <t>Здание административно-производственное</t>
  </si>
  <si>
    <t>Архангельская область, Ленский муниципальный район, с. Яренск, ул.Дубинина,  д.56</t>
  </si>
  <si>
    <t>29:09:080108:81</t>
  </si>
  <si>
    <t>Оперативное управление c 07.08.2018 - Государственное бюджетное учреждение здравоохранения Архангельской области "Яренская центральная районная больница"</t>
  </si>
  <si>
    <t>3007484</t>
  </si>
  <si>
    <t xml:space="preserve">Гаражные боксы в здании: "Гаражи для грузовых автомобилей со встроенной котельной"  </t>
  </si>
  <si>
    <t>29:03:030101:3399</t>
  </si>
  <si>
    <t>Оперативное управление c 07.08.2018 - Государственное бюджетное учреждение здравоохранения Архангельской области "Ильинская центральная районная больница"</t>
  </si>
  <si>
    <t>3007486</t>
  </si>
  <si>
    <t>Объект 3035 ГО</t>
  </si>
  <si>
    <t>Архангельская область, г. Архангельск, Октябрьский, ул.Свободы,  д.3</t>
  </si>
  <si>
    <t>29:22:040751:69</t>
  </si>
  <si>
    <t>Оперативное управление c 11.04.2018 -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</si>
  <si>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3007488</t>
  </si>
  <si>
    <t>Архангельская область, Пинежский муниципальный район, с. Карпогоры, ул. Ленина,  д.21, МО "Карпогорское",  помещ. 1</t>
  </si>
  <si>
    <t>29:14:050304:1099</t>
  </si>
  <si>
    <t>Оперативное управление c 16.10.2018 - Государственное бюджетное учреждение Архангельской области "Центр кадастровой оценки и технической инвентаризации"</t>
  </si>
  <si>
    <t>3007489</t>
  </si>
  <si>
    <t>Архангельская область, Пинежский муниципальный район, с. Карпогоры, ул. Ленина,  д.21, МО "Карпогорское", помещ. 2-н</t>
  </si>
  <si>
    <t>29:14:050304:1100</t>
  </si>
  <si>
    <t>3007490</t>
  </si>
  <si>
    <t>Архангельская область, Пинежский муниципальный район, с. Карпогоры, ул. Ленина,  д.21, МО "Карпогорское", помещ. 3-н</t>
  </si>
  <si>
    <t>29:14:050304:1101</t>
  </si>
  <si>
    <t>3007491</t>
  </si>
  <si>
    <t>Архангельская область, Пинежский муниципальный район, с. Карпогоры, ул. Ленина,  д.21, МО "Карпогорское", помещ. 4-н</t>
  </si>
  <si>
    <t>29:14:050304:1102</t>
  </si>
  <si>
    <t>3007492</t>
  </si>
  <si>
    <t>Архангельская область, Пинежский муниципальный район, с. Карпогоры, ул. Ленина,  д.21, МО "Карпогорское", помещ. 5-н</t>
  </si>
  <si>
    <t>29:14:050304:1103</t>
  </si>
  <si>
    <t>3007495</t>
  </si>
  <si>
    <t>Архангельская область, Мезенский муниципальный район, с. Дорогорское, ул.Советская,  д.52А</t>
  </si>
  <si>
    <t>29:11:050201:892</t>
  </si>
  <si>
    <t>Оперативное управление c 17.10.2018 - Государственное бюджетное учреждение здравоохранения Архангельской области "Мезенская центральная районная больница"</t>
  </si>
  <si>
    <t>3007496</t>
  </si>
  <si>
    <t>Архангельская область, Ленский муниципальный район, с. Яренск, ул.Трудовая,  д.7</t>
  </si>
  <si>
    <t>29:09:080111:63</t>
  </si>
  <si>
    <t>Оперативное управление c 24.10.2018 -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</si>
  <si>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3007620</t>
  </si>
  <si>
    <t>Вспомогательный корпус</t>
  </si>
  <si>
    <t>Архангельская область, Вельский муниципальный район, г. Вельск, ул.Дзержинского,  д.197, строение 10</t>
  </si>
  <si>
    <t>29:01:190308:733</t>
  </si>
  <si>
    <t>Оперативное управление c 29.11.2018 -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</si>
  <si>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3007622</t>
  </si>
  <si>
    <t>Архангельская область, Приморский муниципальный район, д. Окулово,  д.2А</t>
  </si>
  <si>
    <t>29:16:210301:423</t>
  </si>
  <si>
    <t>Оперативное управление c 15.02.2019 - Государственное бюджетное учреждение здравоохранения Архангельской области "Приморская центральная районная больница"</t>
  </si>
  <si>
    <t>3007624</t>
  </si>
  <si>
    <t>Городской суд</t>
  </si>
  <si>
    <t>Архангельская область, г. Северодвинск, ул.Пионерская,  д.12</t>
  </si>
  <si>
    <t>29:28:000000:1041</t>
  </si>
  <si>
    <t>Оперативное управление c 15.10.2018 - Агентство по организационному обеспечению деятельности мировых судей  Архангельской области</t>
  </si>
  <si>
    <t>3007625</t>
  </si>
  <si>
    <t>Помещение Коряжемского городского суда</t>
  </si>
  <si>
    <t>Архангельская область, г. Коряжма, ул.Имени Дыбцына,  д.1</t>
  </si>
  <si>
    <t>29:23:010207:1788</t>
  </si>
  <si>
    <t>3007626</t>
  </si>
  <si>
    <t>Архангельская область, Коношский муниципальный район, Коноша рп, ул.Коллективизации,  д.10,  помещ.3</t>
  </si>
  <si>
    <t>29:06:120116:496</t>
  </si>
  <si>
    <t>Оперативное управление c 25.12.2018 - Агентство по организационному обеспечению деятельности мировых судей  Архангельской области</t>
  </si>
  <si>
    <t>3007627</t>
  </si>
  <si>
    <t>Архангельская область, Холмогорский муниципальный район, с. Ломоносово,  д.44 корп.а</t>
  </si>
  <si>
    <t>29:19:091701:343</t>
  </si>
  <si>
    <t>Хозяйственное ведение c 22.01.2019 - Государственное унитарное предприятие Архангельской области "Фонд имущества и инвестиций"</t>
  </si>
  <si>
    <t>3007632</t>
  </si>
  <si>
    <t>Здание отдельного поста ПЧ-30</t>
  </si>
  <si>
    <t>Архангельская область, Каргопольский муниципальный район, д. Шелоховская, ул.Архангельская,  д.1 корп.Б, строение 9</t>
  </si>
  <si>
    <t>29:05:011601:765</t>
  </si>
  <si>
    <t>Оперативное управление c 13.02.2019 - Государственное казенное учреждение Архангельской области "Отряд государственной противопожарной службы № 12"</t>
  </si>
  <si>
    <t>3007650</t>
  </si>
  <si>
    <t>Комплекс здание и сооружений водозабора</t>
  </si>
  <si>
    <t>Архангельская область, Приморский муниципальный район, п. Соловецкий, ул.Северная</t>
  </si>
  <si>
    <t>29:16:000000:2839</t>
  </si>
  <si>
    <t>Оперативное управление c 03.07.2019 - Государственное казенное учреждение Архангельской области "Главное управление капитального строительства"</t>
  </si>
  <si>
    <t>3007651</t>
  </si>
  <si>
    <t>Архангельская область, Устьянский муниципальный район, д. Бережная, ул. Заречная,  д.13, МО "Бестужевское", строение 1</t>
  </si>
  <si>
    <t>29:18:011301:182</t>
  </si>
  <si>
    <t>Оперативное управление c 18.08.2018 -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</si>
  <si>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3007652</t>
  </si>
  <si>
    <t>Архангельская область, Устьянский муниципальный район, д. Бережная, ул. Заречная,  д.13, МО "Бестужевское", строение 2</t>
  </si>
  <si>
    <t>29:18:011301:281</t>
  </si>
  <si>
    <t>3007653</t>
  </si>
  <si>
    <t>Сушилка для белья</t>
  </si>
  <si>
    <t>Архангельская область, Устьянский муниципальный район, д. Бережная, ул. Заречная,  д.13, строение 3, МО "Бестужевское"</t>
  </si>
  <si>
    <t>29:18:011301:279</t>
  </si>
  <si>
    <t>3007654</t>
  </si>
  <si>
    <t>Беседка</t>
  </si>
  <si>
    <t>Архангельская область, Устьянский муниципальный район, д. Бережная, ул. Заречная,  д.13, строение 4, МО "Бестужевское"</t>
  </si>
  <si>
    <t>29:18:011301:280</t>
  </si>
  <si>
    <t>3007655</t>
  </si>
  <si>
    <t>Жилое здание для размещения граждан, нуждающихся в социальном обслуживании</t>
  </si>
  <si>
    <t>Архангельская область, Вилегодский муниципальный район, п. Сорово, Болотная,  д.15, сельское поселение "Селянское"</t>
  </si>
  <si>
    <t>29:03:000000:903</t>
  </si>
  <si>
    <t>Оперативное управление c 01.07.2019 -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</si>
  <si>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3007656</t>
  </si>
  <si>
    <t>Гараж и мастерская</t>
  </si>
  <si>
    <t>Архангельская область, г. Архангельск, ул.Кедрова,  д.34 корп.2</t>
  </si>
  <si>
    <t>29:22:022520:20</t>
  </si>
  <si>
    <t>Оперативное управление c 04.07.2019 -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</si>
  <si>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3007657</t>
  </si>
  <si>
    <t>Здание спорткорпуса</t>
  </si>
  <si>
    <t>Архангельская область, г. Архангельск, -, ул.Авиационная,  д.38</t>
  </si>
  <si>
    <t>29:16:064702:3146</t>
  </si>
  <si>
    <t>Оперативное управление c 03.03.2020 - Государственное автономное учреждение Архангельской области "Региональный центр спортивной подготовки "Водник"</t>
  </si>
  <si>
    <t>3007658</t>
  </si>
  <si>
    <t>Архангельская область, г. Архангельск, -, ул.Авиационная,  д.25, МО "Город Архангельск"</t>
  </si>
  <si>
    <t>29:16:064702:3147</t>
  </si>
  <si>
    <t>Оперативное управление c 17.10.2019 - Государственное автономное учреждение Архангельской области "Региональный центр спортивной подготовки "Водник"</t>
  </si>
  <si>
    <t>3007659</t>
  </si>
  <si>
    <t>Здание казармы/вечерней школы</t>
  </si>
  <si>
    <t>Архангельская область, г. Мирный, ул.Гагарина,  д.17</t>
  </si>
  <si>
    <t>29:25:000000:159</t>
  </si>
  <si>
    <t>Оперативное управление c 29.05.2019 -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</si>
  <si>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3007660</t>
  </si>
  <si>
    <t>Здание пункта отдыха водителей</t>
  </si>
  <si>
    <t>Архангельская область, г. Архангельск, Октябрьский, Окружное шоссе,  д.9 корп.1</t>
  </si>
  <si>
    <t>29:22:040213:118</t>
  </si>
  <si>
    <t>Оперативное управление c 17.06.2019 -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</si>
  <si>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3007677</t>
  </si>
  <si>
    <t>Архангельская область, Устьянский муниципальный район, Октябрьский рп, ул.Комсомольская,  д.3,  кв.65</t>
  </si>
  <si>
    <t>29:18:100111:109</t>
  </si>
  <si>
    <t>Оперативное управление c 23.09.2019 - Государственное бюджетное учреждение здравоохранения Архангельской области "Устьянская центральная районная больница"</t>
  </si>
  <si>
    <t>3007678</t>
  </si>
  <si>
    <t>Штаб</t>
  </si>
  <si>
    <t>Архангельская область, г. Архангельск, Октябрьский, наб.Северной Двины,  д.34</t>
  </si>
  <si>
    <t>29:22:050514:95</t>
  </si>
  <si>
    <t>Хозяйственное ведение c 17.02.2020 - Государственное унитарное предприятие Архангельской области "Фонд имущества и инвестиций"</t>
  </si>
  <si>
    <t>3007679</t>
  </si>
  <si>
    <t>29:22:050514:92</t>
  </si>
  <si>
    <t>Хозяйственное ведение c 17.03.2020 - Государственное унитарное предприятие Архангельской области "Фонд имущества и инвестиций"</t>
  </si>
  <si>
    <t>3007680</t>
  </si>
  <si>
    <t>КПП</t>
  </si>
  <si>
    <t>29:22:050514:94</t>
  </si>
  <si>
    <t>3007681</t>
  </si>
  <si>
    <t>Узел связи</t>
  </si>
  <si>
    <t>29:22:050514:93</t>
  </si>
  <si>
    <t>3007682</t>
  </si>
  <si>
    <t>Архангельская область, г. Архангельск, Ломоносовский, просп. Чумбарова-Лучинского,  д.44</t>
  </si>
  <si>
    <t>29:22:050512:118</t>
  </si>
  <si>
    <t>Хозяйственное ведение c 31.01.2020 - Государственное унитарное предприятие Архангельской области "Фонд имущества и инвестиций"</t>
  </si>
  <si>
    <t>3007683</t>
  </si>
  <si>
    <t>Здание детской музыкальной школы</t>
  </si>
  <si>
    <t>Архангельская область, Плесецкий муниципальный район, рп Плесецк, -, ул.Садовая,  д.18</t>
  </si>
  <si>
    <t>29:15:120401:4660</t>
  </si>
  <si>
    <t>Оперативное управление c 10.10.2019 -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</si>
  <si>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3007684</t>
  </si>
  <si>
    <t>Здание ВЦ с пристройкой</t>
  </si>
  <si>
    <t>Архангельская область, г. Архангельск, Северный, ул.Добролюбова,  д.1 корп.1</t>
  </si>
  <si>
    <t>29:22:031501:25</t>
  </si>
  <si>
    <t>Оперативное управление c 17.12.2019 - Государственное бюджетное учреждение Архангельской области "Государственный архив Архангельской области"</t>
  </si>
  <si>
    <t>3007685</t>
  </si>
  <si>
    <t>Архангельская область, Няндомский муниципальный район, п. Заозерный, ул.Первомайская,  д.10 корп.а</t>
  </si>
  <si>
    <t>29:12:060109:914</t>
  </si>
  <si>
    <t>Оперативное управление c 24.12.2019 - Государственное бюджетное учреждение здравоохранения Архангельской области "Няндомская центральная районная больница"</t>
  </si>
  <si>
    <t>3007686</t>
  </si>
  <si>
    <t>Архангельская область, г. Котлас, ул.Советская,  д.82 корп.а</t>
  </si>
  <si>
    <t>29:24:010206:1251</t>
  </si>
  <si>
    <t>Оперативное управление c 25.09.2019 - Государственное казенное учреждение Архангельской области "Отряд  государственной противопожарной службы № 21"</t>
  </si>
  <si>
    <t>3007691</t>
  </si>
  <si>
    <t>Здание теплой стоянки (автомобильной)</t>
  </si>
  <si>
    <t>29:07:122301:2322</t>
  </si>
  <si>
    <t>Оперативное управление c 18.03.2019 - Государственное казенное учреждение Архангельской области "Отряд  государственной противопожарной службы № 21"</t>
  </si>
  <si>
    <t>3007692</t>
  </si>
  <si>
    <t>Архангельская область, Холмогорский муниципальный район, д. Погост (Емецкий с/с), -, ул.Ленинградская,  д.170А</t>
  </si>
  <si>
    <t>29:19:120804:371</t>
  </si>
  <si>
    <t>Оперативное управление c 04.03.2020 - Государственное бюджетное учреждение здравоохранения Архангельской области "Холмогорская центральная районная больница"</t>
  </si>
  <si>
    <t>3007695</t>
  </si>
  <si>
    <t>Архангельская область, Устьянский муниципальный район, Октябрьский рп, ул.Ленина,  д.1 корп.А,  помещ.1, МО "Октябрьское"</t>
  </si>
  <si>
    <t>29:18:100112:129</t>
  </si>
  <si>
    <t>Оперативное управление c 31.12.2019 -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</si>
  <si>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3007696</t>
  </si>
  <si>
    <t>Вспомогательное здание стоматологической поликлиники</t>
  </si>
  <si>
    <t>Архангельская область, г. Котлас, ул.Гагарина,  д.35, городской округ "Котлас"</t>
  </si>
  <si>
    <t>29:24:030201:723</t>
  </si>
  <si>
    <t>Оперативное управление c 24.01.2020 - государственное автономное учреждение здравоохранения Архангельской области "Котласская городская стоматологическая поликлиника"</t>
  </si>
  <si>
    <t>3007697</t>
  </si>
  <si>
    <t>Здание гаража на 4 бокса с моргом</t>
  </si>
  <si>
    <t>Архангельская область, Плесецкий муниципальный район, рп Обозерский, -, ул.Советская, городское поселение Обозерское, участок 22</t>
  </si>
  <si>
    <t>29:15:030802:3051</t>
  </si>
  <si>
    <t>Оперативное управление c 08.04.2020 - Государственное бюджетное учреждение здравоохранения Архангельской области "Плесецкая центральная районная больница"</t>
  </si>
  <si>
    <t>3007698</t>
  </si>
  <si>
    <t>Больница на 15 коек с поликлиникой на 100 посещений, Обозерский филиал ГБУЗ Архангельской области "Плесецкая ЦРБ"</t>
  </si>
  <si>
    <t>Архангельская область, Плесецкий муниципальный район, рп Обозерский, -, ул.Советская,  д.22, городское поселение Обозерское</t>
  </si>
  <si>
    <t>29:15:030802:3050</t>
  </si>
  <si>
    <t>3007699</t>
  </si>
  <si>
    <t>Склад ПТВ</t>
  </si>
  <si>
    <t>Архангельская область, Приморский муниципальный район, д. Рикасиха,  д.61, МО "Приморское"</t>
  </si>
  <si>
    <t>29:16:191801:1862</t>
  </si>
  <si>
    <t>Оперативное управление c 25.10.2019 - Государственное казенное учреждение  Архангельской области "Отряд государственной противопожарной службы № 20"</t>
  </si>
  <si>
    <t>3007704</t>
  </si>
  <si>
    <t>Архангельская область, г. Архангельск, наб.Северной Двины,  д.6 корп.1</t>
  </si>
  <si>
    <t>29:22:050516:1096</t>
  </si>
  <si>
    <t>Оперативное управление c 22.08.2016 -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</si>
  <si>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3007705</t>
  </si>
  <si>
    <t>Архангельская область, г.Архангельск, г. Архангельск, ул.Воскресенская,  д.12</t>
  </si>
  <si>
    <t>29:22:050510:763</t>
  </si>
  <si>
    <t>Оперативное управление c 11.03.2020 -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</si>
  <si>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3007706</t>
  </si>
  <si>
    <t>Административно-лабораторное здание</t>
  </si>
  <si>
    <t>Архангельская область, Коношский муниципальный район, Коноша рп, просп. Октябрьский,  д.99</t>
  </si>
  <si>
    <t>29:06:120131:240</t>
  </si>
  <si>
    <t>Оперативное управление c 31.03.2020 - 20.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</si>
  <si>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3007707</t>
  </si>
  <si>
    <t>Архангельская область, Коношский муниципальный район, Коноша рп, просп. Октябрьский,  д.99, строение 1</t>
  </si>
  <si>
    <t>29:06:120131:244</t>
  </si>
  <si>
    <t>3007708</t>
  </si>
  <si>
    <t>Архангельская область, Коношский муниципальный район, Коноша рп, просп. Октябрьский,  д.99, строение 2</t>
  </si>
  <si>
    <t>29:06:120131:242</t>
  </si>
  <si>
    <t>3007709</t>
  </si>
  <si>
    <t>Архангельская область, Коношский муниципальный район, Коноша рп, просп. Октябрьский,  д.99, строение 3</t>
  </si>
  <si>
    <t>29:06:120131:243</t>
  </si>
  <si>
    <t>3007711</t>
  </si>
  <si>
    <t>Архангельская область, Вельский муниципальный район, г. Вельск, ул.Конева,  д.16 корп.А, строение 21, помещение 1-Н</t>
  </si>
  <si>
    <t>29:01:190105:420</t>
  </si>
  <si>
    <t>Оперативное управление c 17.04.2020 - Государственное бюджетное учреждение здравоохранения Архангельской области "Вельская центральная районная больница"</t>
  </si>
  <si>
    <t>3007712</t>
  </si>
  <si>
    <t>Архангельская область, Вельский муниципальный район, г. Вельск, ул.Конева,  д.16, строение 21, помещение 2-Н</t>
  </si>
  <si>
    <t>29:01:190105:421</t>
  </si>
  <si>
    <t>3007713</t>
  </si>
  <si>
    <t>Жилой дом (музей)</t>
  </si>
  <si>
    <t>Архангельская область, Коношский муниципальный район, д. Норинская,  д.3, МО "Коношское"</t>
  </si>
  <si>
    <t>29:06:100101:68</t>
  </si>
  <si>
    <t>Оперативное управление c 21.04.2020 - Государственное бюджетное учреждение культуры Архангельской области "Вельский краеведческий музей имени В.Ф. Кулакова"</t>
  </si>
  <si>
    <t>3007714</t>
  </si>
  <si>
    <t>Хлев</t>
  </si>
  <si>
    <t>Архангельская область, Мезенский муниципальный район, д. Заозерье,  д.5 корп.А, строение № 2</t>
  </si>
  <si>
    <t>29:11:100301:129</t>
  </si>
  <si>
    <t>Оперативное управление c 01.01.2005 -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</si>
  <si>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3007715</t>
  </si>
  <si>
    <t>Архангельская область, Вельский муниципальный район, г. Вельск, ул.1 Мая,  д.77, строение № 14, Вельское городское поселение</t>
  </si>
  <si>
    <t>29:01:190154:742</t>
  </si>
  <si>
    <t>Оперативное управление c 01.04.2020 -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</si>
  <si>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3007901</t>
  </si>
  <si>
    <t>Архангельская область, Ленинский район, с. Яренск, ул.Трудовая,  д.26</t>
  </si>
  <si>
    <t>29:09:080131:360</t>
  </si>
  <si>
    <t>Оперативное управление c 19.11.2020 - Государственное казенное учреждение Архангельской области "Яренское лесничество"</t>
  </si>
  <si>
    <t>3007944</t>
  </si>
  <si>
    <t>Архангельская область, Пинежский муниципальный район, п. Шуйга, ул.Строительная,  д.10 корп.а,  помещ.1, МО "Сурское"</t>
  </si>
  <si>
    <t>29:14:031601:874</t>
  </si>
  <si>
    <t>Оперативное управление c 28.07.2020 - Государственное бюджетное учреждение здравоохранения Архангельской области "Карпогорская центральная районная больница"</t>
  </si>
  <si>
    <t>3007945</t>
  </si>
  <si>
    <t>Архангельская область, Пинежский муниципальный район, п. Шуйга, ул.Строительная,  д.10 корп.а,  помещ.2, МО "Сурское"</t>
  </si>
  <si>
    <t>29:14:031601:873</t>
  </si>
  <si>
    <t>3007946</t>
  </si>
  <si>
    <t>Архангельская область, Котласский муниципальный район, п. Удимский, ул.Школьная,  д.2 корп.1,  помещ.2</t>
  </si>
  <si>
    <t>29:07:080101:1535</t>
  </si>
  <si>
    <t>Оперативное управление c 19.11.2020 - Государственное автономное учреждение Архангельской области "Единый лесопожарный центр"</t>
  </si>
  <si>
    <t>3008170</t>
  </si>
  <si>
    <t>29:28:101038:457</t>
  </si>
  <si>
    <t>3008171</t>
  </si>
  <si>
    <t>29:28:101038:458</t>
  </si>
  <si>
    <t>3008172</t>
  </si>
  <si>
    <t>29:28:101038:459</t>
  </si>
  <si>
    <t>3008177</t>
  </si>
  <si>
    <t>Архангельская область, Верхнетоемский муниципальный район,  д.106, Муниципальное образование "Афанасьевское"</t>
  </si>
  <si>
    <t>29:02:020601:586</t>
  </si>
  <si>
    <t>Оперативное управление c 21.12.2020 - Государственное казенное учреждение Архангельской области "Отряд  государственной противопожарной службы № 2"</t>
  </si>
  <si>
    <t>3008178</t>
  </si>
  <si>
    <t>Бокс № 4</t>
  </si>
  <si>
    <t>Архангельская область, Няндомский муниципальный район, г. Няндома, ул.Пригородная,  д.1, гаражный бокс № 4</t>
  </si>
  <si>
    <t>29:12:010114:2468</t>
  </si>
  <si>
    <t>Оперативное управление c 29.12.2020 - Государственное казенное учреждение Архангельской области "Архангельский областной центр занятости населения"</t>
  </si>
  <si>
    <t>3008179</t>
  </si>
  <si>
    <t>Здание кооперативного техникума</t>
  </si>
  <si>
    <t>Архангельская область, г. Архангельск, -, ул.Воронина,  д.32</t>
  </si>
  <si>
    <t>29:22:070301:32</t>
  </si>
  <si>
    <t>Оперативное управление c 23.12.2020 - Государственное автономное образовательное учреждение дополнительного образования Архангельской области "Центр выявления и поддержки одаренных детей "Созвездие"</t>
  </si>
  <si>
    <t>3008185</t>
  </si>
  <si>
    <t>Архангельская область, Вельский муниципальный район, д. Теребино, ул.Молодежная,  д.7, помещение 1-Н</t>
  </si>
  <si>
    <t>29:01:210208:674</t>
  </si>
  <si>
    <t>Собственность c 01.11.2013 - Субъект Российской Федерации "Архангельская область"</t>
  </si>
  <si>
    <t>3008186</t>
  </si>
  <si>
    <t>Архангельская область, Вельский муниципальный район, д. Теребино, ул.Молодежная,  д.7, квартира № 1</t>
  </si>
  <si>
    <t>29:01:210208:675</t>
  </si>
  <si>
    <t>3008338</t>
  </si>
  <si>
    <t>Здание Пинежского районного суда</t>
  </si>
  <si>
    <t>Архангельская область, Пинежский муниципальный район, с. Карпогоры, ул.Быстрова,  д.19</t>
  </si>
  <si>
    <t>29:14:050304:235</t>
  </si>
  <si>
    <t>Собственность c 18.12.2020 - Субъект Российской Федерации "Архангельская область"</t>
  </si>
  <si>
    <t>Реестр государственного имущества Архангельской области по состоянию на 31 декабря 2020 года (здания и помещения)</t>
  </si>
  <si>
    <t>29:22:040211:241</t>
  </si>
  <si>
    <t>Бытовая канализация</t>
  </si>
  <si>
    <t>3008183</t>
  </si>
  <si>
    <t>29:22:040211:232</t>
  </si>
  <si>
    <t>Дренажная канализация</t>
  </si>
  <si>
    <t>3008182</t>
  </si>
  <si>
    <t>29:22:040211:230</t>
  </si>
  <si>
    <t>Ливневая канализация</t>
  </si>
  <si>
    <t>3008181</t>
  </si>
  <si>
    <t>Оперативное управление c 16.11.2020 - Государственное казенное учреждение Архангельской области "Дорожное агентство "Архангельскавтодор"</t>
  </si>
  <si>
    <t>29:11:000000:634</t>
  </si>
  <si>
    <t>Архангельская область, Мезенский муниципальный район, -, -, -, подъезд к д. Целегора</t>
  </si>
  <si>
    <t xml:space="preserve">Автодорога "Подъезд к дер. Целегора" </t>
  </si>
  <si>
    <t>3007947</t>
  </si>
  <si>
    <t>Оперативное управление c 11.11.2020 - Государственное казенное учреждение Архангельской области "Дорожное агентство "Архангельскавтодор"</t>
  </si>
  <si>
    <t>29:20:000000:1395</t>
  </si>
  <si>
    <t>Архангельская область, Шенкурский муниципальный район, -, -, -</t>
  </si>
  <si>
    <t>Подъезд к г.Шенкурск от автомобильной дороги М-8 "Холмогорское"</t>
  </si>
  <si>
    <t>3007943</t>
  </si>
  <si>
    <t>Оперативное управление c 29.09.2020 - Государственное казенное учреждение Архангельской области "Дорожное агентство "Архангельскавтодор"</t>
  </si>
  <si>
    <t>29:01:000000:6098</t>
  </si>
  <si>
    <t>Архангельская область, Вельский муниципальный район, -, -, -</t>
  </si>
  <si>
    <t>Автомобильная дорога Коноша - Вельск, участок км 68+704 км 111+557</t>
  </si>
  <si>
    <t>3007942</t>
  </si>
  <si>
    <t>Оперативное управление c 29.10.2020 - Государственное казенное учреждение Архангельской области "Дорожное агентство "Архангельскавтодор"</t>
  </si>
  <si>
    <t>29:01:000000:6100</t>
  </si>
  <si>
    <t>Автомобильная дорога Вельск - Верхняя Синега</t>
  </si>
  <si>
    <t>3007941</t>
  </si>
  <si>
    <t>29:01:000000:6099</t>
  </si>
  <si>
    <t>Сооружения дорожного транспорта: ж/д переезд - дачи "Глубокий ручей"</t>
  </si>
  <si>
    <t>3007940</t>
  </si>
  <si>
    <t>Оперативное управление c 13.10.2020 - Государственное казенное учреждение Архангельской области "Дорожное агентство "Архангельскавтодор"</t>
  </si>
  <si>
    <t>29:07:000000:3846</t>
  </si>
  <si>
    <t>Архангельская область, Котласский муниципальный район, -, -, -</t>
  </si>
  <si>
    <t>Подъезд к ст. Ядриха от автомобильной дороги Чекшино-Тотьма-Котлас-Куратово</t>
  </si>
  <si>
    <t>3007900</t>
  </si>
  <si>
    <t>Оперативное управление c 03.09.2020 - Государственное казенное учреждение Архангельской области "Хозяйственное управление"</t>
  </si>
  <si>
    <t>29:22:000000:2288</t>
  </si>
  <si>
    <t>Архангельская область, г. Архангельск, Октябрьский, просп.Троицкий</t>
  </si>
  <si>
    <t>Обелиск Севера</t>
  </si>
  <si>
    <t>3007899</t>
  </si>
  <si>
    <t>29:22:040614:45</t>
  </si>
  <si>
    <t>Канализационная сеть</t>
  </si>
  <si>
    <t>3007718</t>
  </si>
  <si>
    <t>Оперативное управление c 30.07.2020 - Государственное казенное учреждение Архангельской области "Дорожное агентство "Архангельскавтодор"</t>
  </si>
  <si>
    <t>29:04:000000:916</t>
  </si>
  <si>
    <t>Архангельская область, Виноградовский муниципальный район, -</t>
  </si>
  <si>
    <t>Подъезд к дер. Тройничевская</t>
  </si>
  <si>
    <t>3007717</t>
  </si>
  <si>
    <t>Оперативное управление c 11.06.2020 - Государственное казенное учреждение Архангельской области "Дорожное агентство "Архангельскавтодор"</t>
  </si>
  <si>
    <t>29:00:000000:106650</t>
  </si>
  <si>
    <t>Архангельская область, Котласский муниципальный район, -, -, -, Вилегодский муниципальный район</t>
  </si>
  <si>
    <t>Автомобильная дорога Чекшино-Тотьма-Котлас-Куратово</t>
  </si>
  <si>
    <t>3007703</t>
  </si>
  <si>
    <t>Оперативное управление c 19.05.2020 - Государственное казенное учреждение Архангельской области "Дорожное агентство "Архангельскавтодор"</t>
  </si>
  <si>
    <t>29:24:040105:879</t>
  </si>
  <si>
    <t>Архангельская область, Котласский муниципальный район, г. Котлас, -, -, тер. Аэропорт</t>
  </si>
  <si>
    <t>Автомобильная дорога</t>
  </si>
  <si>
    <t>3007702</t>
  </si>
  <si>
    <t>Оперативное управление c 15.04.2020 - Государственное казенное учреждение Архангельской области "Дорожное агентство "Архангельскавтодор"</t>
  </si>
  <si>
    <t>29:24:000000:1937</t>
  </si>
  <si>
    <t>Архангельская область, Котласский муниципальный район, г. Котлас, -, -, рп Вычегодский, ул. Асеевская - ул. Энгельса</t>
  </si>
  <si>
    <t>Автомобильная дорога общего пользования Чекшино-Тотьма-Котлас-Куратово, км 457+049- км 461+496</t>
  </si>
  <si>
    <t>3007701</t>
  </si>
  <si>
    <t>Оперативное управление c 02.03.2020 - Государственное автономное учреждение Архангельской области "Региональный центр спортивной подготовки "Водник"</t>
  </si>
  <si>
    <t>29:18:000000:2545</t>
  </si>
  <si>
    <t>Архангельская область, Устьянский муниципальный район, д. Кононовская, -, -, примерно в 2080 метрах по направлению на северо-запад от ориентира д. Кононовская, расположенного за пределами участка.</t>
  </si>
  <si>
    <t>лыжероллерная трасса</t>
  </si>
  <si>
    <t>3007700</t>
  </si>
  <si>
    <t>Оперативное управление c 02.03.2020 - Государственное казенное учреждение Архангельской области "Дорожное агентство "Архангельскавтодор"</t>
  </si>
  <si>
    <t>29:00:000000:106646</t>
  </si>
  <si>
    <t>Архангельская область, Приморский муниципальный район, -, -, -</t>
  </si>
  <si>
    <t>Автомобильная дорога Архангельск (от дер.Рикасиха) - Онега (до дер.Кянда)</t>
  </si>
  <si>
    <t>3007693</t>
  </si>
  <si>
    <t>Оперативное управление c 19.12.2019 - Государственное бюджетное учреждение культуры Архангельской области "Вельский краеведческий музей имени В.Ф. Кулакова"</t>
  </si>
  <si>
    <t>29:01:190109:259</t>
  </si>
  <si>
    <t>Наружная сеть водоснабжения</t>
  </si>
  <si>
    <t>3007690</t>
  </si>
  <si>
    <t>Оперативное управление c 14.05.2019 - Государственное бюджетное учреждение культуры Архангельской области "Вельский краеведческий музей имени В.Ф. Кулакова"</t>
  </si>
  <si>
    <t>29:01:190109:258</t>
  </si>
  <si>
    <t>Архангельская область, Вельский муниципальный район, г. Вельск, ул.Советская,  д.39 корп.б, пл. Ленина, д. 41</t>
  </si>
  <si>
    <t>Наружная тепловая сеть</t>
  </si>
  <si>
    <t>3007689</t>
  </si>
  <si>
    <t>Оперативное управление c 09.01.2020 - Государственное казенное учреждение Архангельской области "Дорожное агентство "Архангельскавтодор"</t>
  </si>
  <si>
    <t>29:08:000000:806</t>
  </si>
  <si>
    <t>Архангельская область, Красноборский муниципальный район, -, -, -, МО "Куликовское"</t>
  </si>
  <si>
    <t>Сооружение дорожного транспорта</t>
  </si>
  <si>
    <t>3007688</t>
  </si>
  <si>
    <t>Оперативное управление c 29.01.2020 - Государственное казенное учреждение Архангельской области "Дорожное агентство "Архангельскавтодор"</t>
  </si>
  <si>
    <t>29:11:010143:495</t>
  </si>
  <si>
    <t>Архангельская область, Мезенский муниципальный район, -, -</t>
  </si>
  <si>
    <t>Автомобильная дорога "Подъезд к реке Мезень от г. Мезень"</t>
  </si>
  <si>
    <t>3007687</t>
  </si>
  <si>
    <t>Собственность c 26.11.2019 - Субъект Российской Федерации "Архангельская область"</t>
  </si>
  <si>
    <t>29:17:010101:1522</t>
  </si>
  <si>
    <t>Архангельская область, Приморский муниципальный район, п. Соловецкий, ул.Сивко, МО "Сельское поселение Соловецкое"</t>
  </si>
  <si>
    <t>Водосточно-дренажная система</t>
  </si>
  <si>
    <t>3007674</t>
  </si>
  <si>
    <t>29:17:010101:1520</t>
  </si>
  <si>
    <t>сбросной коллектор в озеро Банное</t>
  </si>
  <si>
    <t>3007673</t>
  </si>
  <si>
    <t>29:17:010101:1524</t>
  </si>
  <si>
    <t>Архангельская область, Приморский муниципальный район, п. Соловецкий, -, ул.Сивко, МО "Сельское поселение Соловецкое"</t>
  </si>
  <si>
    <t>Резервуары-накопители ПОЖ на 30 м. куб.</t>
  </si>
  <si>
    <t>3007672</t>
  </si>
  <si>
    <t>29:17:010301:281</t>
  </si>
  <si>
    <t>Мачта прожекторная (М3), высота 15 м</t>
  </si>
  <si>
    <t>3007671</t>
  </si>
  <si>
    <t>29:17:010101:1523</t>
  </si>
  <si>
    <t>Мачта прожекторная (М2), высота 15 м.</t>
  </si>
  <si>
    <t>3007670</t>
  </si>
  <si>
    <t>29:17:010101:1517</t>
  </si>
  <si>
    <t>Мачта прожекторная (М1), высота 15 м</t>
  </si>
  <si>
    <t>3007669</t>
  </si>
  <si>
    <t>29:17:010101:1516</t>
  </si>
  <si>
    <t>очистные сооружения поверхностного стока</t>
  </si>
  <si>
    <t>3007668</t>
  </si>
  <si>
    <t>29:17:010101:1519</t>
  </si>
  <si>
    <t>насосная станция НС-3</t>
  </si>
  <si>
    <t>3007667</t>
  </si>
  <si>
    <t>29:17:010101:1518</t>
  </si>
  <si>
    <t>насосная станция НС-2</t>
  </si>
  <si>
    <t>3007666</t>
  </si>
  <si>
    <t>29:17:010101:1521</t>
  </si>
  <si>
    <t>ТП-ОС</t>
  </si>
  <si>
    <t>3007665</t>
  </si>
  <si>
    <t>29:17:010101:1525</t>
  </si>
  <si>
    <t>ТП-ОМИ</t>
  </si>
  <si>
    <t>3007664</t>
  </si>
  <si>
    <t>29:17:000000:383</t>
  </si>
  <si>
    <t>Перрон на 4 места стоянки ВС, место для обработки ВС ПОЖ</t>
  </si>
  <si>
    <t>3007663</t>
  </si>
  <si>
    <t>29:17:000000:382</t>
  </si>
  <si>
    <t>Архангельская область, Приморский муниципальный район, п. Соловецкий, -, ул.Сивко</t>
  </si>
  <si>
    <t>Рулежная дорожка РД-А</t>
  </si>
  <si>
    <t>3007662</t>
  </si>
  <si>
    <t>Собственность c 18.11.2019 - Субъект Российской Федерации "Архангельская область"</t>
  </si>
  <si>
    <t>29:17:010101:1514</t>
  </si>
  <si>
    <t>Трансформаторная подстанция-ЦРП</t>
  </si>
  <si>
    <t>3007661</t>
  </si>
  <si>
    <t>29:05:000000:878</t>
  </si>
  <si>
    <t>Архангельская область, Каргопольский муниципальный район</t>
  </si>
  <si>
    <t>Сооружение дорожного транспорта от г. Каргополя до границы с Республикой Карелия (участок автомобильной дороги Долматово - Няндома - Каргополь - Пудож) протяженностью 67,619 км</t>
  </si>
  <si>
    <t>3007644</t>
  </si>
  <si>
    <t>29:08:013104:1041</t>
  </si>
  <si>
    <t>Архангельская область, Красноборский муниципальный район</t>
  </si>
  <si>
    <t>Сооружение дорожного транспорта - подъезд к р.Северная Двина от автомобильной дороги Усть-Вага-Ядриха с переправой через р.Северная Двина</t>
  </si>
  <si>
    <t>3007642</t>
  </si>
  <si>
    <t>29:07:000000:3718</t>
  </si>
  <si>
    <t>Сооружение дорожного транспорта - Автомобильная дорога Усть - Вага - Ядриха, участок км 261+167 - км 296+604</t>
  </si>
  <si>
    <t>3007639</t>
  </si>
  <si>
    <t>29:03:000000:2261</t>
  </si>
  <si>
    <t>Архангельская область, Вилегодский муниципальный район</t>
  </si>
  <si>
    <t>Сооружение дорожного транспорта - Ильинско-Подомское - Быково - Павловск - Сорово - Фоминский, км 38+748 - км 62+995</t>
  </si>
  <si>
    <t>3007638</t>
  </si>
  <si>
    <t>29:03:000000:2259</t>
  </si>
  <si>
    <t>Сооружение дорожного транспорта - Ильинско-Подомское - Быково - Павловск - Сорово - Фоминский, км 0+000 - км 32+755</t>
  </si>
  <si>
    <t>3007636</t>
  </si>
  <si>
    <t>Оперативное управление c 06.05.2019 - Государственное казенное учреждение Архангельской области "Дорожное агентство "Архангельскавтодор"</t>
  </si>
  <si>
    <t>29:16:000000:7767</t>
  </si>
  <si>
    <t>Архангельская область, Приморский муниципальный район, сельское поселение Пертоминское</t>
  </si>
  <si>
    <t>Сооружение дорожного транспорта - Автомобильная дорога "д. Уна - д. Луда"</t>
  </si>
  <si>
    <t>3007634</t>
  </si>
  <si>
    <t>Оперативное управление c 22.03.2019 - Государственное казенное учреждение Архангельской области "Главное управление капитального строительства"</t>
  </si>
  <si>
    <t>29:22:060401:3591</t>
  </si>
  <si>
    <t>Архангельская область, г. Архангельск, просп.Московский</t>
  </si>
  <si>
    <t>3007633</t>
  </si>
  <si>
    <t>29:03:000000:2254</t>
  </si>
  <si>
    <t>Сооружение дорожного транспорта - Ильинско-Подомское - Вилегодск - Самино - Перевоз - развилка, км 26+101 - км 35+902</t>
  </si>
  <si>
    <t>3007631</t>
  </si>
  <si>
    <t>29:01:220101:206</t>
  </si>
  <si>
    <t>Архангельская область, Вельский муниципальный район</t>
  </si>
  <si>
    <t>Автомобильная дорога Вельск-Шангалы на участке км 5+126-5+490 в Вельском районе</t>
  </si>
  <si>
    <t>3007623</t>
  </si>
  <si>
    <t>Оперативное управление c 07.11.2018 - Государственное казенное учреждение Архангельской области "Дорожное агентство "Архангельскавтодор"</t>
  </si>
  <si>
    <t>29:23:000000:6964</t>
  </si>
  <si>
    <t>Архангельская область, г. Коряжма</t>
  </si>
  <si>
    <t>Автомобильная дорога Котлас-Коряжма-Виледь-Ильинско-Подомское (участок км 33+791-км 36+978)</t>
  </si>
  <si>
    <t>3007493</t>
  </si>
  <si>
    <t>Собственность c 18.10.2018 - Субъект Российской Федерации "Архангельская область"</t>
  </si>
  <si>
    <t>29:17:000000:44</t>
  </si>
  <si>
    <t>Архангельская область, Соловецкий р-н, аэропорт Соловки (Соловецкие острова)</t>
  </si>
  <si>
    <t>Искусственная взлетно-посадочная полоса</t>
  </si>
  <si>
    <t>3007487</t>
  </si>
  <si>
    <t>29:22:000000:8746</t>
  </si>
  <si>
    <t>Архангельская область, г. Архангельск, Октябрьский, просп.Ломоносова</t>
  </si>
  <si>
    <t>Наружные сети канализации</t>
  </si>
  <si>
    <t>3007478</t>
  </si>
  <si>
    <t>29:22:040703:95</t>
  </si>
  <si>
    <t>Дизельно-генераторная станция</t>
  </si>
  <si>
    <t>3007477</t>
  </si>
  <si>
    <t>29:22:040703:85</t>
  </si>
  <si>
    <t>Наружные сети связи (телефон)</t>
  </si>
  <si>
    <t>3007476</t>
  </si>
  <si>
    <t>29:22:040703:92</t>
  </si>
  <si>
    <t>Наружная сеть пристенного дренажа</t>
  </si>
  <si>
    <t>3007475</t>
  </si>
  <si>
    <t>29:22:040703:89</t>
  </si>
  <si>
    <t>Наружные сети водопровода</t>
  </si>
  <si>
    <t>3007474</t>
  </si>
  <si>
    <t>29:22:040703:94</t>
  </si>
  <si>
    <t>3007472</t>
  </si>
  <si>
    <t>29:22:040703:93</t>
  </si>
  <si>
    <t>3007471</t>
  </si>
  <si>
    <t>29:22:040703:88</t>
  </si>
  <si>
    <t>Наружные сети кислородопровода</t>
  </si>
  <si>
    <t>3007470</t>
  </si>
  <si>
    <t>29:22:040703:91</t>
  </si>
  <si>
    <t>Наружное освещение</t>
  </si>
  <si>
    <t>3007469</t>
  </si>
  <si>
    <t>29:22:040703:87</t>
  </si>
  <si>
    <t>Кабельные линии 0,4 кВ</t>
  </si>
  <si>
    <t>3007468</t>
  </si>
  <si>
    <t>Оперативное управление c 29.03.2018 - Государственное бюджетное учреждение здравоохранения Архангельской области "Архангельская областная клиническая больница"</t>
  </si>
  <si>
    <t>29:22:040703:86</t>
  </si>
  <si>
    <t>Наружные сети теплоснабжения</t>
  </si>
  <si>
    <t>3007467</t>
  </si>
  <si>
    <t>29:22:040703:90</t>
  </si>
  <si>
    <t>Наружные сети водостока</t>
  </si>
  <si>
    <t>3007466</t>
  </si>
  <si>
    <t>Оперативное управление c 17.08.2018 - Государственное автономное учреждение культуры Архангельской области "Архангельский театр кукол"</t>
  </si>
  <si>
    <t>29:22:050519:695</t>
  </si>
  <si>
    <t>Архангельская область, г. Архангельск, Ломоносовский, по просп. Троицкому</t>
  </si>
  <si>
    <t>Канализация бытовая</t>
  </si>
  <si>
    <t>3007465</t>
  </si>
  <si>
    <t>29:22:050519:696</t>
  </si>
  <si>
    <t>Дождевая канализация</t>
  </si>
  <si>
    <t>3007464</t>
  </si>
  <si>
    <t>Оперативное управление c 26.02.2018 -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</si>
  <si>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29:28:103099:2893</t>
  </si>
  <si>
    <t>Архангельская область, г. Северодвинск, ул.Советских Космонавтов</t>
  </si>
  <si>
    <t>Водопроводные сети</t>
  </si>
  <si>
    <t>3007459</t>
  </si>
  <si>
    <t>29:08:000000:402</t>
  </si>
  <si>
    <t>Тепловые сети к котельной</t>
  </si>
  <si>
    <t>3007443</t>
  </si>
  <si>
    <t>Оперативное управление c 17.01.2018 - Государственное бюджетное учреждение Архангельской области "Архангельский телекоммуникационный центр"</t>
  </si>
  <si>
    <t>29:13:091901:381</t>
  </si>
  <si>
    <t>Архангельская область, Онежский муниципальный район, д. Анциферовский Бор, ул.Лесная, сооружение 1</t>
  </si>
  <si>
    <t>Антенно-мачтовое сооружение (высота 72 м)</t>
  </si>
  <si>
    <t>3007425</t>
  </si>
  <si>
    <t>Оперативное управление c 30.11.2017 - Государственное казенное учреждение Архангельской области "Дорожное агентство "Архангельскавтодор"</t>
  </si>
  <si>
    <t>29:20:000000:1120</t>
  </si>
  <si>
    <t>Архангельская область, Шенкурский муниципальный район</t>
  </si>
  <si>
    <t>Сооружение дорожного транспорта - подъезд к дер.Никифоровская от автомобильной дороги М-8 "Холмогоры"</t>
  </si>
  <si>
    <t>3007421</t>
  </si>
  <si>
    <t>Оперативное управление c 26.12.2017 - Государственное бюджетное учреждение здравоохранения Архангельской области "Архангельская областная клиническая больница"</t>
  </si>
  <si>
    <t>29:22:040201:1442</t>
  </si>
  <si>
    <t>Архангельская область, г. Архангельск, проезд Сибиряковцев</t>
  </si>
  <si>
    <t>Комплектная трансформаторная подстанция</t>
  </si>
  <si>
    <t>3007336</t>
  </si>
  <si>
    <t>Оперативное управление c 06.04.2017 - Государственное бюджетное учреждение здравоохранения Архангельской области "Архангельская областная клиническая больница"</t>
  </si>
  <si>
    <t>29:22:000000:8518</t>
  </si>
  <si>
    <t>Архангельская область, г. Архангельск, Октябрьский, проезд Сибиряковцев</t>
  </si>
  <si>
    <t>Воздушная линия электропередач</t>
  </si>
  <si>
    <t>3006429</t>
  </si>
  <si>
    <t>Оперативное управление c 16.12.2008 -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</si>
  <si>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29:18:100131:207</t>
  </si>
  <si>
    <t>Забор металлический</t>
  </si>
  <si>
    <t>3006410</t>
  </si>
  <si>
    <t>Оперативное управление c 29.09.2016 - Государственное казенное учреждение Архангельской области "Хозяйственное управление"</t>
  </si>
  <si>
    <t>29:16:090401:71</t>
  </si>
  <si>
    <t>Архангельская область, Приморский муниципальный район, д.Бабанегово, строение 74</t>
  </si>
  <si>
    <t>Надскважинный комплекс № 2</t>
  </si>
  <si>
    <t>3006319</t>
  </si>
  <si>
    <t>29:16:090401:70</t>
  </si>
  <si>
    <t>Архангельская область, Приморский муниципальный район, д.Бабанегово, строение 73</t>
  </si>
  <si>
    <t>Надскважинный комплекс № 1</t>
  </si>
  <si>
    <t>3006318</t>
  </si>
  <si>
    <t>Оперативное управление c 07.03.2017 - Государственное автономное учреждение Архангельской области "Региональный центр спортивной подготовки "Водник"</t>
  </si>
  <si>
    <t>29:16:000000:5213</t>
  </si>
  <si>
    <t>Архангельская область, Приморский муниципальный район, МО "Уемское", в районе дер. Малые Карелы</t>
  </si>
  <si>
    <t>Система водоотведения</t>
  </si>
  <si>
    <t>3006317</t>
  </si>
  <si>
    <t>29:16:000000:5212</t>
  </si>
  <si>
    <t>Архангельская область, Приморский муниципальный район, МО "Уемское", в районе дер.Малые Карелы</t>
  </si>
  <si>
    <t>3006316</t>
  </si>
  <si>
    <t>29:16:000000:5214</t>
  </si>
  <si>
    <t>Лыжероллерная трасса на лыжном стадионе в деревне Малые Карелы</t>
  </si>
  <si>
    <t>3006315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</si>
  <si>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</si>
  <si>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29:22:070202:1288</t>
  </si>
  <si>
    <t>Сети канализации</t>
  </si>
  <si>
    <t>3006247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</si>
  <si>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</si>
  <si>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29:20:082301:530</t>
  </si>
  <si>
    <t>Сооружение дорожного транспорта - Подъезд к дер.Усть-Паденьга от автомобильной дороги М-8 "Холмогоры"</t>
  </si>
  <si>
    <t>3006009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</si>
  <si>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</si>
  <si>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29:14:000000:804</t>
  </si>
  <si>
    <t>Архангельская область, Пинежский муниципальный район</t>
  </si>
  <si>
    <t>Сооружение дорожного транспорта - подъезд к пос. Ясный от автомобильной дороги Карпогоры - Веегора - Лешуконское</t>
  </si>
  <si>
    <t>3006007</t>
  </si>
  <si>
    <t>Собственность c 03.11.2016 - Субъект Российской Федерации "Архангельская область"</t>
  </si>
  <si>
    <t>29:18:112401:203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</si>
  <si>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</si>
  <si>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площадка закаливания № 5</t>
  </si>
  <si>
    <t>3005999</t>
  </si>
  <si>
    <t>29:04:020504:90</t>
  </si>
  <si>
    <t>Архангельская область, Виноградовский муниципальный район, Березник пгт, ул.П.Виноградова,  д.166, сооружение № 2</t>
  </si>
  <si>
    <t>Сети электроснабжения</t>
  </si>
  <si>
    <t>3005885</t>
  </si>
  <si>
    <t>29:04:020504:95</t>
  </si>
  <si>
    <t>Архангельская область, Виноградовский муниципальный район, Березник пгт, ул.П.Виноградова,  д.166, сооружение № 5</t>
  </si>
  <si>
    <t>Кабельная линия связи</t>
  </si>
  <si>
    <t>3005884</t>
  </si>
  <si>
    <t>29:04:020504:93</t>
  </si>
  <si>
    <t>Архангельская область, Виноградовский муниципальный район, Березник пгт, ул.П.Виноградова,  д.166, сооружение № 4</t>
  </si>
  <si>
    <t>Абонентская земная станция спутниковой связи</t>
  </si>
  <si>
    <t>3005883</t>
  </si>
  <si>
    <t>29:04:020504:96</t>
  </si>
  <si>
    <t>Архангельская область, Виноградовский муниципальный район, Березник пгт, ул.П.Виноградова,  д.166, сооружение № 1</t>
  </si>
  <si>
    <t>Проезды и проходы территории РКЦ</t>
  </si>
  <si>
    <t>3005880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</si>
  <si>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</si>
  <si>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29:05:130103:577</t>
  </si>
  <si>
    <t>Архангельская область, Каргопольский муниципальный район, г. Каргополь, ул.Семенковская</t>
  </si>
  <si>
    <t>Автодром</t>
  </si>
  <si>
    <t>3005864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</si>
  <si>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</si>
  <si>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29:02:000000:1464</t>
  </si>
  <si>
    <t>Архангельская область, Верхнетоемский муниципальный район</t>
  </si>
  <si>
    <t>Сооружение дорожного транспорта - автомобильная дорога: Двинской - Белореченский</t>
  </si>
  <si>
    <t>3005863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</si>
  <si>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</si>
  <si>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29:10:000000:469</t>
  </si>
  <si>
    <t>Архангельская область, Лешуконский муниципальный район</t>
  </si>
  <si>
    <t>Подъездные пути к понтонной переправе через реку Мезень</t>
  </si>
  <si>
    <t>3005862</t>
  </si>
  <si>
    <t>29:10:000000:468</t>
  </si>
  <si>
    <t>3005861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</si>
  <si>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</si>
  <si>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29:22:000000:8405</t>
  </si>
  <si>
    <t>Архангельская область, г. Архангельск, Октябрьский</t>
  </si>
  <si>
    <t>Электроснабжение пищеблоков</t>
  </si>
  <si>
    <t>3005852</t>
  </si>
  <si>
    <t>29:22:000000:8406</t>
  </si>
  <si>
    <t>3005851</t>
  </si>
  <si>
    <t>29:22:040703:77</t>
  </si>
  <si>
    <t>3005850</t>
  </si>
  <si>
    <t>29:22:000000:8404</t>
  </si>
  <si>
    <t>Наружное электроосвещение</t>
  </si>
  <si>
    <t>3005849</t>
  </si>
  <si>
    <t>29:22:000000:8403</t>
  </si>
  <si>
    <t>Тепловые сети</t>
  </si>
  <si>
    <t>3005848</t>
  </si>
  <si>
    <t>29:22:040703:75</t>
  </si>
  <si>
    <t>Дренаж</t>
  </si>
  <si>
    <t>3005847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</si>
  <si>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</si>
  <si>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29:05:000000:436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</si>
  <si>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</si>
  <si>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3005821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</si>
  <si>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</si>
  <si>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29:19:000000:2404</t>
  </si>
  <si>
    <t>Архангельская область, Холмогорский муниципальный район</t>
  </si>
  <si>
    <t>Сооружение дорожного транспорта - подъезд к пос. Орлецы от автомобильной дороги "Ичково - Ступино"</t>
  </si>
  <si>
    <t>3005818</t>
  </si>
  <si>
    <t>29:19:091701:332</t>
  </si>
  <si>
    <t>3005817</t>
  </si>
  <si>
    <t>29:19:091701:334</t>
  </si>
  <si>
    <t>3005816</t>
  </si>
  <si>
    <t>29:19:091701:333</t>
  </si>
  <si>
    <t>Сети водоснабжения</t>
  </si>
  <si>
    <t>3005815</t>
  </si>
  <si>
    <t>29:19:091701:335</t>
  </si>
  <si>
    <t>Внешнее электроснабжение КЛ-0,4 кВ</t>
  </si>
  <si>
    <t>3005814</t>
  </si>
  <si>
    <t>29:19:091701:330</t>
  </si>
  <si>
    <t>Внешнее электроснабжение ВЛ-10 кВ</t>
  </si>
  <si>
    <t>3005813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</si>
  <si>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</si>
  <si>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Архангельская область, г. Архангельск, Ломоносовский, просп.Троицкий,  д.118, в/г 133</t>
  </si>
  <si>
    <t>3005802</t>
  </si>
  <si>
    <t>Водопроводная сеть</t>
  </si>
  <si>
    <t>3005801</t>
  </si>
  <si>
    <t>Асфальтовое покрытие</t>
  </si>
  <si>
    <t>3005800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</si>
  <si>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</si>
  <si>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29:01:000000:3491</t>
  </si>
  <si>
    <t>Автомобильная дорога протяженностью 10,280 км на участках Вельск - Шиловская протяженностью 2,66 км и Вельск - Филяевская протяженностью 7,62 км</t>
  </si>
  <si>
    <t>3005798</t>
  </si>
  <si>
    <t>29:15:120402:3324</t>
  </si>
  <si>
    <t>Архангельская область, Плесецкий муниципальный район, рп Плесецк, ул.Гагарина</t>
  </si>
  <si>
    <t>Пожарный водоем</t>
  </si>
  <si>
    <t>3005795</t>
  </si>
  <si>
    <t>29:15:120402:3321</t>
  </si>
  <si>
    <t>3005794</t>
  </si>
  <si>
    <t>29:15:120402:3318</t>
  </si>
  <si>
    <t>Сети наружной телефонизации</t>
  </si>
  <si>
    <t>3005793</t>
  </si>
  <si>
    <t>29:15:120402:3325</t>
  </si>
  <si>
    <t>Сети водопровода</t>
  </si>
  <si>
    <t>3005792</t>
  </si>
  <si>
    <t>29:15:120402:3319</t>
  </si>
  <si>
    <t>3005791</t>
  </si>
  <si>
    <t>29:15:120402:3320</t>
  </si>
  <si>
    <t>3005790</t>
  </si>
  <si>
    <t>29:15:120402:3323</t>
  </si>
  <si>
    <t>Сети наружного освещения</t>
  </si>
  <si>
    <t>3005789</t>
  </si>
  <si>
    <t>29:15:120402:3317</t>
  </si>
  <si>
    <t>Сети электроснабжения 10 кВ</t>
  </si>
  <si>
    <t>3005788</t>
  </si>
  <si>
    <t>29:15:120402:3322</t>
  </si>
  <si>
    <t>Сети электроснабжения 0,4 кВ</t>
  </si>
  <si>
    <t>3005787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</si>
  <si>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</si>
  <si>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29:19:000000:2358</t>
  </si>
  <si>
    <t>Архангельская область, Холмогорский муниципальный район, МО "Светлозерское"</t>
  </si>
  <si>
    <t>Автомобильная дорога Земцово - Сылога - Светлый</t>
  </si>
  <si>
    <t>3005785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</si>
  <si>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</si>
  <si>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29:22:040703:68</t>
  </si>
  <si>
    <t>КЛ-0,4 от электрощитовой "Областной больницы" до ВНС № 25 (Областная больница)</t>
  </si>
  <si>
    <t>3005784</t>
  </si>
  <si>
    <t>29:22:040703:70</t>
  </si>
  <si>
    <t>Сети водопровода на территории ГБУЗ АО "Архангельская областная клиническая больница"</t>
  </si>
  <si>
    <t>3005783</t>
  </si>
  <si>
    <t>29:22:040703:69</t>
  </si>
  <si>
    <t>3005782</t>
  </si>
  <si>
    <t>29:22:000000:7933</t>
  </si>
  <si>
    <t>3005781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</si>
  <si>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</si>
  <si>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29:22:060418:1027</t>
  </si>
  <si>
    <t>Архангельская область, г. Архангельск, Майская горка, ул.Дачная,  д.30</t>
  </si>
  <si>
    <t>3005756</t>
  </si>
  <si>
    <t>Архангельская область, Плесецкий муниципальный район</t>
  </si>
  <si>
    <t>Автомобильная дорога "Афанасовская - Першлахта - Нижнее Устье км 77+967 - км 84+715"</t>
  </si>
  <si>
    <t>3005752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</si>
  <si>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</si>
  <si>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Автомобильная дорога "Афанасовская - Першлахта - Нижнее Устье км 77+767 - км 77+967"</t>
  </si>
  <si>
    <t>3005751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</si>
  <si>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</si>
  <si>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29:22:050103:87</t>
  </si>
  <si>
    <t>Архангельская область, г. Архангельск, ул.Тимме,  д.1, строение 2</t>
  </si>
  <si>
    <t>Водопроводная сеть (от ВК-4 до хозяйственного корпуса)</t>
  </si>
  <si>
    <t>3005748</t>
  </si>
  <si>
    <t>29:22:050103:86</t>
  </si>
  <si>
    <t>Водопроводная сеть (от ВК-3 до хозяйственного корпуса)</t>
  </si>
  <si>
    <t>3005747</t>
  </si>
  <si>
    <t>29:22:050103:81</t>
  </si>
  <si>
    <t>Архангельская область, г. Архангельск, ул.Тимме,  д.1</t>
  </si>
  <si>
    <t>Водопроводная сеть (от хозяйственного корпуса до главного корпуса)</t>
  </si>
  <si>
    <t>3005746</t>
  </si>
  <si>
    <t>29:22:050103:83</t>
  </si>
  <si>
    <t>Водопроводная сеть (от главного корпуса до градирни)</t>
  </si>
  <si>
    <t>3005745</t>
  </si>
  <si>
    <t>29:22:000000:654</t>
  </si>
  <si>
    <t>Внешние сети водопровода</t>
  </si>
  <si>
    <t>3005739</t>
  </si>
  <si>
    <t>29:22:000000:656</t>
  </si>
  <si>
    <t>Подъездная дорога</t>
  </si>
  <si>
    <t>3005738</t>
  </si>
  <si>
    <t>29:22:000000:653</t>
  </si>
  <si>
    <t>Внешние сети канализации</t>
  </si>
  <si>
    <t>3005737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</si>
  <si>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</si>
  <si>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29:14:160401:23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</si>
  <si>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области)</t>
  </si>
  <si>
    <t>3005717</t>
  </si>
  <si>
    <t>29:22:040718:1052</t>
  </si>
  <si>
    <t>Сети электроснабжения к основному корпусу</t>
  </si>
  <si>
    <t>3005700</t>
  </si>
  <si>
    <t>29:22:040718:1005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</si>
  <si>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</si>
  <si>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3005699</t>
  </si>
  <si>
    <t>29:22:040718:976</t>
  </si>
  <si>
    <t>Сооружение (сети ливневой канализации)</t>
  </si>
  <si>
    <t>3005698</t>
  </si>
  <si>
    <t>29:22:040718:953</t>
  </si>
  <si>
    <t>Сооружение (сети водопровода)</t>
  </si>
  <si>
    <t>3005697</t>
  </si>
  <si>
    <t>29:22:040718:954</t>
  </si>
  <si>
    <t>Сооружение (сети канализации)</t>
  </si>
  <si>
    <t>3005696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</si>
  <si>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</si>
  <si>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29:07:000000:3213</t>
  </si>
  <si>
    <t>Автомобильная дорога подъезд к г. Сольвычегодск от автомобильной дороги Заболотье - Сольвычегодск - Яренск</t>
  </si>
  <si>
    <t>3005686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</si>
  <si>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</si>
  <si>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29:19:250101:31</t>
  </si>
  <si>
    <t>3005678</t>
  </si>
  <si>
    <t>29:24:040105:299</t>
  </si>
  <si>
    <t>Низковольтный электрокабель</t>
  </si>
  <si>
    <t>3005673</t>
  </si>
  <si>
    <t>29:24:040105:300</t>
  </si>
  <si>
    <t>Наружная сеть телефонизации</t>
  </si>
  <si>
    <t>3005671</t>
  </si>
  <si>
    <t>29:24:040105:301</t>
  </si>
  <si>
    <t>Наружная дренажная канализация</t>
  </si>
  <si>
    <t>3005670</t>
  </si>
  <si>
    <t>29:24:040105:303</t>
  </si>
  <si>
    <t>3005668</t>
  </si>
  <si>
    <t>Оперативное управление c 22.01.2015 - Государственное автономное учреждение Архангельской области "Единый лесопожарный центр"</t>
  </si>
  <si>
    <t>29:14:050306:531</t>
  </si>
  <si>
    <t>Архангельская область, Пинежский муниципальный район, с. Карпогоры, ул.Авиаторов</t>
  </si>
  <si>
    <t>Сооружение (летное поле)</t>
  </si>
  <si>
    <t>3005664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</si>
  <si>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</si>
  <si>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29:07:061203:1229</t>
  </si>
  <si>
    <t>Архангельская область, Котласский муниципальный район, г. Сольвычегодск, ул.Урицкого</t>
  </si>
  <si>
    <t>Сооружение - минеральная скважина № 4 с надкаптажным сооружением</t>
  </si>
  <si>
    <t>3005663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</si>
  <si>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</si>
  <si>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29:03:000000:1446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</si>
  <si>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</si>
  <si>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3005635</t>
  </si>
  <si>
    <t>29:03:000000:1447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</si>
  <si>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</si>
  <si>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3005634</t>
  </si>
  <si>
    <t>29:03:000000:1448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</si>
  <si>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</si>
  <si>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3005633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</si>
  <si>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</si>
  <si>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29:22:050404:2905</t>
  </si>
  <si>
    <t>Стадион</t>
  </si>
  <si>
    <t>3005632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</si>
  <si>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</si>
  <si>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29:08:000000:951</t>
  </si>
  <si>
    <t>Воздушные линии электропередач ВЛ-04кВ</t>
  </si>
  <si>
    <t>3005628</t>
  </si>
  <si>
    <t>29:08:081401:151</t>
  </si>
  <si>
    <t>Тепловые сети к блочно-модульной котельной № 26а</t>
  </si>
  <si>
    <t>3005627</t>
  </si>
  <si>
    <t>29:08:081401:150</t>
  </si>
  <si>
    <t>Сети водоотведения к биостанции № 22а</t>
  </si>
  <si>
    <t>3005626</t>
  </si>
  <si>
    <t>29:16:000000:4917</t>
  </si>
  <si>
    <t>Архангельская область, Приморский муниципальный район, д. Малые Карелы</t>
  </si>
  <si>
    <t>Сооружение - ВЛ-0,4-10кВ для лыжного стадиона в д. М. Карелы</t>
  </si>
  <si>
    <t>3005608</t>
  </si>
  <si>
    <t>Оперативное управление c 26.11.2014 - Государственное автономное учреждение Архангельской области "Региональный центр спортивной подготовки "Водник"</t>
  </si>
  <si>
    <t>29:22:040718:1051</t>
  </si>
  <si>
    <t>3005557</t>
  </si>
  <si>
    <t>29:22:040718:974</t>
  </si>
  <si>
    <t>3005555</t>
  </si>
  <si>
    <t>29:22:040718:975</t>
  </si>
  <si>
    <t>3005554</t>
  </si>
  <si>
    <t>29:22:040718:973</t>
  </si>
  <si>
    <t>3005553</t>
  </si>
  <si>
    <t>29:22:040718:1011</t>
  </si>
  <si>
    <t>Сооружение (сети теплоснабжения)</t>
  </si>
  <si>
    <t>3005552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</si>
  <si>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</si>
  <si>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29:22:040743:36</t>
  </si>
  <si>
    <t>3005548</t>
  </si>
  <si>
    <t>29:22:040743:35</t>
  </si>
  <si>
    <t>3005547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</si>
  <si>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</si>
  <si>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29:22:050507:247</t>
  </si>
  <si>
    <t>Сеть водопровода</t>
  </si>
  <si>
    <t>3005546</t>
  </si>
  <si>
    <t>29:22:050507:56</t>
  </si>
  <si>
    <t>3005545</t>
  </si>
  <si>
    <t>29:22:050507:55</t>
  </si>
  <si>
    <t>3005544</t>
  </si>
  <si>
    <t>29:22:000000:7729</t>
  </si>
  <si>
    <t>Архангельская область, г. Архангельск, Ломоносовский</t>
  </si>
  <si>
    <t>Сети наружного освещения по пр. Ломоносова, 42, ул. Северодвинской, 16</t>
  </si>
  <si>
    <t>3005543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</si>
  <si>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</si>
  <si>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29:22:070202:1287</t>
  </si>
  <si>
    <t>3005542</t>
  </si>
  <si>
    <t>29:22:040211:1191</t>
  </si>
  <si>
    <t>Наружный водопровод</t>
  </si>
  <si>
    <t>3005541</t>
  </si>
  <si>
    <t>29:22:080505:1680</t>
  </si>
  <si>
    <t>3005540</t>
  </si>
  <si>
    <t>29:22:040211:1198</t>
  </si>
  <si>
    <t>Наружная канализация</t>
  </si>
  <si>
    <t>3005539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</si>
  <si>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</si>
  <si>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29:22:040745:26</t>
  </si>
  <si>
    <t>Телефонная канализация от к. 406 до д.43 по ул. Попова</t>
  </si>
  <si>
    <t>3005535</t>
  </si>
  <si>
    <t>29:22:000000:1381</t>
  </si>
  <si>
    <t>Архангельская область, г. Архангельск, Октябрьский, ул.Попова</t>
  </si>
  <si>
    <t>Телефонная канализация от к. 1167 до к. 1166</t>
  </si>
  <si>
    <t>3005534</t>
  </si>
  <si>
    <t>Автомобильная дорога "Конево - Вознесенская"</t>
  </si>
  <si>
    <t>3005528</t>
  </si>
  <si>
    <t>Автомобильная дорога "Подъезд к паромной переправе от автомобильной дороги "Плесо - Боярская"</t>
  </si>
  <si>
    <t>3005527</t>
  </si>
  <si>
    <t>29:19:000000:3958</t>
  </si>
  <si>
    <t>Сооружение дорожного транспорта - Подъезд к дер. Ныкола от автомобильной дороги М-8 "Холмогоры" с переправой через р. Северная Двина</t>
  </si>
  <si>
    <t>3005526</t>
  </si>
  <si>
    <t>Автомобильная дорога "Подъезд к дер. Копачево от автомобильной дороги М-8 "Холмогоры"</t>
  </si>
  <si>
    <t>3005525</t>
  </si>
  <si>
    <t>29:19:000000:3959</t>
  </si>
  <si>
    <t>Сооружение дорожного транспорта - Верхние Матигоры - Березы</t>
  </si>
  <si>
    <t>3005524</t>
  </si>
  <si>
    <t>29:22:060418:1014</t>
  </si>
  <si>
    <t>3005513</t>
  </si>
  <si>
    <t>29:22:060418:1019</t>
  </si>
  <si>
    <t>3005512</t>
  </si>
  <si>
    <t>29:22:060418:45</t>
  </si>
  <si>
    <t>Водопровод</t>
  </si>
  <si>
    <t>3005511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</si>
  <si>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</si>
  <si>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29:15:120301:417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</si>
  <si>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</si>
  <si>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3005506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</si>
  <si>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</si>
  <si>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3005505</t>
  </si>
  <si>
    <t>29:22:040211:237</t>
  </si>
  <si>
    <t>Электрические сети 0,4кВ</t>
  </si>
  <si>
    <t>3005501</t>
  </si>
  <si>
    <t>29:22:000000:2804</t>
  </si>
  <si>
    <t>Электрические сети 6кВ</t>
  </si>
  <si>
    <t>3005500</t>
  </si>
  <si>
    <t>Оперативное управление c 21.04.2020 - Государственное бюджетное учреждение здравоохранения Архангельской области "Архангельская клиническая психиатрическая больница"</t>
  </si>
  <si>
    <t>29:22:022520:880</t>
  </si>
  <si>
    <t>3005499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</si>
  <si>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</si>
  <si>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29:22:022520:878</t>
  </si>
  <si>
    <t>Сеть наружного освещения</t>
  </si>
  <si>
    <t>3005498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</si>
  <si>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</si>
  <si>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29:22:060418:1017</t>
  </si>
  <si>
    <t>Сети водопровода от ВК-15 сущ. до здания по ул. Дачная 30</t>
  </si>
  <si>
    <t>3005445</t>
  </si>
  <si>
    <t>29:22:060418:41</t>
  </si>
  <si>
    <t>3005444</t>
  </si>
  <si>
    <t>29:22:060418:1016</t>
  </si>
  <si>
    <t>Сети водопровода от ВК-2 сущ. до здания постройки</t>
  </si>
  <si>
    <t>3005443</t>
  </si>
  <si>
    <t>29:22:060418:1015</t>
  </si>
  <si>
    <t>3005442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</si>
  <si>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</si>
  <si>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29:22:071503:1064</t>
  </si>
  <si>
    <t>Архангельская область, г. Архангельск, Варавино-Фактория, просп.Ленинградский,  д.360 корп.1</t>
  </si>
  <si>
    <t>Сооружение (дренаж)</t>
  </si>
  <si>
    <t>3005283</t>
  </si>
  <si>
    <t>29:01:000000:3446</t>
  </si>
  <si>
    <t>Архангельская область, Вельский муниципальный район, от границы с г. Вельск до границы с Устьянским районом</t>
  </si>
  <si>
    <t>Автомобильная дорога "Вельск - Шангалы"</t>
  </si>
  <si>
    <t>3005271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</si>
  <si>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</si>
  <si>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29:16:000000:4719</t>
  </si>
  <si>
    <t>Архангельская область, Приморский муниципальный район, МО "Васьковское", подъезд к поселку Васьково</t>
  </si>
  <si>
    <t>Автомобильная дорога (подъезд к пос. Васьково)</t>
  </si>
  <si>
    <t>3005267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</si>
  <si>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</si>
  <si>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29:03:000000:872</t>
  </si>
  <si>
    <t>Архангельская область, Вилегодский муниципальный район, МО "Белявское"</t>
  </si>
  <si>
    <t>Автомобильная дорога "дер. Чуркино - граница Котласского района"</t>
  </si>
  <si>
    <t>3005257</t>
  </si>
  <si>
    <t>29:22:040614:106</t>
  </si>
  <si>
    <t>3005220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</si>
  <si>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</si>
  <si>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29:22:050103:76</t>
  </si>
  <si>
    <t>3005215</t>
  </si>
  <si>
    <t>29:22:050103:75</t>
  </si>
  <si>
    <t>Хозбытовая канализация</t>
  </si>
  <si>
    <t>3005214</t>
  </si>
  <si>
    <t>29:22:050103:66</t>
  </si>
  <si>
    <t>3005213</t>
  </si>
  <si>
    <t>29:22:050103:63</t>
  </si>
  <si>
    <t>Сети электроснабжения и уличного освещения</t>
  </si>
  <si>
    <t>3005212</t>
  </si>
  <si>
    <t>29:22:050103:58</t>
  </si>
  <si>
    <t>Сети телефонизации</t>
  </si>
  <si>
    <t>3005211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</si>
  <si>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</si>
  <si>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29:14:000000:202</t>
  </si>
  <si>
    <t>Автомобильная дорога "Участок Южной магистрали от ветки № 7 до ветки № 6 автодороги Земцово-Сылога-Светлый</t>
  </si>
  <si>
    <t>3005204</t>
  </si>
  <si>
    <t>29:14:000000:199</t>
  </si>
  <si>
    <t>Автомобильная дорога от п. Сылога до Южной магистрали (ветка № 7) автодороги Земцово - Сылога - Светлый</t>
  </si>
  <si>
    <t>3005203</t>
  </si>
  <si>
    <t>29:14:000000:200</t>
  </si>
  <si>
    <t>Автомобильная дорога от Южной магистрали до границы с Холмогорским районом (ветка № 6) автодороги Земцово - Сылога - Светлый</t>
  </si>
  <si>
    <t>3005202</t>
  </si>
  <si>
    <t>29:09:010109:63</t>
  </si>
  <si>
    <t>Архангельская область, Ленский муниципальный район, рп. Урдома, ул. Зеленая, Промзона, МО "Урдомское"</t>
  </si>
  <si>
    <t>Сооружение связи (наружная трасса телефонизации)</t>
  </si>
  <si>
    <t>3005199</t>
  </si>
  <si>
    <t>29:09:010109:60</t>
  </si>
  <si>
    <t>Сооружение электроэнергетики (наружная трасса линии ВЛ и трансформаторная подстанция)</t>
  </si>
  <si>
    <t>3005198</t>
  </si>
  <si>
    <t>29:09:010109:62</t>
  </si>
  <si>
    <t>Сооружение канализации (наружная трасса канализации)</t>
  </si>
  <si>
    <t>3005197</t>
  </si>
  <si>
    <t>29:09:010109:59</t>
  </si>
  <si>
    <t>Иные сооружения производственного назначения (наружная трасса водопровода)</t>
  </si>
  <si>
    <t>3005196</t>
  </si>
  <si>
    <t>29:09:010109:61</t>
  </si>
  <si>
    <t>Иные сооружения производственного назначения (наружная трасса газопровода)</t>
  </si>
  <si>
    <t>3005195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</si>
  <si>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</si>
  <si>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29:14:120101:229</t>
  </si>
  <si>
    <t>Автомобильная дорога - Подъезд к дер. Чакола от автомобильной дороги Пинега (Кулогоры) - Чакола - Пиринемь</t>
  </si>
  <si>
    <t>3005177</t>
  </si>
  <si>
    <t>29:01:000000:3900</t>
  </si>
  <si>
    <t>Автомобильная дорога Левково - Пасьва</t>
  </si>
  <si>
    <t>3005156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</si>
  <si>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</si>
  <si>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29:22:000000:7450</t>
  </si>
  <si>
    <t>Сооружение (пожарный водопровод)</t>
  </si>
  <si>
    <t>3005155</t>
  </si>
  <si>
    <t>29:22:000000:7451</t>
  </si>
  <si>
    <t>Сооружения электроснабжения (сети электроснабжения)</t>
  </si>
  <si>
    <t>3005154</t>
  </si>
  <si>
    <t>29:22:040201:1308</t>
  </si>
  <si>
    <t>Сооружения электроснабжения (сети наружного освещения)</t>
  </si>
  <si>
    <t>3005153</t>
  </si>
  <si>
    <t>29:22:040201:1262</t>
  </si>
  <si>
    <t>3005152</t>
  </si>
  <si>
    <t>29:22:000000:7416</t>
  </si>
  <si>
    <t>Канализация ливневая</t>
  </si>
  <si>
    <t>3005151</t>
  </si>
  <si>
    <t>29:22:000000:7415</t>
  </si>
  <si>
    <t>Хозяйственно-бытовая канализация</t>
  </si>
  <si>
    <t>3005150</t>
  </si>
  <si>
    <t>29:22:000000:7414</t>
  </si>
  <si>
    <t>Теплосеть</t>
  </si>
  <si>
    <t>3005149</t>
  </si>
  <si>
    <t>29:22:040201:1261</t>
  </si>
  <si>
    <t>3005148</t>
  </si>
  <si>
    <t>29:22:090109:148</t>
  </si>
  <si>
    <t>Канализационная сеть L=102,25</t>
  </si>
  <si>
    <t>3005042</t>
  </si>
  <si>
    <t>29:22:080505:206</t>
  </si>
  <si>
    <t>Канализационная сеть от д. 3 по ул. Рейдовая</t>
  </si>
  <si>
    <t>3005041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</si>
  <si>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</si>
  <si>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29:22:060418:87</t>
  </si>
  <si>
    <t>Архангельская область, г. Архангельск, Майская горка, ул.Дачная,  д.40 корп.1</t>
  </si>
  <si>
    <t>3005040</t>
  </si>
  <si>
    <t>29:22:060418:86</t>
  </si>
  <si>
    <t>Сети бытовой канализации</t>
  </si>
  <si>
    <t>3005039</t>
  </si>
  <si>
    <t>29:22:060418:85</t>
  </si>
  <si>
    <t>Воздушная линия электроосвещения</t>
  </si>
  <si>
    <t>3005038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</si>
  <si>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</si>
  <si>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29:22:040211:190</t>
  </si>
  <si>
    <t>3005037</t>
  </si>
  <si>
    <t>29:22:040211:191</t>
  </si>
  <si>
    <t>3005036</t>
  </si>
  <si>
    <t>29:22:040211:194</t>
  </si>
  <si>
    <t>Кабельная линия 10кВ L=290 м</t>
  </si>
  <si>
    <t>3005035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</si>
  <si>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</si>
  <si>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29:22:040614:40</t>
  </si>
  <si>
    <t>Водопроводная сеть L=12 м</t>
  </si>
  <si>
    <t>3005034</t>
  </si>
  <si>
    <t>29:18:112501:33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</si>
  <si>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</si>
  <si>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3005032</t>
  </si>
  <si>
    <t>29:18:112501:32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</si>
  <si>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</si>
  <si>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Сооружение водозабора</t>
  </si>
  <si>
    <t>3005031</t>
  </si>
  <si>
    <t>29:18:000000:2475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</si>
  <si>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</si>
  <si>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Сооружение площадка для закаливания</t>
  </si>
  <si>
    <t>3005030</t>
  </si>
  <si>
    <t>29:18:000000:2478</t>
  </si>
  <si>
    <t>3005029</t>
  </si>
  <si>
    <t>29:18:000000:2477</t>
  </si>
  <si>
    <t>3005028</t>
  </si>
  <si>
    <t>29:18:100901:472</t>
  </si>
  <si>
    <t>3005027</t>
  </si>
  <si>
    <t>29:18:000000:2258</t>
  </si>
  <si>
    <t>Сооружение водовода</t>
  </si>
  <si>
    <t>3005026</t>
  </si>
  <si>
    <t>29:18:112501:30</t>
  </si>
  <si>
    <t>Внутриплощадочные наружные сети производственно-бытовой канализации</t>
  </si>
  <si>
    <t>3005025</t>
  </si>
  <si>
    <t>29:18:112501:29</t>
  </si>
  <si>
    <t>Резервуар-накопитель стоков на 100 м.куб.</t>
  </si>
  <si>
    <t>3005024</t>
  </si>
  <si>
    <t>29:18:112401:179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</si>
  <si>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</si>
  <si>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Кабельная линия электроснабжения</t>
  </si>
  <si>
    <t>3005023</t>
  </si>
  <si>
    <t>29:18:112401:181</t>
  </si>
  <si>
    <t>3005022</t>
  </si>
  <si>
    <t>29:18:112401:180</t>
  </si>
  <si>
    <t>Внутриплощадочные сети наружного освещения</t>
  </si>
  <si>
    <t>3005021</t>
  </si>
  <si>
    <t>29:18:112401:178</t>
  </si>
  <si>
    <t>Внутриплощадочные наружные сети электроснабжения 0,4 КВ</t>
  </si>
  <si>
    <t>3005020</t>
  </si>
  <si>
    <t>29:18:112401:177</t>
  </si>
  <si>
    <t>Сооружение внутриплощадочные дороги</t>
  </si>
  <si>
    <t>3005019</t>
  </si>
  <si>
    <t>29:18:112401:175</t>
  </si>
  <si>
    <t>Внутриплощадочный наружный производственно-противопожарный водопровод</t>
  </si>
  <si>
    <t>3005018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</si>
  <si>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</si>
  <si>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29:22:050404:219</t>
  </si>
  <si>
    <t>Наружное электроснабжение 0,4 кВ</t>
  </si>
  <si>
    <t>3004960</t>
  </si>
  <si>
    <t>29:05:130103:521</t>
  </si>
  <si>
    <t>Архангельская область, Каргопольский муниципальный район, г. Каргополь, ул.Архангельская,  д.64 корп.А</t>
  </si>
  <si>
    <t>Здание скважины водозаборной</t>
  </si>
  <si>
    <t>3004894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</si>
  <si>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</si>
  <si>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29:22:000000:1581</t>
  </si>
  <si>
    <t>3004884</t>
  </si>
  <si>
    <t>29:22:090107:49</t>
  </si>
  <si>
    <t>3004883</t>
  </si>
  <si>
    <t>29:19:154001:192</t>
  </si>
  <si>
    <t>Спортивная площадка</t>
  </si>
  <si>
    <t>3004882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</si>
  <si>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</si>
  <si>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29:22:000000:1972</t>
  </si>
  <si>
    <t>Архангельская область, г. Архангельск, Октябрьский, ул.Суворова, ул. Комсомольская, наб. Северной Двины</t>
  </si>
  <si>
    <t>3004878</t>
  </si>
  <si>
    <t>29:22:040714:58</t>
  </si>
  <si>
    <t>Сети водопровода от ВК-3 до наружной стены здания реабилитационного центра от хирургического корпуса до травмопункта</t>
  </si>
  <si>
    <t>3004877</t>
  </si>
  <si>
    <t>29:22:000000:1210</t>
  </si>
  <si>
    <t>Архангельская область, г. Архангельск, Октябрьский, просп.Троицкий, ул. Комсомольская</t>
  </si>
  <si>
    <t>3004876</t>
  </si>
  <si>
    <t>29:22:040714:60</t>
  </si>
  <si>
    <t>Архангельская область, г. Архангельск, Октябрьский, ул.Суворова,  д.3, д.5</t>
  </si>
  <si>
    <t>3004875</t>
  </si>
  <si>
    <t>29:22:040714:62</t>
  </si>
  <si>
    <t>3004874</t>
  </si>
  <si>
    <t>29:22:040714:36</t>
  </si>
  <si>
    <t>Сети водопровода от ВК-5 до наружной стены здания хозяйственного корпуса</t>
  </si>
  <si>
    <t>3004873</t>
  </si>
  <si>
    <t>29:22:040714:40</t>
  </si>
  <si>
    <t>Сети водопровода от ВК-1 до наружной стены здания лечебного корпуса</t>
  </si>
  <si>
    <t>3004872</t>
  </si>
  <si>
    <t>29:22:040714:35</t>
  </si>
  <si>
    <t>Архангельская область, г. Архангельск, Октябрьский, ул.Комсомольская,  д.4</t>
  </si>
  <si>
    <t>Сети водопровода от ВК-4 до наружной стены здания</t>
  </si>
  <si>
    <t>3004871</t>
  </si>
  <si>
    <t>29:22:000000:2219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</si>
  <si>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</si>
  <si>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3004870</t>
  </si>
  <si>
    <t>29:22:040714:52</t>
  </si>
  <si>
    <t xml:space="preserve">Ливневая канализационная сеть L=116,6 м </t>
  </si>
  <si>
    <t>3004869</t>
  </si>
  <si>
    <t>29:22:040714:50</t>
  </si>
  <si>
    <t>3004868</t>
  </si>
  <si>
    <t>29:22:040714:51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</si>
  <si>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</si>
  <si>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3004867</t>
  </si>
  <si>
    <t>29:01:190147:109</t>
  </si>
  <si>
    <t>Проезды и благоустройства</t>
  </si>
  <si>
    <t>3004852</t>
  </si>
  <si>
    <t>29:07:090101:235</t>
  </si>
  <si>
    <t>Сооружение дорожного транспорта - подъезд к ур. Голошиха от автомобильной дороги "Подъезд к дер. Новинки"</t>
  </si>
  <si>
    <t>3004847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</si>
  <si>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</si>
  <si>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Архангельская область, Ленский муниципальный район</t>
  </si>
  <si>
    <t>Автомобильная дорога "Подъезд к дер. Дегилевская от автомобильной дороги "Заболотье - Сольвычегодск - Яренск"</t>
  </si>
  <si>
    <t>3004839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</si>
  <si>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</si>
  <si>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Архангельская область, Мезенский муниципальный район</t>
  </si>
  <si>
    <t>Автомобильная дорога "Каменка - Кимжа" (зимник)</t>
  </si>
  <si>
    <t>3004835</t>
  </si>
  <si>
    <t>29:12:020114:45</t>
  </si>
  <si>
    <t>Низковольтная воздушная линия в пионерлагере "Дружба"</t>
  </si>
  <si>
    <t>3004719</t>
  </si>
  <si>
    <t>29:12:000000:1541</t>
  </si>
  <si>
    <t>Высоковольтная воздушная линия в пионерлагере "Дружба"</t>
  </si>
  <si>
    <t>3004716</t>
  </si>
  <si>
    <t>29:14:050304:786</t>
  </si>
  <si>
    <t>Архангельская область, Пинежский муниципальный район, с. Карпогоры, ул.Ленина,  д.47-Б, сооружение 1</t>
  </si>
  <si>
    <t>Канализационная сеть, с септиком  объемом 50 куб.м</t>
  </si>
  <si>
    <t>3004714</t>
  </si>
  <si>
    <t>29:14:020501:496</t>
  </si>
  <si>
    <t>Архангельская область, Пинежский муниципальный район, п. Сосновка, ул.Школьная,  д.8, сооружение 1</t>
  </si>
  <si>
    <t>3004713</t>
  </si>
  <si>
    <t>29:22:050515:94</t>
  </si>
  <si>
    <t>Водопроводные сети L=6,5 м</t>
  </si>
  <si>
    <t>3004552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</si>
  <si>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</si>
  <si>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29:18:000000:2445</t>
  </si>
  <si>
    <t xml:space="preserve">Теплотрасса в трехтрубном исполнении </t>
  </si>
  <si>
    <t>3004359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</si>
  <si>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</si>
  <si>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29:26:000000:293</t>
  </si>
  <si>
    <t>Архангельская область, г. Новодвинск</t>
  </si>
  <si>
    <t>Автомобильная дорога Исакогорка - Новодвинск - Холмогоры (участок км 16+619 - км 17+196)</t>
  </si>
  <si>
    <t>3004260</t>
  </si>
  <si>
    <t>29:26:000000:298</t>
  </si>
  <si>
    <t>Автомобильная дорога Исакогорка - Новодвинск - Холмогоры (участок км 16+179 - км 16+619)</t>
  </si>
  <si>
    <t>3004259</t>
  </si>
  <si>
    <t>29:01:050204:1454</t>
  </si>
  <si>
    <t>Тепловая сеть на территории больницы</t>
  </si>
  <si>
    <t>3004157</t>
  </si>
  <si>
    <t>29:01:050204:1460</t>
  </si>
  <si>
    <t>Канализация на территории больницы</t>
  </si>
  <si>
    <t>3004156</t>
  </si>
  <si>
    <t>29:01:190115:259</t>
  </si>
  <si>
    <t>Дренаж-водосток</t>
  </si>
  <si>
    <t>3004154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</si>
  <si>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</si>
  <si>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29:19:000000:2148</t>
  </si>
  <si>
    <t>Автомобильная дорога "Подъезд к пос. Луковецкий от автодороги Архангельск-Белогорский-Пинега-Кимжа-Мезень"</t>
  </si>
  <si>
    <t>3004128</t>
  </si>
  <si>
    <t>Железобетонное ограждение больницы</t>
  </si>
  <si>
    <t>3004047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</si>
  <si>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</si>
  <si>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29:23:010211:46</t>
  </si>
  <si>
    <t>Архангельская область, г. Коряжма, ул.Архангельская,  д.54, сооружение 18</t>
  </si>
  <si>
    <t>Наружные сети электроснабжения</t>
  </si>
  <si>
    <t>3004029</t>
  </si>
  <si>
    <t>29:23:010211:40</t>
  </si>
  <si>
    <t>Архангельская область, г. Коряжма, ул.Архангельская,  д.54, сооружение 17</t>
  </si>
  <si>
    <t>3004028</t>
  </si>
  <si>
    <t>29:23:010211:45</t>
  </si>
  <si>
    <t>Архангельская область, г. Коряжма, ул.Архангельская,  д.54, сооружение 16</t>
  </si>
  <si>
    <t>Тепловая сеть</t>
  </si>
  <si>
    <t>3004027</t>
  </si>
  <si>
    <t>29:23:010211:36</t>
  </si>
  <si>
    <t>Архангельская область, г. Коряжма, ул.Архангельская,  д.54, сооружение 15</t>
  </si>
  <si>
    <t>3004026</t>
  </si>
  <si>
    <t>29:23:010211:32</t>
  </si>
  <si>
    <t>Архангельская область, г. Коряжма, ул.Архангельская,  д.54, сооружение 14</t>
  </si>
  <si>
    <t>Дренажная канализационная сеть</t>
  </si>
  <si>
    <t>3004025</t>
  </si>
  <si>
    <t>29:23:010211:35</t>
  </si>
  <si>
    <t>Архангельская область, г. Коряжма, ул.Архангельская,  д.54, сооружение 13</t>
  </si>
  <si>
    <t>Хозфекальная канализационная сеть</t>
  </si>
  <si>
    <t>3004024</t>
  </si>
  <si>
    <t>29:23:000000:684</t>
  </si>
  <si>
    <t>Наружные водопроводные сети в районе детской больницы</t>
  </si>
  <si>
    <t>3004001</t>
  </si>
  <si>
    <t>29:23:000000:5763</t>
  </si>
  <si>
    <t>Наружная тепловая сеть ТК-131 в районе детской больницы</t>
  </si>
  <si>
    <t>3004000</t>
  </si>
  <si>
    <t>29:23:000000:37</t>
  </si>
  <si>
    <t>Архангельская область, г. Коряжма, ул.Архангельская,  д.50, 52</t>
  </si>
  <si>
    <t>3003999</t>
  </si>
  <si>
    <t>29:22:050103:74</t>
  </si>
  <si>
    <t>3003941</t>
  </si>
  <si>
    <t>29:22:050103:85</t>
  </si>
  <si>
    <t>3003940</t>
  </si>
  <si>
    <t>29:22:040614:46</t>
  </si>
  <si>
    <t>3003934</t>
  </si>
  <si>
    <t>29:22:040614:55</t>
  </si>
  <si>
    <t>3003933</t>
  </si>
  <si>
    <t>29:22:040614:49</t>
  </si>
  <si>
    <t>Сеть водопроводная</t>
  </si>
  <si>
    <t>3003932</t>
  </si>
  <si>
    <t>29:22:040614:47</t>
  </si>
  <si>
    <t>Кольцевой дренаж</t>
  </si>
  <si>
    <t>3003931</t>
  </si>
  <si>
    <t>29:22:050103:1436</t>
  </si>
  <si>
    <t>3003909</t>
  </si>
  <si>
    <t>29:22:060403:128</t>
  </si>
  <si>
    <t>Водопровод наружный</t>
  </si>
  <si>
    <t>3003908</t>
  </si>
  <si>
    <t>29:22:060403:127</t>
  </si>
  <si>
    <t>3003906</t>
  </si>
  <si>
    <t>29:22:000000:1414</t>
  </si>
  <si>
    <t>3003904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</si>
  <si>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</si>
  <si>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29:22:050103:1510</t>
  </si>
  <si>
    <t>3003903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</si>
  <si>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</si>
  <si>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29:22:040211:192</t>
  </si>
  <si>
    <t>3003896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</si>
  <si>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</si>
  <si>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29:22:040211:199</t>
  </si>
  <si>
    <t>3003895</t>
  </si>
  <si>
    <t>29:22:040211:187</t>
  </si>
  <si>
    <t>3003894</t>
  </si>
  <si>
    <t>29:22:040211:196</t>
  </si>
  <si>
    <t>Наружная телефонизация</t>
  </si>
  <si>
    <t>3003893</t>
  </si>
  <si>
    <t>29:22:040211:195</t>
  </si>
  <si>
    <t>3003892</t>
  </si>
  <si>
    <t>29:22:040211:197</t>
  </si>
  <si>
    <t>3003891</t>
  </si>
  <si>
    <t>Скважина минеральной воды</t>
  </si>
  <si>
    <t>3003866</t>
  </si>
  <si>
    <t>3003865</t>
  </si>
  <si>
    <t>29:22:011310:43</t>
  </si>
  <si>
    <t>Дороги и тротуары</t>
  </si>
  <si>
    <t>3003864</t>
  </si>
  <si>
    <t>29:22:050507:100</t>
  </si>
  <si>
    <t>Сети дренажной канализации</t>
  </si>
  <si>
    <t>3003851</t>
  </si>
  <si>
    <t>29:22:040732:53</t>
  </si>
  <si>
    <t>3003847</t>
  </si>
  <si>
    <t>29:22:040732:54</t>
  </si>
  <si>
    <t>3003846</t>
  </si>
  <si>
    <t>29:22:040732:55</t>
  </si>
  <si>
    <t>3003845</t>
  </si>
  <si>
    <t>29:22:040732:52</t>
  </si>
  <si>
    <t>3003844</t>
  </si>
  <si>
    <t>29:22:060418:84</t>
  </si>
  <si>
    <t>Сети ливневой канализации</t>
  </si>
  <si>
    <t>3003821</t>
  </si>
  <si>
    <t>29:22:060418:89</t>
  </si>
  <si>
    <t>Сети телефонной канализации</t>
  </si>
  <si>
    <t>3003820</t>
  </si>
  <si>
    <t>29:22:031003:73</t>
  </si>
  <si>
    <t>Сеть дренажно-ливневой канализации</t>
  </si>
  <si>
    <t>3003794</t>
  </si>
  <si>
    <t>29:22:031003:75</t>
  </si>
  <si>
    <t>Телефонная сеть</t>
  </si>
  <si>
    <t>3003793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</si>
  <si>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</si>
  <si>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29:15:000000:3771</t>
  </si>
  <si>
    <t>Автомобильная дорога "Подъезд к усадьбе СХТ (Конево) от автомобильной дороги Архангельск (от пос. Брин-Наволок) – Каргополь – Вытегра (до с. Прокшино)"</t>
  </si>
  <si>
    <t>3003710</t>
  </si>
  <si>
    <t>29:15:000000:4066</t>
  </si>
  <si>
    <t>Автомобильная дорога "Подъезд к с. Конево от автомобильной дороги Архангельск (от пос. Брин-Наволок) – Каргополь – Вытегра (до с. Прокшино)"</t>
  </si>
  <si>
    <t>3003709</t>
  </si>
  <si>
    <t>29:15:000000:3785</t>
  </si>
  <si>
    <t>Автомобильная дорога "Подъезд к дер. Мартемьяновская от автомобильной дороги Архангельск (от пос. Брин-Наволок) – Каргополь – Вытегра (до с. Прокшино)"</t>
  </si>
  <si>
    <t>3003708</t>
  </si>
  <si>
    <t>29:05:000000:492</t>
  </si>
  <si>
    <t>Автомобильная дорога "Подъезд к дер. Марковская от автомобильной дороги Архангельск (от пос. Брин-Наволок) – Каргополь – Вытегра (до с. Прокшино)"</t>
  </si>
  <si>
    <t>3003707</t>
  </si>
  <si>
    <t>29:22:040750:82</t>
  </si>
  <si>
    <t>Дренажная сеть</t>
  </si>
  <si>
    <t>3003703</t>
  </si>
  <si>
    <t>29:22:060418:50</t>
  </si>
  <si>
    <t>3003694</t>
  </si>
  <si>
    <t>Оперативное управление c 27.05.2011 - Государственное бюджетное учреждение Архангельской области "Архангельский телекоммуникационный центр"</t>
  </si>
  <si>
    <t>29:20:130125:24</t>
  </si>
  <si>
    <t>Архангельская область, Шенкурский муниципальный район, г. Шенкурск, ул.Мира,  д.20, сооружение 1</t>
  </si>
  <si>
    <t>антенная опора (башня) высотой 45 метров</t>
  </si>
  <si>
    <t>3003680</t>
  </si>
  <si>
    <t>29:22:050512:116</t>
  </si>
  <si>
    <t>Канализация</t>
  </si>
  <si>
    <t>3003679</t>
  </si>
  <si>
    <t>29:22:050512:114</t>
  </si>
  <si>
    <t>3003678</t>
  </si>
  <si>
    <t>29:22:050512:115</t>
  </si>
  <si>
    <t>Теплотрасса</t>
  </si>
  <si>
    <t>3003677</t>
  </si>
  <si>
    <t>29:22:000000:3945</t>
  </si>
  <si>
    <t>Электроснабжение</t>
  </si>
  <si>
    <t>3003676</t>
  </si>
  <si>
    <t>29:28:112225:34</t>
  </si>
  <si>
    <t>Архангельская область, г. Северодвинск, ул.Октябрьская,  д.2, квартал 225</t>
  </si>
  <si>
    <t>3003668</t>
  </si>
  <si>
    <t>29:28:112225:32</t>
  </si>
  <si>
    <t>Корпусное освещение</t>
  </si>
  <si>
    <t>3003667</t>
  </si>
  <si>
    <t>29:28:112225:35</t>
  </si>
  <si>
    <t>Теплосеть к механическим мастерским</t>
  </si>
  <si>
    <t>3003666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</si>
  <si>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</si>
  <si>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29:28:112225:36</t>
  </si>
  <si>
    <t>Автодорога</t>
  </si>
  <si>
    <t>3003665</t>
  </si>
  <si>
    <t>Архангельская область, г. Архангельск, Октябрьский, ул.Суворова, /пр. Троицкий, д. 1/141</t>
  </si>
  <si>
    <t>Металлическая ограда</t>
  </si>
  <si>
    <t>3003658</t>
  </si>
  <si>
    <t>29:22:040714:57</t>
  </si>
  <si>
    <t>Дренажная сеть L=410,2 м городской клинической больницы №1 (кардиологический корпус), г.Архангельск (пусковой комплекс)</t>
  </si>
  <si>
    <t>3003657</t>
  </si>
  <si>
    <t>29:22:040714:56</t>
  </si>
  <si>
    <t>Телефонная сеть L=130,0 м городской клинической больницы №1 (кардиологический корпус), г.Архангельск (пусковой комплекс)</t>
  </si>
  <si>
    <t>3003656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</si>
  <si>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</si>
  <si>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29:15:000000:3787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</si>
  <si>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</si>
  <si>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3003636</t>
  </si>
  <si>
    <t>29:15:000000:4067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</si>
  <si>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</si>
  <si>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3003635</t>
  </si>
  <si>
    <t>29:15:000000:3786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</si>
  <si>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</si>
  <si>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3003634</t>
  </si>
  <si>
    <t>29:15:000000:3780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</si>
  <si>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</si>
  <si>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3003633</t>
  </si>
  <si>
    <t>29:15:000000:4071</t>
  </si>
  <si>
    <t>Автомобильная дорога "Подъезд к дер. Красное - дер. Костино от автомобильной дороги Архангельск (от пос. Брин-Наволок)-Каргополь-Вытегра (до с.Прокшино)"</t>
  </si>
  <si>
    <t>3003632</t>
  </si>
  <si>
    <t>29:15:000000:3801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</si>
  <si>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</si>
  <si>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3003631</t>
  </si>
  <si>
    <t>29:15:000000:4063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</si>
  <si>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с.Прокшино)"</t>
  </si>
  <si>
    <t>3003630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</si>
  <si>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</si>
  <si>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29:15:000000:4064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</si>
  <si>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</si>
  <si>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3003629</t>
  </si>
  <si>
    <t>29:15:000000:3803</t>
  </si>
  <si>
    <t>Автомобильная дорога "Подъезд к дер. Боброво от автомобильной дороги Архангельск (от пос. Брин-Наволок) - Каргополь - Вытегра (до с.Прокшино)</t>
  </si>
  <si>
    <t>3003628</t>
  </si>
  <si>
    <t>29:05:000000:491</t>
  </si>
  <si>
    <t>Сооружение дорожного транспорта - Подъезд к дер.Осташевская от автомобильной дороги Архангельск (от пос. Брин-Наволок) - Каргополь - Вытегра (до с.Прокшино)</t>
  </si>
  <si>
    <t>3003627</t>
  </si>
  <si>
    <t>29:05:000000:490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</si>
  <si>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</si>
  <si>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3003626</t>
  </si>
  <si>
    <t>29:05:000000:474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</si>
  <si>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</si>
  <si>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3003625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</si>
  <si>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</si>
  <si>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29:22:000000:7556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</si>
  <si>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</si>
  <si>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3003624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</si>
  <si>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</si>
  <si>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29:07:000000:1394</t>
  </si>
  <si>
    <t>Архангельская область, Котласский муниципальный район, д. Григорово</t>
  </si>
  <si>
    <t>Автомобильная дорога "Подъезд к дер. Григорово от автомобильной дороги Андреевская - Уткино - Григорово - Вешкурье"</t>
  </si>
  <si>
    <t>3003606</t>
  </si>
  <si>
    <t>29:09:000000:954</t>
  </si>
  <si>
    <t>Автомобильная дорога "Подъезд к дер. Устье от автомобильной дороги "Заболотье - Сольвычегодск - Яренск"</t>
  </si>
  <si>
    <t>3003599</t>
  </si>
  <si>
    <t>29:01:000000:1456</t>
  </si>
  <si>
    <t>Автомобильная дорога Коноша - Вельск - Шангалы, км 122+050  -  км 127+176</t>
  </si>
  <si>
    <t>3003559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</si>
  <si>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</si>
  <si>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29:22:050511:63</t>
  </si>
  <si>
    <t>Электрические сети наружного освещения</t>
  </si>
  <si>
    <t>3003517</t>
  </si>
  <si>
    <t>29:22:050511:62</t>
  </si>
  <si>
    <t>водопроводная сеть</t>
  </si>
  <si>
    <t>3003516</t>
  </si>
  <si>
    <t>29:22:050511:61</t>
  </si>
  <si>
    <t>канализационные сети</t>
  </si>
  <si>
    <t>3003515</t>
  </si>
  <si>
    <t>Хозяйственное ведение c 23.11.2018 - Государственное унитарное предприятие Архангельской области "Фонд имущества и инвестиций"</t>
  </si>
  <si>
    <t>29:01:190501:301</t>
  </si>
  <si>
    <t>Архангельская область, Вельский муниципальный район, г. Вельск, пер. Сосновка</t>
  </si>
  <si>
    <t>скважина минеральной воды № Ц9 с надкаптажным сооружением</t>
  </si>
  <si>
    <t>3003506</t>
  </si>
  <si>
    <t>29:01:190501:303</t>
  </si>
  <si>
    <t>скважина минеральной воды № Ц8 с надкаптажным сооружением</t>
  </si>
  <si>
    <t>3003505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</si>
  <si>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</si>
  <si>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29:23:000000:1412</t>
  </si>
  <si>
    <t>Автомобильная дорога "Подъезд к ст. Низовка от автомобильной дороги Чекшино - Тотьма - Котлас - Куратово</t>
  </si>
  <si>
    <t>3003419</t>
  </si>
  <si>
    <t>29:22:040721:44</t>
  </si>
  <si>
    <t>3003418</t>
  </si>
  <si>
    <t>29:22:000000:1572</t>
  </si>
  <si>
    <t>3003417</t>
  </si>
  <si>
    <t>29:11:000000:183</t>
  </si>
  <si>
    <t>Автомобильная дорога "Подъезд к дер. Кимжа от автомобильной дороги Архангельск - Белогорский - Пинега - Кимжа - Мезень"</t>
  </si>
  <si>
    <t>3003402</t>
  </si>
  <si>
    <t>29:11:000000:182</t>
  </si>
  <si>
    <t>Автомобильная дорога "Подъезд к дер. Совполье от автомобильной дороги Архангельск - Белогорский - Пинега - Кимжа - Мезень"</t>
  </si>
  <si>
    <t>3003401</t>
  </si>
  <si>
    <t>Автомобильная дорога "Подъезд к дер. Новиково от автомобильной дороги "Котлас - Сольвычегодск - Яренск"</t>
  </si>
  <si>
    <t>3003400</t>
  </si>
  <si>
    <t>Архангельская область, Устьянский муниципальный район, Октябрьский рп</t>
  </si>
  <si>
    <t>15-метровая радиомачта</t>
  </si>
  <si>
    <t>3003359</t>
  </si>
  <si>
    <t>29:27:060101:24</t>
  </si>
  <si>
    <t>Архангельская область, Онежский муниципальный район, г. Онега, просп.Кирова,  д.93, МО Онежское</t>
  </si>
  <si>
    <t>Трасса тепложнабжения</t>
  </si>
  <si>
    <t>3003189</t>
  </si>
  <si>
    <t>29:16:000000:4973</t>
  </si>
  <si>
    <t>Линия освещения лыжной трассы Лыжного стадиона Малые Карелы</t>
  </si>
  <si>
    <t>3003160</t>
  </si>
  <si>
    <t>29:22:050511:64</t>
  </si>
  <si>
    <t>Архангельская область, г. Архангельск, Ломоносовский, ул.Карла Либкнехта,  д.15, строение 1</t>
  </si>
  <si>
    <t>Монолитное железобетонное сооружение</t>
  </si>
  <si>
    <t>3003134</t>
  </si>
  <si>
    <t>Фекальная канализация</t>
  </si>
  <si>
    <t>3003014</t>
  </si>
  <si>
    <t>3003013</t>
  </si>
  <si>
    <t>3003012</t>
  </si>
  <si>
    <t>3003011</t>
  </si>
  <si>
    <t>29:22:040750:58</t>
  </si>
  <si>
    <t>Тепловая  сеть</t>
  </si>
  <si>
    <t>3002946</t>
  </si>
  <si>
    <t>29:22:040750:64</t>
  </si>
  <si>
    <t>3002945</t>
  </si>
  <si>
    <t>29:20:053220:82</t>
  </si>
  <si>
    <t>Архангельская область, Шенкурский муниципальный район, с. Ровдино, ул.Первомайская,  д.2, сооружение 1</t>
  </si>
  <si>
    <t>Железобетонный резервуар (130 куб.м.)</t>
  </si>
  <si>
    <t>3002884</t>
  </si>
  <si>
    <t>29:20:000000:349</t>
  </si>
  <si>
    <t>Архангельская область, Шенкурский муниципальный район, с. Ровдино, ул.Первомайская</t>
  </si>
  <si>
    <t>Наружные канализационные сети</t>
  </si>
  <si>
    <t>3002881</t>
  </si>
  <si>
    <t>29:20:053220:83</t>
  </si>
  <si>
    <t>Архангельская область, Шенкурский муниципальный район, с. Ровдино, ул.Первомайская,  д.2, сооружение 2</t>
  </si>
  <si>
    <t>Водонапорная башня</t>
  </si>
  <si>
    <t>3002878</t>
  </si>
  <si>
    <t>Архангельская область, г. Котлас, ул.Прижелезнодорожная,  д.1</t>
  </si>
  <si>
    <t>3002806</t>
  </si>
  <si>
    <t>Архангельская область, Ленский муниципальный район, с. Яренск</t>
  </si>
  <si>
    <t>3002728</t>
  </si>
  <si>
    <t>Архангельская область, Вельский муниципальный район, п. Зеленый Бор,  д.59</t>
  </si>
  <si>
    <t>Сооружение водоем</t>
  </si>
  <si>
    <t>3002599</t>
  </si>
  <si>
    <t>Архангельская область, Приморский муниципальный район, п. Боброво</t>
  </si>
  <si>
    <t>Ледник для хранения саженцев</t>
  </si>
  <si>
    <t>3002528</t>
  </si>
  <si>
    <t>Сооружения очистные</t>
  </si>
  <si>
    <t>3002526</t>
  </si>
  <si>
    <t>3002525</t>
  </si>
  <si>
    <t>29:22:072801:479</t>
  </si>
  <si>
    <t>Стоянка для автомашин открытая</t>
  </si>
  <si>
    <t>3002524</t>
  </si>
  <si>
    <t>29:22:072801:486</t>
  </si>
  <si>
    <t>Водоем пожарный</t>
  </si>
  <si>
    <t>3002523</t>
  </si>
  <si>
    <t>Дорога подъездная</t>
  </si>
  <si>
    <t>3002522</t>
  </si>
  <si>
    <t>29:22:000000:12533</t>
  </si>
  <si>
    <t>Архангельская область, г. Архангельск, Варавино-Фактория, просп.Ленинградский,  д.441 корп.2, строение 9</t>
  </si>
  <si>
    <t>Воздушно-кабельная линия АТП-6</t>
  </si>
  <si>
    <t>3002521</t>
  </si>
  <si>
    <t>29:22:070205:46</t>
  </si>
  <si>
    <t>Кабельная линия 0.4 кв</t>
  </si>
  <si>
    <t>3002273</t>
  </si>
  <si>
    <t>29:22:070205:43</t>
  </si>
  <si>
    <t>3002272</t>
  </si>
  <si>
    <t>29:22:070205:41</t>
  </si>
  <si>
    <t>3002271</t>
  </si>
  <si>
    <t>29:22:070205:51</t>
  </si>
  <si>
    <t>Электросети наружного освещения</t>
  </si>
  <si>
    <t>3002270</t>
  </si>
  <si>
    <t>29:22:070205:40</t>
  </si>
  <si>
    <t>3002269</t>
  </si>
  <si>
    <t>29:22:040744:29</t>
  </si>
  <si>
    <t>Канализационные сети</t>
  </si>
  <si>
    <t>3002266</t>
  </si>
  <si>
    <t>29:22:040744:31</t>
  </si>
  <si>
    <t>3002265</t>
  </si>
  <si>
    <t>29:22:040744:34</t>
  </si>
  <si>
    <t>3002264</t>
  </si>
  <si>
    <t>29:22:040746:36</t>
  </si>
  <si>
    <t>3002260</t>
  </si>
  <si>
    <t>29:22:040746:32</t>
  </si>
  <si>
    <t>3002259</t>
  </si>
  <si>
    <t>29:22:040746:37</t>
  </si>
  <si>
    <t>Электрические сети</t>
  </si>
  <si>
    <t>3002258</t>
  </si>
  <si>
    <t>29:22:090109:119</t>
  </si>
  <si>
    <t>3002250</t>
  </si>
  <si>
    <t>29:22:090109:97</t>
  </si>
  <si>
    <t>3002249</t>
  </si>
  <si>
    <t>29:22:090109:135</t>
  </si>
  <si>
    <t xml:space="preserve">Тепловые сети </t>
  </si>
  <si>
    <t>3002248</t>
  </si>
  <si>
    <t>29:22:090109:104</t>
  </si>
  <si>
    <t xml:space="preserve">Сети наружного освещения </t>
  </si>
  <si>
    <t>3002247</t>
  </si>
  <si>
    <t>29:22:090109:111</t>
  </si>
  <si>
    <t xml:space="preserve">Кабельные линии электропередач </t>
  </si>
  <si>
    <t>3002246</t>
  </si>
  <si>
    <t>Архангельская область, Приморский муниципальный район, д. Повракульская, Повракульский комплекс</t>
  </si>
  <si>
    <t>Автодорога Арх.-Локом.Ижма 1.44 км</t>
  </si>
  <si>
    <t>3002243</t>
  </si>
  <si>
    <t>Автодорога к участку Соломбала 27 км</t>
  </si>
  <si>
    <t>3002242</t>
  </si>
  <si>
    <t>Автодорога Повракула-Корелы, 3,6 км</t>
  </si>
  <si>
    <t>3002241</t>
  </si>
  <si>
    <t>29:23:010101:360</t>
  </si>
  <si>
    <t xml:space="preserve">Электромеханический шлагбаум 380В </t>
  </si>
  <si>
    <t>3002163</t>
  </si>
  <si>
    <t>Оперативное управление c 05.05.2015 - Государственное автономное учреждение Архангельской области "Региональный центр спортивной подготовки "Водник"</t>
  </si>
  <si>
    <t>29:22:050518:111</t>
  </si>
  <si>
    <t>Архангельская область, г. Архангельск, Ломоносовский, наб.Северной Двины, Красная пристань</t>
  </si>
  <si>
    <t>Причал № 103</t>
  </si>
  <si>
    <t>3002010</t>
  </si>
  <si>
    <t>29:22:050518:113</t>
  </si>
  <si>
    <t>Причал № 102</t>
  </si>
  <si>
    <t>3002009</t>
  </si>
  <si>
    <t>29:22:050518:119</t>
  </si>
  <si>
    <t>Причал № 101</t>
  </si>
  <si>
    <t>3002008</t>
  </si>
  <si>
    <t>29:04:020204:188</t>
  </si>
  <si>
    <t>Архангельская область, Виноградовский муниципальный район, п. Новый,  д.10</t>
  </si>
  <si>
    <t>3001982</t>
  </si>
  <si>
    <t>Наружные сети  электроснабжения</t>
  </si>
  <si>
    <t>3001944</t>
  </si>
  <si>
    <t>Наружные сети  водопровода</t>
  </si>
  <si>
    <t>3001943</t>
  </si>
  <si>
    <t>Наружные сети  освещения</t>
  </si>
  <si>
    <t>3001942</t>
  </si>
  <si>
    <t>Наружные сети  канализации</t>
  </si>
  <si>
    <t>3001941</t>
  </si>
  <si>
    <t>Наружная теплотрасса</t>
  </si>
  <si>
    <t>3001939</t>
  </si>
  <si>
    <t>Архангельская область, г. Архангельск, Варавино-Фактория, ул.Воронина,  д.30 корп.4</t>
  </si>
  <si>
    <t>3001935</t>
  </si>
  <si>
    <t>3001934</t>
  </si>
  <si>
    <t>3001929</t>
  </si>
  <si>
    <t>3001923</t>
  </si>
  <si>
    <t>3001922</t>
  </si>
  <si>
    <t>Кабельные линии</t>
  </si>
  <si>
    <t>3001921</t>
  </si>
  <si>
    <t>Внутрикабельные линии</t>
  </si>
  <si>
    <t>3001920</t>
  </si>
  <si>
    <t>3001919</t>
  </si>
  <si>
    <t>Дорога и площадки</t>
  </si>
  <si>
    <t>3001918</t>
  </si>
  <si>
    <t>3001917</t>
  </si>
  <si>
    <t>29:28:103099:2887</t>
  </si>
  <si>
    <t>Наружные низковольтные кабельные сети</t>
  </si>
  <si>
    <t>3001894</t>
  </si>
  <si>
    <t>29:28:103099:2889</t>
  </si>
  <si>
    <t>Дороги асфальтовые</t>
  </si>
  <si>
    <t>3001893</t>
  </si>
  <si>
    <t>29:28:103099:2888</t>
  </si>
  <si>
    <t>3001892</t>
  </si>
  <si>
    <t>Архангельская область, г. Северодвинск, просп. Беломорский</t>
  </si>
  <si>
    <t>Водопровод по ул. Первомайской</t>
  </si>
  <si>
    <t>3001871</t>
  </si>
  <si>
    <t>3001870</t>
  </si>
  <si>
    <t>Напорно-дренажный водопровод</t>
  </si>
  <si>
    <t>3001869</t>
  </si>
  <si>
    <t>Хозяйственно-фекальная канализация</t>
  </si>
  <si>
    <t>3001868</t>
  </si>
  <si>
    <t>Хозяйственно-питьевой водопровод</t>
  </si>
  <si>
    <t>3001867</t>
  </si>
  <si>
    <t>Дренаж общественно-бытового корпуса</t>
  </si>
  <si>
    <t>3001866</t>
  </si>
  <si>
    <t>Инженерные сети: Телефонные,  Канализация</t>
  </si>
  <si>
    <t>3001865</t>
  </si>
  <si>
    <t>Благоустройство</t>
  </si>
  <si>
    <t>3001849</t>
  </si>
  <si>
    <t>Наружные сети</t>
  </si>
  <si>
    <t>3001848</t>
  </si>
  <si>
    <t>3001847</t>
  </si>
  <si>
    <t>3001846</t>
  </si>
  <si>
    <t>3001845</t>
  </si>
  <si>
    <t>Архангельская область, Холмогорский муниципальный район, д. Надручей, п/о Данилово</t>
  </si>
  <si>
    <t>3001787</t>
  </si>
  <si>
    <t>29:01:120807:110</t>
  </si>
  <si>
    <t>Архангельская область, Вельский муниципальный район, д. Злодеево,  д.3а, строение №14</t>
  </si>
  <si>
    <t>3001761</t>
  </si>
  <si>
    <t>29:01:120807:108</t>
  </si>
  <si>
    <t>Архангельская область, Вельский муниципальный район, д. Злодеево,  д.3а</t>
  </si>
  <si>
    <t>3001760</t>
  </si>
  <si>
    <t>29:01:120609:10</t>
  </si>
  <si>
    <t>Архангельская область, Вельский муниципальный район, д. Злодеево, МО "Усть-Вельское"</t>
  </si>
  <si>
    <t>3001759</t>
  </si>
  <si>
    <t>29:01:120807:117</t>
  </si>
  <si>
    <t>Архангельская область, Вельский муниципальный район, д. Злодеево,  д.3а, строен.№15</t>
  </si>
  <si>
    <t>Скважина</t>
  </si>
  <si>
    <t>3001758</t>
  </si>
  <si>
    <t>29:01:190308:474</t>
  </si>
  <si>
    <t>Архангельская область, Вельский муниципальный район, г. Вельск, ул.Дзержинского,  д.201, сооружение 15</t>
  </si>
  <si>
    <t>Трактородром</t>
  </si>
  <si>
    <t>3001752</t>
  </si>
  <si>
    <t>29:01:190308:473</t>
  </si>
  <si>
    <t>Архангельская область, Вельский муниципальный район, г. Вельск, ул.Дзержинского,  д.201</t>
  </si>
  <si>
    <t>Линия электропередач</t>
  </si>
  <si>
    <t>3001751</t>
  </si>
  <si>
    <t>Архангельская область, Вельский муниципальный район, г. Вельск, ул.1 Мая,  д.49</t>
  </si>
  <si>
    <t>Кабельная подземная сеть</t>
  </si>
  <si>
    <t>3001728</t>
  </si>
  <si>
    <t>3001725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</si>
  <si>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</si>
  <si>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Архангельская область, Пинежский муниципальный район, п. Сия</t>
  </si>
  <si>
    <t>Теплотрасса (420 м.)</t>
  </si>
  <si>
    <t>3001698</t>
  </si>
  <si>
    <t>Стая для овцы</t>
  </si>
  <si>
    <t>3001667</t>
  </si>
  <si>
    <t>Погреб для овощей</t>
  </si>
  <si>
    <t>3001666</t>
  </si>
  <si>
    <t>29:20:000000:298</t>
  </si>
  <si>
    <t>Архангельская область, Шенкурский муниципальный район, д. Бобыкинская, ул. Усадьба ветстанции,  д.1, соор.1</t>
  </si>
  <si>
    <t>3001630</t>
  </si>
  <si>
    <t>3001590</t>
  </si>
  <si>
    <t>Навес под дрова</t>
  </si>
  <si>
    <t>3001587</t>
  </si>
  <si>
    <t>29:24:030209:200</t>
  </si>
  <si>
    <t>Сооружение водопровода</t>
  </si>
  <si>
    <t>3001540</t>
  </si>
  <si>
    <t>29:22:040203:430</t>
  </si>
  <si>
    <t>Канализация стальная</t>
  </si>
  <si>
    <t>3001507</t>
  </si>
  <si>
    <t>29:22:040203:433</t>
  </si>
  <si>
    <t>Канализация чугунная</t>
  </si>
  <si>
    <t>3001506</t>
  </si>
  <si>
    <t>29:22:040203:435</t>
  </si>
  <si>
    <t>Канализация внутриплощадная</t>
  </si>
  <si>
    <t>3001505</t>
  </si>
  <si>
    <t>29:22:040203:434</t>
  </si>
  <si>
    <t>Канализация самотечная</t>
  </si>
  <si>
    <t>3001504</t>
  </si>
  <si>
    <t>29:22:040203:429</t>
  </si>
  <si>
    <t>3001503</t>
  </si>
  <si>
    <t>29:22:040203:437</t>
  </si>
  <si>
    <t>Теплотрасса внутриплощадочная</t>
  </si>
  <si>
    <t>3001501</t>
  </si>
  <si>
    <t>29:22:040203:431</t>
  </si>
  <si>
    <t>3001500</t>
  </si>
  <si>
    <t>29:22:040203:436</t>
  </si>
  <si>
    <t>Водопровод подземный</t>
  </si>
  <si>
    <t>3001498</t>
  </si>
  <si>
    <t>29:22:040203:432</t>
  </si>
  <si>
    <t>Водопровод хозяйственный</t>
  </si>
  <si>
    <t>3001497</t>
  </si>
  <si>
    <t>Оперативное управление c 30.03.2005 - Государственное бюджетное учреждение Архангельской области "Архангельский телекоммуникационный центр"</t>
  </si>
  <si>
    <t>29:11:090101:145</t>
  </si>
  <si>
    <t>Архангельская область, Мезенский муниципальный район, д. Майда</t>
  </si>
  <si>
    <t>Антенная опора высотой 32 м</t>
  </si>
  <si>
    <t>3001482</t>
  </si>
  <si>
    <t>Оперативное управление c 20.07.2005 - Государственное бюджетное учреждение Архангельской области "Архангельский телекоммуникационный центр"</t>
  </si>
  <si>
    <t>29:02:030803:203</t>
  </si>
  <si>
    <t>Архангельская область, Верхнетоемский муниципальный район, с. Верхняя Тойма, ул.Кировская,  д.8</t>
  </si>
  <si>
    <t>Стальная решетчатая башня</t>
  </si>
  <si>
    <t>3001481</t>
  </si>
  <si>
    <t>29:27:060250:95</t>
  </si>
  <si>
    <t>Архангельская область, Онежский муниципальный район, г. Онега, ул.Победы,  д.3а</t>
  </si>
  <si>
    <t>Стальная башня высотой 70 метров</t>
  </si>
  <si>
    <t>3001480</t>
  </si>
  <si>
    <t>29:09:080111:61</t>
  </si>
  <si>
    <t>Архангельская область, Ленский муниципальный район, с. Яренск, ул.Дубинина, строение 19</t>
  </si>
  <si>
    <t>3001479</t>
  </si>
  <si>
    <t>29:14:030602:340</t>
  </si>
  <si>
    <t>Архангельская область, Пинежский муниципальный район, с. Сура, ул.Советская, соор. 1</t>
  </si>
  <si>
    <t>Антенная опора (башня) высотой 45 м</t>
  </si>
  <si>
    <t>3001478</t>
  </si>
  <si>
    <t>Оперативное управление c 28.12.2004 - Государственное бюджетное учреждение Архангельской области "Архангельский телекоммуникационный центр"</t>
  </si>
  <si>
    <t>29:09:020901:380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</si>
  <si>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</si>
  <si>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Стальная башня высотой 28 метров</t>
  </si>
  <si>
    <t>3001477</t>
  </si>
  <si>
    <t>29:09:030101:171</t>
  </si>
  <si>
    <t>Архангельская область, Ленский муниципальный район, с. Козьмино, ул.Первомайская,  д.45А, МО "Козьминское"</t>
  </si>
  <si>
    <t>3001476</t>
  </si>
  <si>
    <t>29:16:000000:3248</t>
  </si>
  <si>
    <t>Архангельская область, Приморский муниципальный район, п. Талаги,  д.31/24</t>
  </si>
  <si>
    <t>Внутриплощадочные сети телефонизации объектов 3 й очереди</t>
  </si>
  <si>
    <t>3001471</t>
  </si>
  <si>
    <t>29:16:000000:3247</t>
  </si>
  <si>
    <t>Архангельская область, Приморский муниципальный район, п. Талаги,  д.31/22</t>
  </si>
  <si>
    <t>Инженерные сети</t>
  </si>
  <si>
    <t>3001469</t>
  </si>
  <si>
    <t>29:16:000000:3246</t>
  </si>
  <si>
    <t>Архангельская область, Приморский муниципальный район, п. Талаги,  д.31/21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</si>
  <si>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</si>
  <si>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3001468</t>
  </si>
  <si>
    <t>29:16:000000:3243</t>
  </si>
  <si>
    <t>Электроснабжение и электроосвещение объектов 3 очереди</t>
  </si>
  <si>
    <t>3001467</t>
  </si>
  <si>
    <t>29:16:000000:3239</t>
  </si>
  <si>
    <t>Архангельская область, Приморский муниципальный район, п. Талаги,  д.31/19</t>
  </si>
  <si>
    <t>3001466</t>
  </si>
  <si>
    <t>29:16:000000:3235</t>
  </si>
  <si>
    <t>Архангельская область, Приморский муниципальный район, п. Талаги,  д.31/16</t>
  </si>
  <si>
    <t>3001463</t>
  </si>
  <si>
    <t>29:16:000000:3234</t>
  </si>
  <si>
    <t>Архангельская область, Приморский муниципальный район, п. Талаги,  д.31/15</t>
  </si>
  <si>
    <t>3001462</t>
  </si>
  <si>
    <t>29:16:000000:3233</t>
  </si>
  <si>
    <t>Архангельская область, Приморский муниципальный район, п. Талаги,  д.31/14</t>
  </si>
  <si>
    <t>Резервуар запаса воды</t>
  </si>
  <si>
    <t>3001461</t>
  </si>
  <si>
    <t>29:16:000000:3317</t>
  </si>
  <si>
    <t>Архангельская область, Приморский муниципальный район, п. Талаги,  д.5/23</t>
  </si>
  <si>
    <t>Пожарный водоем 100 куб.м.</t>
  </si>
  <si>
    <t>3001436</t>
  </si>
  <si>
    <t>29:16:000000:3303</t>
  </si>
  <si>
    <t>Архангельская область, Приморский муниципальный район, п. Талаги,  д.5/22</t>
  </si>
  <si>
    <t>Пожарный водоем 24 куб.м.</t>
  </si>
  <si>
    <t>3001435</t>
  </si>
  <si>
    <t>29:16:000000:3302</t>
  </si>
  <si>
    <t>Архангельская область, Приморский муниципальный район, п. Талаги,  д.5/21</t>
  </si>
  <si>
    <t>Пожарный водоем 44 куб.м.</t>
  </si>
  <si>
    <t>3001434</t>
  </si>
  <si>
    <t>29:16:000000:3301</t>
  </si>
  <si>
    <t>Архангельская область, Приморский муниципальный район, п. Талаги,  д.5/20</t>
  </si>
  <si>
    <t>Пожарный водоем 40 куб.м.</t>
  </si>
  <si>
    <t>3001433</t>
  </si>
  <si>
    <t>29:16:000000:3298</t>
  </si>
  <si>
    <t>Архангельская область, Приморский муниципальный район, п. Талаги,  д.5/19</t>
  </si>
  <si>
    <t>Пожарный водоем 51 куб.м.</t>
  </si>
  <si>
    <t>3001432</t>
  </si>
  <si>
    <t>29:16:000000:3297</t>
  </si>
  <si>
    <t>Архангельская область, Приморский муниципальный район, п. Талаги,  д.5/18</t>
  </si>
  <si>
    <t>Пожарный водоем 78 куб.м.</t>
  </si>
  <si>
    <t>3001431</t>
  </si>
  <si>
    <t>29:16:000000:3296</t>
  </si>
  <si>
    <t>Архангельская область, Приморский муниципальный район, п. Талаги,  д.5/17</t>
  </si>
  <si>
    <t>3001430</t>
  </si>
  <si>
    <t>29:16:000000:3282</t>
  </si>
  <si>
    <t>Магистраль теплосети</t>
  </si>
  <si>
    <t>3001429</t>
  </si>
  <si>
    <t>29:16:000000:3280</t>
  </si>
  <si>
    <t>Напорный трубопровод</t>
  </si>
  <si>
    <t>3001428</t>
  </si>
  <si>
    <t>29:16:000000:3279</t>
  </si>
  <si>
    <t>3001427</t>
  </si>
  <si>
    <t>29:16:000000:3281</t>
  </si>
  <si>
    <t>Ограждение для прогулки больных</t>
  </si>
  <si>
    <t>3001426</t>
  </si>
  <si>
    <t>29:16:000000:3295</t>
  </si>
  <si>
    <t>Архангельская область, Приморский муниципальный район, п. Талаги,  д.5/16</t>
  </si>
  <si>
    <t>Забор из ж/б изделий</t>
  </si>
  <si>
    <t>3001425</t>
  </si>
  <si>
    <t>29:16:000000:3294</t>
  </si>
  <si>
    <t>Архангельская область, Приморский муниципальный район, п. Талаги,  д.5/15</t>
  </si>
  <si>
    <t>Забор охранной зоны</t>
  </si>
  <si>
    <t>3001424</t>
  </si>
  <si>
    <t>29:22:011310:45</t>
  </si>
  <si>
    <t>Кабельная линия</t>
  </si>
  <si>
    <t>3001396</t>
  </si>
  <si>
    <t>Инженерные сети канализации</t>
  </si>
  <si>
    <t>3001395</t>
  </si>
  <si>
    <t>Инженерные сети водопровода</t>
  </si>
  <si>
    <t>3001394</t>
  </si>
  <si>
    <t>29:22:011310:38</t>
  </si>
  <si>
    <t>Пожарный водоем V-500куб.м</t>
  </si>
  <si>
    <t>3001393</t>
  </si>
  <si>
    <t>3001277</t>
  </si>
  <si>
    <t>29:05:130201:361</t>
  </si>
  <si>
    <t>Архангельская область, Каргопольский муниципальный район, г. Каргополь, ул.Чеснокова,  д.52, строение 1</t>
  </si>
  <si>
    <t>3001274</t>
  </si>
  <si>
    <t>3001254</t>
  </si>
  <si>
    <t>3001248</t>
  </si>
  <si>
    <t>Наружные сети, дренаж, телефонный кабель, водопровод</t>
  </si>
  <si>
    <t>3001233</t>
  </si>
  <si>
    <t>29:22:060417:257  260  262</t>
  </si>
  <si>
    <t>Скважина буровая</t>
  </si>
  <si>
    <t>3001232</t>
  </si>
  <si>
    <t>Забор</t>
  </si>
  <si>
    <t>3001229</t>
  </si>
  <si>
    <t>3001204</t>
  </si>
  <si>
    <t>Дренажно-насосная станция</t>
  </si>
  <si>
    <t>3001203</t>
  </si>
  <si>
    <t>Сети наружные водопроводные</t>
  </si>
  <si>
    <t>3001195</t>
  </si>
  <si>
    <t>Сети электроснабжения, освещения</t>
  </si>
  <si>
    <t>3001194</t>
  </si>
  <si>
    <t>Сети теплотрассы</t>
  </si>
  <si>
    <t>3001193</t>
  </si>
  <si>
    <t>Архангельская область, Приморский муниципальный район, д. Трепузово,  д.16</t>
  </si>
  <si>
    <t>Линия резервного энергоснабжения</t>
  </si>
  <si>
    <t>3001180</t>
  </si>
  <si>
    <t>Высоковольтные сети</t>
  </si>
  <si>
    <t>3001178</t>
  </si>
  <si>
    <t>Архангельская область, Приморский муниципальный район, д. Трепузово,  д.16, п/о Хорьково</t>
  </si>
  <si>
    <t>Водоснабжение (сети водопровода, насосная станция - 2 шт., резервуар для чистой воды)</t>
  </si>
  <si>
    <t>3001177</t>
  </si>
  <si>
    <t>Ограждение зоны водопровода</t>
  </si>
  <si>
    <t>3001176</t>
  </si>
  <si>
    <t>3001174</t>
  </si>
  <si>
    <t>Емкость для приёма стоков</t>
  </si>
  <si>
    <t>3001173</t>
  </si>
  <si>
    <t>Пожарный водоём</t>
  </si>
  <si>
    <t>3001172</t>
  </si>
  <si>
    <t>Дороги на территории</t>
  </si>
  <si>
    <t>3001171</t>
  </si>
  <si>
    <t>29:22:040703:46</t>
  </si>
  <si>
    <t>Дорога</t>
  </si>
  <si>
    <t>3001157</t>
  </si>
  <si>
    <t>29:22:040703:40</t>
  </si>
  <si>
    <t>3001156</t>
  </si>
  <si>
    <t>29:22:040703:45</t>
  </si>
  <si>
    <t>Архангельская область, г. Архангельск, Октябрьский, ул.Самойло,  д.17 корп.1,3</t>
  </si>
  <si>
    <t>3001155</t>
  </si>
  <si>
    <t>29:22:040703:39</t>
  </si>
  <si>
    <t>3001154</t>
  </si>
  <si>
    <t>29:22:040703:42</t>
  </si>
  <si>
    <t>Кабельная линия электропередачи</t>
  </si>
  <si>
    <t>3001153</t>
  </si>
  <si>
    <t>Теплотрасса по ул. Самойло, д. 21</t>
  </si>
  <si>
    <t>3001147</t>
  </si>
  <si>
    <t>Сеть электроснабжения по ул. Самойло. д.21</t>
  </si>
  <si>
    <t>3001146</t>
  </si>
  <si>
    <t>29:18:100131:202</t>
  </si>
  <si>
    <t>Уличный подземный водопровод</t>
  </si>
  <si>
    <t>3001119</t>
  </si>
  <si>
    <t>29:18:100131:197</t>
  </si>
  <si>
    <t>Башня Рожновского</t>
  </si>
  <si>
    <t>3001115</t>
  </si>
  <si>
    <t>29:18:100131:200</t>
  </si>
  <si>
    <t>Артскважина №3</t>
  </si>
  <si>
    <t>3001113</t>
  </si>
  <si>
    <t>29:18:100131:188</t>
  </si>
  <si>
    <t>3001112</t>
  </si>
  <si>
    <t>3001089</t>
  </si>
  <si>
    <t>Дренаж к пристройке административного здания</t>
  </si>
  <si>
    <t>3001087</t>
  </si>
  <si>
    <t>Архангельская область, Котласский муниципальный район, г. Сольвычегодск, ул.Загородная</t>
  </si>
  <si>
    <t>Теплосети</t>
  </si>
  <si>
    <t>3001074</t>
  </si>
  <si>
    <t>Сети внеканализационные</t>
  </si>
  <si>
    <t>3001073</t>
  </si>
  <si>
    <t>Сети радиофикационные</t>
  </si>
  <si>
    <t>3001072</t>
  </si>
  <si>
    <t>Сети телефонные</t>
  </si>
  <si>
    <t>3001071</t>
  </si>
  <si>
    <t>Наружное освещение в зоне отдыха</t>
  </si>
  <si>
    <t>3001070</t>
  </si>
  <si>
    <t>3001069</t>
  </si>
  <si>
    <t>Архангельская область, Котласский муниципальный район, г. Сольвычегодск, ул.Володарского</t>
  </si>
  <si>
    <t>Минералопровод</t>
  </si>
  <si>
    <t>3001068</t>
  </si>
  <si>
    <t>3001067</t>
  </si>
  <si>
    <t>3001066</t>
  </si>
  <si>
    <t>29:07:061203:150</t>
  </si>
  <si>
    <t>3001065</t>
  </si>
  <si>
    <t>Архангельская область, Котласский муниципальный район, г. Сольвычегодск, ул.Карла Маркса</t>
  </si>
  <si>
    <t>Забор каменный</t>
  </si>
  <si>
    <t>3001060</t>
  </si>
  <si>
    <t>Резервуар чистой воды</t>
  </si>
  <si>
    <t>3001049</t>
  </si>
  <si>
    <t>Пожарный резервуар 50 кв. м</t>
  </si>
  <si>
    <t>3001048</t>
  </si>
  <si>
    <t>Пожарный резервуар 100 кв. м</t>
  </si>
  <si>
    <t>3001047</t>
  </si>
  <si>
    <t>Дорожное покрытие</t>
  </si>
  <si>
    <t>3001046</t>
  </si>
  <si>
    <t>Асфальтовая площадка</t>
  </si>
  <si>
    <t>3001045</t>
  </si>
  <si>
    <t>Стена кирпичная</t>
  </si>
  <si>
    <t>3001044</t>
  </si>
  <si>
    <t>Площадка 2 корпуса</t>
  </si>
  <si>
    <t>3001043</t>
  </si>
  <si>
    <t>Пешеходная дорожка</t>
  </si>
  <si>
    <t>3001042</t>
  </si>
  <si>
    <t>Уличное освещение</t>
  </si>
  <si>
    <t>3001041</t>
  </si>
  <si>
    <t>Водоснабжение лечебносульфидной водой</t>
  </si>
  <si>
    <t>3001040</t>
  </si>
  <si>
    <t>Скульптура "Лев"</t>
  </si>
  <si>
    <t>3001039</t>
  </si>
  <si>
    <t>29:07:061203:1227</t>
  </si>
  <si>
    <t>Сероводородный шурф с надкаптажным сооружением</t>
  </si>
  <si>
    <t>3001038</t>
  </si>
  <si>
    <t>Оперативное управление c 09.01.1998 - Государственное автономное учреждение здравоохранения Архангельской области "Санаторий "Сольвычегодск"</t>
  </si>
  <si>
    <t>29:07:061202:768</t>
  </si>
  <si>
    <t>Сооружение - минеральная скважина №3 с надкаптажным сооружением</t>
  </si>
  <si>
    <t>3001037</t>
  </si>
  <si>
    <t>29:22:040703:22</t>
  </si>
  <si>
    <t>3001022</t>
  </si>
  <si>
    <t>Автодорога пристань ЖБК 0,27 км</t>
  </si>
  <si>
    <t>3000973</t>
  </si>
  <si>
    <t>Архангельская область, Приморский муниципальный район, д. Повракульская, МО "Повракульское", Повракульский комплекс</t>
  </si>
  <si>
    <t>Автодорога к дойке Корелы</t>
  </si>
  <si>
    <t>3000972</t>
  </si>
  <si>
    <t>Стелла (отдельностоящая конструкция)</t>
  </si>
  <si>
    <t>3000918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</si>
  <si>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</si>
  <si>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29:22:040211:245</t>
  </si>
  <si>
    <t>3000917</t>
  </si>
  <si>
    <t>3000915</t>
  </si>
  <si>
    <t>Дреноводосток</t>
  </si>
  <si>
    <t>3000914</t>
  </si>
  <si>
    <t>29:22:070305:58</t>
  </si>
  <si>
    <t>3000903</t>
  </si>
  <si>
    <t>Кабельная трасса</t>
  </si>
  <si>
    <t>3000902</t>
  </si>
  <si>
    <t>3000901</t>
  </si>
  <si>
    <t>3000900</t>
  </si>
  <si>
    <t>Дрено-водосток</t>
  </si>
  <si>
    <t>3000899</t>
  </si>
  <si>
    <t>Архангельская область, Приморский муниципальный район, п. Ширшинский</t>
  </si>
  <si>
    <t>Телефонизация</t>
  </si>
  <si>
    <t>3000885</t>
  </si>
  <si>
    <t>Забор с вахтой</t>
  </si>
  <si>
    <t>3000883</t>
  </si>
  <si>
    <t>Архангельская область, Приморский муниципальный район, п. Ширшинский,  д.1</t>
  </si>
  <si>
    <t>3000881</t>
  </si>
  <si>
    <t>3000880</t>
  </si>
  <si>
    <t>Архангельская область, Вельский муниципальный район, г. Вельск, ул.Попова,  д.13, а</t>
  </si>
  <si>
    <t>3000862</t>
  </si>
  <si>
    <t>29:16:100507:48</t>
  </si>
  <si>
    <t>Архангельская область, Приморский муниципальный район, п. Боброво, ул.Бобровская,  д.1, в</t>
  </si>
  <si>
    <t>Противопожарный водопровод</t>
  </si>
  <si>
    <t>3000852</t>
  </si>
  <si>
    <t>29:16:100507:41</t>
  </si>
  <si>
    <t>Канализационная и ливневая канализационная сети</t>
  </si>
  <si>
    <t>3000851</t>
  </si>
  <si>
    <t>29:16:100507:46</t>
  </si>
  <si>
    <t>Архангельская область, Приморский муниципальный район, п. Боброво, ул.Бобровская,  д.1, в, строение 9</t>
  </si>
  <si>
    <t>Навес для хранения баллонов</t>
  </si>
  <si>
    <t>3000846</t>
  </si>
  <si>
    <t>29:23:010206:84</t>
  </si>
  <si>
    <t>Водопроводная сеть с противопожарным гидрантом</t>
  </si>
  <si>
    <t>3000838</t>
  </si>
  <si>
    <t>Архангельская область, Вельский муниципальный район, г. Вельск, ул.1 Мая,  д.77</t>
  </si>
  <si>
    <t>Пожарный водоем 30 куб . м</t>
  </si>
  <si>
    <t>3000827</t>
  </si>
  <si>
    <t>Пожарный водоем 30 куб. м</t>
  </si>
  <si>
    <t>3000826</t>
  </si>
  <si>
    <t>29:22:050504:211</t>
  </si>
  <si>
    <t>теплотрасса</t>
  </si>
  <si>
    <t>3000794</t>
  </si>
  <si>
    <t>29:22:050504:217</t>
  </si>
  <si>
    <t>Дренаж пищеблока</t>
  </si>
  <si>
    <t>3000793</t>
  </si>
  <si>
    <t>Насосная станция</t>
  </si>
  <si>
    <t>3000774</t>
  </si>
  <si>
    <t>3000773</t>
  </si>
  <si>
    <t>Ворота с калиткой</t>
  </si>
  <si>
    <t>3000772</t>
  </si>
  <si>
    <t>3000771</t>
  </si>
  <si>
    <t>Забор вокруг территории</t>
  </si>
  <si>
    <t>3000770</t>
  </si>
  <si>
    <t>3000756</t>
  </si>
  <si>
    <t>29:22:040731:17</t>
  </si>
  <si>
    <t>3000751</t>
  </si>
  <si>
    <t>29:12:010303:687</t>
  </si>
  <si>
    <t>Архангельская область, Няндомский муниципальный район, г. Няндома, мкр. Каргополь-2, ул.Лесная, строен.11</t>
  </si>
  <si>
    <t>3000728</t>
  </si>
  <si>
    <t>Секции забора</t>
  </si>
  <si>
    <t>3000698</t>
  </si>
  <si>
    <t>29:22:050401:173</t>
  </si>
  <si>
    <t>Дорога цементно-бетонная</t>
  </si>
  <si>
    <t>3000626</t>
  </si>
  <si>
    <t>29:22:060407:22</t>
  </si>
  <si>
    <t>Ограда</t>
  </si>
  <si>
    <t>3000625</t>
  </si>
  <si>
    <t>Автомобильная дорога "Подъезд к с.Тохта от автомобильной дороги "Подъезд к пос. Лысимо"</t>
  </si>
  <si>
    <t>3000566</t>
  </si>
  <si>
    <t>Автомобильная дорога "Подъезд к дер. Чирково от автомобильной дороги "Котлас - Сольвычегодск - Яренск"</t>
  </si>
  <si>
    <t>3000565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</si>
  <si>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</si>
  <si>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29:18:000000:198</t>
  </si>
  <si>
    <t>Архангельская область, Устьянский муниципальный район</t>
  </si>
  <si>
    <t>Автомобильная дорога Лихачево - Кидюга</t>
  </si>
  <si>
    <t>3000564</t>
  </si>
  <si>
    <t>29:20:000000:1342</t>
  </si>
  <si>
    <t>Архангельская область, Шенкурский муниципальный район, автомобильная дорога "Истомино-Раковская-Уколок"</t>
  </si>
  <si>
    <t>Сооружение дорожного транспорта - автомобильная дорога Истомино - Раковская - Уколок</t>
  </si>
  <si>
    <t>3000563</t>
  </si>
  <si>
    <t>29:05:000000:577</t>
  </si>
  <si>
    <t>Автомобильная дорога Кречетово - Евсино</t>
  </si>
  <si>
    <t>3000562</t>
  </si>
  <si>
    <t>29:05:000000:458</t>
  </si>
  <si>
    <t>Автомобильная дорога Шелоховская - Озерко - Погост</t>
  </si>
  <si>
    <t>3000561</t>
  </si>
  <si>
    <t>Автомобильная дорога "Исакогорка - Новодвинск - Холмогоры" (участок км 0,0 - км 2,8)</t>
  </si>
  <si>
    <t>3000557</t>
  </si>
  <si>
    <t>29:16:000000:2566</t>
  </si>
  <si>
    <t>Архангельская область, Приморский муниципальный район</t>
  </si>
  <si>
    <t>Автомобильная дорога "Нефтебаза - Ижма"</t>
  </si>
  <si>
    <t>3000555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</si>
  <si>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</si>
  <si>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29:20:000000:960</t>
  </si>
  <si>
    <t>Автомобильная дорога "Подъезд к дер. Бобыкинская от автомобильной дороги "Шенкурск-Никифоровская"</t>
  </si>
  <si>
    <t>3000554</t>
  </si>
  <si>
    <t>29:20:091301:168</t>
  </si>
  <si>
    <t>Автомобильная дорога "Подъезд к дер. Лукинское Заборье от автомобильной дороги "Шенкурск-Никифоровская"</t>
  </si>
  <si>
    <t>3000553</t>
  </si>
  <si>
    <t>29:20:000000:957</t>
  </si>
  <si>
    <t>Сооружение дорожного транспорта - Подъезд к дер.Федьковская от автомобильной дороги Истомино - Раковская - Уколок</t>
  </si>
  <si>
    <t>3000552</t>
  </si>
  <si>
    <t>29:20:000000:961</t>
  </si>
  <si>
    <t>Автомобильная дорога "Раковская - Паскандская"</t>
  </si>
  <si>
    <t>3000551</t>
  </si>
  <si>
    <t>29:20:000000:958</t>
  </si>
  <si>
    <t>Автомобильная дорога "Никифоровская - Власьевская"</t>
  </si>
  <si>
    <t>3000550</t>
  </si>
  <si>
    <t>29:20:000000:959</t>
  </si>
  <si>
    <t>Автомобильная дорога "Плесо - Верхняя Суланда"</t>
  </si>
  <si>
    <t>3000549</t>
  </si>
  <si>
    <t>29:20:000000:962</t>
  </si>
  <si>
    <t>Автомобильная дорога "Шеговары - Красная Горка"</t>
  </si>
  <si>
    <t>3000548</t>
  </si>
  <si>
    <t>Автомобильная дорога "Верхняя Паленьга - ст. "102 км. ж/д"</t>
  </si>
  <si>
    <t>3000547</t>
  </si>
  <si>
    <t>29:19:000000:3997</t>
  </si>
  <si>
    <t>Автомобильная дорога "Подъезд к дер. Красная Горка от автомобильной дороги "Исакогорка-Новодвинск-Холмогоры"</t>
  </si>
  <si>
    <t>3000546</t>
  </si>
  <si>
    <t>Автомобильная дорога "Подъезд к дер. Горка - дер. Кутозерская от автомобильной дороги "Верхние Матигоры - Усть-Пинега - Белогорский"</t>
  </si>
  <si>
    <t>3000545</t>
  </si>
  <si>
    <t>Автомобильная дорога "Подъезд к дер. Кеницы от автомобильной дороги "Архангельск - Белогорск - Пинега - Кимжа - Мезень"</t>
  </si>
  <si>
    <t>3000544</t>
  </si>
  <si>
    <t>Автомобильная дорога "Подъезд к дер. Гбач от автомобильной дороги "Архангельск - Белогорск - Пинега - Кимжа - Мезень"</t>
  </si>
  <si>
    <t>3000543</t>
  </si>
  <si>
    <t>Автомобильная дорога "Подъезд к дер. Осередок от автомобильной дороги М-8 "Холмогоры"</t>
  </si>
  <si>
    <t>3000542</t>
  </si>
  <si>
    <t>Автомобильная дорога "Подъезд к дер. Среднеконская от автомобильной дороги М-8 "Холмогоры"</t>
  </si>
  <si>
    <t>3000541</t>
  </si>
  <si>
    <t>Автомобильная дорога "Подъезд к дер. Заболотье - дер. Зачачье от автомобильной дороги М-8 "Холмогоры"</t>
  </si>
  <si>
    <t>3000540</t>
  </si>
  <si>
    <t>29:18:000000:2546</t>
  </si>
  <si>
    <t>Сооружение дорожного транспорта - подъезд к дер. Кононовская от автомобильной дороги Тарасонаволоцкая - Кононовская - Дубровская</t>
  </si>
  <si>
    <t>3000539</t>
  </si>
  <si>
    <t>29:18:111501:113</t>
  </si>
  <si>
    <t>Сооружение дорожного транспорта - подъезд к дер. Нижнеборская от автомобильной дороги Тарасонаволоцкая - Кононовская - Дубровская</t>
  </si>
  <si>
    <t>3000538</t>
  </si>
  <si>
    <t>29:18:040701:66</t>
  </si>
  <si>
    <t>Сооружение дорожного транспорта - подъезд к дер. Казово от автомобильной дороги Шангалы - Квазеньга - Кизема</t>
  </si>
  <si>
    <t>3000537</t>
  </si>
  <si>
    <t>Автомобильная дорога "Подъезд к дер. Лихачево от автомобильной дороги "Шангалы - Квазеньга - Кизема"</t>
  </si>
  <si>
    <t>3000536</t>
  </si>
  <si>
    <t>29:18:000000:2548</t>
  </si>
  <si>
    <t>Сооружение дорожного транспорта - подъезд к с. Строевское от автомобильной дороги Шангалы - Квазеньга - Кизема</t>
  </si>
  <si>
    <t>3000535</t>
  </si>
  <si>
    <t>29:18:000000:2547</t>
  </si>
  <si>
    <t>Автомобильная дорога Советский - Степанов Прилук</t>
  </si>
  <si>
    <t>3000534</t>
  </si>
  <si>
    <t>29:18:000000:2858</t>
  </si>
  <si>
    <t>Сооружение дорожного транспорта - Глазанова - Подгорная</t>
  </si>
  <si>
    <t>3000533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</si>
  <si>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</si>
  <si>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29:16:000000:4716</t>
  </si>
  <si>
    <t>Сооружение дорожного транспорта - подъезд к деревне Уна от автомобильной дороги Архангельск (от деревни Рикасиха) - Онега</t>
  </si>
  <si>
    <t>3000532</t>
  </si>
  <si>
    <t>29:16:201801:530</t>
  </si>
  <si>
    <t>Автомобильная дорога "Подъезд к дер. Бурдуково от автомобильной дороги "Подъезд к дер. Рикасово"</t>
  </si>
  <si>
    <t>3000531</t>
  </si>
  <si>
    <t>Автомобильная дорога "Подъезд к дер. Боброво от автомобильной дороги "Архангельск - Белогорский - Пинега - Кимжа - Мезень"</t>
  </si>
  <si>
    <t>3000530</t>
  </si>
  <si>
    <t>29:16:000000:2770</t>
  </si>
  <si>
    <t>Автомобильная дорога "Подъезд к пос. Луговой от автомобильной дороги "Подъезд к г. Северодвинск"</t>
  </si>
  <si>
    <t>3000529</t>
  </si>
  <si>
    <t>Автомобильная дорога "Подъезд к с. Дениславье от автомобильной дороги "Дениславье - Североонежск-СОБР"</t>
  </si>
  <si>
    <t>3000528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</si>
  <si>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</si>
  <si>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3000527</t>
  </si>
  <si>
    <t>29:15:000000:4241</t>
  </si>
  <si>
    <t>Автомобильная дорога Новая Ильма - Холмогорская от границы Плесецкого района до ст. Холмогорская</t>
  </si>
  <si>
    <t>3000525</t>
  </si>
  <si>
    <t>Архангельская область, Онежский муниципальный район</t>
  </si>
  <si>
    <t>Автомобильная дорога "Архангельск (от дер. Рикасиха) - Онега (до дер. Кянда)"</t>
  </si>
  <si>
    <t>3000524</t>
  </si>
  <si>
    <t>29:12:000000:1977</t>
  </si>
  <si>
    <t>Архангельская область, Няндомский муниципальный район</t>
  </si>
  <si>
    <t>Сооружение дорожного транспорта - подъезд к ст. Зеленый от автомобильной дороги Коноша - Няндома</t>
  </si>
  <si>
    <t>3000523</t>
  </si>
  <si>
    <t>Автомобильная дорога "Низ - Проково"</t>
  </si>
  <si>
    <t>3000522</t>
  </si>
  <si>
    <t>29:11:050201:896</t>
  </si>
  <si>
    <t>Автомобильная дорога "Подъезд к с. Дорогорское от автомобильной дороги Архангельск - Белогорский - Пинега - Кимжа - Мезень"</t>
  </si>
  <si>
    <t>3000521</t>
  </si>
  <si>
    <t>29:11:100301:325</t>
  </si>
  <si>
    <t>Сооружение дорожного транспорта - Автомобильная дорога "Подъезд к дер. Заозерье от автомобильной дороги Архангельск - Белогорский - Пинега - Кимжа - Мезень"</t>
  </si>
  <si>
    <t>3000520</t>
  </si>
  <si>
    <t>29:11:070201:194</t>
  </si>
  <si>
    <t>Автомобильная дорога "Подъезд к дер. Усть-Пеза от автомобильной дороги Архангельск - Белогорский - Пинега - Кимжа - Мезень"</t>
  </si>
  <si>
    <t>3000519</t>
  </si>
  <si>
    <t>Автомобильная дорога "Подъезд к с. Ценогора от автомобильной дороги "Лешуконское - Койнас - Усть-Низемье - Латьюга"</t>
  </si>
  <si>
    <t>3000518</t>
  </si>
  <si>
    <t>Автомобильная дорога "Подъезд к дер. Кеслома от автомобильной дороги "Лешуконское - Мезень (до дер. Жердь)"</t>
  </si>
  <si>
    <t>3000517</t>
  </si>
  <si>
    <t>Автомобильная дорога "Подъезд к пос. Гыжег от автомобильной дороги "Заболотье - Сольвычегодск - Яренск"</t>
  </si>
  <si>
    <t>3000516</t>
  </si>
  <si>
    <t>29:09:000000:1450</t>
  </si>
  <si>
    <t>Сооружение дорожного транспорта - Подъезд к пос.Запань Яреньга от автомобильной дороги Заболотье - Сольвычегодск - Яренск</t>
  </si>
  <si>
    <t>3000515</t>
  </si>
  <si>
    <t>Автомобильная дорога "Подъезд к пос. Березовка от автомобильной дороги "Мордановская - Комсомольский"</t>
  </si>
  <si>
    <t>3000514</t>
  </si>
  <si>
    <t>29:07:000000:3211</t>
  </si>
  <si>
    <t>Автомобильная дорога Малое Михалево - Большое Михалево</t>
  </si>
  <si>
    <t>3000513</t>
  </si>
  <si>
    <t>Архангельская область, Коношский муниципальный район</t>
  </si>
  <si>
    <t>Автомобильная дорога "Подъезд к пос. Мелентьевский от автомобильной дороги "Коноша - Няндома"</t>
  </si>
  <si>
    <t>3000512</t>
  </si>
  <si>
    <t>Автомобильная дорога "Подъезд к дер. Кипрово от автомобильной дороги "Каргополь - Ширяиха - Гарь"</t>
  </si>
  <si>
    <t>3000511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</si>
  <si>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</si>
  <si>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3000510</t>
  </si>
  <si>
    <t>29:05:081801:45</t>
  </si>
  <si>
    <t>Автомобильная дорога "Ватамановская - Лисицинская"</t>
  </si>
  <si>
    <t>3000509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</si>
  <si>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</si>
  <si>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3000508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</si>
  <si>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</si>
  <si>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3000507</t>
  </si>
  <si>
    <t>Автомобильная дорога "Рохновская - Третьячиха"</t>
  </si>
  <si>
    <t>3000506</t>
  </si>
  <si>
    <t>29:02:000000:1632</t>
  </si>
  <si>
    <t>Сооружение дорожного транспорта - подъезд к д.Исаковская от а/д Верхняя Тойма - Тимошино</t>
  </si>
  <si>
    <t>3000505</t>
  </si>
  <si>
    <t>29:02:000000:1626</t>
  </si>
  <si>
    <t xml:space="preserve">Сооружение дорожного транспорта - подъезд к п. Усть-Ерга от а/д Верхняя Тойма - Тимошино </t>
  </si>
  <si>
    <t>3000504</t>
  </si>
  <si>
    <t>29:01:050101:436</t>
  </si>
  <si>
    <t>Автомобильная дорога "Подъезд к пос. Верхопуйский от автомобильной дороги "Долматово - Няндома - Каргополь - Пудож"</t>
  </si>
  <si>
    <t>3000503</t>
  </si>
  <si>
    <t>29:01:000000:3463</t>
  </si>
  <si>
    <t>Архангельская область, Вельский муниципальный район, от автодороги Вельск - Хозьмино - Шабаново - Комсомольский до д.Смольянская</t>
  </si>
  <si>
    <t>Автомобильная дорога "Никитинская - Смольянская"</t>
  </si>
  <si>
    <t>3000502</t>
  </si>
  <si>
    <t>Автомобильная дорога "Подъезд к ст. Келарева Горка от автомобильной дороги "Келарева Горка - Усть-Шоноша"</t>
  </si>
  <si>
    <t>3000501</t>
  </si>
  <si>
    <t>29:14:000000:754</t>
  </si>
  <si>
    <t>Автомобильная дорога Пинега (Кулогоры) - Чакола - Пиринемь (в том числе зимник км 24+600 - км 44+200)</t>
  </si>
  <si>
    <t>3000500</t>
  </si>
  <si>
    <t>29:14:000000:221</t>
  </si>
  <si>
    <t>Автомобильная дорога Архангельск - Белогорский - Пинега - Кимжа - Мезень</t>
  </si>
  <si>
    <t>3000499</t>
  </si>
  <si>
    <t>29:10:000000:498</t>
  </si>
  <si>
    <t>Сооружение дорожного транспорта - Лешуконское - Мезень (до д. Жердь) км 5+918 - км 58+131</t>
  </si>
  <si>
    <t>3000498</t>
  </si>
  <si>
    <t>29:08:000000:884</t>
  </si>
  <si>
    <t>Автомобильная дорога Чаща - Уфтюга</t>
  </si>
  <si>
    <t>3000497</t>
  </si>
  <si>
    <t>29:05:071301:314</t>
  </si>
  <si>
    <t>Автомобильная дорога "Подъезд к пос. Пригородный от автомобильной дороги "Долматово - Няндома - Каргополь - Пудож"</t>
  </si>
  <si>
    <t>3000496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</si>
  <si>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</si>
  <si>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3000494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</si>
  <si>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</si>
  <si>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3000493</t>
  </si>
  <si>
    <t>29:05:000000:862</t>
  </si>
  <si>
    <t>Сооружение дорожного транспорта - Подъезд к дер.Дуброво от автомобильной дороги Архангельск (от пос.Брин-Наволок) - Каргополь - Вытегра (до с. Прокшино)</t>
  </si>
  <si>
    <t>3000492</t>
  </si>
  <si>
    <t>Автомобильная дорога "Подъезд к пос. Широкий Прилук от автомобильной дороги "Шевелево - Широкий Прилук"</t>
  </si>
  <si>
    <t>3000491</t>
  </si>
  <si>
    <t>Автомобильная дорога "Подъезд к дер. Верхняя Поржема от автомобильной дороги "Октябрьский - Мягкославская (Некрасово)"</t>
  </si>
  <si>
    <t>3000475</t>
  </si>
  <si>
    <t>Автомобильная дорога "Подъезд к дер. Орюковская от автомобильной дороги "Нагорская - Ларютинская - Ульяновская"</t>
  </si>
  <si>
    <t>3000474</t>
  </si>
  <si>
    <t>29:16:000000:482</t>
  </si>
  <si>
    <t>Автомобильная дорога "Подъезд к дер. Боры от автомобильной дороги "Подъезд к г. Северодвинск"</t>
  </si>
  <si>
    <t>3000473</t>
  </si>
  <si>
    <t>Автомобильная дорога "Подъезд к пос. Усть-Поча от автомобильной дороги "Подъезд к пос. Поча"</t>
  </si>
  <si>
    <t>3000472</t>
  </si>
  <si>
    <t>Автомобильная дорога "Подъезд к пос. Поча от автомобильной дороги "Конево - Першлахта - Нижнее Устье"</t>
  </si>
  <si>
    <t>3000471</t>
  </si>
  <si>
    <t>Автомобильная дорога "Шуйга - Сура - Новолавела"</t>
  </si>
  <si>
    <t>3000470</t>
  </si>
  <si>
    <t>29:12:000000:1972</t>
  </si>
  <si>
    <t>Автомобильная дорога Конда - Шултус</t>
  </si>
  <si>
    <t>3000469</t>
  </si>
  <si>
    <t>29:12:070108:375</t>
  </si>
  <si>
    <t>Сооружение дорожного транспорта - подъезд к ст. Полоха от автомобильной дороги Коноша - Няндома</t>
  </si>
  <si>
    <t>3000468</t>
  </si>
  <si>
    <t>29:00:000000:129</t>
  </si>
  <si>
    <t>Сооружение дорожного транспорта - Подъезд к дер. Вершина от автомобильной дороги Котлас - Коряжма - Виледь - Ильинско-Подомское</t>
  </si>
  <si>
    <t>3000467</t>
  </si>
  <si>
    <t>Автомобильная дорога "Подъезд к дер.Заречье от автомобильной дороги Коноша-Вожега"</t>
  </si>
  <si>
    <t>3000465</t>
  </si>
  <si>
    <t>Автомобильная дорога "Подъезд к дер. Давыдовская от автомобильной дороги "Коноша - Вожега"</t>
  </si>
  <si>
    <t>3000464</t>
  </si>
  <si>
    <t>Автомобильная дорога "Подъезд к дер. Раменье от автомобильной дороги "Коноша - Вожега"</t>
  </si>
  <si>
    <t>3000463</t>
  </si>
  <si>
    <t>29:05:000000:861</t>
  </si>
  <si>
    <t>Сооружение дорожного транспорта - Подъезд к дер.Лаптево от автомобильной дороги Архангельск (от пос.Брин-Наволок) - Каргополь - Вытегра (до с.Прокшино)</t>
  </si>
  <si>
    <t>3000462</t>
  </si>
  <si>
    <t>29:05:031201:188</t>
  </si>
  <si>
    <t>Сооружение дорожного транспорта - Подъезд к дер.Медведево от автомобильной дороги Архангельск (от пос.Брин-Наволок) - Каргополь - Вытегра (до с.Прокшино)</t>
  </si>
  <si>
    <t>3000461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</si>
  <si>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</si>
  <si>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3000460</t>
  </si>
  <si>
    <t>Автомобильная дорога "Подъезд к  дер. Власьевская от автомобильной дороги "Усть-Вага - Ядриха"</t>
  </si>
  <si>
    <t>3000458</t>
  </si>
  <si>
    <t xml:space="preserve">Автомобильная дорога "Подъезд к  пос. Солгинский от автомобильной дороги "Коноша - Вельск - Шангалы" </t>
  </si>
  <si>
    <t>3000457</t>
  </si>
  <si>
    <t>Автомобильная дорога "Подъезд к дер. Фоминская 1-я от автомобильной дороги "Шиловская - Павловская"</t>
  </si>
  <si>
    <t>3000456</t>
  </si>
  <si>
    <t xml:space="preserve">Автомобильная дорога "Подъезд к дер. Козловская от автомобильной дороги "Коноша - Вельск - Шангалы" </t>
  </si>
  <si>
    <t>3000455</t>
  </si>
  <si>
    <t>29:01:000000:4269</t>
  </si>
  <si>
    <t>Сооружение дорожного транспорта - подъезд к дер. Березник - с. Павловское от автомобильной дороги Гамиловская - Поречье</t>
  </si>
  <si>
    <t>3000454</t>
  </si>
  <si>
    <t>Автомобильная дорога "Коноша-Вожега"</t>
  </si>
  <si>
    <t>3000453</t>
  </si>
  <si>
    <t>29:22:040718:151</t>
  </si>
  <si>
    <t>Ограждение металлическое (длина 83 м.)</t>
  </si>
  <si>
    <t>3000452</t>
  </si>
  <si>
    <t>29:16:000000:438</t>
  </si>
  <si>
    <t>Архангельская область, Приморский муниципальный район, -, МО "Лявленское", учебный центр "Трепузово"</t>
  </si>
  <si>
    <t>Линия электропередач учебного центра по подготовке специалистов дорожной отрасли (протяженность 0,2933 км)</t>
  </si>
  <si>
    <t>3000451</t>
  </si>
  <si>
    <t>Автомобильная дорога "Подъезд к пос. Лысимо от автомобильной дороги "Яренск - Лысимо - Очея"</t>
  </si>
  <si>
    <t>3000439</t>
  </si>
  <si>
    <t>29:09:000000:1467</t>
  </si>
  <si>
    <t>Сооружение дорожного транспорта - Паламыш - Урдома</t>
  </si>
  <si>
    <t>3000438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</si>
  <si>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</si>
  <si>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3000437</t>
  </si>
  <si>
    <t>Автомобильная дорога "Подъезд к дер. Копытовская от автомобильной дороги "Усть-Вага - Ядриха"</t>
  </si>
  <si>
    <t>3000436</t>
  </si>
  <si>
    <t>Автомобильная дорога "Шиловская - Прилуки"</t>
  </si>
  <si>
    <t>3000432</t>
  </si>
  <si>
    <t>Автомобильная дорога "Подъезд к дер. Лукинская от автомобильной дороги М-8 "Холмогоры"</t>
  </si>
  <si>
    <t>3000431</t>
  </si>
  <si>
    <t>Автомобильная дорога "Луневская - Горы"</t>
  </si>
  <si>
    <t>3000430</t>
  </si>
  <si>
    <t>Автомобильная дорога "Тухариново - Плотицино"</t>
  </si>
  <si>
    <t>3000429</t>
  </si>
  <si>
    <t>29:19:000000:2407</t>
  </si>
  <si>
    <t>Автомобильная дорога Хаврогоры - причал</t>
  </si>
  <si>
    <t>3000428</t>
  </si>
  <si>
    <t>29:19:000000:2121</t>
  </si>
  <si>
    <t>Автомобильная дорога Сельцо - Мякурье - Рипалово</t>
  </si>
  <si>
    <t>3000427</t>
  </si>
  <si>
    <t>29:18:000000:2555</t>
  </si>
  <si>
    <t>Сооружение дорожного транспорта - подъезд к дер. Вежа от автомобильной дороги Шангалы - Квазеньга - Кизема</t>
  </si>
  <si>
    <t>3000426</t>
  </si>
  <si>
    <t>Автомобильная дорога "Подъезд к дер. Мозоловская от автомобильной дороги "Ульяновская - Маломедвежевская"</t>
  </si>
  <si>
    <t>3000425</t>
  </si>
  <si>
    <t>Автомобильная дорога "Ульяновская - Маломедвежевская"</t>
  </si>
  <si>
    <t>3000424</t>
  </si>
  <si>
    <t>Автомобильная дорога "Камкинская - Плесевская"</t>
  </si>
  <si>
    <t>3000423</t>
  </si>
  <si>
    <t>29:18:000000:2506</t>
  </si>
  <si>
    <t>Сооружение дорожного транспорта - Октябрьский - Мягкославская (Некрасово)</t>
  </si>
  <si>
    <t>3000422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</si>
  <si>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</si>
  <si>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3000420</t>
  </si>
  <si>
    <t>Автомобильная дорога "Кривые Озера - Белогорский"</t>
  </si>
  <si>
    <t>3000419</t>
  </si>
  <si>
    <t>Автомобильная дорога "Пинега - Красный Бор"</t>
  </si>
  <si>
    <t>3000418</t>
  </si>
  <si>
    <t>29:00:000000:106640</t>
  </si>
  <si>
    <t>Сооружение дорожного транспорта - Савинский - Ярнема - Онега</t>
  </si>
  <si>
    <t>3000417</t>
  </si>
  <si>
    <t>29:12:000000:1973</t>
  </si>
  <si>
    <t>Автомобильная дорога "Подъезд к ст.Лещево от а/д Няндома - Шестиозерский"</t>
  </si>
  <si>
    <t>3000416</t>
  </si>
  <si>
    <t>Автомобильная дорога "Няндома - Каргополь-2"</t>
  </si>
  <si>
    <t>3000415</t>
  </si>
  <si>
    <t>Автомобильная дорога "Вожгора - Родома"</t>
  </si>
  <si>
    <t>3000414</t>
  </si>
  <si>
    <t>Автомобильная дорога "Зубово - Вожгора - Лебское"</t>
  </si>
  <si>
    <t>3000413</t>
  </si>
  <si>
    <t>Автомобильная дорога "Подъезд к нефтебазе от автомобильной дороги "Ущелье - Большая Нисогора"</t>
  </si>
  <si>
    <t>3000412</t>
  </si>
  <si>
    <t>Автомобильная дорога "Подъезд к дер. Русома от автомобильной дороги "Лешуконское - Олема - Кеба"</t>
  </si>
  <si>
    <t>3000411</t>
  </si>
  <si>
    <t>Автомобильная дорога "Подъезд к дер. Каращелье от автомобильной дороги "Лешуконское - Олема - Кеба"</t>
  </si>
  <si>
    <t>3000409</t>
  </si>
  <si>
    <t>Автомобильная дорога "Подъез к дер. Засулье от автомобильной дороги "Лешуконское - Койнас - Усть-Низемье - Латьюга"</t>
  </si>
  <si>
    <t>3000408</t>
  </si>
  <si>
    <t>Автомобильная дорога "Подъез к дер. Кысса от автомобильной дороги "Лешуконское - Койнас - Усть-Низемье - Латьюга"</t>
  </si>
  <si>
    <t>3000407</t>
  </si>
  <si>
    <t>Автомобильная дорога "Подъезд к дер. Ущелье от автомобильной дороги "Карпогоры - Веегора - Лешуконское"</t>
  </si>
  <si>
    <t>3000406</t>
  </si>
  <si>
    <t>29:05:051201:70</t>
  </si>
  <si>
    <t>Сооружение дорожного транспорта - подъезд к дер. Стегневская от автомобильной дороги Долматово - Няндома - Каргополь - Пудож</t>
  </si>
  <si>
    <t>3000405</t>
  </si>
  <si>
    <t>Автомобильная дорога "Песок - Прокопьево"</t>
  </si>
  <si>
    <t>3000404</t>
  </si>
  <si>
    <t>Автомобильная дорога "Песок - Никифорово"</t>
  </si>
  <si>
    <t>3000403</t>
  </si>
  <si>
    <t>29:04:000000:629</t>
  </si>
  <si>
    <t>Архангельская область, Виноградовский муниципальный район</t>
  </si>
  <si>
    <t>Сооружение дорожного транспорта - Подъезд к дер. Монастырек от автомобильной дороги М-8 "Холмогоры"</t>
  </si>
  <si>
    <t>3000402</t>
  </si>
  <si>
    <t>Автомобильная дорога "Подъезд к ст. Виледь от автомобильной дороги "Котлас - Коряжма - Виледь - Ильинско-Подомское"</t>
  </si>
  <si>
    <t>3000401</t>
  </si>
  <si>
    <t>29:03:000000:2262</t>
  </si>
  <si>
    <t>Сооружение дорожного транспорта - Ершиха - Прислон</t>
  </si>
  <si>
    <t>3000400</t>
  </si>
  <si>
    <t>29:02:000000:1610</t>
  </si>
  <si>
    <t>Автомобильная дорога "Верхняя Тойма -Тимошино"</t>
  </si>
  <si>
    <t>3000399</t>
  </si>
  <si>
    <t>29:20:000000:1040</t>
  </si>
  <si>
    <t>Сооружение дорожного транспорта - Подъезд к с. Шеговары от автомобильной дороги М-8 "Холмогоры"</t>
  </si>
  <si>
    <t>3000398</t>
  </si>
  <si>
    <t>Автомобильная дорога "Калиновская - Вяткинская"</t>
  </si>
  <si>
    <t>3000397</t>
  </si>
  <si>
    <t>29:20:082301:529</t>
  </si>
  <si>
    <t>Сооружение дорожного транспорта - подъезд к дер. Максимовская от автомобильной дороги М-8 "Холмогоры"</t>
  </si>
  <si>
    <t>3000396</t>
  </si>
  <si>
    <t>29:20:000000:1080</t>
  </si>
  <si>
    <t>Сооружение дорожного транспорта - Подъезд к с. Демидовское от автомобильной дороги М-8 "Холмогоры"</t>
  </si>
  <si>
    <t>3000395</t>
  </si>
  <si>
    <t>29:20:000000:1079</t>
  </si>
  <si>
    <t>Сооружение дорожного транспорта - подъезд к дер. Нецветаевская от автомобильной дороги М-8 "Холмогоры"</t>
  </si>
  <si>
    <t>3000394</t>
  </si>
  <si>
    <t>29:20:113601:115</t>
  </si>
  <si>
    <t>Сооружение дорожного транспорта - Подъезд к дер. Степычевская от автомобильной дороги М-8 "Холмогоры"</t>
  </si>
  <si>
    <t>3000393</t>
  </si>
  <si>
    <t>29:20:060301:341</t>
  </si>
  <si>
    <t>Сооружение дорожного транспорта - подъезд к дер. Куликовская от автомобильной дороги М-8 "Холмогоры"</t>
  </si>
  <si>
    <t>3000392</t>
  </si>
  <si>
    <t>Автомобильная дорога "Подъезд к АБЗ от автомобильной дороги М-8 "Холмогоры"</t>
  </si>
  <si>
    <t>3000391</t>
  </si>
  <si>
    <t>29:20:121401:435</t>
  </si>
  <si>
    <t>Сооружение дорожного транспорта - подъезд к дер. Одинцовская от автомобильной дороги М-8 "Холмогоры"</t>
  </si>
  <si>
    <t>3000390</t>
  </si>
  <si>
    <t>Автомобильная дорога "Литвиново - Едьма"</t>
  </si>
  <si>
    <t>3000388</t>
  </si>
  <si>
    <t>29:20:000000:1078</t>
  </si>
  <si>
    <t>Автомобильная дорога Ровдино - Федьково</t>
  </si>
  <si>
    <t>3000387</t>
  </si>
  <si>
    <t>29:20:000000:1084</t>
  </si>
  <si>
    <t>Сооружение дорожного транспорта - Борок - Келгозеро</t>
  </si>
  <si>
    <t>3000386</t>
  </si>
  <si>
    <t>Автомобильная дорога "Шеговары - Пушка"</t>
  </si>
  <si>
    <t>3000385</t>
  </si>
  <si>
    <t>Автомобильная дорога "Блудково - Россохи - Шахановка"</t>
  </si>
  <si>
    <t>3000384</t>
  </si>
  <si>
    <t>Автомобильная дорога "Спасское - Марека"</t>
  </si>
  <si>
    <t>3000383</t>
  </si>
  <si>
    <t>Автомобильная дорога "Шенкурск - Плесо"</t>
  </si>
  <si>
    <t>3000382</t>
  </si>
  <si>
    <t>Автомобильная дорога "Литвиново - Рыбогорская"</t>
  </si>
  <si>
    <t>3000381</t>
  </si>
  <si>
    <t>29:20:000000:963</t>
  </si>
  <si>
    <t>Автомобильная дорога "Одинцовская - Корбала"</t>
  </si>
  <si>
    <t>3000380</t>
  </si>
  <si>
    <t>29:20:000000:1344</t>
  </si>
  <si>
    <t>Автомобильная дорога Забейново - Желтиковская (Запаково)</t>
  </si>
  <si>
    <t>3000379</t>
  </si>
  <si>
    <t>Автомобильная дорога "Константиновская - Никольская - Плесо"</t>
  </si>
  <si>
    <t>3000378</t>
  </si>
  <si>
    <t>Автомобильная дорога "Усть-Паденьга - Верхопаденьга - Керзеньга"</t>
  </si>
  <si>
    <t>3000377</t>
  </si>
  <si>
    <t>Автомобильная дорога "Шенкурск - Никифоровская"</t>
  </si>
  <si>
    <t>3000376</t>
  </si>
  <si>
    <t>Автомобильная дорога "Подъезд к дер. Сетигоры от автомобильной дороги "Архангельск - Белогорский - Пинега - Кимжа - Мезень"</t>
  </si>
  <si>
    <t>3000375</t>
  </si>
  <si>
    <t>Автомобильная дорога "Подъезд к хутору Матера от автомобильной дороги "Архангельск - Белогорский - Пинега - Кимжа - Мезень"</t>
  </si>
  <si>
    <t>3000374</t>
  </si>
  <si>
    <t>Автомобильная дорога "Подъезд к дер. Чухчерема от автомобильной дороги "Архангельск - Белогорский - Пинега  -Кимжа - Мезень"</t>
  </si>
  <si>
    <t>3000373</t>
  </si>
  <si>
    <t>29:19:000000:4000</t>
  </si>
  <si>
    <t>Подъезд к дер. Ильино от автомобильной дороги "Исакогорка - Новодвинск - Холмогоры"</t>
  </si>
  <si>
    <t>3000372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</si>
  <si>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</si>
  <si>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3000371</t>
  </si>
  <si>
    <t>29:19:045601:359</t>
  </si>
  <si>
    <t>Сооружение дорожного транспорта - подъезд к пос. Почтовое от автомобильной дороги М-8 "Холмогоры"</t>
  </si>
  <si>
    <t>3000370</t>
  </si>
  <si>
    <t>Автомобильная дорога "Подъезд к дер. Канзово от автомобильной дороги М-8 "Холмогоры"</t>
  </si>
  <si>
    <t>3000369</t>
  </si>
  <si>
    <t>Автомобильная дорога "Подъезд к дер. Новинки от автомобильной дороги М-8 "Холмогоры"</t>
  </si>
  <si>
    <t>3000368</t>
  </si>
  <si>
    <t>Автомобильная дорога "Подъезд к дер. Вороновское от автомобильной дороги М-8 "Холмогоры"</t>
  </si>
  <si>
    <t>3000367</t>
  </si>
  <si>
    <t>Автомобильная дорога "Подъезд к пос. Палово от автомобильной дороги М-8 "Холмогоры"</t>
  </si>
  <si>
    <t>3000366</t>
  </si>
  <si>
    <t>Автомобильная дорога "Подъезд к дер. Большая Товра от автомобильной дороги М-8 "Холмогоры"</t>
  </si>
  <si>
    <t>3000365</t>
  </si>
  <si>
    <t>29:19:000000:2410</t>
  </si>
  <si>
    <t>Сооружение дорожного транспорта - подъезд к дер. Звоз от автомобильной дороги М-8 "Холмогоры"</t>
  </si>
  <si>
    <t>3000364</t>
  </si>
  <si>
    <t>Автомобильная дорога "Подъезд к пос. Малая Товра от автомобильной дороги М-8 "Холмогоры"</t>
  </si>
  <si>
    <t>3000363</t>
  </si>
  <si>
    <t>29:19:000000:3999</t>
  </si>
  <si>
    <t>Автомобильная дорога "Варнавская - Дублево"</t>
  </si>
  <si>
    <t>3000361</t>
  </si>
  <si>
    <t>Автомобильная дорога "Ст. Паленьга - Светлый"</t>
  </si>
  <si>
    <t>3000360</t>
  </si>
  <si>
    <t>29:19:000000:2411</t>
  </si>
  <si>
    <t>Автомобильная дорога Ломоносово - Ровдино</t>
  </si>
  <si>
    <t>3000359</t>
  </si>
  <si>
    <t>29:19:000000:949</t>
  </si>
  <si>
    <t>Автомобильная дорога Емецк - Рато - Наволок</t>
  </si>
  <si>
    <t>3000358</t>
  </si>
  <si>
    <t>Автомобильная дорога "Усть-Пинега - Печки"</t>
  </si>
  <si>
    <t>3000357</t>
  </si>
  <si>
    <t>29:19:000000:3960</t>
  </si>
  <si>
    <t>Сооружение дорожного транспорта - Двинской - Липовик</t>
  </si>
  <si>
    <t>3000356</t>
  </si>
  <si>
    <t>29:19:000000:3957</t>
  </si>
  <si>
    <t>Сооружение дорожного транспорта - Двинской - Макары - Часовня - Пиньгиша</t>
  </si>
  <si>
    <t>3000355</t>
  </si>
  <si>
    <t>Автомобильная дорога "Копачево - Пятково - Пухтаковка"</t>
  </si>
  <si>
    <t>3000354</t>
  </si>
  <si>
    <t>Автомобильная дорога "Ичково - Ступино"</t>
  </si>
  <si>
    <t>3000353</t>
  </si>
  <si>
    <t>29:19:000000:3998</t>
  </si>
  <si>
    <t>Автомобильная дорога "Анашкино - Кузополье"</t>
  </si>
  <si>
    <t>3000352</t>
  </si>
  <si>
    <t>29:19:000000:2115</t>
  </si>
  <si>
    <t>Автомобильная дорога Прилук - Хоробрица</t>
  </si>
  <si>
    <t>3000351</t>
  </si>
  <si>
    <t>29:19:000000:2117</t>
  </si>
  <si>
    <t>Автомобильная дорога Бельково - Меландово</t>
  </si>
  <si>
    <t>3000350</t>
  </si>
  <si>
    <t>29:19:000000:2112</t>
  </si>
  <si>
    <t>Автомобильная дорога Сия - Кулига</t>
  </si>
  <si>
    <t>3000349</t>
  </si>
  <si>
    <t>29:19:000000:2118</t>
  </si>
  <si>
    <t>Автомобильная дорога Емецк - Усть-Емца</t>
  </si>
  <si>
    <t>3000348</t>
  </si>
  <si>
    <t>Автомобильная дорога "Холмогоры - Андриановская"</t>
  </si>
  <si>
    <t>3000347</t>
  </si>
  <si>
    <t>Автомобильная дорога "Холмогоры (АБЗ) - Марилово"</t>
  </si>
  <si>
    <t>3000346</t>
  </si>
  <si>
    <t>Автомобильная дорога "Холмогоры - Ломоносово - Залыва - Луковецкий"</t>
  </si>
  <si>
    <t>3000345</t>
  </si>
  <si>
    <t>29:19:230201:11</t>
  </si>
  <si>
    <t>Автомобильная дорога Новая Ильма - Холмогорская от пос. Новая Ильма до границы Плесецкого района</t>
  </si>
  <si>
    <t>3000344</t>
  </si>
  <si>
    <t>Автомобильная дорога "Верхние Матигоры - Нижние Матигоры"</t>
  </si>
  <si>
    <t>3000343</t>
  </si>
  <si>
    <t>Автомобильная дорога "Емецк - Сельцо"</t>
  </si>
  <si>
    <t>3000342</t>
  </si>
  <si>
    <t>29:19:000000:3956</t>
  </si>
  <si>
    <t>Сооружение дорожного транспорта - Усть-Пинега - Белогорский</t>
  </si>
  <si>
    <t>3000341</t>
  </si>
  <si>
    <t>Автомобильная дорога "Исакогорка - Новодвинск - Холмогоры"</t>
  </si>
  <si>
    <t>3000340</t>
  </si>
  <si>
    <t>29:19:000000:2273</t>
  </si>
  <si>
    <t xml:space="preserve">Автомобильная дорога Архангельск - Белогорский - Пинега - Кимжа - Мезень </t>
  </si>
  <si>
    <t>3000339</t>
  </si>
  <si>
    <t>29:19:000000:2116</t>
  </si>
  <si>
    <t>Автомобильная дорога "Подъезд к с. Холмогоры от автомобильной дороги М-8 "Холмогоры"</t>
  </si>
  <si>
    <t>3000338</t>
  </si>
  <si>
    <t>Автомобильная дорога "Нагорская - Ларютинская - Ульяновская"</t>
  </si>
  <si>
    <t>3000336</t>
  </si>
  <si>
    <t>Автомобильная дорога "Бор - Ульюха"</t>
  </si>
  <si>
    <t>3000335</t>
  </si>
  <si>
    <t>Автомобильная дорога "Подъезд к дер. Будрино от автомобильной дороги "Шангалы - Квазеньга - Кизема"</t>
  </si>
  <si>
    <t>3000334</t>
  </si>
  <si>
    <t>Автомобильная дорога "Подъезд к пос. Студенец от автомобильной дороги "Шангалы-Квазеньга-Кизема"</t>
  </si>
  <si>
    <t>3000333</t>
  </si>
  <si>
    <t>29:18:000000:2507</t>
  </si>
  <si>
    <t>Автомобильная дорога "Подъезд к дер. Юрятино от автомобильной дороги "Шангалы - Квазеньга - Кизема"</t>
  </si>
  <si>
    <t>3000332</t>
  </si>
  <si>
    <t>Автомобильная дорога "Спасская - Маренник"</t>
  </si>
  <si>
    <t>3000331</t>
  </si>
  <si>
    <t>Автомобильная дорога "Бестужево - Акичкин Починок"</t>
  </si>
  <si>
    <t>3000330</t>
  </si>
  <si>
    <t>Автомобильная дорога "Строевское - Сабуровская"</t>
  </si>
  <si>
    <t>3000329</t>
  </si>
  <si>
    <t>Автомобильная дорога "Большое Пенье - Ямное"</t>
  </si>
  <si>
    <t>3000328</t>
  </si>
  <si>
    <t>29:18:000000:2502</t>
  </si>
  <si>
    <t>Автомобильная дорога "Подъезд к дер. Вирова от автомобильной дороги "Костылево - Тарногский Городок"</t>
  </si>
  <si>
    <t>3000327</t>
  </si>
  <si>
    <t>Автомобильная дорога "Алферовская - Щеколдинская"</t>
  </si>
  <si>
    <t>3000326</t>
  </si>
  <si>
    <t>Автомобильная дорога "Бестужево - Исаевская"</t>
  </si>
  <si>
    <t>3000325</t>
  </si>
  <si>
    <t>Автомобильная дорога "Павлицево - Чадрома"</t>
  </si>
  <si>
    <t>3000324</t>
  </si>
  <si>
    <t>Автомобильная дорога "4 км автомобильной дороги "Костылево - Тарногский Городок" - Малодоры"</t>
  </si>
  <si>
    <t>3000323</t>
  </si>
  <si>
    <t>Автомобильная дорога "Тарасонаволоцкая - Кононовская - Дубровская"</t>
  </si>
  <si>
    <t>3000322</t>
  </si>
  <si>
    <t>Автомобильная дорога "Усть-Кизема - Кондратовская - Березник"</t>
  </si>
  <si>
    <t>3000321</t>
  </si>
  <si>
    <t>Автомобильная дорога "Хавденицы - Филинская - Алекино"</t>
  </si>
  <si>
    <t>3000320</t>
  </si>
  <si>
    <t>Автомобильная дорога "Лихачево - Мирный - Бритвино"</t>
  </si>
  <si>
    <t>3000319</t>
  </si>
  <si>
    <t>Автомобильная дорога "Шангалы - Квазеньга - Кизема" - Орлово"</t>
  </si>
  <si>
    <t>3000318</t>
  </si>
  <si>
    <t>Автомобильная дорога "Шангалы - Квазеньга - Кизема"</t>
  </si>
  <si>
    <t>3000317</t>
  </si>
  <si>
    <t>29:18:000000:2554</t>
  </si>
  <si>
    <t>Автомобильная дорога Костылево - Тарногский Городок</t>
  </si>
  <si>
    <t>3000316</t>
  </si>
  <si>
    <t>29:18:000000:2266</t>
  </si>
  <si>
    <t>3000315</t>
  </si>
  <si>
    <t xml:space="preserve">Автомобильная дорога "Исакогорка - Новодвинск - Холмогоры" </t>
  </si>
  <si>
    <t>3000314</t>
  </si>
  <si>
    <t>Автомобильная дорога "Подъезд к дер. Лапоминка от автомобильной дороги "Ижма - Лапоминка - Патракеевка"</t>
  </si>
  <si>
    <t>3000313</t>
  </si>
  <si>
    <t>29:16:000000:353</t>
  </si>
  <si>
    <t>Автомобильная дорога "Подъезд к дер. Васьково от автомобильной дороги "Подъезд к аэропорту "Васьково"</t>
  </si>
  <si>
    <t>3000312</t>
  </si>
  <si>
    <t>29:16:090701:202</t>
  </si>
  <si>
    <t>Сооружение дорожного транспорта - подъезд к дер. Псарево от автомобильной дороги Архангельск - Белогорский - Пинега - Кимжа - Мезень</t>
  </si>
  <si>
    <t>3000310</t>
  </si>
  <si>
    <t>29:16:000000:2769</t>
  </si>
  <si>
    <t>Автомобильная дорога "Подъезд к дер. Зачапино от автомобильной дороги Архангельск - Белогорский - Пинега - Кимжа - Мезень"</t>
  </si>
  <si>
    <t>3000309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</si>
  <si>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</si>
  <si>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3000308</t>
  </si>
  <si>
    <t>29:16:000000:364</t>
  </si>
  <si>
    <t>Автомобильная дорога "Подъезд к дер. Левковка от автомобильной дороги "Подъезд к г. Северодвинск"</t>
  </si>
  <si>
    <t>3000307</t>
  </si>
  <si>
    <t>29:16:000000:2567</t>
  </si>
  <si>
    <t>Автомобильная дорога Подъезд к дер.Фельшинка от автомобильной дороги М-8 "Холмогоры"</t>
  </si>
  <si>
    <t>3000305</t>
  </si>
  <si>
    <t>29:16:000000:477</t>
  </si>
  <si>
    <t>Автомобильная дорога "Подъезд к аэропорту "Васьково" от автомобильной дороги М-8 "Холмогоры"</t>
  </si>
  <si>
    <t>3000304</t>
  </si>
  <si>
    <t>29:22:000000:1535</t>
  </si>
  <si>
    <t>Автомобильная дорога Лесная Речка - Катунино</t>
  </si>
  <si>
    <t>3000303</t>
  </si>
  <si>
    <t>29:16:000000:351</t>
  </si>
  <si>
    <t>Автомобильная дорога Рикасиха - Лая</t>
  </si>
  <si>
    <t>3000302</t>
  </si>
  <si>
    <t>29:16:000000:367</t>
  </si>
  <si>
    <t>Автомобильная дорога Нижнее Ладино - Верхнее Ладино</t>
  </si>
  <si>
    <t>3000301</t>
  </si>
  <si>
    <t>29:16:000000:4964</t>
  </si>
  <si>
    <t>Автомобильная дорога "Кузьмино - Мордарово"</t>
  </si>
  <si>
    <t>3000300</t>
  </si>
  <si>
    <t>29:16:000000:4965</t>
  </si>
  <si>
    <t>Автомобильная дорога "Хорьково - причал"</t>
  </si>
  <si>
    <t>3000299</t>
  </si>
  <si>
    <t>29:16:000000:352</t>
  </si>
  <si>
    <t>Автомобильная дорога Анисимово - Перхачево</t>
  </si>
  <si>
    <t>3000298</t>
  </si>
  <si>
    <t>29:16:000000:456</t>
  </si>
  <si>
    <t>Автомобильная дорога Великое - Кипарово</t>
  </si>
  <si>
    <t>3000297</t>
  </si>
  <si>
    <t>29:16:000000:481</t>
  </si>
  <si>
    <t>Автомобильная дорога "Ширша - Ширшинский зверосовхоз"</t>
  </si>
  <si>
    <t>3000295</t>
  </si>
  <si>
    <t>29:16:000000:360</t>
  </si>
  <si>
    <t>Автомобильная дорога "Подъезд к дер. Рикасово от автомобильной дороги "Подъезд к г. Северодвинск"</t>
  </si>
  <si>
    <t>3000294</t>
  </si>
  <si>
    <t>29:16:000000:354</t>
  </si>
  <si>
    <t>Автомобильная дорога "Подъезд к нефтебазе пос.Талаги от автомобильной дороги Архангельск - аэропорт "Талаги"</t>
  </si>
  <si>
    <t>3000293</t>
  </si>
  <si>
    <t>Автомобильная дорога "Ижма - Лапоминка - Патракеевка"</t>
  </si>
  <si>
    <t>3000292</t>
  </si>
  <si>
    <t>29:16:000000:4676</t>
  </si>
  <si>
    <t>3000289</t>
  </si>
  <si>
    <t>29:15:130101:126</t>
  </si>
  <si>
    <t>Автомобильная дорога "Подъезд к дер. Белое Озеро от автомобильной дороги Плесецк - Пуксоозеро"</t>
  </si>
  <si>
    <t>3000288</t>
  </si>
  <si>
    <t>29:15:111501:280</t>
  </si>
  <si>
    <t>Сооружение дорожного транспорта - Подъезд к дер. Тарасова от автомобильной дороги Дениславье - Североонежск - СОБР</t>
  </si>
  <si>
    <t>3000287</t>
  </si>
  <si>
    <t>29:15:000000:4564</t>
  </si>
  <si>
    <t>Сооружение дорожного транспорта - подъезд к пос. Булатово от автомобильной дороги Дениславье - Североонежск - СОБР</t>
  </si>
  <si>
    <t>3000286</t>
  </si>
  <si>
    <t>Автомобильная дорога "Плесецк - Малое Конево"</t>
  </si>
  <si>
    <t>3000285</t>
  </si>
  <si>
    <t>Автомобильная дорога "Федово - Прохново"</t>
  </si>
  <si>
    <t>3000284</t>
  </si>
  <si>
    <t>29:15:000000:4565</t>
  </si>
  <si>
    <t>Сооружение дорожного транспорта - Казакова - Оксова</t>
  </si>
  <si>
    <t>3000283</t>
  </si>
  <si>
    <t>29:00:000000:106572</t>
  </si>
  <si>
    <t>Сооружение дорожного транспорта - Автомобильная дорога Плесецк - Мирный</t>
  </si>
  <si>
    <t>3000282</t>
  </si>
  <si>
    <t>29:15:061201:6013</t>
  </si>
  <si>
    <t>Автомобильная дорога Савинский - пос. Река Емца</t>
  </si>
  <si>
    <t>3000281</t>
  </si>
  <si>
    <t>29:15:061601:1178</t>
  </si>
  <si>
    <t>Сооружение дорожного транспорта - Савинский - Шелекса</t>
  </si>
  <si>
    <t>3000280</t>
  </si>
  <si>
    <t>Автомобильная дорога "Савинское - Верховский"</t>
  </si>
  <si>
    <t>3000279</t>
  </si>
  <si>
    <t>29:15:000000:4566</t>
  </si>
  <si>
    <t>Сооружение дорожного транспорта - Савинский - с. Савинское</t>
  </si>
  <si>
    <t>3000278</t>
  </si>
  <si>
    <t>29:15:000000:4864</t>
  </si>
  <si>
    <t>3000277</t>
  </si>
  <si>
    <t>Автомобильная дорога "Обозерская - Швакино"</t>
  </si>
  <si>
    <t>3000276</t>
  </si>
  <si>
    <t>Автомобильная дорога "Челма - Вершинино"</t>
  </si>
  <si>
    <t>3000275</t>
  </si>
  <si>
    <t>Автомобильная дорога "Афанасовская - Першлахта - Нижнее Устье км 0+00 - км 77+767"</t>
  </si>
  <si>
    <t>3000274</t>
  </si>
  <si>
    <t>Автомобильная дорога "Плесо - Боярская"</t>
  </si>
  <si>
    <t>3000273</t>
  </si>
  <si>
    <t>29:15:000000:3746</t>
  </si>
  <si>
    <t>Автомобильная дорога "Конево - Задняя Дубрава"</t>
  </si>
  <si>
    <t>3000272</t>
  </si>
  <si>
    <t>Автомобильная дорога "Кочмас - Тарасово - Церковное"</t>
  </si>
  <si>
    <t>3000271</t>
  </si>
  <si>
    <t>Автомобильная дорога "Дениславье - Североонежск - СОБР"</t>
  </si>
  <si>
    <t>3000270</t>
  </si>
  <si>
    <t>29:15:000000:3776</t>
  </si>
  <si>
    <t>Автомобильная дорога Плесецк - Пукса</t>
  </si>
  <si>
    <t>3000269</t>
  </si>
  <si>
    <t>29:15:000000:3745</t>
  </si>
  <si>
    <t>Автомобильная дорога "Плесецк - Пуксоозеро"</t>
  </si>
  <si>
    <t>3000268</t>
  </si>
  <si>
    <t>Автомобильная дорога "Обозерская - Щукозерье"</t>
  </si>
  <si>
    <t>3000267</t>
  </si>
  <si>
    <t>Автомобильная дорога "Подъезд к дер. Кулой от автомобильной дороги "Архангельск - Белогорский - Пинега - Кимжа - Мезень"</t>
  </si>
  <si>
    <t>3000265</t>
  </si>
  <si>
    <t>Автомобильная дорога "Земцово - Сылога"</t>
  </si>
  <si>
    <t>3000264</t>
  </si>
  <si>
    <t>29:14:000000:835</t>
  </si>
  <si>
    <t>Сооружение дорожного транспорта - Шотова - рыбзавод</t>
  </si>
  <si>
    <t>3000263</t>
  </si>
  <si>
    <t>29:14:000000:836</t>
  </si>
  <si>
    <t>Сооружение дорожного транспорта - Подъезд к ж/д станции "Карпогоры-пассажирская" от автомобильной дороги Карпогоры - Веегора - Лешуконское</t>
  </si>
  <si>
    <t>3000262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</si>
  <si>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</si>
  <si>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3000261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</si>
  <si>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</si>
  <si>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3000260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</si>
  <si>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</si>
  <si>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3000259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</si>
  <si>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</si>
  <si>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3000258</t>
  </si>
  <si>
    <t>Автомобильная дорога "Подъезд к дер. Кеврола от автомобильной дороги "Карпогоры - Сосновка - Нюхча - граница с республикой Коми"</t>
  </si>
  <si>
    <t>3000257</t>
  </si>
  <si>
    <t>29:14:000000:755</t>
  </si>
  <si>
    <t>Автомобильная дорога "Подъезд к дер. Чешегоры от автомобильной дороги Карпогоры - Веегора - Лешуконское</t>
  </si>
  <si>
    <t>3000256</t>
  </si>
  <si>
    <t>Автомобильная дорога "Земцово - Малое Кротово - Кобелево"</t>
  </si>
  <si>
    <t>3000255</t>
  </si>
  <si>
    <t>Автомобильная дорога "Ясный - Русковера"</t>
  </si>
  <si>
    <t>3000254</t>
  </si>
  <si>
    <t>Автомобильная дорога "Ясный - Таежный - Шилега"</t>
  </si>
  <si>
    <t>3000253</t>
  </si>
  <si>
    <t>29:14:080501:55</t>
  </si>
  <si>
    <t>Сооружение дорожного транспорта - Немнюга - пристань</t>
  </si>
  <si>
    <t>3000252</t>
  </si>
  <si>
    <t>29:14:000000:840</t>
  </si>
  <si>
    <t>Сооружение дорожного транспорта - Кеврола - Немнюга - Лохново - Большое Кротово</t>
  </si>
  <si>
    <t>3000251</t>
  </si>
  <si>
    <t>Автомобильная дорога "Пинега - Цимола"</t>
  </si>
  <si>
    <t>3000250</t>
  </si>
  <si>
    <t>Автомобильная дорога "Пинега - Кривые Озера"</t>
  </si>
  <si>
    <t>3000249</t>
  </si>
  <si>
    <t>Автомобильная дорога "Пинега - Красная Горка"</t>
  </si>
  <si>
    <t>3000248</t>
  </si>
  <si>
    <t>Автомобильная дорога "Пинега - нефтебаза - Валдокурье"</t>
  </si>
  <si>
    <t>3000247</t>
  </si>
  <si>
    <t>Автомобильная дорога "Карпогоры - Сосновка - Нюхча - граница с республикой Коми"</t>
  </si>
  <si>
    <t>3000246</t>
  </si>
  <si>
    <t>29:14:000000:1043</t>
  </si>
  <si>
    <t>Сооружение дорожного транспорта - Карпогоры - Веегора - Лешуконское</t>
  </si>
  <si>
    <t>3000245</t>
  </si>
  <si>
    <t>Автомобильная дорога "Лешуконское - Мезень" (до д. Жердь)</t>
  </si>
  <si>
    <t>3000244</t>
  </si>
  <si>
    <t>29:13:160801:208</t>
  </si>
  <si>
    <t>Сооружение дорожного транспорта - Подъезд к дер. Пияла от автомобильной дороги Савинский-Ярнема-Онега</t>
  </si>
  <si>
    <t>3000243</t>
  </si>
  <si>
    <t>29:13:220901:150</t>
  </si>
  <si>
    <t>Автомобильная дорога "Подъезд к дер. Олидово от автомобильной дороги "Савинский - Ярнема - Онега"</t>
  </si>
  <si>
    <t>3000242</t>
  </si>
  <si>
    <t>29:13:000000:590</t>
  </si>
  <si>
    <t>Сооружение дорожного транспорта - Подъезд к дер. Хаяла от автомобильной дороги Савинский-Ярнема-Онега</t>
  </si>
  <si>
    <t>3000241</t>
  </si>
  <si>
    <t>29:13:220601:247</t>
  </si>
  <si>
    <t>Сооружение дорожного транспорта - Подъезд к дер. Кутованга от автомобильной дороги Савинский - Ярнема - Онега</t>
  </si>
  <si>
    <t>3000240</t>
  </si>
  <si>
    <t>29:13:220901:144</t>
  </si>
  <si>
    <t>Сооружение дорожного транспорта - Подъезд к дер.Целягино от автомобильной дороги Савинский - Ярнема - Онега</t>
  </si>
  <si>
    <t>3000239</t>
  </si>
  <si>
    <t>29:13:221501:157</t>
  </si>
  <si>
    <t>Сооружение дорожного транспорта - Подъезд к дер. Прошково от автомобильной дороги Савинский-Ярнема-Онега</t>
  </si>
  <si>
    <t>3000238</t>
  </si>
  <si>
    <t>29:13:000000:591</t>
  </si>
  <si>
    <t>Сооружение дорожного транспорта - Подъезд к дер. Клещево от автомобильной дороги Савинский - Ярнема - Онега</t>
  </si>
  <si>
    <t>3000237</t>
  </si>
  <si>
    <t>29:13:000000:588</t>
  </si>
  <si>
    <t>Сооружение дорожного транспорта - Большой Бор - Поле</t>
  </si>
  <si>
    <t>3000236</t>
  </si>
  <si>
    <t>29:13:000000:592</t>
  </si>
  <si>
    <t>Сооружение дорожного транспорта - подъезд к с.Порог от автомобильной дороги Савинский - Ярнема - Онега</t>
  </si>
  <si>
    <t>3000235</t>
  </si>
  <si>
    <t>Автомобильная дорога "Верховье - Мудьюга - Кодино"</t>
  </si>
  <si>
    <t>3000234</t>
  </si>
  <si>
    <t>29:13:000000:589</t>
  </si>
  <si>
    <t>Сооружение дорожного транспорта - Клещево - Канзапельда</t>
  </si>
  <si>
    <t>3000233</t>
  </si>
  <si>
    <t>Автомобильная дорога "пос. Вонгуда - ст. Вонгуда"</t>
  </si>
  <si>
    <t>3000232</t>
  </si>
  <si>
    <t>Автомобильная дорога "Ст. Малошуйка - дер. Абрамовская"</t>
  </si>
  <si>
    <t>3000231</t>
  </si>
  <si>
    <t>Автомобильная дорога  "Ст. Нименьга - дер. Нименьга"</t>
  </si>
  <si>
    <t>3000230</t>
  </si>
  <si>
    <t>29:00:000000:106618</t>
  </si>
  <si>
    <t>Сооружение дорожного транспорта - Онега - Андозеро</t>
  </si>
  <si>
    <t>3000229</t>
  </si>
  <si>
    <t>Автомобильная дорога "Онега - Ворзогоры"</t>
  </si>
  <si>
    <t>3000228</t>
  </si>
  <si>
    <t>Автомобильная дорога "Онега - Тамица - Кянда - Пурнема"</t>
  </si>
  <si>
    <t>3000227</t>
  </si>
  <si>
    <t>Автомобильная дорога "Заозерный - Лимь (Новая) - Верала"</t>
  </si>
  <si>
    <t>3000226</t>
  </si>
  <si>
    <t>29:12:080107:798</t>
  </si>
  <si>
    <t>Сооружение дорожного транспорта - подъезд к пос. Шестиозерский от автомобильной дороги Няндома - Шестиозерский</t>
  </si>
  <si>
    <t>3000225</t>
  </si>
  <si>
    <t>29:12:070107:915</t>
  </si>
  <si>
    <t>Автомобильная дорога "Подъезд к ст. Бурачиха от автомобильной дороги "Коноша - Няндома"</t>
  </si>
  <si>
    <t>3000224</t>
  </si>
  <si>
    <t>Автомобильная дорога "Горка - Наволок"</t>
  </si>
  <si>
    <t>3000223</t>
  </si>
  <si>
    <t>Автомобильная дорога "Подъезд к дер. Макаровская от автомобильной дороги "Подъезд к дер. Наволок"</t>
  </si>
  <si>
    <t>3000222</t>
  </si>
  <si>
    <t>Автомобильная дорога "Подъезд к дер. Наволок-2 от автомобильной дороги "Подъезд к дер. Наволок"</t>
  </si>
  <si>
    <t>3000221</t>
  </si>
  <si>
    <t>Автомобильная дорога "Подъезд к дер. Погост от автомобильной дороги "Подъезд к дер. Наволок"</t>
  </si>
  <si>
    <t>3000220</t>
  </si>
  <si>
    <t>Автомобильная дорога "Подъезд к дер. Гавриловская от автомобильной дороги "Подъезд к дер. Наволок"</t>
  </si>
  <si>
    <t>3000219</t>
  </si>
  <si>
    <t>Автомобильная дорога "Подъезд к дер. Ивановская от автомобильной дороги "Подъезд к дер. Наволок"</t>
  </si>
  <si>
    <t>3000218</t>
  </si>
  <si>
    <t>Автомобильная дорога "Подъезд к дер. Охтома от автомобильной дороги "Долматово - Няндома - Каргополь - Пудож"</t>
  </si>
  <si>
    <t>3000217</t>
  </si>
  <si>
    <t>Автомобильная дорога "Подъезд к дер. Тарасово от автомобильной дороги "Долматово  - Няндома - Каргополь - Пудож"</t>
  </si>
  <si>
    <t>3000216</t>
  </si>
  <si>
    <t>Автомобильная дорога "Подъезд к дер. Наволок от автомобильной дороги "Долматово-Няндома-Каргополь-Пудож"</t>
  </si>
  <si>
    <t>3000215</t>
  </si>
  <si>
    <t>Автомобильная дорога "Мостовая - Большая Орьма"</t>
  </si>
  <si>
    <t>3000214</t>
  </si>
  <si>
    <t>Автомобильная дорога "Заозерный - Большой Двор"</t>
  </si>
  <si>
    <t>3000213</t>
  </si>
  <si>
    <t>Автомобильная дорога "Няндома - Шестиозерский"</t>
  </si>
  <si>
    <t>3000212</t>
  </si>
  <si>
    <t>Автомобильная дорога "Воезеро - Середнее - Холопье"</t>
  </si>
  <si>
    <t>3000211</t>
  </si>
  <si>
    <t>Автомобильная дорога "Шалакуша - Верала - Ступинская"</t>
  </si>
  <si>
    <t>3000210</t>
  </si>
  <si>
    <t>Автомобильная дорога "Коноша - Няндома"</t>
  </si>
  <si>
    <t>3000209</t>
  </si>
  <si>
    <t>29:12:000000:1504</t>
  </si>
  <si>
    <t>Автомобильная дорога "Долматово - Няндома - Каргополь - Пудож"</t>
  </si>
  <si>
    <t>3000208</t>
  </si>
  <si>
    <t>29:11:080101:424</t>
  </si>
  <si>
    <t>Сооружение дорожного транспорта - автомобильная дорога "Подъезд к дер. Козьмогородское от автомобильной дороги Лешуконское - Мезень (до дер. Жердь)"</t>
  </si>
  <si>
    <t>3000207</t>
  </si>
  <si>
    <t>29:11:000000:625</t>
  </si>
  <si>
    <t>Автомобильная дорога "Подъезд к дер. Жердь от автомобильной дороги Лешуконское - Мезень (до дер. Жердь)"</t>
  </si>
  <si>
    <t>3000206</t>
  </si>
  <si>
    <t>29:11:000000:624</t>
  </si>
  <si>
    <t>Автомобильная дорога "Подъезд к дер. Целегора от автомобильной дороги Лешуконское - Мезень (до дер. Жердь)"</t>
  </si>
  <si>
    <t>3000205</t>
  </si>
  <si>
    <t>29:11:080301:277</t>
  </si>
  <si>
    <t>Автомобильная дорога "Подъезд к дер. Погорелец от автомобильной дороги Лешуконское - Мезень (до дер. Жердь)"</t>
  </si>
  <si>
    <t>3000204</t>
  </si>
  <si>
    <t>29:11:100201:377</t>
  </si>
  <si>
    <t>Автомобильная дорога "Подъезд к дер. Заакакурье от автомобильной дороги Архангельск - Белогорский - Пинега - Кимжа - Мезень"</t>
  </si>
  <si>
    <t>3000203</t>
  </si>
  <si>
    <t>Автомобильная дорога "Развилка - Бычье"</t>
  </si>
  <si>
    <t>3000202</t>
  </si>
  <si>
    <t>29:11:000000:184</t>
  </si>
  <si>
    <t>Автомобильная дорога "Архангельск - Белогорский - Пинега - Кимжа - Мезень"</t>
  </si>
  <si>
    <t>3000201</t>
  </si>
  <si>
    <t>Автомобильная дорога "Мезень - Каменка - Долгощелье"</t>
  </si>
  <si>
    <t>3000200</t>
  </si>
  <si>
    <t>Автомобильная дорога "Ущелье - Большая Нисогора"</t>
  </si>
  <si>
    <t>3000199</t>
  </si>
  <si>
    <t>29:10:061201:12</t>
  </si>
  <si>
    <t>Автомобильная дорога "Подъезд к дер. Палуга от автомобильной дороги "Лешуконское - Мезень (до дер. Жердь)"</t>
  </si>
  <si>
    <t>3000198</t>
  </si>
  <si>
    <t>29:10:000000:462</t>
  </si>
  <si>
    <t>Автомобильная дорога "Подъезд к с. Юрома от автомобильной дороги "Лешуконское - Мезень (до дер. Жердь)"</t>
  </si>
  <si>
    <t>3000197</t>
  </si>
  <si>
    <t>29:10:060801:95</t>
  </si>
  <si>
    <t>Автомобильная дорога "Подъезд к дер. Шилява от автомобильной дороги "Лешуконское - Мезень (до дер. Жердь)"</t>
  </si>
  <si>
    <t>3000196</t>
  </si>
  <si>
    <t>29:10:000000:461</t>
  </si>
  <si>
    <t>Автомобильная дорога "Подъезд к дер. Заручей от автомобильной дороги "Лешуконское - Мезень (до  дер. Жердь)"</t>
  </si>
  <si>
    <t>3000195</t>
  </si>
  <si>
    <t>Автомобильная дорога "Смоленец - Березник"</t>
  </si>
  <si>
    <t>3000194</t>
  </si>
  <si>
    <t>Автомобильная дорога "Лешуконское - Койнас - Усть-Низемье - Зубово - Латьюга"</t>
  </si>
  <si>
    <t>3000193</t>
  </si>
  <si>
    <t>Автомобильная дорога "Лешуконское - Олема - Кеба"</t>
  </si>
  <si>
    <t>3000192</t>
  </si>
  <si>
    <t>Автомобильная дорога "Карпогоры - Веегора - Лешуконское"</t>
  </si>
  <si>
    <t>3000191</t>
  </si>
  <si>
    <t>Автомобильная дорога "Подъезд к с. Слободчиково от автомобильной дороги "Заболотье - Сольвычегодск - Яренск"</t>
  </si>
  <si>
    <t>3000190</t>
  </si>
  <si>
    <t>Автомобильная дорога "Подъезд к с. Ирта от автомобильной дороги "Заболотье - Сольвычегодск- Яренск"</t>
  </si>
  <si>
    <t>3000189</t>
  </si>
  <si>
    <t>Автомобильная дорога "Подъезд к с. Урдома от автомобильной дороги "Заболотье - Сольвычегодск - Яренск"</t>
  </si>
  <si>
    <t>3000188</t>
  </si>
  <si>
    <t>Автомобильная дорога "Подъезд к дер. Юрчаково от автомобильной дороги "Заболотье - Сольвычегодск - Яренск"</t>
  </si>
  <si>
    <t>3000187</t>
  </si>
  <si>
    <t>Автомобильная дорога "Подъезд к сел. Козьмино от автомобильной дороги "Заболотье - Сольвычегодск - Яренск"</t>
  </si>
  <si>
    <t>3000186</t>
  </si>
  <si>
    <t>29:09:000000:1468</t>
  </si>
  <si>
    <t>Сооружение дорожного транспорта - Урдома - Витюнино</t>
  </si>
  <si>
    <t>3000184</t>
  </si>
  <si>
    <t>Автомобильная дорога "Бор - Шаровицы"</t>
  </si>
  <si>
    <t>3000183</t>
  </si>
  <si>
    <t>Автомобильная дорога "Лена - Вожем"</t>
  </si>
  <si>
    <t>3000182</t>
  </si>
  <si>
    <t>29:09:000000:1235</t>
  </si>
  <si>
    <t>Сооружение дорожного транспорта - Суходол - Урдома</t>
  </si>
  <si>
    <t>3000181</t>
  </si>
  <si>
    <t>Автомобильная дорога "Яренск - Лысимо - Очея"</t>
  </si>
  <si>
    <t>3000180</t>
  </si>
  <si>
    <t>29:09:000000:1162</t>
  </si>
  <si>
    <t>Автомобильная дорога "Заболотье - Сольвычегодск - Яренск"</t>
  </si>
  <si>
    <t>3000179</t>
  </si>
  <si>
    <t>29:09:000000:1510</t>
  </si>
  <si>
    <t>Автомобильная дорога "Вогваздино - Яренск"</t>
  </si>
  <si>
    <t>3000178</t>
  </si>
  <si>
    <t>Автомобильная дорога "Подъезд к курорту "Солониха" от автомобильной дороги "Усть-Вага - Ядриха"</t>
  </si>
  <si>
    <t>3000177</t>
  </si>
  <si>
    <t>29:08:000000:886</t>
  </si>
  <si>
    <t>Автомобильная дорога "Подъезд к дер. Ситковская от автомобильной дороги Усть-Вага - Ядриха"</t>
  </si>
  <si>
    <t>3000176</t>
  </si>
  <si>
    <t>29:08:000000:885</t>
  </si>
  <si>
    <t>Автомобильная дорога "Подъезд к дер. Пронинская от автомобильной дороги Усть-Вага - Ядриха"</t>
  </si>
  <si>
    <t>3000175</t>
  </si>
  <si>
    <t>Автомобильная дорога "Подъезд к пристани Черевково от автомобильной дороги "Усть-Вага - Ядриха"</t>
  </si>
  <si>
    <t>3000174</t>
  </si>
  <si>
    <t>29:08:000000:887</t>
  </si>
  <si>
    <t>Автомобильная дорога Объезд дер. Большая</t>
  </si>
  <si>
    <t>3000173</t>
  </si>
  <si>
    <t>29:08:000000:919</t>
  </si>
  <si>
    <t>Автомобильная дорога "Мордановская - Комсомольский"</t>
  </si>
  <si>
    <t>3000172</t>
  </si>
  <si>
    <t>29:08:000000:882</t>
  </si>
  <si>
    <t>Автомобильная дорога Романиха - Вершина</t>
  </si>
  <si>
    <t>3000170</t>
  </si>
  <si>
    <t>29:08:000000:883</t>
  </si>
  <si>
    <t>Автомобильная дорога Красноборск - Хмелевская</t>
  </si>
  <si>
    <t>3000169</t>
  </si>
  <si>
    <t>29:08:000000:1213</t>
  </si>
  <si>
    <t>Сооружение дорожного транспорта - Дябрино - аэропорт "Куликово"</t>
  </si>
  <si>
    <t>3000168</t>
  </si>
  <si>
    <t>29:08:000000:914</t>
  </si>
  <si>
    <t>Автомобильная дорога "Усть-Вага - Ядриха"</t>
  </si>
  <si>
    <t>3000167</t>
  </si>
  <si>
    <t>Автомобильная дорога "Подъезд к дер. Чуркино от автомобильной дороги "Урень-Шарья-Никольск-Котлас"</t>
  </si>
  <si>
    <t>3000166</t>
  </si>
  <si>
    <t>29:07:100701:238</t>
  </si>
  <si>
    <t>Сооружение дорожного транспорта - подъезд к дер. Медведка от автомобильной дороги ст. Ядриха - ст. Удима</t>
  </si>
  <si>
    <t>3000165</t>
  </si>
  <si>
    <t>Автомобильная дорога "Подъезд к дер. Воробино от автомобильной дороги "Котлас-Гарь-Савватия-Ямское"</t>
  </si>
  <si>
    <t>3000164</t>
  </si>
  <si>
    <t>29:07:000000:3225</t>
  </si>
  <si>
    <t>Сооружение дорожного транспорта - подъезд к пос. Нечаиха от автомобильной дороги Усть-Вага - Ядриха</t>
  </si>
  <si>
    <t>3000163</t>
  </si>
  <si>
    <t>29:07:090401:80</t>
  </si>
  <si>
    <t>Сооружение дорожного транспорта - подъезд к дер. Малый Уртомаж от автомобильной дороги Усть-Вага - Ядриха</t>
  </si>
  <si>
    <t>3000162</t>
  </si>
  <si>
    <t>29:07:000000:3222</t>
  </si>
  <si>
    <t>Сооружение дорожного транспорта - подъезд к дер. Малая Горка от автомобильной дороги Усть-Вага - Ядриха</t>
  </si>
  <si>
    <t>3000161</t>
  </si>
  <si>
    <t>29:07:000000:3219</t>
  </si>
  <si>
    <t>Сооружение дорожного транспорта - подъезд к дер. Усть-Курья от автомобильной дороги Усть-Вага - Ядриха</t>
  </si>
  <si>
    <t>3000160</t>
  </si>
  <si>
    <t>29:07:090101:233</t>
  </si>
  <si>
    <t>Сооружение дорожного транспорта - подъезд к дер. Новинки от автомобильной дороги Усть-Вага - Ядриха</t>
  </si>
  <si>
    <t>3000159</t>
  </si>
  <si>
    <t>Автомобильная дорога "Подъезд к дер. Княжево  от автомобильной дороги "Усть-Вага - Ядриха"</t>
  </si>
  <si>
    <t>3000158</t>
  </si>
  <si>
    <t>Автомобильная дорога "Подъезд к дер.Фроловская от автомобильной дороги "Котлас - Сольвычегодск - Яренск"</t>
  </si>
  <si>
    <t>3000156</t>
  </si>
  <si>
    <t>Автомобильная дорога "Подъезд к пос. Харитоново от автомобильной дороги "Котлас - Сольвычегодск - Яренск"</t>
  </si>
  <si>
    <t>3000155</t>
  </si>
  <si>
    <t>Автомобильная дорога "Подъезд к дер. Княжица от автомобильной дороги "Котлас - Сольвычегодск - Яренск"</t>
  </si>
  <si>
    <t>3000154</t>
  </si>
  <si>
    <t>29:07:000000:3765</t>
  </si>
  <si>
    <t>Автомобильная дорога "Подъезд к пос. Задовая от автомобильной дороги "Заболотье - Сольвычегодск - Яренск"</t>
  </si>
  <si>
    <t>3000153</t>
  </si>
  <si>
    <t>Автомобильная дорога "Подъезд к р. Вычегда от автомобильной дороги "Котлас - Сольвычегодск - Яренск"</t>
  </si>
  <si>
    <t>3000152</t>
  </si>
  <si>
    <t>29:07:000000:3777</t>
  </si>
  <si>
    <t>Автомобильная дорога "Котлас - Гарь - Савватия" - Ямское</t>
  </si>
  <si>
    <t>3000151</t>
  </si>
  <si>
    <t>Автомобильная дорога "Кузнецово - Алексино"</t>
  </si>
  <si>
    <t>3000149</t>
  </si>
  <si>
    <t>29:07:000000:3725</t>
  </si>
  <si>
    <t>Сооружение дорожного транспорта - Ватса - Дурницино - Козьмино</t>
  </si>
  <si>
    <t>3000148</t>
  </si>
  <si>
    <t>29:07:000000:3715</t>
  </si>
  <si>
    <t>Сооружение дорожного транспорта - Ж/д ст.Приводино - Бабаево</t>
  </si>
  <si>
    <t>3000147</t>
  </si>
  <si>
    <t>29:07:000000:3705</t>
  </si>
  <si>
    <t>Сооружение дорожного транспорта - Бубново - Прилук- Зыкова  Гора</t>
  </si>
  <si>
    <t>3000146</t>
  </si>
  <si>
    <t>Автомобильная дорога "Хаминово - Язинецкая Гора"</t>
  </si>
  <si>
    <t>3000145</t>
  </si>
  <si>
    <t>29:07:000000:3706</t>
  </si>
  <si>
    <t>Сооружение дорожного транспорта - Миневская - Бурмасово - Пустошь</t>
  </si>
  <si>
    <t>3000144</t>
  </si>
  <si>
    <t>Автомобильная дорога "Студениха - Олюшино - Данилово"</t>
  </si>
  <si>
    <t>3000143</t>
  </si>
  <si>
    <t>Автомобильная дорога "Федотовская - Молодиловская"</t>
  </si>
  <si>
    <t>3000142</t>
  </si>
  <si>
    <t>29:07:000000:3224</t>
  </si>
  <si>
    <t>Автомобильная дорога Федотовская - Ефремовская</t>
  </si>
  <si>
    <t>3000141</t>
  </si>
  <si>
    <t>29:07:000000:3736</t>
  </si>
  <si>
    <t>Сооружение дорожного транспорта - Ядриха - Вондокурье</t>
  </si>
  <si>
    <t>3000140</t>
  </si>
  <si>
    <t>29:07:000000:3804</t>
  </si>
  <si>
    <t>Автомобильная дорога "Песчанка - Черемуха"</t>
  </si>
  <si>
    <t>3000139</t>
  </si>
  <si>
    <t>29:07:000000:1393</t>
  </si>
  <si>
    <t>Автомобильная дорога Андреевская - Уткино - Григорово - Вешкурье</t>
  </si>
  <si>
    <t>3000138</t>
  </si>
  <si>
    <t>29:07:000000:3764</t>
  </si>
  <si>
    <t>Автомобильная дорога "Медведка - Реваж"</t>
  </si>
  <si>
    <t>3000137</t>
  </si>
  <si>
    <t>29:07:000000:3531</t>
  </si>
  <si>
    <t>Сооружение дорожного транспорта - ст. Ядриха - ст. Удима</t>
  </si>
  <si>
    <t>3000136</t>
  </si>
  <si>
    <t>29:00:000000:106632</t>
  </si>
  <si>
    <t>Автомобильная дорога "Котлас - Гарь - Савватия"</t>
  </si>
  <si>
    <t>3000135</t>
  </si>
  <si>
    <t>29:07:000000:3212</t>
  </si>
  <si>
    <t>Автомобильная дорога Заболотье - Сольвычегодск - Яренск</t>
  </si>
  <si>
    <t>3000133</t>
  </si>
  <si>
    <t>Автомобильная дорога "Дуроевская - Борисовская"</t>
  </si>
  <si>
    <t>3000130</t>
  </si>
  <si>
    <t>Автомобильная дорога "Подъезд к дер. Куфтыревская от автомобильной дороги "Мелентьев Пал - Осташевская"</t>
  </si>
  <si>
    <t>3000129</t>
  </si>
  <si>
    <t>Автомобильная дорога "Подъезд к пос. Сосновка  от автомобильной дороги "Коноша - Вожега"</t>
  </si>
  <si>
    <t>3000128</t>
  </si>
  <si>
    <t>Автомобильная дорога "Подъезд к дер. Кремлево от автомобильной дороги "Коноша  - Чублак - Толстая"</t>
  </si>
  <si>
    <t>3000127</t>
  </si>
  <si>
    <t>Автомобильная дорога "Подъезд к дер. Лычное  от автомобильной дороги "Коноша - Вельск"</t>
  </si>
  <si>
    <t>3000126</t>
  </si>
  <si>
    <t>Автомобильная дорога "Подъезд к дер. Папинская  от автомобильной дороги "Коноша - Вельск"</t>
  </si>
  <si>
    <t>3000125</t>
  </si>
  <si>
    <t>Автомобильная дорога "Подъезд к АБЗ от автомобильной дороги "Коноша - Вельск"</t>
  </si>
  <si>
    <t>3000124</t>
  </si>
  <si>
    <t>Автомобильная дорога "Подъезд к ст. Вандыш  от автомобильной дороги "Коноша  - Няндома - Волошка"</t>
  </si>
  <si>
    <t>3000123</t>
  </si>
  <si>
    <t>Автомобильная дорога "Подюга - Кварзонгский"</t>
  </si>
  <si>
    <t>3000122</t>
  </si>
  <si>
    <t>Автомобильная дорога "Климовская - Площадь - Гора"</t>
  </si>
  <si>
    <t>3000121</t>
  </si>
  <si>
    <t>Автомобильная дорога "Фатуново - Мирный"</t>
  </si>
  <si>
    <t>3000120</t>
  </si>
  <si>
    <t>Автомобильная дорога "Шенчуга - Вельцы"</t>
  </si>
  <si>
    <t>3000119</t>
  </si>
  <si>
    <t>Автомобильная дорога "Климовская - Поповка"</t>
  </si>
  <si>
    <t>3000118</t>
  </si>
  <si>
    <t>Автомобильная дорога "Коноша - Чублак - Толстая"</t>
  </si>
  <si>
    <t>3000117</t>
  </si>
  <si>
    <t>Автомобильная дорога "Фатуново - Дуроевская - Топоровская"</t>
  </si>
  <si>
    <t>3000116</t>
  </si>
  <si>
    <t>Автомобильная дорога "Мелентьев Пал - Осташевская"</t>
  </si>
  <si>
    <t>3000115</t>
  </si>
  <si>
    <t>Автомобильная дорога "Коноша - Няндома" - Волошка</t>
  </si>
  <si>
    <t>3000114</t>
  </si>
  <si>
    <t>29:06:000000:631</t>
  </si>
  <si>
    <t>Автомобильная дорога Пуминовская - Федуловская - Гринево</t>
  </si>
  <si>
    <t>3000113</t>
  </si>
  <si>
    <t>Автомобильная дорога "Ерцево - Глотиха"</t>
  </si>
  <si>
    <t>3000112</t>
  </si>
  <si>
    <t>Автомобильная дорога "Сосновка - Климовская - Поздеевская"</t>
  </si>
  <si>
    <t>3000111</t>
  </si>
  <si>
    <t>Автомобильная дорога "Валдеево - Подюга - Николаевка"</t>
  </si>
  <si>
    <t>3000110</t>
  </si>
  <si>
    <t>3000109</t>
  </si>
  <si>
    <t>29:06:000000:2122</t>
  </si>
  <si>
    <t>Автомобильная дорога "Коноша - Вельск"</t>
  </si>
  <si>
    <t>3000108</t>
  </si>
  <si>
    <t>Автомобильная дорога "Подъезд к дер. Куфтыриха от автомобильной дороги "Долматово - Няндома - Каргополь - Пудож"</t>
  </si>
  <si>
    <t>3000107</t>
  </si>
  <si>
    <t>Автомобильная дорога "Подъезд к дер. Морщихинская от автомобильной дороги "Долматово - Няндома - Каргополь - Пудож"</t>
  </si>
  <si>
    <t>3000106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</si>
  <si>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</si>
  <si>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3000105</t>
  </si>
  <si>
    <t>29:05:071401:156</t>
  </si>
  <si>
    <t>Сооружение дорожного транспорта - подъезд к дер.Ловзаньга от автомобильной дороги Архангельск (от пос. Брин-Наволок) - Каргополь - Вытегра (до с. Прокшино)</t>
  </si>
  <si>
    <t>3000104</t>
  </si>
  <si>
    <t>29:05:000000:626</t>
  </si>
  <si>
    <t>Сооружение дорожного транспорта - Подъезд к дер. Патровская от автомобильной дороги Архангельск (от пос. Брин-Наволок) - Каргополь - Вытегра (до с. Прокшино)</t>
  </si>
  <si>
    <t>3000103</t>
  </si>
  <si>
    <t>29:05:000000:628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</si>
  <si>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</si>
  <si>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3000102</t>
  </si>
  <si>
    <t>29:05:000000:627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</si>
  <si>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</si>
  <si>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3000101</t>
  </si>
  <si>
    <t>29:05:070601:216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</si>
  <si>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</si>
  <si>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3000100</t>
  </si>
  <si>
    <t>29:05:000000:579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</si>
  <si>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</si>
  <si>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3000099</t>
  </si>
  <si>
    <t>29:05:070101:79</t>
  </si>
  <si>
    <t>Автомобильная дорога "Подъезд к дер. Андроновская от автомобильной дороги Архангельск (от пос. Брин-Наволок) - Каргополь - Вытегра (до с. Прокшино)</t>
  </si>
  <si>
    <t>3000098</t>
  </si>
  <si>
    <t>29:05:000000:457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</si>
  <si>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</si>
  <si>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3000097</t>
  </si>
  <si>
    <t>29:05:091901:143</t>
  </si>
  <si>
    <t>Автомобильная дорога "Подъезд к дер. Мокеевская от автомобильной дороги Архангельск (от пос. Брин-Наволок) - Каргополь - Вытегра (до с. Прокшино)</t>
  </si>
  <si>
    <t>3000096</t>
  </si>
  <si>
    <t>Автомобильная дорога "Терехово - Шишкино"</t>
  </si>
  <si>
    <t>3000095</t>
  </si>
  <si>
    <t>Автомобильная дорога "Низ - Большой Халуй"</t>
  </si>
  <si>
    <t>3000094</t>
  </si>
  <si>
    <t>Автомобильная дорога "Трофимовская - Савинская"</t>
  </si>
  <si>
    <t>3000093</t>
  </si>
  <si>
    <t>Автомобильная дорога "Кречетово - Григорьево - Шильда"</t>
  </si>
  <si>
    <t>3000092</t>
  </si>
  <si>
    <t>Автомобильная дорога "Печниково - Кучепалда"</t>
  </si>
  <si>
    <t>3000091</t>
  </si>
  <si>
    <t>Автомобильная дорога "Чурилово - Кононово"</t>
  </si>
  <si>
    <t>3000090</t>
  </si>
  <si>
    <t>Автомобильная дорога "Шелоховская - Семеновская - Быковская"</t>
  </si>
  <si>
    <t>3000089</t>
  </si>
  <si>
    <t>29:05:000000:431</t>
  </si>
  <si>
    <t>Автомобильная дорога Каргополь - Ширяиха - Гарь</t>
  </si>
  <si>
    <t>3000088</t>
  </si>
  <si>
    <t>29:05:000000:578</t>
  </si>
  <si>
    <t>Автомобильная дорога Каргополь - Калитинка - Слобода - Нокола</t>
  </si>
  <si>
    <t>3000087</t>
  </si>
  <si>
    <t>29:04:000000:634</t>
  </si>
  <si>
    <t>Автомобильная дорога "Подъезд к дер. Топса от автомобильной дороги "Усть-Ваеньга-Осиново-Фалюки"</t>
  </si>
  <si>
    <t>3000084</t>
  </si>
  <si>
    <t>29:04:000000:625</t>
  </si>
  <si>
    <t>Автомобильная дорога "Подъезд к дер. Конецгорье от автомобильной дороги "Усть-Ваеньга - Осиново - Фалюки"</t>
  </si>
  <si>
    <t>3000083</t>
  </si>
  <si>
    <t>29:04:000000:626</t>
  </si>
  <si>
    <t>Автомобильная дорога "Подъезд к пристани "Осиново" от автомобильной дороги "Усть-Ваеньга - Осиново - Фалюки"</t>
  </si>
  <si>
    <t>3000082</t>
  </si>
  <si>
    <t>29:04:000000:633</t>
  </si>
  <si>
    <t>Автомобильная дорога "Подъезд к дер. Сельцо от автомобильной дороги "Усть-Вага - Ядриха"</t>
  </si>
  <si>
    <t>3000081</t>
  </si>
  <si>
    <t>Автомобильная дорога "Подъезд к пос. Шидрово от автомобильной дороги "Усть-Вага - Ядриха"</t>
  </si>
  <si>
    <t>3000080</t>
  </si>
  <si>
    <t>29:04:000000:622</t>
  </si>
  <si>
    <t>Автомобильная дорога "Подъезд к пристани "Усть-Ваеньга" от автомобильной дороги М-8 "Холмогоры"</t>
  </si>
  <si>
    <t>3000079</t>
  </si>
  <si>
    <t>29:04:000000:628</t>
  </si>
  <si>
    <t>Автомобильная дорога "Подъезд к дер. Устье от автомобильной дороги М-8 "Холмогоры"</t>
  </si>
  <si>
    <t>3000078</t>
  </si>
  <si>
    <t>29:04:000000:627</t>
  </si>
  <si>
    <t>Сооружение дорожного транспорта - Подъезд к дер. Усть-Вага от автомобильной дороги М-8 "Холмогоры"</t>
  </si>
  <si>
    <t>3000077</t>
  </si>
  <si>
    <t>29:04:000000:624</t>
  </si>
  <si>
    <t>Автомобильная дорога "Подъезд к дер. Кица от автомобильной дороги М-8 "Холмогоры"</t>
  </si>
  <si>
    <t>3000076</t>
  </si>
  <si>
    <t>29:04:000000:623</t>
  </si>
  <si>
    <t>Сооружение дорожного транспорта - Подъезд к дер. Моржегоры от автомобильной дороги М-8 "Холмогоры"</t>
  </si>
  <si>
    <t>3000075</t>
  </si>
  <si>
    <t>29:04:000000:632</t>
  </si>
  <si>
    <t>Автомобильная дорога "Подъезд к аэропорту "Березник" от автомобильной дороги М-8 "Холмогоры"</t>
  </si>
  <si>
    <t>3000074</t>
  </si>
  <si>
    <t>29:04:000000:677</t>
  </si>
  <si>
    <t>Сооружение дорожного транспорта - Подъезд к пристани "Березник" от автомобильной дороги М-8 "Холмогоры"</t>
  </si>
  <si>
    <t>3000073</t>
  </si>
  <si>
    <t>29:04:000000:631</t>
  </si>
  <si>
    <t>Автомобильная дорога "Подъезд к дер. Рязановская от автомобильной дороги "Усть-Вага - Ядриха"</t>
  </si>
  <si>
    <t>3000072</t>
  </si>
  <si>
    <t>29:04:000000:630</t>
  </si>
  <si>
    <t>Сооружение дорожного транспорта - Подъезд к дер. Гридинская от автомобильной дороги Усть-Ваеньга - Осиново - Фалюки (до дер. Задориха)</t>
  </si>
  <si>
    <t>3000071</t>
  </si>
  <si>
    <t>Автомобильная дорога "Осиново - Воронцы"</t>
  </si>
  <si>
    <t>3000070</t>
  </si>
  <si>
    <t>29:04:000000:645</t>
  </si>
  <si>
    <t>Автомобильная дорога Усть-Ваеньга - Осиново - Фалюки (до дер. Задориха)</t>
  </si>
  <si>
    <t>3000069</t>
  </si>
  <si>
    <t>29:04:000000:657</t>
  </si>
  <si>
    <t>Автомобильная дорога Усть-Вага-Ядриха</t>
  </si>
  <si>
    <t>3000068</t>
  </si>
  <si>
    <t>Автомобильная дорога "Сидоровская - Пирогово"</t>
  </si>
  <si>
    <t>3000066</t>
  </si>
  <si>
    <t>29:03:000000:597</t>
  </si>
  <si>
    <t>Автомобильная дорога "Сидоровская - Костиха - Ершиха"</t>
  </si>
  <si>
    <t>3000064</t>
  </si>
  <si>
    <t>29:03:000000:2257</t>
  </si>
  <si>
    <t>Сооружение дорожного транспорта - Никольск - Казаково</t>
  </si>
  <si>
    <t>3000063</t>
  </si>
  <si>
    <t>Автомобильная дорога "Горка - Павловск"</t>
  </si>
  <si>
    <t>3000062</t>
  </si>
  <si>
    <t>Автомобильная дорога "Павловск - Слобода - Красавино"</t>
  </si>
  <si>
    <t>3000061</t>
  </si>
  <si>
    <t>29:03:000000:2263</t>
  </si>
  <si>
    <t>Сооружение дорожного транспорта - Никольск - Шалимово - Чуркино</t>
  </si>
  <si>
    <t>3000060</t>
  </si>
  <si>
    <t>29:02:000000:1748</t>
  </si>
  <si>
    <t>Сооружение дорожного транспорта - Белореченский - Красная - Кода - Осяткино - Окуловская</t>
  </si>
  <si>
    <t>3000056</t>
  </si>
  <si>
    <t xml:space="preserve">Автомобильная дорога "Подъезд к дер. Останская от автомобильной дороги "Усть-Вага - Ядриха" </t>
  </si>
  <si>
    <t>3000054</t>
  </si>
  <si>
    <t>Автомобильная дорога "Подъезд к дер. Анциферовская от автомобильной дороги "Усть-Вага - Ядриха"</t>
  </si>
  <si>
    <t>3000053</t>
  </si>
  <si>
    <t>Автомобильная дорога "Подъезд к дер. Осиевская от автомобильной дороги "Усть-Вага - Ядриха"</t>
  </si>
  <si>
    <t>3000052</t>
  </si>
  <si>
    <t>Автомобильная дорога "Подъезд к паромной переправе Верхняя Тойма от автомобильной дороги "Усть-Вага-Ядриха"</t>
  </si>
  <si>
    <t>3000051</t>
  </si>
  <si>
    <t xml:space="preserve">Автомобильная дорога "Подъезд к дер. Слуда от автомобильной дороги "Усть-Вага - Ядриха"  </t>
  </si>
  <si>
    <t>3000050</t>
  </si>
  <si>
    <t>Автомобильная дорога "Подъезд к дер. Кондратовская от автомобильной дороги "Усть-Вага - Ядриха"</t>
  </si>
  <si>
    <t>3000049</t>
  </si>
  <si>
    <t>Автомобильная дорога "Подъезд к дер. Евдокимовская от автомобильной дороги "Усть-Вага - Ядриха"</t>
  </si>
  <si>
    <t>3000048</t>
  </si>
  <si>
    <t>Автомобильная дорога "Авнюгский - Федьков Починок - Аникиевская - Головинская"</t>
  </si>
  <si>
    <t>3000047</t>
  </si>
  <si>
    <t>Автомобильная дорога "Голубинская - Павловская"</t>
  </si>
  <si>
    <t>3000046</t>
  </si>
  <si>
    <t>Автомобильная дорога "Черный Ручей - Мыгра"</t>
  </si>
  <si>
    <t>3000045</t>
  </si>
  <si>
    <t>Автомобильная дорога "Черный Ручей - Кулига"</t>
  </si>
  <si>
    <t>3000044</t>
  </si>
  <si>
    <t>Автомобильная дорога "Юрино - Моисеевская"</t>
  </si>
  <si>
    <t>3000043</t>
  </si>
  <si>
    <t>Автомобильная дорога "Подъезд к аэропорту Верхняя Тойма от автомобильной дороги "Верхняя Тойма - Тимошино - Семеновская"</t>
  </si>
  <si>
    <t>3000042</t>
  </si>
  <si>
    <t>Автомобильная дорога "Подъезд к пристани Верхняя Тойма от автомобильной дороги "Верхняя Тойма - Черный Ручей"</t>
  </si>
  <si>
    <t>3000041</t>
  </si>
  <si>
    <t>Автомобильная дорога "Верхняя Тойма - Черный Ручей"</t>
  </si>
  <si>
    <t>3000040</t>
  </si>
  <si>
    <t>29:02:000000:1580</t>
  </si>
  <si>
    <t>Автомобильная дорога Усть-Вага - Ядриха</t>
  </si>
  <si>
    <t>3000039</t>
  </si>
  <si>
    <t>Автомобильная дорога "Подъезд к дер. Мелеховская от автомобильной дороги "Краски - Благовещенское"</t>
  </si>
  <si>
    <t>3000038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</si>
  <si>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</si>
  <si>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3000037</t>
  </si>
  <si>
    <t>Автомобильная дорога "Подъезд к пос. Тегрозеро от автомобильной дороги "Долматово - Няндома - Каргополь - Пудож"</t>
  </si>
  <si>
    <t>3000036</t>
  </si>
  <si>
    <t>Автомобильная дорога "Подъезд к дер. Палкино от автомобильной дороги "Долматово - Няндома - Каргополь - Пудож"</t>
  </si>
  <si>
    <t>3000035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</si>
  <si>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</si>
  <si>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3000034</t>
  </si>
  <si>
    <t>Автомобильная дорога "Подъезд к дер. Леменьга от автомобильной дороги "Долматово - Няндома - Каргополь - Пудож"</t>
  </si>
  <si>
    <t>3000033</t>
  </si>
  <si>
    <t xml:space="preserve">Автомобильная дорога "Подъезд к дер. Пустыньга от автомобильной дороги М-8 "Холмогоры" </t>
  </si>
  <si>
    <t>3000031</t>
  </si>
  <si>
    <t xml:space="preserve">Автомобильная дорога "Подъезд к дер. Теребино от автомобильной дороги М-8  "Холмогоры"  </t>
  </si>
  <si>
    <t>3000030</t>
  </si>
  <si>
    <t>29:01:000000:3466</t>
  </si>
  <si>
    <t>Автомобильная дорога Ленино - Ульяновская - Прилуки - Верхняя Синега - Савинская км 0+00 - км 13+977</t>
  </si>
  <si>
    <t>3000029</t>
  </si>
  <si>
    <t>29:01:000000:6128</t>
  </si>
  <si>
    <t>Автомобильная дорога "Лодейное - Усть-Шоноша"</t>
  </si>
  <si>
    <t>3000028</t>
  </si>
  <si>
    <t>Автомобильная дорога "Благовещенское - Ручьево"</t>
  </si>
  <si>
    <t>3000027</t>
  </si>
  <si>
    <t>Автомобильная дорога "Благовещенское - Чурковская"</t>
  </si>
  <si>
    <t>3000025</t>
  </si>
  <si>
    <t>Автомобильная дорога "Заполек - Столбовская"</t>
  </si>
  <si>
    <t>3000024</t>
  </si>
  <si>
    <t>Автомобильная дорога "Заполек - Ямки"</t>
  </si>
  <si>
    <t>3000023</t>
  </si>
  <si>
    <t>Автомобильная дорога "Пежма - Берег - Елинская"</t>
  </si>
  <si>
    <t>3000022</t>
  </si>
  <si>
    <t>Автомобильная дорога "Пежма - Боровинка"</t>
  </si>
  <si>
    <t>3000021</t>
  </si>
  <si>
    <t>Автомобильная дорога "Долматово - Тимоневка"</t>
  </si>
  <si>
    <t>3000020</t>
  </si>
  <si>
    <t>Автомобильная дорога "Козловская - Большое Каргачево"</t>
  </si>
  <si>
    <t>3000018</t>
  </si>
  <si>
    <t>29:01:000000:3465</t>
  </si>
  <si>
    <t>Автомобильная дорога "Козловская - Гарь"</t>
  </si>
  <si>
    <t>3000017</t>
  </si>
  <si>
    <t>Автомобильная дорога "Шиловская - Фоминская 2-я"</t>
  </si>
  <si>
    <t>3000016</t>
  </si>
  <si>
    <t>Автомобильная дорога "Шиловская - Павловская"</t>
  </si>
  <si>
    <t>3000015</t>
  </si>
  <si>
    <t>Автомобильная дорога "Мелединская - Буторинская"</t>
  </si>
  <si>
    <t>3000014</t>
  </si>
  <si>
    <t>Автомобильная дорога "Великое - Бяково"</t>
  </si>
  <si>
    <t>3000013</t>
  </si>
  <si>
    <t>Автомобильная дорога "Шиловская - Макеево"</t>
  </si>
  <si>
    <t>3000012</t>
  </si>
  <si>
    <t>Автомобильная дорога "Вельск - Аргуновский"</t>
  </si>
  <si>
    <t>3000011</t>
  </si>
  <si>
    <t>Автомобильная дорога "Келарева Горка - Усть-Шоноша"</t>
  </si>
  <si>
    <t>3000010</t>
  </si>
  <si>
    <t>29:00:000000:87</t>
  </si>
  <si>
    <t>Автомобильная дорога Гамиловская - Поречье</t>
  </si>
  <si>
    <t>3000009</t>
  </si>
  <si>
    <t>Автомобильная дорога "Прилуки - Кулой"</t>
  </si>
  <si>
    <t>3000008</t>
  </si>
  <si>
    <t>Автомобильная дорога "Вельск - Аэропорт"</t>
  </si>
  <si>
    <t>3000007</t>
  </si>
  <si>
    <t>Автомобильная дорога "Краски - Благовещенское"</t>
  </si>
  <si>
    <t>3000006</t>
  </si>
  <si>
    <t>Автомобильная дорога "Мелединская - Шестниковская"</t>
  </si>
  <si>
    <t>3000005</t>
  </si>
  <si>
    <t>Автомобильная дорога "Вельск - Ефремковская"</t>
  </si>
  <si>
    <t>3000004</t>
  </si>
  <si>
    <t>Автомобильная дорога "Вельск - Хозьмино - Шабаново - Комсомольский"</t>
  </si>
  <si>
    <t>3000003</t>
  </si>
  <si>
    <t>29:01:000000:3431</t>
  </si>
  <si>
    <t>Сооружение дорожного транспорта (участок от автомобильной дороги М-8 "Холмогоры" до границы с Няндомским районом), участок автомобильной дороги Долматово - Няндома - Каргополь - Пудож</t>
  </si>
  <si>
    <t>3000001</t>
  </si>
  <si>
    <t>Ширина</t>
  </si>
  <si>
    <t>Длина</t>
  </si>
  <si>
    <t>Реестр государственного имущества Архангельской области по состоянию на 31 декабря 2020 года (инженерная инфраструктура)</t>
  </si>
  <si>
    <t>постоянное (бессрочное) пользование c 03.12.2018 - Государственное казенное учреждение Архангельской области "Дорожное агентство "Архангельскавтодор"</t>
  </si>
  <si>
    <t>Площадь 76003 кв.м</t>
  </si>
  <si>
    <t>29:03:032201:231</t>
  </si>
  <si>
    <t>Архангельская область, Вилегодский муниципальный район, -, МО "Ильинское"</t>
  </si>
  <si>
    <t>Земли промышленности, .. (76003 кв.м.) кад.№:29:03:032201:231, -</t>
  </si>
  <si>
    <t>2005238</t>
  </si>
  <si>
    <t>постоянное (бессрочное) пользование c 12.04.2019 - Государственное казенное учреждение Архангельской области "Дорожное агентство "Архангельскавтодор"</t>
  </si>
  <si>
    <t>Площадь 293170 кв.м</t>
  </si>
  <si>
    <t>29:03:000000:2258</t>
  </si>
  <si>
    <t>Архангельская область, Вилегодский муниципальный район, -, автодорога г. Котлас - г. Коряджма - ст. Виледь - с. Ильинско-Подомское</t>
  </si>
  <si>
    <t>Земли промышленности, .. (293170 кв.м.) кад.№:29:03:000000:2258, -</t>
  </si>
  <si>
    <t>2005237</t>
  </si>
  <si>
    <t>Собственность c 09.12.2020 - Субъект Российской Федерации "Архангельская область"</t>
  </si>
  <si>
    <t>Площадь 973 кв.м</t>
  </si>
  <si>
    <t>29:10:020601:237</t>
  </si>
  <si>
    <t>Архангельская область, Лешуконский муниципальный район, -</t>
  </si>
  <si>
    <t>Земли промышленности, .. (973 кв.м.) кад.№:29:10:020601:237, -</t>
  </si>
  <si>
    <t>2005228</t>
  </si>
  <si>
    <t>Собственность c 15.12.2020 - Субъект Российской Федерации "Архангельская область"</t>
  </si>
  <si>
    <t>Площадь НЕТ СВЕДЕНИЙ</t>
  </si>
  <si>
    <t>29:04:000000:918</t>
  </si>
  <si>
    <t>Земли промышленности, .. ( кв.м.) кад.№:29:04:000000:918, -</t>
  </si>
  <si>
    <t>2005227</t>
  </si>
  <si>
    <t>Собственность c 30.03.2017 - Субъект Российской Федерации "Архангельская область"</t>
  </si>
  <si>
    <t>29:22:050103:1504</t>
  </si>
  <si>
    <t>Архангельская область, г.Архангельск, г. Архангельск, ул.Тимме,  д.1</t>
  </si>
  <si>
    <t>Земли населённых пунктов ( кв.м.) кад.№:29:22:050103:1504, ул.Тимме, 1</t>
  </si>
  <si>
    <t>2005226</t>
  </si>
  <si>
    <t>постоянное (бессрочное) пользование c 03.11.2020 - Государственное автономное учреждение Архангельской области "Единый лесопожарный центр"</t>
  </si>
  <si>
    <t>Площадь 219 кв.м</t>
  </si>
  <si>
    <t>29:15:130201:531</t>
  </si>
  <si>
    <t>Архангельская область, Плесецкий муниципальный район, -, промзона Пуксоозерского лесхоза</t>
  </si>
  <si>
    <t>Земли населённых пунктов (219 кв.м.) кад.№:29:15:130201:531, -</t>
  </si>
  <si>
    <t>2005218</t>
  </si>
  <si>
    <t>Собственность c 29.12.2020 - Субъект Российской Федерации "Архангельская область"</t>
  </si>
  <si>
    <t>Площадь 1137 кв.м</t>
  </si>
  <si>
    <t>29:03:061101:19</t>
  </si>
  <si>
    <t>Архангельская область, Вилегодский муниципальный район, -</t>
  </si>
  <si>
    <t>Земли населённых пунктов (1137 кв.м.) кад.№:29:03:061101:19, -</t>
  </si>
  <si>
    <t>2005213</t>
  </si>
  <si>
    <t>29:01:190135:39</t>
  </si>
  <si>
    <t>Земли населённых пунктов ( кв.м.) кад.№:29:01:190135:39, ул.Южная Слободка, 2</t>
  </si>
  <si>
    <t>2005212</t>
  </si>
  <si>
    <t>Собственность c 30.12.2020 - Субъект Российской Федерации "Архангельская область"</t>
  </si>
  <si>
    <t>Площадь 5076 кв.м</t>
  </si>
  <si>
    <t>29:24:010204:81</t>
  </si>
  <si>
    <t>Архангельская область, Котлас, г. Котлас, прз.Кронштадтский,  д.6</t>
  </si>
  <si>
    <t xml:space="preserve">Земли населённых пунктов (5076 кв.м.) кад.№:29:24:010204:81, прз.Кронштадтский, </t>
  </si>
  <si>
    <t>2005211</t>
  </si>
  <si>
    <t>постоянное (бессрочное) пользование c 29.12.2020 - Государственное казенное учреждение Архангельской области "Вельское лесничество"</t>
  </si>
  <si>
    <t>Площадь 1500 кв.м</t>
  </si>
  <si>
    <t>29:01:050204:326</t>
  </si>
  <si>
    <t>Архангельская область, Вельский муниципальный район, п. Комсомольский, ул.8 Марта</t>
  </si>
  <si>
    <t>Земли населённых пунктов (1500 кв.м.) кад.№:29:01:050204:326, ул.8 Марта</t>
  </si>
  <si>
    <t>2005210</t>
  </si>
  <si>
    <t>постоянное (бессрочное) пользование земельным учас c 29.12.2020 - Государственное казенное учреждение Архангельской области "Вельское лесничество"</t>
  </si>
  <si>
    <t>Площадь 5300 кв.м</t>
  </si>
  <si>
    <t>29:01:080210:1</t>
  </si>
  <si>
    <t>Архангельская область, Вельский муниципальный район, д. Погост, -</t>
  </si>
  <si>
    <t>Земли населённых пунктов (5300 кв.м.) кад.№:29:01:080210:1, -</t>
  </si>
  <si>
    <t>2005209</t>
  </si>
  <si>
    <t>Площадь 1622 кв.м</t>
  </si>
  <si>
    <t>29:01:130202:22</t>
  </si>
  <si>
    <t>Архангельская область, Вельский муниципальный район, д. Титовская, -,  д.55</t>
  </si>
  <si>
    <t>Земли населённых пунктов (1622 кв.м.) кад.№:29:01:130202:22, -, 55</t>
  </si>
  <si>
    <t>2005208</t>
  </si>
  <si>
    <t>Площадь 4300 кв.м</t>
  </si>
  <si>
    <t>29:01:030213:4</t>
  </si>
  <si>
    <t>Земли населённых пунктов (4300 кв.м.) кад.№:29:01:030213:4, ул.Северная, 1</t>
  </si>
  <si>
    <t>2005207</t>
  </si>
  <si>
    <t>постоянное (бессрочное) пользование c 30.12.2020 - Государственное казенное учреждение Архангельской области "Вельское лесничество"</t>
  </si>
  <si>
    <t>Площадь 1480 кв.м</t>
  </si>
  <si>
    <t>29:01:190124:4</t>
  </si>
  <si>
    <t>Земли населённых пунктов (1480 кв.м.) кад.№:29:01:190124:4, ул.Революционная, 17</t>
  </si>
  <si>
    <t>2005206</t>
  </si>
  <si>
    <t>Площадь 200 кв.м</t>
  </si>
  <si>
    <t>29:01:110108:11</t>
  </si>
  <si>
    <t>Земли населённых пунктов (200 кв.м.) кад.№:29:01:110108:11, ул.Ломоносова, 13</t>
  </si>
  <si>
    <t>2005205</t>
  </si>
  <si>
    <t>Площадь 1875 кв.м</t>
  </si>
  <si>
    <t>29:01:170405:184</t>
  </si>
  <si>
    <t>Земли населённых пунктов (1875 кв.м.) кад.№:29:01:170405:184, ул.Набережная, 1</t>
  </si>
  <si>
    <t>2005204</t>
  </si>
  <si>
    <t>Площадь 2615 кв.м</t>
  </si>
  <si>
    <t>29:01:200133:35</t>
  </si>
  <si>
    <t>Земли населённых пунктов (2615 кв.м.) кад.№:29:01:200133:35, ул.Крайняя, 18</t>
  </si>
  <si>
    <t>2005203</t>
  </si>
  <si>
    <t>Площадь 890 кв.м</t>
  </si>
  <si>
    <t>29:01:090120:324</t>
  </si>
  <si>
    <t>Архангельская область, Вельский муниципальный район, с. Благовещенское, ул.Южная</t>
  </si>
  <si>
    <t>Земли населённых пунктов (890 кв.м.) кад.№:29:01:090120:324, ул.Южная</t>
  </si>
  <si>
    <t>2005202</t>
  </si>
  <si>
    <t>постоянное (бессрочное) пользование c 24.12.2020 -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</si>
  <si>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634 кв.м</t>
  </si>
  <si>
    <t>29:20:050101:144</t>
  </si>
  <si>
    <t>Архангельская область, Шенкурский муниципальный район, -, МО Ровдинское, возле д. Акулонаволоцкая</t>
  </si>
  <si>
    <t xml:space="preserve">Земли особоохраняемых территорий и объектов (634 кв.м.) кад.№:29:20:050101:144, </t>
  </si>
  <si>
    <t>2005201</t>
  </si>
  <si>
    <t>постоянное (бессрочное) пользование c 18.11.2020 - Государственное казенное учреждение Архангельской области "Дорожное агентство "Архангельскавтодор"</t>
  </si>
  <si>
    <t>Площадь 136999 кв.м</t>
  </si>
  <si>
    <t>29:16:021801:163</t>
  </si>
  <si>
    <t>Архангельская область, Приморский муниципальный район, -</t>
  </si>
  <si>
    <t>Земли промышленности, .. (136999 кв.м.) кад.№:29:16:021801:163, -</t>
  </si>
  <si>
    <t>2005200</t>
  </si>
  <si>
    <t>Площадь 7271 кв.м</t>
  </si>
  <si>
    <t>29:11:010120:251</t>
  </si>
  <si>
    <t xml:space="preserve">Земли населённых пунктов (7271 кв.м.) кад.№:29:11:010120:251, просп. Советский, </t>
  </si>
  <si>
    <t>2005199</t>
  </si>
  <si>
    <t>Собственность c 02.11.2020 - Субъект Российской Федерации "Архангельская область"</t>
  </si>
  <si>
    <t>Площадь 3000 кв.м</t>
  </si>
  <si>
    <t>29:05:130201:496</t>
  </si>
  <si>
    <t>Земли населённых пунктов (3000 кв.м.) кад.№:29:05:130201:496, ул.Чеснокова, 52</t>
  </si>
  <si>
    <t>2005198</t>
  </si>
  <si>
    <t>постоянное (бессрочное) пользование c 22.12.2020 - Государственное казенное учреждение Архангельской области "Каргопольское лесничество"</t>
  </si>
  <si>
    <t>Площадь 859 кв.м</t>
  </si>
  <si>
    <t>29:05:130102:503</t>
  </si>
  <si>
    <t>Земли населённых пунктов (859 кв.м.) кад.№:29:05:130102:503, пер.Дорожный, 5</t>
  </si>
  <si>
    <t>2005197</t>
  </si>
  <si>
    <t>Площадь 1050 кв.м</t>
  </si>
  <si>
    <t>29:05:130102:502</t>
  </si>
  <si>
    <t>Земли населённых пунктов (1050 кв.м.) кад.№:29:05:130102:502, пер.Дорожный, 5</t>
  </si>
  <si>
    <t>2005196</t>
  </si>
  <si>
    <t>постоянное (бессрочное) пользование c 28.12.2020 - Государственное бюджетное учреждение здравоохранения Архангельской области "Архангельская областная клиническая больница"</t>
  </si>
  <si>
    <t>Площадь 260 кв.м</t>
  </si>
  <si>
    <t>29:22:040703:207</t>
  </si>
  <si>
    <t>Архангельская область, г.Архангельск, г. Архангельск, просп.Ломоносова,  д.292</t>
  </si>
  <si>
    <t>Земли населённых пунктов (260 кв.м.) кад.№:29:22:040703:207, просп.Ломоносова, 2</t>
  </si>
  <si>
    <t>2005195</t>
  </si>
  <si>
    <t>Преобразование объекта c 02.12.2020 - Государственное казенное учреждение Архангельской области "Отряд государственной противопожарной службы № 18"</t>
  </si>
  <si>
    <t>Площадь 732 кв.м</t>
  </si>
  <si>
    <t>29:20:130149:247</t>
  </si>
  <si>
    <t>Архангельская область, Шенкурский муниципальный район, г. Шенкурск, ул.Ленина</t>
  </si>
  <si>
    <t>Земли населённых пунктов (732 кв.м.) кад.№:29:20:130149:247, ул.Ленина</t>
  </si>
  <si>
    <t>2005194</t>
  </si>
  <si>
    <t>Собственность c 26.11.2020 - Субъект Российской Федерации "Архангельская область"</t>
  </si>
  <si>
    <t>Площадь 9528 кв.м</t>
  </si>
  <si>
    <t>29:09:100301:202</t>
  </si>
  <si>
    <t>Архангельская область, Ленский муниципальный район, -</t>
  </si>
  <si>
    <t>Земли населённых пунктов (9528 кв.м.) кад.№:29:09:100301:202, -</t>
  </si>
  <si>
    <t>2005193</t>
  </si>
  <si>
    <t>Площадь 111171 кв.м</t>
  </si>
  <si>
    <t>29:09:000000:1539</t>
  </si>
  <si>
    <t>Земли промышленности, .. (111171 кв.м.) кад.№:29:09:000000:1539, -</t>
  </si>
  <si>
    <t>2005192</t>
  </si>
  <si>
    <t>постоянное (бессрочное) пользование c 23.12.2020 - Государственное казенное учреждение Архангельской области "Главное управление капитального строительства"</t>
  </si>
  <si>
    <t>Площадь 4302 кв.м</t>
  </si>
  <si>
    <t>29:17:010101:1127</t>
  </si>
  <si>
    <t>Архангельская область, Приморский муниципальный район, п. Соловецкий, ул.Приморская</t>
  </si>
  <si>
    <t>Земли населённых пунктов (4302 кв.м.) кад.№:29:17:010101:1127, ул.Приморская</t>
  </si>
  <si>
    <t>2005191</t>
  </si>
  <si>
    <t>Площадь 1249 кв.м</t>
  </si>
  <si>
    <t>29:04:021001:1662</t>
  </si>
  <si>
    <t>Архангельская область, Виноградовский муниципальный район, Березник пгт, -, кв. Придорожный, зем.уч. 7/3</t>
  </si>
  <si>
    <t>Земли промышленности, .. (1249 кв.м.) кад.№:29:04:021001:1662, -</t>
  </si>
  <si>
    <t>2005190</t>
  </si>
  <si>
    <t>постоянное (бессрочное) пользование c 16.11.2020 - Государственное казенное учреждение Архангельской области "Дорожное агентство "Архангельскавтодор"</t>
  </si>
  <si>
    <t>Площадь 4000 кв.м</t>
  </si>
  <si>
    <t>29:11:150301:409</t>
  </si>
  <si>
    <t>Архангельская область, Мезенский муниципальный район, -</t>
  </si>
  <si>
    <t>Земли промышленности, .. (4000 кв.м.) кад.№:29:11:150301:409, -</t>
  </si>
  <si>
    <t>2005189</t>
  </si>
  <si>
    <t>29:11:150401:364</t>
  </si>
  <si>
    <t>Земли промышленности, .. (4000 кв.м.) кад.№:29:11:150401:364, -</t>
  </si>
  <si>
    <t>2005188</t>
  </si>
  <si>
    <t>постоянное (бессрочное) пользование c 30.11.2020 - Государственное казенное учреждение Архангельской области "Дорожное агентство "Архангельскавтодор"</t>
  </si>
  <si>
    <t>Площадь 1181 кв.м</t>
  </si>
  <si>
    <t>29:19:011901:177</t>
  </si>
  <si>
    <t>Архангельская область, Холмогорский муниципальный район, -</t>
  </si>
  <si>
    <t>Земли населённых пунктов (1181 кв.м.) кад.№:29:19:011901:177, -</t>
  </si>
  <si>
    <t>2005187</t>
  </si>
  <si>
    <t>Площадь 12873 кв.м</t>
  </si>
  <si>
    <t>29:15:000000:4903</t>
  </si>
  <si>
    <t>Архангельская область, Плесецкий муниципальный район, п. Река Емца, -</t>
  </si>
  <si>
    <t>Земли населённых пунктов (12873 кв.м.) кад.№:29:15:000000:4903, -</t>
  </si>
  <si>
    <t>2005186</t>
  </si>
  <si>
    <t>постоянное (бессрочное) пользование c 23.10.2019 - Государственное казенное учреждение Архангельской области "Дорожное агентство "Архангельскавтодор"</t>
  </si>
  <si>
    <t>Площадь 1167342 кв.м</t>
  </si>
  <si>
    <t>29:06:000000:2119</t>
  </si>
  <si>
    <t>Архангельская область, Коношский муниципальный район, д. Першинская, -</t>
  </si>
  <si>
    <t>Земли промышленности, .. (1167342 кв.м.) кад.№:29:06:000000:2119, -</t>
  </si>
  <si>
    <t>2005185</t>
  </si>
  <si>
    <t>Площадь 57428 кв.м</t>
  </si>
  <si>
    <t>29:06:000000:2120</t>
  </si>
  <si>
    <t>Земли промышленности, .. (57428 кв.м.) кад.№:29:06:000000:2120, -</t>
  </si>
  <si>
    <t>2005184</t>
  </si>
  <si>
    <t>постоянное (бессрочное) пользование c 16.09.2020 - Государственное казенное учреждение Архангельской области "Дорожное агентство "Архангельскавтодор"</t>
  </si>
  <si>
    <t>Площадь 9440 кв.м</t>
  </si>
  <si>
    <t>29:28:000000:4674</t>
  </si>
  <si>
    <t>Архангельская область, г. Северодвинск, -</t>
  </si>
  <si>
    <t>Земли промышленности, .. (9440 кв.м.) кад.№:29:28:000000:4674, -</t>
  </si>
  <si>
    <t>2005183</t>
  </si>
  <si>
    <t>постоянное (бессрочное) пользование c 05.11.2020 - Государственное бюджетное учреждение здравоохранения Архангельской области "Плесецкая центральная районная больница"</t>
  </si>
  <si>
    <t>Площадь 2000 кв.м</t>
  </si>
  <si>
    <t>29:15:050101:966</t>
  </si>
  <si>
    <t>Архангельская область, Плесецкий муниципальный район, п. Верховский, ул.Островского</t>
  </si>
  <si>
    <t>Земли населённых пунктов (2000 кв.м.) кад.№:29:15:050101:966, ул.Островского</t>
  </si>
  <si>
    <t>2005182</t>
  </si>
  <si>
    <t>постоянное (бессрочное) пользование c 30.10.2020 - Государственное казенное учреждение Архангельской области "Дорожное агентство "Архангельскавтодор"</t>
  </si>
  <si>
    <t>Площадь 4369 кв.м</t>
  </si>
  <si>
    <t>29:04:130101:467</t>
  </si>
  <si>
    <t>Архангельская область, Виноградовский муниципальный район, д. Городок, -</t>
  </si>
  <si>
    <t>Земли населённых пунктов (4369 кв.м.) кад.№:29:04:130101:467, -</t>
  </si>
  <si>
    <t>2005181</t>
  </si>
  <si>
    <t>Площадь 6372 кв.м</t>
  </si>
  <si>
    <t>29:04:000000:917</t>
  </si>
  <si>
    <t>Архангельская область, Виноградовский муниципальный район, д. Михайловская, -</t>
  </si>
  <si>
    <t>Земли населённых пунктов (6372 кв.м.) кад.№:29:04:000000:917, -</t>
  </si>
  <si>
    <t>2005180</t>
  </si>
  <si>
    <t>постоянное (бессрочное) пользование c 03.11.2020 - Государственное казенное учреждение Архангельской области "Дорожное агентство "Архангельскавтодор"</t>
  </si>
  <si>
    <t>Площадь 4137 кв.м</t>
  </si>
  <si>
    <t>29:19:011901:176</t>
  </si>
  <si>
    <t>Земли промышленности, .. (41370 кв.м.) кад.№:29:19:011901:176, -</t>
  </si>
  <si>
    <t>2005179</t>
  </si>
  <si>
    <t>Площадь 19541 кв.м</t>
  </si>
  <si>
    <t>29:07:000000:3849</t>
  </si>
  <si>
    <t>Архангельская область, Котласский муниципальный район, -</t>
  </si>
  <si>
    <t>Земли промышленности, .. (19541 кв.м.) кад.№:29:07:000000:3849, -</t>
  </si>
  <si>
    <t>2005178</t>
  </si>
  <si>
    <t>Площадь 65119 кв.м</t>
  </si>
  <si>
    <t>29:07:000000:3848</t>
  </si>
  <si>
    <t>Земли промышленности, .. (65119 кв.м.) кад.№:29:07:000000:3848, -</t>
  </si>
  <si>
    <t>2005177</t>
  </si>
  <si>
    <t>Площадь 17909 кв.м</t>
  </si>
  <si>
    <t>29:07:000000:3847</t>
  </si>
  <si>
    <t>Земли промышленности, .. (17909 кв.м.) кад.№:29:07:000000:3847, -</t>
  </si>
  <si>
    <t>2005176</t>
  </si>
  <si>
    <t>Площадь 343772 кв.м</t>
  </si>
  <si>
    <t>29:00:000000:106658</t>
  </si>
  <si>
    <t>Земли промышленности, .. (343772 кв.м.) кад.№:29:00:000000:106658, -</t>
  </si>
  <si>
    <t>2005175</t>
  </si>
  <si>
    <t>постоянное (бессрочное) пользование c 27.08.2020 - Государственное казенное учреждение Архангельской области "Дорожное агентство "Архангельскавтодор"</t>
  </si>
  <si>
    <t>Площадь 96621 кв.м</t>
  </si>
  <si>
    <t>29:00:000000:106656</t>
  </si>
  <si>
    <t>Архангельская область, Онежский муниципальный район, -</t>
  </si>
  <si>
    <t>Земли промышленности, .. (96621 кв.м.) кад.№:29:00:000000:106656, -</t>
  </si>
  <si>
    <t>2005174</t>
  </si>
  <si>
    <t>Площадь 2118 кв.м</t>
  </si>
  <si>
    <t>29:00:000000:106655</t>
  </si>
  <si>
    <t>Земли промышленности, .. (2118 кв.м.) кад.№:29:00:000000:106655, -</t>
  </si>
  <si>
    <t>2005173</t>
  </si>
  <si>
    <t>Площадь 13161 кв.м</t>
  </si>
  <si>
    <t>29:00:000000:106654</t>
  </si>
  <si>
    <t>Земли промышленности, .. (13161 кв.м.) кад.№:29:00:000000:106654, -</t>
  </si>
  <si>
    <t>2005172</t>
  </si>
  <si>
    <t>Площадь 2556 кв.м</t>
  </si>
  <si>
    <t>29:19:000000:3995</t>
  </si>
  <si>
    <t>Архангельская область, Холмогорский муниципальный район, д. Красная Горка, -</t>
  </si>
  <si>
    <t>Земли населённых пунктов (2556 кв.м.) кад.№:29:19:000000:3995, -</t>
  </si>
  <si>
    <t>2005171</t>
  </si>
  <si>
    <t>постоянное (бессрочное) пользование c 17.02.2011 - Государственное казенное учреждение Архангельской области "Дорожное агентство "Архангельскавтодор"</t>
  </si>
  <si>
    <t>Площадь 32845 кв.м</t>
  </si>
  <si>
    <t>29:11:130301:76</t>
  </si>
  <si>
    <t>Земли промышленности, .. (32845 кв.м.) кад.№:29:11:130301:76, -</t>
  </si>
  <si>
    <t>2005170</t>
  </si>
  <si>
    <t>постоянное (бессрочное) пользование c 11.08.2020 - Государственное казенное учреждение Архангельской области "Дорожное агентство "Архангельскавтодор"</t>
  </si>
  <si>
    <t>Площадь 55436 кв.м</t>
  </si>
  <si>
    <t>29:19:000000:3988</t>
  </si>
  <si>
    <t>Земли промышленности, .. (55436 кв.м.) кад.№:29:19:000000:3988, -</t>
  </si>
  <si>
    <t>2005169</t>
  </si>
  <si>
    <t>Площадь 270332 кв.м</t>
  </si>
  <si>
    <t>29:19:000000:3989</t>
  </si>
  <si>
    <t>Земли промышленности, .. (270332 кв.м.) кад.№:29:19:000000:3989, -</t>
  </si>
  <si>
    <t>2005168</t>
  </si>
  <si>
    <t>Площадь 49456 кв.м</t>
  </si>
  <si>
    <t>29:19:000000:3987</t>
  </si>
  <si>
    <t>Земли промышленности, .. (49456 кв.м.) кад.№:29:19:000000:3987, -</t>
  </si>
  <si>
    <t>2005167</t>
  </si>
  <si>
    <t>постоянное (бессрочное) пользование c 23.10.2020 -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</si>
  <si>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6369 кв.м</t>
  </si>
  <si>
    <t>29:20:130120:198</t>
  </si>
  <si>
    <t>Архангельская область, Шенкурский муниципальный район, г. Шенкурск, ул Мира</t>
  </si>
  <si>
    <t>Земли населённых пунктов (6369 кв.м.) кад.№:29:20:130120:198, ул Мира</t>
  </si>
  <si>
    <t>2005166</t>
  </si>
  <si>
    <t>постоянное (бессрочное) пользование c 22.10.2020 - Государственное казенное учреждение Архангельской области "Дорожное агентство "Архангельскавтодор"</t>
  </si>
  <si>
    <t>Площадь 1602 кв.м</t>
  </si>
  <si>
    <t>29:03:000000:2273</t>
  </si>
  <si>
    <t>Архангельская область, Вилегодский муниципальный район, д. Выползово, -</t>
  </si>
  <si>
    <t>Земли населённых пунктов (1602 кв.м.) кад.№:29:03:000000:2273, -</t>
  </si>
  <si>
    <t>2005165</t>
  </si>
  <si>
    <t>Собственность c 20.10.2020 - Субъект Российской Федерации "Архангельская область"</t>
  </si>
  <si>
    <t>Площадь 2416 кв.м</t>
  </si>
  <si>
    <t>29:01:190154:746</t>
  </si>
  <si>
    <t>Архангельская область, Вельский муниципальный район, г. Вельск, ул.1 Мая</t>
  </si>
  <si>
    <t>Земли населённых пунктов (2416 кв.м.) кад.№:29:01:190154:746, ул.1 Мая</t>
  </si>
  <si>
    <t>2005164</t>
  </si>
  <si>
    <t>постоянное (бессрочное) пользование c 25.06.2020 - Государственное бюджетное учреждение здравоохранения Архангельской области "Вельская центральная районная больница"</t>
  </si>
  <si>
    <t>Площадь 78 кв.м</t>
  </si>
  <si>
    <t>29:01:190115:530</t>
  </si>
  <si>
    <t>Архангельская область, Вельский муниципальный район, г. Вельск, ул.Конева</t>
  </si>
  <si>
    <t>Земли населённых пунктов (78 кв.м.) кад.№:29:01:190115:530, ул.Конева</t>
  </si>
  <si>
    <t>2005163</t>
  </si>
  <si>
    <t>постоянное (бессрочное) пользование c 14.10.2020 - Государственное казенное учреждение Архангельской области "Дорожное агентство "Архангельскавтодор"</t>
  </si>
  <si>
    <t>Площадь 6440 кв.м</t>
  </si>
  <si>
    <t>29:14:010901:231</t>
  </si>
  <si>
    <t>Архангельская область, Пинежский муниципальный район, -</t>
  </si>
  <si>
    <t>Земли промышленности, .. (6440 кв.м.) кад.№:29:14:010901:231, -</t>
  </si>
  <si>
    <t>2005162</t>
  </si>
  <si>
    <t>постоянное (бессрочное) пользование c 09.10.2020 - Государственное бюджетное учреждение здравоохранения Архангельской области "Мезенская центральная районная больница"</t>
  </si>
  <si>
    <t>Площадь 24908 кв.м</t>
  </si>
  <si>
    <t>29:11:010120:250</t>
  </si>
  <si>
    <t>Земли населённых пунктов (24908 кв.м.) кад.№:29:11:010120:250, просп. Советский,</t>
  </si>
  <si>
    <t>2005161</t>
  </si>
  <si>
    <t>постоянное (бессрочное) пользование c 29.06.2020 - Государственное казенное учреждение Архангельской области "Дорожное агентство "Архангельскавтодор"</t>
  </si>
  <si>
    <t>Площадь 663 кв.м</t>
  </si>
  <si>
    <t>29:08:000000:1231</t>
  </si>
  <si>
    <t>Архангельская область, Красноборский муниципальный район, -</t>
  </si>
  <si>
    <t>Земли населённых пунктов (663 кв.м.) кад.№:29:08:000000:1231, -</t>
  </si>
  <si>
    <t>2005160</t>
  </si>
  <si>
    <t>постоянное (бессрочное) пользование c 31.08.2020 - Государственное казенное учреждение Архангельской области "Дорожное агентство "Архангельскавтодор"</t>
  </si>
  <si>
    <t>Площадь 155 кв.м</t>
  </si>
  <si>
    <t>29:08:014501:144</t>
  </si>
  <si>
    <t>Архангельская область, Красноборский муниципальный район, д. Осташевская, -</t>
  </si>
  <si>
    <t>Земли населённых пунктов (155 кв.м.) кад.№:29:08:014501:144, -</t>
  </si>
  <si>
    <t>2005159</t>
  </si>
  <si>
    <t>постоянное (бессрочное) пользование c 30.06.2020 - Государственное казенное учреждение Архангельской области "Дорожное агентство "Архангельскавтодор"</t>
  </si>
  <si>
    <t>Площадь 88 кв.м</t>
  </si>
  <si>
    <t>29:08:081401:303</t>
  </si>
  <si>
    <t>Земли промышленности, .. (88 кв.м.) кад.№:29:08:081401:303, -</t>
  </si>
  <si>
    <t>2005158</t>
  </si>
  <si>
    <t>постоянное (бессрочное) пользование c 20.07.2020 - Государственное казенное учреждение Архангельской области "Дорожное агентство "Архангельскавтодор"</t>
  </si>
  <si>
    <t>Площадь 3224 кв.м</t>
  </si>
  <si>
    <t>29:14:000000:616</t>
  </si>
  <si>
    <t>Архангельская область, Пинежский муниципальный район, п. Ясный, ул.Набережная,  д.30</t>
  </si>
  <si>
    <t>Земли промышленности, .. (3224 кв.м.) кад.№:29:14:000000:616, ул.Набережная, 30</t>
  </si>
  <si>
    <t>2005157</t>
  </si>
  <si>
    <t>постоянное (бессрочное) пользование c 04.09.2020 - Государственное казенное учреждение Архангельской области "Дорожное агентство "Архангельскавтодор"</t>
  </si>
  <si>
    <t>Площадь 566 кв.м</t>
  </si>
  <si>
    <t>29:16:130701:232</t>
  </si>
  <si>
    <t>Земли населённых пунктов (566 кв.м.) кад.№:29:16:130701:232, -</t>
  </si>
  <si>
    <t>2005156</t>
  </si>
  <si>
    <t>постоянное (бессрочное) пользование c 30.09.2020 - Государственное бюджетное учреждение здравоохранения Архангельской области "Устьянская центральная районная больница"</t>
  </si>
  <si>
    <t>Площадь 330 кв.м</t>
  </si>
  <si>
    <t>29:18:030501:531</t>
  </si>
  <si>
    <t>Архангельская область, Устьянский муниципальный район, п. Квазеньга, ул.Школьная,  д.15</t>
  </si>
  <si>
    <t>Земли населённых пунктов (330 кв.м.) кад.№:29:18:030501:531, ул.Школьная, 15</t>
  </si>
  <si>
    <t>2005155</t>
  </si>
  <si>
    <t>Площадь 2784 кв.м</t>
  </si>
  <si>
    <t>29:16:203401:854</t>
  </si>
  <si>
    <t>Земли промышленности, .. (2784 кв.м.) кад.№:29:16:203401:854, -</t>
  </si>
  <si>
    <t>2005154</t>
  </si>
  <si>
    <t>постоянное (бессрочное) пользование c 03.06.2020 - Государственное казенное учреждение Архангельской области "Дорожное агентство "Архангельскавтодор"</t>
  </si>
  <si>
    <t>Площадь 1991 кв.м</t>
  </si>
  <si>
    <t>29:16:201801:529</t>
  </si>
  <si>
    <t>Земли промышленности, .. (1991 кв.м.) кад.№:29:16:201801:529, -</t>
  </si>
  <si>
    <t>2005153</t>
  </si>
  <si>
    <t>Площадь 1931 кв.м</t>
  </si>
  <si>
    <t>29:22:090501:918</t>
  </si>
  <si>
    <t>Архангельская область, г.Архангельск, -</t>
  </si>
  <si>
    <t>Земли населённых пунктов (1931 кв.м.) кад.№:29:22:090501:918, -</t>
  </si>
  <si>
    <t>2005152</t>
  </si>
  <si>
    <t>постоянное (бессрочное) пользование c 30.09.2020 -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</si>
  <si>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Площадь 3800 кв.м</t>
  </si>
  <si>
    <t>29:23:010202:12</t>
  </si>
  <si>
    <t>Земли населённых пунктов (3800 кв.м.) кад.№:29:23:010202:12, ул.Набережная им Н.</t>
  </si>
  <si>
    <t>2005151</t>
  </si>
  <si>
    <t>постоянное (бессрочное) пользование c 07.09.2020 - Государственное казенное учреждение Архангельской области "Дорожное агентство "Архангельскавтодор"</t>
  </si>
  <si>
    <t>Площадь 4266935 кв.м</t>
  </si>
  <si>
    <t>29:14:000000:47</t>
  </si>
  <si>
    <t>Земли промышленности, .. (4266935 кв.м.) кад.№:29:14:000000:47, -</t>
  </si>
  <si>
    <t>2005150</t>
  </si>
  <si>
    <t>постоянное (бессрочное) пользование c 16.09.2020 - Государственное казенное учреждение Архангельской области "Хозяйственное управление"</t>
  </si>
  <si>
    <t>Площадь 121 кв.м</t>
  </si>
  <si>
    <t>29:22:040758:106</t>
  </si>
  <si>
    <t>Архангельская область, г.Архангельск, г. Архангельск, просп. Троицкий</t>
  </si>
  <si>
    <t>Земли населённых пунктов (121 кв.м.) кад.№:29:22:040758:106, просп. Троицкий</t>
  </si>
  <si>
    <t>2005149</t>
  </si>
  <si>
    <t>постоянное (бессрочное) пользование c 16.09.2020 - Государственное казенное учреждение Архангельской области "Главное управление капитального строительства"</t>
  </si>
  <si>
    <t>Площадь 1758 кв.м</t>
  </si>
  <si>
    <t>29:17:010101:1557</t>
  </si>
  <si>
    <t>Архангельская область, Приморский муниципальный район, п. Соловецкий, -, -</t>
  </si>
  <si>
    <t>Земли населённых пунктов (1758 кв.м.) кад.№:29:17:010101:1557, -</t>
  </si>
  <si>
    <t>2005148</t>
  </si>
  <si>
    <t>Собственность c 03.09.2020 - Субъект Российской Федерации "Архангельская область"</t>
  </si>
  <si>
    <t>Площадь 400 кв.м</t>
  </si>
  <si>
    <t>29:03:030101:5751</t>
  </si>
  <si>
    <t>Архангельская область, Вилегодский муниципальный район, с. Ильинско-Подомское, ул.Комсомольская,  д.6</t>
  </si>
  <si>
    <t xml:space="preserve">Земли населённых пунктов (400 кв.м.) кад.№:29:03:030101:5751, ул.Комсомольская, </t>
  </si>
  <si>
    <t>2005147</t>
  </si>
  <si>
    <t>постоянное (бессрочное) пользование c 01.09.2020 -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</si>
  <si>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Площадь 4587 кв.м</t>
  </si>
  <si>
    <t>29:23:010204:1281</t>
  </si>
  <si>
    <t>Архангельская область, Коряжма, г. Коряжма, просп.Ленина,  д.31</t>
  </si>
  <si>
    <t>Земли населённых пунктов (4587 кв.м.) кад.№:29:23:010204:1281, просп.Ленина, 31</t>
  </si>
  <si>
    <t>2005146</t>
  </si>
  <si>
    <t>постоянное (бессрочное) пользование c 14.09.2020 - Государственное автономное учреждение Архангельской области "Региональный центр спортивной подготовки "Водник"</t>
  </si>
  <si>
    <t>Площадь 553769 кв.м</t>
  </si>
  <si>
    <t>29:18:112601:72</t>
  </si>
  <si>
    <t>Архангельская область, Устьянский муниципальный район, -</t>
  </si>
  <si>
    <t>Земли особоохраняемых территорий и объектов (553769 кв.м.) кад.№:29:18:112601:72</t>
  </si>
  <si>
    <t>2005145</t>
  </si>
  <si>
    <t>постоянное (бессрочное) пользование c 11.09.2020 - Государственное автономное учреждение Архангельской области "Региональный центр спортивной подготовки "Водник"</t>
  </si>
  <si>
    <t>Площадь 1163917 кв.м</t>
  </si>
  <si>
    <t>29:18:112601:46</t>
  </si>
  <si>
    <t>Архангельская область, д. Кононовская, -, -</t>
  </si>
  <si>
    <t>Земли особоохраняемых территорий и объектов (1163917 кв.м.) кад.№:29:18:112601:4</t>
  </si>
  <si>
    <t>2005144</t>
  </si>
  <si>
    <t>Собственность c 10.06.2020 - Субъект Российской Федерации "Архангельская область"</t>
  </si>
  <si>
    <t>Площадь 40 кв.м</t>
  </si>
  <si>
    <t>29:24:040105:1330</t>
  </si>
  <si>
    <t>Архангельская область, Котлас, -, Восточное шоссе</t>
  </si>
  <si>
    <t>Земли населённых пунктов (40 кв.м.) кад.№:29:24:040105:1330, -</t>
  </si>
  <si>
    <t>2005143</t>
  </si>
  <si>
    <t>постоянное (бессрочное) пользование c 31.07.2020 - Государственное казенное учреждение Архангельской области "Дорожное агентство "Архангельскавтодор"</t>
  </si>
  <si>
    <t>Площадь 3124 кв.м</t>
  </si>
  <si>
    <t>29:08:000000:1233</t>
  </si>
  <si>
    <t>Земли промышленности, .. (3124 кв.м.) кад.№:29:08:000000:1233, -</t>
  </si>
  <si>
    <t>2005142</t>
  </si>
  <si>
    <t>Площадь 11289 кв.м</t>
  </si>
  <si>
    <t>29:08:000000:1232</t>
  </si>
  <si>
    <t>Архангельская область, Красноборский муниципальный район, с. Красноборск, -</t>
  </si>
  <si>
    <t>Земли населённых пунктов (11289 кв.м.) кад.№:29:08:000000:1232, -</t>
  </si>
  <si>
    <t>2005141</t>
  </si>
  <si>
    <t>Собственность c 12.08.2020 - Субъект Российской Федерации "Архангельская область"</t>
  </si>
  <si>
    <t>Площадь 27180 кв.м</t>
  </si>
  <si>
    <t>29:22:072801:4</t>
  </si>
  <si>
    <t>Архангельская область, г.Архангельск, г. Архангельск, просп.Ленинградский,  д.441 корп.2</t>
  </si>
  <si>
    <t>Земли населённых пунктов (27180 кв.м.) кад.№:29:22:072801:4, просп.Ленинградский</t>
  </si>
  <si>
    <t>2005140</t>
  </si>
  <si>
    <t>постоянное (бессрочное) пользование c 05.08.2020 -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</si>
  <si>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9281 кв.м</t>
  </si>
  <si>
    <t>29:16:062701:1064</t>
  </si>
  <si>
    <t>Земли населённых пунктов (9281 кв.м.) кад.№:29:16:062701:1064, -</t>
  </si>
  <si>
    <t>2005139</t>
  </si>
  <si>
    <t>Площадь 7885 кв.м</t>
  </si>
  <si>
    <t>29:16:062701:1065</t>
  </si>
  <si>
    <t>Земли населённых пунктов (7885 кв.м.) кад.№:29:16:062701:1065, -</t>
  </si>
  <si>
    <t>2005138</t>
  </si>
  <si>
    <t>постоянное (бессрочное) пользование c 30.07.2020 - Государственное казенное учреждение Архангельской области "Устьянское лесничество"</t>
  </si>
  <si>
    <t>Площадь 1260 кв.м</t>
  </si>
  <si>
    <t>29:18:100135:1071</t>
  </si>
  <si>
    <t>Архангельская область, Устьянский муниципальный район, Октябрьский рп, -</t>
  </si>
  <si>
    <t>Земли населённых пунктов (1260 кв.м.) кад.№:29:18:100135:1071, -</t>
  </si>
  <si>
    <t>2005137</t>
  </si>
  <si>
    <t>постоянное (бессрочное) пользование c 22.07.2020 - Государственное бюджетное учреждение здравоохранения Архангельской области "Мезенская центральная районная больница"</t>
  </si>
  <si>
    <t>Площадь 2218 кв.м</t>
  </si>
  <si>
    <t>29:11:070301:410</t>
  </si>
  <si>
    <t>Архангельская область, Мезенский муниципальный район, с. Жердь, ул.Епишкина,  д.46б</t>
  </si>
  <si>
    <t>Земли населённых пунктов (2218 кв.м.) кад.№:29:11:070301:410, ул.Епишкина, 46-б</t>
  </si>
  <si>
    <t>2005136</t>
  </si>
  <si>
    <t>постоянное (бессрочное) пользование земельным учас c 20.08.2020 - Государственное бюджетное учреждение культуры Архангельской области "Вельский краеведческий музей имени В.Ф. Кулакова"</t>
  </si>
  <si>
    <t>Площадь 3587 кв.м</t>
  </si>
  <si>
    <t>29:06:100101:4</t>
  </si>
  <si>
    <t>Архангельская область, Коношский муниципальный район, д. Норинская, -,  д.3</t>
  </si>
  <si>
    <t>Земли населённых пунктов (3587 кв.м.) кад.№:29:06:100101:4, -, 3</t>
  </si>
  <si>
    <t>2005135</t>
  </si>
  <si>
    <t>Собственность c 23.06.2020 - Субъект Российской Федерации "Архангельская область"</t>
  </si>
  <si>
    <t>Площадь 2123 кв.м</t>
  </si>
  <si>
    <t>29:07:061201:746</t>
  </si>
  <si>
    <t>Архангельская область, Котласский муниципальный район, г. Сольвычегодск, ул. Объездная дорога,  д.9а</t>
  </si>
  <si>
    <t>Земли населённых пунктов (2123 кв.м.) кад.№:29:07:061201:746, ул. Объездная доро</t>
  </si>
  <si>
    <t>2005134</t>
  </si>
  <si>
    <t>Собственность c 16.06.2020 - Субъект Российской Федерации "Архангельская область"</t>
  </si>
  <si>
    <t>29:22:050514:8</t>
  </si>
  <si>
    <t>Архангельская область, г.Архангельск, г. Архангельск, наб.Северной Двины,  д.34</t>
  </si>
  <si>
    <t xml:space="preserve">Земли населённых пунктов (3423 кв.м.) кад.№:29:22:050514:8, наб.Северной Двины, </t>
  </si>
  <si>
    <t>2005133</t>
  </si>
  <si>
    <t>Площадь 629 кв.м</t>
  </si>
  <si>
    <t>29:22:050512:27</t>
  </si>
  <si>
    <t>Архангельская область, г.Архангельск, г. Архангельск, Ломоносовский, просп. Чумбарова-Лучинского,  д.44</t>
  </si>
  <si>
    <t>Земли населённых пунктов (629 кв.м.) кад.№:29:22:050512:27, просп. Чумбарова-Луч</t>
  </si>
  <si>
    <t>2005132</t>
  </si>
  <si>
    <t>постоянное (бессрочное) пользование c 01.06.2020 - Государственное казенное учреждение Архангельской области "Дорожное агентство "Архангельскавтодор"</t>
  </si>
  <si>
    <t>Площадь 4279 кв.м</t>
  </si>
  <si>
    <t>29:12:050132:922</t>
  </si>
  <si>
    <t>Архангельская область, Няндомский муниципальный район, -</t>
  </si>
  <si>
    <t>Земли населённых пунктов (4279 кв.м.) кад.№:29:12:050132:922, -</t>
  </si>
  <si>
    <t>2005131</t>
  </si>
  <si>
    <t>постоянное (бессрочное) пользование c 22.06.2020 - Государственное казенное учреждение Архангельской области "Дорожное агентство "Архангельскавтодор"</t>
  </si>
  <si>
    <t>Площадь 123 кв.м</t>
  </si>
  <si>
    <t>29:18:000000:2642</t>
  </si>
  <si>
    <t>Земли промышленности, .. (123 кв.м.) кад.№:29:18:000000:2642, -</t>
  </si>
  <si>
    <t>2005130</t>
  </si>
  <si>
    <t>постоянное (бессрочное) пользование c 03.06.2020 - Государственное казенное учреждение Архангельской области "Отряд государственной противопожарной службы № 12"</t>
  </si>
  <si>
    <t>Площадь 1108 кв.м</t>
  </si>
  <si>
    <t>29:05:011601:1372</t>
  </si>
  <si>
    <t>Архангельская область, Каргопольский муниципальный район, д. Шелоховская, ул.Архангельская,  д.1Б корп.9</t>
  </si>
  <si>
    <t>Земли населённых пунктов (1108 кв.м.) кад.№:29:05:011601:1372, ул.Архангельская,</t>
  </si>
  <si>
    <t>2005129</t>
  </si>
  <si>
    <t>Собственность c 19.05.2020 - Субъект Российской Федерации "Архангельская область"</t>
  </si>
  <si>
    <t>Площадь 5676 кв.м</t>
  </si>
  <si>
    <t>29:16:064702:3151</t>
  </si>
  <si>
    <t>Архангельская область, г.Архангельск, г. Архангельск, -, Талажский авиагородок</t>
  </si>
  <si>
    <t>Земли населённых пунктов (5676 кв.м.) кад.№:29:16:064702:3151, -</t>
  </si>
  <si>
    <t>2005128</t>
  </si>
  <si>
    <t>постоянное (бессрочное) пользование c 09.06.2020 - Государственное казенное учреждение Архангельской области "Дорожное агентство "Архангельскавтодор"</t>
  </si>
  <si>
    <t>Площадь 103892 кв.м</t>
  </si>
  <si>
    <t>29:07:000000:3808</t>
  </si>
  <si>
    <t>Земли промышленности, .. (103892 кв.м.) кад.№:29:07:000000:3808, -</t>
  </si>
  <si>
    <t>2005127</t>
  </si>
  <si>
    <t>Площадь 20580 кв.м</t>
  </si>
  <si>
    <t>29:07:000000:3807</t>
  </si>
  <si>
    <t>Земли промышленности, .. (20580 кв.м.) кад.№:29:07:000000:3807, -</t>
  </si>
  <si>
    <t>2005126</t>
  </si>
  <si>
    <t>Площадь 57923 кв.м</t>
  </si>
  <si>
    <t>29:07:000000:3806</t>
  </si>
  <si>
    <t>Земли промышленности, .. (57923 кв.м.) кад.№:29:07:000000:3806, -</t>
  </si>
  <si>
    <t>2005125</t>
  </si>
  <si>
    <t>Площадь 51220 кв.м</t>
  </si>
  <si>
    <t>29:07:000000:3805</t>
  </si>
  <si>
    <t>Земли промышленности, .. (51220 кв.м.) кад.№:29:07:000000:3805, -</t>
  </si>
  <si>
    <t>2005124</t>
  </si>
  <si>
    <t>постоянное (бессрочное) пользование c 10.06.2020 - Государственное казенное учреждение Архангельской области "Дорожное агентство "Архангельскавтодор"</t>
  </si>
  <si>
    <t>Площадь 16155 кв.м</t>
  </si>
  <si>
    <t>29:24:040105:1329</t>
  </si>
  <si>
    <t>Архангельская область, Котлас, г. Котлас, -, территория Аэропорта</t>
  </si>
  <si>
    <t>Земли населённых пунктов (16155 кв.м.) кад.№:29:24:040105:1329, -</t>
  </si>
  <si>
    <t>2005123</t>
  </si>
  <si>
    <t>постоянное (бессрочное) пользование c 08.06.2020 - Государственное казенное учреждение Архангельской области "Дорожное агентство "Архангельскавтодор"</t>
  </si>
  <si>
    <t>Площадь 109546 кв.м</t>
  </si>
  <si>
    <t>29:07:000000:3560</t>
  </si>
  <si>
    <t>Земли населённых пунктов (109546 кв.м.) кад.№:29:07:000000:3560, -</t>
  </si>
  <si>
    <t>2005122</t>
  </si>
  <si>
    <t>Площадь 55419 кв.м</t>
  </si>
  <si>
    <t>29:07:140101:192</t>
  </si>
  <si>
    <t>Земли промышленности, .. (55419 кв.м.) кад.№:29:07:140101:192, -</t>
  </si>
  <si>
    <t>2005121</t>
  </si>
  <si>
    <t>Площадь 124210 кв.м</t>
  </si>
  <si>
    <t>29:07:000000:3803</t>
  </si>
  <si>
    <t>Земли промышленности, .. (124210 кв.м.) кад.№:29:07:000000:3803, -</t>
  </si>
  <si>
    <t>2005120</t>
  </si>
  <si>
    <t>Площадь 47473 кв.м</t>
  </si>
  <si>
    <t>29:07:141401:563</t>
  </si>
  <si>
    <t>Земли промышленности, .. (47473 кв.м.) кад.№:29:07:141401:563, -</t>
  </si>
  <si>
    <t>2005119</t>
  </si>
  <si>
    <t>Собственность c 19.03.2020 - Субъект Российской Федерации "Архангельская область"</t>
  </si>
  <si>
    <t>29:15:061201:11156</t>
  </si>
  <si>
    <t>Архангельская область, Плесецкий муниципальный район, п. Савинский, -</t>
  </si>
  <si>
    <t>Земли промышленности, .. (1374 кв.м.) кад.№:29:15:061201:11156, -</t>
  </si>
  <si>
    <t>2005118</t>
  </si>
  <si>
    <t>Площадь 2472 кв.м</t>
  </si>
  <si>
    <t>29:15:061201:11157</t>
  </si>
  <si>
    <t>Земли промышленности, .. (2472 кв.м.) кад.№:29:15:061201:11157, -</t>
  </si>
  <si>
    <t>2005117</t>
  </si>
  <si>
    <t>постоянное (бессрочное) пользование c 18.05.2020 - Государственное бюджетное учреждение здравоохранения Архангельской области "Коношская центральная районная больница"</t>
  </si>
  <si>
    <t>Площадь 138 кв.м</t>
  </si>
  <si>
    <t>29:06:021301:175</t>
  </si>
  <si>
    <t>Архангельская область, Коношский муниципальный район, Победы,  д.24б</t>
  </si>
  <si>
    <t>Земли населённых пунктов (138 кв.м.) кад.№:29:06:021301:175, Победы, 24-б</t>
  </si>
  <si>
    <t>2005115</t>
  </si>
  <si>
    <t>постоянное (бессрочное) пользование c 15.05.2020 - Государственное бюджетное учреждение здравоохранения Архангельской области "Коношская центральная районная больница"</t>
  </si>
  <si>
    <t>Площадь 562 кв.м</t>
  </si>
  <si>
    <t>29:06:021301:174</t>
  </si>
  <si>
    <t>Архангельская область, Коношский муниципальный район, Победы,  д.24а</t>
  </si>
  <si>
    <t>Земли населённых пунктов (562 кв.м.) кад.№:29:06:021301:174, Победы, 24-а</t>
  </si>
  <si>
    <t>2005114</t>
  </si>
  <si>
    <t>постоянное (бессрочное) пользование c 30.06.2008 - Государственное бюджетное учреждение здравоохранения Архангельской области "Мирнинская центральная городская больница"</t>
  </si>
  <si>
    <t>Площадь 3513 кв.м</t>
  </si>
  <si>
    <t>29:25:010119:17</t>
  </si>
  <si>
    <t>Архангельская область, г. Мирный, ул.Гагарина, участок № 11а</t>
  </si>
  <si>
    <t>Земли населённых пунктов (3513 кв.м.) кад.№:29:25:010119:17, ул.Гагарина</t>
  </si>
  <si>
    <t>2005113</t>
  </si>
  <si>
    <t>Площадь 3330 кв.м</t>
  </si>
  <si>
    <t>29:25:010119:12</t>
  </si>
  <si>
    <t>Архангельская область, г. Мирный, -, ул.Овчинникова, участок № 17</t>
  </si>
  <si>
    <t>Земли населённых пунктов (3330 кв.м.) кад.№:29:25:010119:12, ул.Овчинникова</t>
  </si>
  <si>
    <t>постоянное (бессрочное) пользование c 06.05.2008 - Государственное бюджетное учреждение здравоохранения Архангельской области "Мирнинская центральная городская больница"</t>
  </si>
  <si>
    <t>Площадь 10397 кв.м</t>
  </si>
  <si>
    <t>29:25:010112:9</t>
  </si>
  <si>
    <t>Архангельская область, г. Мирный, -, ул.Дзержинского, участок №3</t>
  </si>
  <si>
    <t>Земли населённых пунктов (10397 кв.м.) кад.№:29:25:010112:9, ул.Дзержинского</t>
  </si>
  <si>
    <t>2005112</t>
  </si>
  <si>
    <t>29:25:010112:4</t>
  </si>
  <si>
    <t>Архангельская область, г. Мирный, ул.Дзержинского, участок 3/с2</t>
  </si>
  <si>
    <t>Земли населённых пунктов (2000 кв.м.) кад.№:29:25:010112:4, ул.Дзержинского</t>
  </si>
  <si>
    <t>2005111</t>
  </si>
  <si>
    <t>Площадь 2277 кв.м</t>
  </si>
  <si>
    <t>29:25:010112:2</t>
  </si>
  <si>
    <t>Архангельская область, г. Мирный, ул.Дзержинского, участок 3/с3</t>
  </si>
  <si>
    <t>Земли населённых пунктов (2277 кв.м.) кад.№:29:25:010112:2, ул.Дзержинского</t>
  </si>
  <si>
    <t>2005110</t>
  </si>
  <si>
    <t>постоянное (бессрочное) пользование c 27.04.2020 - Государственное автономное учреждение Архангельской области "Единый лесопожарный центр"</t>
  </si>
  <si>
    <t>Площадь 1052 кв.м</t>
  </si>
  <si>
    <t>29:08:013111:780</t>
  </si>
  <si>
    <t>Архангельская область, Красноборский муниципальный район, с. Красноборск, ул.Авиационная,  д.2</t>
  </si>
  <si>
    <t>Земли населённых пунктов (1052 кв.м.) кад.№:29:08:013111:780, ул.Авиационная, 2</t>
  </si>
  <si>
    <t>2005109</t>
  </si>
  <si>
    <t>постоянное (бессрочное) пользование c 12.03.2020 -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</si>
  <si>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104 кв.м</t>
  </si>
  <si>
    <t>29:01:190308:737</t>
  </si>
  <si>
    <t>Архангельская область, Вельский муниципальный район, г. Вельск, ул.Дзержинского</t>
  </si>
  <si>
    <t>Земли населённых пунктов (104 кв.м.) кад.№:29:01:190308:737, ул.Дзержинского</t>
  </si>
  <si>
    <t>2005108</t>
  </si>
  <si>
    <t>постоянное (бессрочное) пользование c 30.03.2020 -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</si>
  <si>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60 кв.м</t>
  </si>
  <si>
    <t>29:01:190147:244</t>
  </si>
  <si>
    <t>Архангельская область, Вельский муниципальный район, г. Вельск, 1 Мая - Карла Маркса, кв.47</t>
  </si>
  <si>
    <t>Земли населённых пунктов (60 кв.м.) кад.№:29:01:190147:244, 1 Мая - Карла Маркса</t>
  </si>
  <si>
    <t>2005107</t>
  </si>
  <si>
    <t>постоянное (бессрочное) пользование c 08.04.2020 - Государственное казенное учреждение Архангельской области "Главное управление капитального строительства"</t>
  </si>
  <si>
    <t>Площадь 17423 кв.м</t>
  </si>
  <si>
    <t>29:17:010101:1540</t>
  </si>
  <si>
    <t>Архангельская область, Соловецкий р-н, п. Соловецкий, ул.Сивко, в 50 м от уреза воды оз. Святое</t>
  </si>
  <si>
    <t>Земли населённых пунктов (17423 кв.м.) кад.№:29:17:010101:1540, ул.Сивко</t>
  </si>
  <si>
    <t>2005106</t>
  </si>
  <si>
    <t>постоянное (бессрочное) пользование c 07.04.2020 - Государственное бюджетное учреждение Архангельской области "Лешуконская районная станция по борьбе с болезнями животных"</t>
  </si>
  <si>
    <t>29:10:041014:406</t>
  </si>
  <si>
    <t>Земли населённых пунктов (1602 кв.м.) кад.№:29:10:041014:406, ул.Ветеринарная, 2</t>
  </si>
  <si>
    <t>2005105</t>
  </si>
  <si>
    <t>постоянное (бессрочное) пользование c 29.04.2020 - Государственное бюджетное учреждение Архангельской области "Устьянская районная станция по борьбе с болезнями животных"</t>
  </si>
  <si>
    <t>Площадь 875 кв.м</t>
  </si>
  <si>
    <t>29:18:110103:17</t>
  </si>
  <si>
    <t>Земли населённых пунктов (875 кв.м.) кад.№:29:18:110103:17, ул.Розы Шаниной, 5</t>
  </si>
  <si>
    <t>2005104</t>
  </si>
  <si>
    <t>Собственность c 17.04.2020 - Субъект Российской Федерации "Архангельская область"</t>
  </si>
  <si>
    <t>Площадь 7541 кв.м</t>
  </si>
  <si>
    <t>29:16:060201:251</t>
  </si>
  <si>
    <t>Земли промышленности, .. (7541 кв.м.) кад.№:29:16:060201:251, -</t>
  </si>
  <si>
    <t>2005103</t>
  </si>
  <si>
    <t>постоянное (бессрочное) пользование c 23.04.2020 - Государственное казенное учреждение Архангельской области "Дорожное агентство "Архангельскавтодор"</t>
  </si>
  <si>
    <t>Площадь 43610 кв.м</t>
  </si>
  <si>
    <t>29:07:000000:3797</t>
  </si>
  <si>
    <t>Земли промышленности, .. (43610 кв.м.) кад.№:29:07:000000:3797, -</t>
  </si>
  <si>
    <t>2005102</t>
  </si>
  <si>
    <t>постоянное (бессрочное) пользование c 02.03.2020 - Государственное казенное учреждение Архангельской области "Дорожное агентство "Архангельскавтодор"</t>
  </si>
  <si>
    <t>Площадь 1047 кв.м</t>
  </si>
  <si>
    <t>29:20:042801:147</t>
  </si>
  <si>
    <t>Архангельская область, Шенкурский муниципальный район, -, левый берег р. Вага, между наплывными мостами</t>
  </si>
  <si>
    <t>Земли промышленности, .. (1047 кв.м.) кад.№:29:20:042801:147, -</t>
  </si>
  <si>
    <t>2005101</t>
  </si>
  <si>
    <t>постоянное (бессрочное) пользование c 05.03.2020 - Государственное казенное учреждение Архангельской области "Дорожное агентство "Архангельскавтодор"</t>
  </si>
  <si>
    <t>Площадь 4153 кв.м</t>
  </si>
  <si>
    <t>29:20:000000:1030</t>
  </si>
  <si>
    <t>Архангельская область, Шенкурский муниципальный район, -, МО "Шенкурское", левый берег р. Вага</t>
  </si>
  <si>
    <t>Земли промышленности, .. (4153 кв.м.) кад.№:29:20:000000:1030, -</t>
  </si>
  <si>
    <t>2005100</t>
  </si>
  <si>
    <t>постоянное (бессрочное) пользование c 04.03.2020 - Государственное казенное учреждение Архангельской области "Дорожное агентство "Архангельскавтодор"</t>
  </si>
  <si>
    <t>Площадь 5271 кв.м</t>
  </si>
  <si>
    <t>29:20:130111:10</t>
  </si>
  <si>
    <t>Архангельская область, Шенкурский муниципальный район, г. Шенкурск, Энергетиков кв-л,  д.6а</t>
  </si>
  <si>
    <t>Земли населённых пунктов (5271 кв.м.) кад.№:29:20:130111:10, Энергетиков кв-л, 6</t>
  </si>
  <si>
    <t>2005099</t>
  </si>
  <si>
    <t>Площадь 2945 кв.м</t>
  </si>
  <si>
    <t>29:20:000000:1350</t>
  </si>
  <si>
    <t>Архангельская область, Шенкурский муниципальный район, г. Шенкурск, -, кв. Энергетиков, в направлении на юго-восток от д. 8</t>
  </si>
  <si>
    <t>Земли населённых пунктов (2945 кв.м.) кад.№:29:20:000000:1350, -</t>
  </si>
  <si>
    <t>2005098</t>
  </si>
  <si>
    <t>Площадь 722 кв.м</t>
  </si>
  <si>
    <t>29:22:090503:205</t>
  </si>
  <si>
    <t>Земли населённых пунктов (722 кв.м.) кад.№:29:22:090503:205, -</t>
  </si>
  <si>
    <t>2005097</t>
  </si>
  <si>
    <t>Площадь 5747 кв.м</t>
  </si>
  <si>
    <t>29:11:130301:78</t>
  </si>
  <si>
    <t>Земли населённых пунктов (5747 кв.м.) кад.№:29:11:130301:78, -</t>
  </si>
  <si>
    <t>2005096</t>
  </si>
  <si>
    <t>Площадь 12939 кв.м</t>
  </si>
  <si>
    <t>29:11:130301:77</t>
  </si>
  <si>
    <t>Земли промышленности, .. (12939 кв.м.) кад.№:29:11:130301:77, -</t>
  </si>
  <si>
    <t>2005095</t>
  </si>
  <si>
    <t>постоянное (бессрочное) пользование c 12.03.2020 - Государственное казенное учреждение Архангельской области "Дорожное агентство "Архангельскавтодор"</t>
  </si>
  <si>
    <t>Площадь 629659 кв.м</t>
  </si>
  <si>
    <t>29:14:000000:1074</t>
  </si>
  <si>
    <t>Земли промышленности, .. (629659 кв.м.) кад.№:29:14:000000:1074, -</t>
  </si>
  <si>
    <t>2005094</t>
  </si>
  <si>
    <t>Собственность c 10.03.2020 - Субъект Российской Федерации "Архангельская область"</t>
  </si>
  <si>
    <t>Площадь 2299922 кв.м</t>
  </si>
  <si>
    <t>29:14:000000:1073</t>
  </si>
  <si>
    <t>Земли промышленности, .. (2299922 кв.м.) кад.№:29:14:000000:1073, -</t>
  </si>
  <si>
    <t>2005093</t>
  </si>
  <si>
    <t>постоянное (бессрочное) пользование c 16.04.2020 - Государственное казенное учреждение Архангельской области "Дорожное агентство "Архангельскавтодор"</t>
  </si>
  <si>
    <t>Площадь 461692 кв.м</t>
  </si>
  <si>
    <t>29:09:000000:1511</t>
  </si>
  <si>
    <t>Архангельская область, Ленинский район, -</t>
  </si>
  <si>
    <t>Земли промышленности, .. (461692 кв.м.) кад.№:29:09:000000:1511, -</t>
  </si>
  <si>
    <t>2005092</t>
  </si>
  <si>
    <t>постоянное (бессрочное) пользование c 12.05.2020 - Государственное казенное учреждение Архангельской области "Главное управление капитального строительства"</t>
  </si>
  <si>
    <t>Площадь 13004 кв.м</t>
  </si>
  <si>
    <t>29:22:050504:2007</t>
  </si>
  <si>
    <t>Архангельская область, г.Архангельск, г. Архангельск, просп.Обводный канал,  д.7</t>
  </si>
  <si>
    <t>Земли населённых пунктов (13004 кв.м.) кад.№:29:22:050504:2007, просп.Обводный к</t>
  </si>
  <si>
    <t>2005091</t>
  </si>
  <si>
    <t>постоянное (бессрочное) пользование c 25.10.2019 - Государственное бюджетное учреждение здравоохранения Архангельской области "Плесецкая центральная районная больница"</t>
  </si>
  <si>
    <t>Площадь 10856 кв.м</t>
  </si>
  <si>
    <t>29:15:101002:4752</t>
  </si>
  <si>
    <t>Архангельская область, Плесецкий муниципальный район, рп Североонежск, 1-й мкр, участок 14</t>
  </si>
  <si>
    <t>Земли населённых пунктов (10856 кв.м.) кад.№:29:15:101002:4752, 1-й мкр</t>
  </si>
  <si>
    <t>2005090</t>
  </si>
  <si>
    <t>постоянное (бессрочное) пользование c 31.01.2020 - Государственное казенное учреждение Архангельской области "Устьянское лесничество"</t>
  </si>
  <si>
    <t>Площадь 2758 кв.м</t>
  </si>
  <si>
    <t>29:18:130301:814</t>
  </si>
  <si>
    <t>Архангельская область, Устьянский муниципальный район, п. Илеза, ул.Молодежная,  д.11</t>
  </si>
  <si>
    <t>Земли населённых пунктов (2758 кв.м.) кад.№:29:18:130301:814, ул.Молодежная, 11</t>
  </si>
  <si>
    <t>2005089</t>
  </si>
  <si>
    <t>Собственность c 28.02.2020 - Субъект Российской Федерации "Архангельская область"</t>
  </si>
  <si>
    <t>Площадь 4326 кв.м</t>
  </si>
  <si>
    <t>29:08:013103:717</t>
  </si>
  <si>
    <t>Архангельская область, Красноборский муниципальный район, с. Красноборск, пер.Больничный,  д.1</t>
  </si>
  <si>
    <t>Земли населённых пунктов (4326 кв.м.) кад.№:29:08:013103:717, пер.Больничный, 1</t>
  </si>
  <si>
    <t>2005087</t>
  </si>
  <si>
    <t>постоянное (бессрочное) пользование c 27.02.2020 - Государственное казенное учреждение Архангельской области "Дорожное агентство "Архангельскавтодор"</t>
  </si>
  <si>
    <t>Площадь 254132 кв.м</t>
  </si>
  <si>
    <t>29:07:000000:3793</t>
  </si>
  <si>
    <t>Земли промышленности, .. (254132 кв.м.) кад.№:29:07:000000:3793, -</t>
  </si>
  <si>
    <t>2005085</t>
  </si>
  <si>
    <t>Площадь 414296 кв.м</t>
  </si>
  <si>
    <t>29:07:000000:3792</t>
  </si>
  <si>
    <t>Земли промышленности, .. (414296 кв.м.) кад.№:29:07:000000:3792, -</t>
  </si>
  <si>
    <t>2005084</t>
  </si>
  <si>
    <t>постоянное (бессрочное) пользование c 30.07.2019 - Государственное казенное учреждение Архангельской области "Дорожное агентство "Архангельскавтодор"</t>
  </si>
  <si>
    <t>Площадь 21167 кв.м</t>
  </si>
  <si>
    <t>29:18:000000:2863</t>
  </si>
  <si>
    <t>Земли промышленности, .. (21167 кв.м.) кад.№:29:18:000000:2863, -</t>
  </si>
  <si>
    <t>2005083</t>
  </si>
  <si>
    <t>Собственность c 04.08.2020 - Коньков Степан Иванович</t>
  </si>
  <si>
    <t>Площадь 26 кв.м</t>
  </si>
  <si>
    <t>29:01:190150:628</t>
  </si>
  <si>
    <t>Архангельская область, Вельский муниципальный район, г. Вельск, ул.Пушкина,  д.100</t>
  </si>
  <si>
    <t>Земли населённых пунктов (26 кв.м.) кад.№:29:01:190150:628, ул.Пушкина, 100</t>
  </si>
  <si>
    <t>2005082</t>
  </si>
  <si>
    <t>Площадь 23 кв.м</t>
  </si>
  <si>
    <t>29:01:190150:629</t>
  </si>
  <si>
    <t>Земли населённых пунктов (23 кв.м.) кад.№:29:01:190150:629, ул.Пушкина, 100</t>
  </si>
  <si>
    <t>2005081</t>
  </si>
  <si>
    <t>Собственность c 13.02.2020 - Субъект Российской Федерации "Архангельская область"</t>
  </si>
  <si>
    <t>Площадь 35 кв.м</t>
  </si>
  <si>
    <t>29:01:190150:630</t>
  </si>
  <si>
    <t>Земли населённых пунктов (35 кв.м.) кад.№:29:01:190150:630, ул.Пушкина, 100</t>
  </si>
  <si>
    <t>2005080</t>
  </si>
  <si>
    <t>Площадь 29 кв.м</t>
  </si>
  <si>
    <t>29:01:190150:631</t>
  </si>
  <si>
    <t>Земли населённых пунктов (29 кв.м.) кад.№:29:01:190150:631, ул.Пушкина, 100</t>
  </si>
  <si>
    <t>2005079</t>
  </si>
  <si>
    <t>Площадь 315126 кв.м</t>
  </si>
  <si>
    <t>29:08:000000:1217</t>
  </si>
  <si>
    <t>Земли промышленности, .. (315126 кв.м.) кад.№:29:08:000000:1217, -</t>
  </si>
  <si>
    <t>2005078</t>
  </si>
  <si>
    <t>Собственность c 18.02.2020 - Субъект Российской Федерации "Архангельская область"</t>
  </si>
  <si>
    <t>Площадь 4748 кв.м</t>
  </si>
  <si>
    <t>29:22:050515:1558</t>
  </si>
  <si>
    <t>Архангельская область, г.Архангельск, г. Архангельск, наб.Северной Двины,  д.25</t>
  </si>
  <si>
    <t>Земли населённых пунктов (4748 кв.м.) кад.№:29:22:050515:1558, наб.Северной Двин</t>
  </si>
  <si>
    <t>2005077</t>
  </si>
  <si>
    <t>постоянное (бессрочное) пользование c 25.02.2020 - Государственное казенное учреждение Архангельской области "Дорожное агентство "Архангельскавтодор"</t>
  </si>
  <si>
    <t>Площадь 127437 кв.м</t>
  </si>
  <si>
    <t>29:13:000000:648</t>
  </si>
  <si>
    <t>Земли промышленности, .. (127437 кв.м.) кад.№:29:13:000000:648, -</t>
  </si>
  <si>
    <t>2005076</t>
  </si>
  <si>
    <t>постоянное (бессрочное) пользование c 02.06.2020 -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</si>
  <si>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11977 кв.м</t>
  </si>
  <si>
    <t>29:22:022520:1020</t>
  </si>
  <si>
    <t>Архангельская область, г.Архангельск, г. Архангельск, ул.Ярославская</t>
  </si>
  <si>
    <t>Земли населённых пунктов (11977 кв.м.) кад.№:29:22:022520:1020, ул.Ярославская</t>
  </si>
  <si>
    <t>2005074</t>
  </si>
  <si>
    <t>постоянное (бессрочное) пользование c 19.08.2020 - Государственное автономное учреждение Архангельской области "Единый лесопожарный центр"</t>
  </si>
  <si>
    <t>Площадь 1591 кв.м</t>
  </si>
  <si>
    <t>29:14:050306:1334</t>
  </si>
  <si>
    <t>Архангельская область, Пинежский муниципальный район, с. Карпогоры, ул.Красных Партизан</t>
  </si>
  <si>
    <t>Земли населённых пунктов (1591 кв.м.) кад.№:29:14:050306:1334, ул.Красных Партиз</t>
  </si>
  <si>
    <t>2005073</t>
  </si>
  <si>
    <t>постоянное (бессрочное) пользование c 26.12.2019 - Государственное казенное учреждение Архангельской области "Сурское лесничество"</t>
  </si>
  <si>
    <t>Площадь 1750 кв.м</t>
  </si>
  <si>
    <t>29:14:031601:848</t>
  </si>
  <si>
    <t>Архангельская область, Пинежский муниципальный район, п. Шуйга, ул.Молодежная</t>
  </si>
  <si>
    <t>Земли населённых пунктов (1750 кв.м.) кад.№:29:14:031601:848, ул.Молодежная</t>
  </si>
  <si>
    <t>2005072</t>
  </si>
  <si>
    <t>29:14:031601:847</t>
  </si>
  <si>
    <t>Земли населённых пунктов (4000 кв.м.) кад.№:29:14:031601:847, ул.Молодежная</t>
  </si>
  <si>
    <t>2005071</t>
  </si>
  <si>
    <t>постоянное (бессрочное) пользование c 24.01.2020 -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</si>
  <si>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29:22:040213:462</t>
  </si>
  <si>
    <t>Архангельская область, г. Архангельск, Окружное шоссе,  д.9 корп.1</t>
  </si>
  <si>
    <t>Земли населённых пунктов (400 кв.м.) кад.№:29:22:040213:462, Окружное шоссе, 9/1</t>
  </si>
  <si>
    <t>2005069</t>
  </si>
  <si>
    <t>постоянное (бессрочное) пользование c 10.12.2019 -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</si>
  <si>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1528 кв.м</t>
  </si>
  <si>
    <t>29:05:130119:76</t>
  </si>
  <si>
    <t>Архангельская область, Каргопольский муниципальный район, -, местоположение установлено относительно ориентира, расположенного в границах участка. Почтовый адрес ориентира: Архангельская область, Каргопольский район, г. Каргополь, в 15 метрах северо-зап</t>
  </si>
  <si>
    <t>Земли населённых пунктов (1528 кв.м.) кад.№:29:05:130119:76, -</t>
  </si>
  <si>
    <t>2005068</t>
  </si>
  <si>
    <t>постоянное (бессрочное) пользование c 04.10.2019 - Государственное казенное учреждение Архангельской области "Дорожное агентство "Архангельскавтодор"</t>
  </si>
  <si>
    <t>Площадь 228580 кв.м</t>
  </si>
  <si>
    <t>29:06:000000:2117</t>
  </si>
  <si>
    <t>Архангельская область, Коношский муниципальный район, -</t>
  </si>
  <si>
    <t>Земли промышленности, .. (228580 кв.м.) кад.№:29:06:000000:2117, -</t>
  </si>
  <si>
    <t>2005067</t>
  </si>
  <si>
    <t>Площадь 291660 кв.м</t>
  </si>
  <si>
    <t>29:06:000000:2116</t>
  </si>
  <si>
    <t>Земли промышленности, .. (291660 кв.м.) кад.№:29:06:000000:2116, -</t>
  </si>
  <si>
    <t>2005066</t>
  </si>
  <si>
    <t>постоянное (бессрочное) пользование c 26.12.2019 - Государственное казенное учреждение Архангельской области "Дорожное агентство "Архангельскавтодор"</t>
  </si>
  <si>
    <t>Площадь 6334 кв.м</t>
  </si>
  <si>
    <t>29:02:061901:200</t>
  </si>
  <si>
    <t>Архангельская область, Верхнетоемский муниципальный район, п. Кода, -</t>
  </si>
  <si>
    <t>Земли населённых пунктов (6334 кв.м.) кад.№:29:02:061901:200, -</t>
  </si>
  <si>
    <t>2005065</t>
  </si>
  <si>
    <t>Площадь 8787 кв.м</t>
  </si>
  <si>
    <t>29:02:052901:263</t>
  </si>
  <si>
    <t>Архангельская область, Верхнетоемский муниципальный район, п. Осяткино, -</t>
  </si>
  <si>
    <t>Земли населённых пунктов (8787 кв.м.) кад.№:29:02:052901:263, -</t>
  </si>
  <si>
    <t>2005064</t>
  </si>
  <si>
    <t>постоянное (бессрочное) пользование c 25.12.2019 - Государственное казенное учреждение Архангельской области "Дорожное агентство "Архангельскавтодор"</t>
  </si>
  <si>
    <t>Площадь 1688558 кв.м</t>
  </si>
  <si>
    <t>29:02:000000:1753</t>
  </si>
  <si>
    <t>Архангельская область, Верхнетоемский муниципальный район, -</t>
  </si>
  <si>
    <t>Земли промышленности, .. (1688558 кв.м.) кад.№:29:02:000000:1753, -</t>
  </si>
  <si>
    <t>2005063</t>
  </si>
  <si>
    <t>Площадь 6881 кв.м</t>
  </si>
  <si>
    <t>29:07:100701:373</t>
  </si>
  <si>
    <t>Архангельская область, Котласский муниципальный район, д. Медведка (Реважский с/с), -</t>
  </si>
  <si>
    <t>Земли населённых пунктов (6881 кв.м.) кад.№:29:07:100701:373, -</t>
  </si>
  <si>
    <t>2005062</t>
  </si>
  <si>
    <t>Площадь 21738 кв.м</t>
  </si>
  <si>
    <t>29:07:080101:3444</t>
  </si>
  <si>
    <t>Архангельская область, Котласский муниципальный район, п. Удимский, -</t>
  </si>
  <si>
    <t>Земли населённых пунктов (21738 кв.м.) кад.№:29:07:080101:3444, -</t>
  </si>
  <si>
    <t>2005061</t>
  </si>
  <si>
    <t>постоянное (бессрочное) пользование c 30.12.2019 - Государственное казенное учреждение Архангельской области "Дорожное агентство "Архангельскавтодор"</t>
  </si>
  <si>
    <t>Площадь 250216 кв.м</t>
  </si>
  <si>
    <t>29:07:000000:3763</t>
  </si>
  <si>
    <t>Земли промышленности, .. (250216 кв.м.) кад.№:29:07:000000:3763, -</t>
  </si>
  <si>
    <t>2005060</t>
  </si>
  <si>
    <t>Площадь 195515 кв.м</t>
  </si>
  <si>
    <t>29:07:000000:3762</t>
  </si>
  <si>
    <t>Земли промышленности, .. (195515 кв.м.) кад.№:29:07:000000:3762, -</t>
  </si>
  <si>
    <t>2005059</t>
  </si>
  <si>
    <t>постоянное (бессрочное) пользование c 27.12.2019 - Государственное казенное учреждение Архангельской области "Дорожное агентство "Архангельскавтодор"</t>
  </si>
  <si>
    <t>Площадь 607529 кв.м</t>
  </si>
  <si>
    <t>29:07:000000:3761</t>
  </si>
  <si>
    <t>Земли промышленности, .. (607529 кв.м.) кад.№:29:07:000000:3761, -</t>
  </si>
  <si>
    <t>2005058</t>
  </si>
  <si>
    <t>постоянное (бессрочное) пользование c 11.12.2019 - Государственное бюджетное учреждение здравоохранения Архангельской области "Приморская центральная районная больница"</t>
  </si>
  <si>
    <t>29:16:181501:155</t>
  </si>
  <si>
    <t>Архангельская область, Приморский муниципальный район, д. Одиночка, -,  д.38</t>
  </si>
  <si>
    <t>Земли населённых пунктов (2000 кв.м.) кад.№:29:16:181501:155, -, 38</t>
  </si>
  <si>
    <t>2005057</t>
  </si>
  <si>
    <t>постоянное (бессрочное) пользование c 19.08.2020 - Государственное автономное учреждение Архангельской области "Региональный центр спортивной подготовки "Водник"</t>
  </si>
  <si>
    <t>Площадь 46563 кв.м</t>
  </si>
  <si>
    <t>29:16:064702:3140</t>
  </si>
  <si>
    <t>Архангельская область, г.Архангельск, г. Архангельск, -, пос. Талажский авиагородок</t>
  </si>
  <si>
    <t>Земли населённых пунктов (40887 кв.м.) кад.№:29:16:064702:3140, -</t>
  </si>
  <si>
    <t>2005053</t>
  </si>
  <si>
    <t>постоянное (бессрочное) пользование c 18.02.2020 -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</si>
  <si>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433 кв.м</t>
  </si>
  <si>
    <t>29:22:022520:1016</t>
  </si>
  <si>
    <t>Архангельская область, г.Архангельск, г. Архангельск, ул.Кедрова,  д.34</t>
  </si>
  <si>
    <t>Земли населённых пунктов (433 кв.м.) кад.№:29:22:022520:1016, ул.Кедрова, 34</t>
  </si>
  <si>
    <t>2005052</t>
  </si>
  <si>
    <t>постоянное (бессрочное) пользование c 05.12.2019 - Государственное казенное учреждение Архангельской области "Дорожное агентство "Архангельскавтодор"</t>
  </si>
  <si>
    <t>Площадь 120527 кв.м</t>
  </si>
  <si>
    <t>29:24:000000:1743</t>
  </si>
  <si>
    <t>Архангельская область, Котлас, г. Котлас, -, Восточное шоссе</t>
  </si>
  <si>
    <t>Земли населённых пунктов (120527 кв.м.) кад.№:29:24:000000:1743, -</t>
  </si>
  <si>
    <t>2005051</t>
  </si>
  <si>
    <t>Площадь 1186 кв.м</t>
  </si>
  <si>
    <t>29:24:050302:34</t>
  </si>
  <si>
    <t>Земли населённых пунктов (1186 кв.м.) кад.№:29:24:050302:34, -</t>
  </si>
  <si>
    <t>2005050</t>
  </si>
  <si>
    <t>Площадь 3032 кв.м</t>
  </si>
  <si>
    <t>29:24:000000:1977</t>
  </si>
  <si>
    <t>Земли населённых пунктов (3032 кв.м.) кад.№:29:24:000000:1977, -</t>
  </si>
  <si>
    <t>2005049</t>
  </si>
  <si>
    <t>Площадь 1100 кв.м</t>
  </si>
  <si>
    <t>29:24:050302:145</t>
  </si>
  <si>
    <t>Земли населённых пунктов (1100 кв.м.) кад.№:29:24:050302:145, -</t>
  </si>
  <si>
    <t>2005048</t>
  </si>
  <si>
    <t>Площадь 846 кв.м</t>
  </si>
  <si>
    <t>29:24:040105:2388</t>
  </si>
  <si>
    <t>Земли населённых пунктов (846 кв.м.) кад.№:29:24:040105:2388, -</t>
  </si>
  <si>
    <t>2005047</t>
  </si>
  <si>
    <t>Площадь 229 кв.м</t>
  </si>
  <si>
    <t>29:24:040105:2389</t>
  </si>
  <si>
    <t>Земли населённых пунктов (229 кв.м.) кад.№:29:24:040105:2389, -</t>
  </si>
  <si>
    <t>2005046</t>
  </si>
  <si>
    <t>Площадь 41283 кв.м</t>
  </si>
  <si>
    <t>29:24:000000:1991</t>
  </si>
  <si>
    <t>Земли населённых пунктов (41283 кв.м.) кад.№:29:24:000000:1991, -</t>
  </si>
  <si>
    <t>2005045</t>
  </si>
  <si>
    <t>постоянное (бессрочное) пользование c 24.12.2019 - Государственное казенное учреждение Архангельской области "Дорожное агентство "Архангельскавтодор"</t>
  </si>
  <si>
    <t>Площадь 221551 кв.м</t>
  </si>
  <si>
    <t>29:07:000000:3755</t>
  </si>
  <si>
    <t>Земли промышленности, .. (221551 кв.м.) кад.№:29:07:000000:3755, -</t>
  </si>
  <si>
    <t>2005044</t>
  </si>
  <si>
    <t>постоянное (бессрочное) пользование c 29.12.2019 - Государственное казенное учреждение Архангельской области "Дорожное агентство "Архангельскавтодор"</t>
  </si>
  <si>
    <t>Площадь 13639 кв.м</t>
  </si>
  <si>
    <t>29:07:000000:3760</t>
  </si>
  <si>
    <t>Архангельская область, Котласский муниципальный район, д. Андреевская, -</t>
  </si>
  <si>
    <t>Земли населённых пунктов (13639 кв.м.) кад.№:29:07:000000:3760, -</t>
  </si>
  <si>
    <t>2005043</t>
  </si>
  <si>
    <t>Площадь 6100 кв.м</t>
  </si>
  <si>
    <t>29:07:000000:3759</t>
  </si>
  <si>
    <t>Архангельская область, Котласский муниципальный район, д. Шиврино, -</t>
  </si>
  <si>
    <t>Земли населённых пунктов (6100 кв.м.) кад.№:29:07:000000:3759, -</t>
  </si>
  <si>
    <t>2005042</t>
  </si>
  <si>
    <t>Площадь 4773 кв.м</t>
  </si>
  <si>
    <t>29:07:000000:3758</t>
  </si>
  <si>
    <t>Архангельская область, Котласский муниципальный район, д. Уткино, -</t>
  </si>
  <si>
    <t>Земли населённых пунктов (4773 кв.м.) кад.№:29:07:000000:3758, -</t>
  </si>
  <si>
    <t>2005041</t>
  </si>
  <si>
    <t>Площадь 7393 кв.м</t>
  </si>
  <si>
    <t>29:07:000000:3757</t>
  </si>
  <si>
    <t>Архангельская область, Котласский муниципальный район, д. Степановская Большая, -</t>
  </si>
  <si>
    <t>Земли населённых пунктов (7393 кв.м.) кад.№:29:07:000000:3757, -</t>
  </si>
  <si>
    <t>2005040</t>
  </si>
  <si>
    <t>постоянное (бессрочное) пользование земельным учас c 09.12.2019 - Государственное казенное учреждение Архангельской области "Отряд  государственной противопожарной службы № 21"</t>
  </si>
  <si>
    <t>Площадь 2324 кв.м</t>
  </si>
  <si>
    <t>29:24:010206:25</t>
  </si>
  <si>
    <t>Архангельская область, Котлас, г. Котлас, ул.Советская,  д.82а</t>
  </si>
  <si>
    <t>Земли населённых пунктов (2324 кв.м.) кад.№:29:24:010206:25, ул.Советская, 82-а</t>
  </si>
  <si>
    <t>2005039</t>
  </si>
  <si>
    <t>постоянное (бессрочное) пользование c 18.11.2019 - Государственное казенное учреждение Архангельской области "Дорожное агентство "Архангельскавтодор"</t>
  </si>
  <si>
    <t>Площадь 2177 кв.м</t>
  </si>
  <si>
    <t>29:01:000000:5991</t>
  </si>
  <si>
    <t>Архангельская область, Вельский муниципальный район, -</t>
  </si>
  <si>
    <t>Земли населённых пунктов (2177 кв.м.) кад.№:29:01:000000:5991, -</t>
  </si>
  <si>
    <t>2005038</t>
  </si>
  <si>
    <t>постоянное (бессрочное) пользование c 19.09.2019 - Государственное бюджетное учреждение здравоохранения Архангельской области "Плесецкая центральная районная больница"</t>
  </si>
  <si>
    <t>Площадь 22165 кв.м</t>
  </si>
  <si>
    <t>29:15:061201:11127</t>
  </si>
  <si>
    <t>Земли населённых пунктов (22165 кв.м.) кад.№:29:15:061201:11127, ул. Цементников</t>
  </si>
  <si>
    <t>2005037</t>
  </si>
  <si>
    <t>постоянное (бессрочное) пользование c 27.08.2019 - Государственное бюджетное учреждение здравоохранения Архангельской области "Няндомская центральная районная больница"</t>
  </si>
  <si>
    <t>Площадь 25138 кв.м</t>
  </si>
  <si>
    <t>29:12:010115:5218</t>
  </si>
  <si>
    <t>Архангельская область, Няндомский муниципальный район, г. Няндома, ул.Фадеева</t>
  </si>
  <si>
    <t>Земли населённых пунктов (25138 кв.м.) кад.№:29:12:010115:5218, ул.Фадеева</t>
  </si>
  <si>
    <t>2005036</t>
  </si>
  <si>
    <t>Площадь 2669 кв.м</t>
  </si>
  <si>
    <t>29:12:050132:920</t>
  </si>
  <si>
    <t>Архангельская область, Няндомский муниципальный район, д. Петариха, пер.Больничный,  д.1</t>
  </si>
  <si>
    <t>Земли населённых пунктов (2669 кв.м.) кад.№:29:12:050132:920, пер.Больничный, 1</t>
  </si>
  <si>
    <t>2005035</t>
  </si>
  <si>
    <t>Собственность c 06.09.2019 - Субъект Российской Федерации "Архангельская область"</t>
  </si>
  <si>
    <t>Площадь 771 кв.м</t>
  </si>
  <si>
    <t>29:23:010208:5893</t>
  </si>
  <si>
    <t>Архангельская область, Коряжма, г. Коряжма, ул.Пушкина</t>
  </si>
  <si>
    <t>Земли населённых пунктов (771 кв.м.) кад.№:29:23:010208:5893, ул.Пушкина</t>
  </si>
  <si>
    <t>2005034</t>
  </si>
  <si>
    <t>Площадь 1146 кв.м</t>
  </si>
  <si>
    <t>29:23:010208:5892</t>
  </si>
  <si>
    <t>Земли населённых пунктов (1146 кв.м.) кад.№:29:23:010208:5892, ул.Пушкина</t>
  </si>
  <si>
    <t>2005033</t>
  </si>
  <si>
    <t>постоянное (бессрочное) пользование c 27.08.2019 - Государственное автономное учреждение Архангельской области "Единый лесопожарный центр"</t>
  </si>
  <si>
    <t>Площадь 585 кв.м</t>
  </si>
  <si>
    <t>29:12:010102:1097</t>
  </si>
  <si>
    <t>Земли населённых пунктов (585 кв.м.) кад.№:29:12:010102:1097, ул.Светлая, 26</t>
  </si>
  <si>
    <t>2005031</t>
  </si>
  <si>
    <t>постоянное (бессрочное) пользование земельным учас c 28.08.2019 -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</si>
  <si>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813 кв.м</t>
  </si>
  <si>
    <t>29:16:221902:549</t>
  </si>
  <si>
    <t>Архангельская область, Приморский муниципальный район, -, МО "Лисестровское" пос. Ширшинский</t>
  </si>
  <si>
    <t>Земли населённых пунктов (813 кв.м.) кад.№:29:16:221902:549, -</t>
  </si>
  <si>
    <t>2005030</t>
  </si>
  <si>
    <t>постоянное (бессрочное) пользование c 26.09.2019 -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</si>
  <si>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4275 кв.м</t>
  </si>
  <si>
    <t>29:01:060405:470</t>
  </si>
  <si>
    <t>Земли населённых пунктов (4275 кв.м.) кад.№:29:01:060405:470, ул.Восточная, 14</t>
  </si>
  <si>
    <t>2005029</t>
  </si>
  <si>
    <t>Собственность c 07.08.2019 - Субъект Российской Федерации "Архангельская область"</t>
  </si>
  <si>
    <t>Площадь 113 кв.м</t>
  </si>
  <si>
    <t>29:24:010206:1254</t>
  </si>
  <si>
    <t>Архангельская область, г. Котлас, ул.Заводская</t>
  </si>
  <si>
    <t>Земли населённых пунктов (113 кв.м.) кад.№:29:24:010206:1254, ул.Заводская</t>
  </si>
  <si>
    <t>2005028</t>
  </si>
  <si>
    <t>постоянное (бессрочное) пользование c 04.09.2019 - Государственное бюджетное учреждение здравоохранения Архангельской области "Коношская центральная районная больница"</t>
  </si>
  <si>
    <t>Площадь 5021 кв.м</t>
  </si>
  <si>
    <t>29:06:120131:691</t>
  </si>
  <si>
    <t>Земли населённых пунктов (5021 кв.м.) кад.№:29:06:120131:691, просп. Октябрьский</t>
  </si>
  <si>
    <t>2005027</t>
  </si>
  <si>
    <t>постоянное (бессрочное) пользование c 30.09.2019 - Государственное казенное учреждение Архангельской области "Дорожное агентство "Архангельскавтодор"</t>
  </si>
  <si>
    <t>Площадь 20602 кв.м</t>
  </si>
  <si>
    <t>29:13:221601:155</t>
  </si>
  <si>
    <t>Архангельская область, Онежский муниципальный район, дер. Копыловка, -</t>
  </si>
  <si>
    <t>Земли промышленности, .. (20602 кв.м.) кад.№:29:13:221601:155, -</t>
  </si>
  <si>
    <t>2005026</t>
  </si>
  <si>
    <t>Площадь 5157 кв.м</t>
  </si>
  <si>
    <t>29:13:221601:154</t>
  </si>
  <si>
    <t>Архангельская область, Онежский муниципальный район, д. Усолье, -</t>
  </si>
  <si>
    <t>Земли промышленности, .. (5157 кв.м.) кад.№:29:13:221601:154, -</t>
  </si>
  <si>
    <t>2005025</t>
  </si>
  <si>
    <t>Площадь 159270 кв.м</t>
  </si>
  <si>
    <t>29:13:000000:638</t>
  </si>
  <si>
    <t>Архангельская область, Онежский муниципальный район, -, МО "Чекуевское"</t>
  </si>
  <si>
    <t>Земли промышленности, .. (159270 кв.м.) кад.№:29:13:000000:638, -</t>
  </si>
  <si>
    <t>2005024</t>
  </si>
  <si>
    <t>Площадь 21345 кв.м</t>
  </si>
  <si>
    <t>29:13:091901:499</t>
  </si>
  <si>
    <t>Архангельская область, Онежский муниципальный район, д. Анциферовский Бор, -</t>
  </si>
  <si>
    <t>Земли промышленности, .. (21345 кв.м.) кад.№:29:13:091901:499, -</t>
  </si>
  <si>
    <t>2005023</t>
  </si>
  <si>
    <t>Площадь 22453 кв.м</t>
  </si>
  <si>
    <t>29:13:000000:642</t>
  </si>
  <si>
    <t>Архангельская область, Онежский муниципальный район, д. Большой Бор, -</t>
  </si>
  <si>
    <t>Земли промышленности, .. (22453 кв.м.) кад.№:29:13:000000:642, -</t>
  </si>
  <si>
    <t>2005022</t>
  </si>
  <si>
    <t>Площадь 16589 кв.м</t>
  </si>
  <si>
    <t>29:13:090301:181</t>
  </si>
  <si>
    <t>Архангельская область, Онежский муниципальный район, д. Верховье, -</t>
  </si>
  <si>
    <t>Земли промышленности, .. (16589 кв.м.) кад.№:29:13:090301:181, -</t>
  </si>
  <si>
    <t>2005021</t>
  </si>
  <si>
    <t>Площадь 12015 кв.м</t>
  </si>
  <si>
    <t>29:13:050201:1074</t>
  </si>
  <si>
    <t>Архангельская область, Онежский муниципальный район, п. Глазаниха, -</t>
  </si>
  <si>
    <t>Земли промышленности, .. (12015 кв.м.) кад.№:29:13:050201:1074, -</t>
  </si>
  <si>
    <t>2005020</t>
  </si>
  <si>
    <t>Площадь 1053192 кв.м</t>
  </si>
  <si>
    <t>29:13:000000:641</t>
  </si>
  <si>
    <t>Архангельская область, Онежский муниципальный район, -, МО "Кодинское"</t>
  </si>
  <si>
    <t>Земли промышленности, .. (1053192 кв.м.) кад.№:29:13:000000:641, -</t>
  </si>
  <si>
    <t>2005019</t>
  </si>
  <si>
    <t>Площадь 13424 кв.м</t>
  </si>
  <si>
    <t>29:13:070701:655</t>
  </si>
  <si>
    <t>Архангельская область, Онежский муниципальный район, п. Вонгуда, -</t>
  </si>
  <si>
    <t>Земли промышленности, .. (13424 кв.м.) кад.№:29:13:070701:655, -</t>
  </si>
  <si>
    <t>2005018</t>
  </si>
  <si>
    <t>Площадь 15774 кв.м</t>
  </si>
  <si>
    <t>29:13:000000:640</t>
  </si>
  <si>
    <t>Архангельская область, Онежский муниципальный район, д. Амосовская, -</t>
  </si>
  <si>
    <t>Земли промышленности, .. (15774 кв.м.) кад.№:29:13:000000:640, -</t>
  </si>
  <si>
    <t>2005017</t>
  </si>
  <si>
    <t>Площадь 24946 кв.м</t>
  </si>
  <si>
    <t>29:13:000000:639</t>
  </si>
  <si>
    <t>Архангельская область, Онежский муниципальный район, п. Анда, -</t>
  </si>
  <si>
    <t>Земли промышленности, .. (24946 кв.м.) кад.№:29:13:000000:639, -</t>
  </si>
  <si>
    <t>2005016</t>
  </si>
  <si>
    <t>Площадь 845183 кв.м</t>
  </si>
  <si>
    <t>29:13:000000:637</t>
  </si>
  <si>
    <t>Архангельская область, Онежский муниципальный район, -, МО "Порожское"</t>
  </si>
  <si>
    <t>Земли промышленности, .. (845183 кв.м.) кад.№:29:13:000000:637, -</t>
  </si>
  <si>
    <t>2005015</t>
  </si>
  <si>
    <t>постоянное (бессрочное) пользование c 14.06.2016 -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</si>
  <si>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1200 кв.м</t>
  </si>
  <si>
    <t>29:12:010114:3483</t>
  </si>
  <si>
    <t>Архангельская область, Няндомский муниципальный район, -, в 54 м южнее д. 24 по ул. 60 лет Октября</t>
  </si>
  <si>
    <t>Земли населённых пунктов (1200 кв.м.) кад.№:29:12:010114:3483, -</t>
  </si>
  <si>
    <t>2005014</t>
  </si>
  <si>
    <t>постоянное (бессрочное) пользование c 12.12.2017 - Государственное казенное учреждение  Архангельской области "Отряд государственной противопожарной службы № 13"</t>
  </si>
  <si>
    <t>Площадь 867 кв.м</t>
  </si>
  <si>
    <t>29:27:060506:705</t>
  </si>
  <si>
    <t>Архангельская область, Онежский муниципальный район, г. Онега, ул.Манкевича,  д.11</t>
  </si>
  <si>
    <t>Земли населённых пунктов (867 кв.м.) кад.№:29:27:060506:705, ул.Манкевича, 11</t>
  </si>
  <si>
    <t>2005013</t>
  </si>
  <si>
    <t>постоянное (бессрочное) пользование c 05.10.2017 -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</si>
  <si>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9496 кв.м</t>
  </si>
  <si>
    <t>29:23:010101:1925</t>
  </si>
  <si>
    <t>Архангельская область, Коряжма, г. Коряжма, ул.Матросова</t>
  </si>
  <si>
    <t>Земли населённых пунктов (9496 кв.м.) кад.№:29:23:010101:1925, ул.Матросова</t>
  </si>
  <si>
    <t>2005012</t>
  </si>
  <si>
    <t>постоянное (бессрочное) пользование c 28.05.2019 - Государственное казенное учреждение Архангельской области "Главное управление капитального строительства"</t>
  </si>
  <si>
    <t>Площадь 27944 кв.м</t>
  </si>
  <si>
    <t>29:17:010101:1152</t>
  </si>
  <si>
    <t>Архангельская область, Соловецкий р-н, п. Соловецкий, ул.Северная,  д.14</t>
  </si>
  <si>
    <t>Земли населённых пунктов (27944 кв.м.) кад.№:29:17:010101:1152, ул.Северная, 14</t>
  </si>
  <si>
    <t>2005011</t>
  </si>
  <si>
    <t>постоянное (бессрочное) пользование c 13.07.2018 -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</si>
  <si>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2120 кв.м</t>
  </si>
  <si>
    <t>29:12:010115:2959</t>
  </si>
  <si>
    <t>Архангельская область, Няндомский муниципальный район, г. Няндома, -, в 4 м северо-западнее корп.1 д. 2 а по ул. Фадеева</t>
  </si>
  <si>
    <t xml:space="preserve">Земли населённых пунктов (2120 кв.м.) кад.№:29:12:010115:2959  </t>
  </si>
  <si>
    <t>2005010</t>
  </si>
  <si>
    <t>постоянное (бессрочное) пользование c 05.09.2019 - Государственное казенное учреждение Архангельской области "Дорожное агентство "Архангельскавтодор"</t>
  </si>
  <si>
    <t>Площадь 4098 кв.м</t>
  </si>
  <si>
    <t>29:04:131301:209</t>
  </si>
  <si>
    <t>Архангельская область, Виноградовский муниципальный район, д. Скобели, -</t>
  </si>
  <si>
    <t>Земли населённых пунктов (4098 кв.м.) кад.№:29:04:131301:209, -</t>
  </si>
  <si>
    <t>2005009</t>
  </si>
  <si>
    <t>постоянное (бессрочное) пользование c 04.09.2019 - Государственное казенное учреждение Архангельской области "Дорожное агентство "Архангельскавтодор"</t>
  </si>
  <si>
    <t>Площадь 7020 кв.м</t>
  </si>
  <si>
    <t>29:04:131201:223</t>
  </si>
  <si>
    <t>Архангельская область, Виноградовский муниципальный район, д. Задориха, -</t>
  </si>
  <si>
    <t>Земли населённых пунктов (7020 кв.м.) кад.№:29:04:131201:223, -</t>
  </si>
  <si>
    <t>2005008</t>
  </si>
  <si>
    <t>Площадь 4883 кв.м</t>
  </si>
  <si>
    <t>29:04:131101:542</t>
  </si>
  <si>
    <t>Архангельская область, Виноградовский муниципальный район, д. Гридинская, -</t>
  </si>
  <si>
    <t>Земли населённых пунктов (4883 кв.м.) кад.№:29:04:131101:542, -</t>
  </si>
  <si>
    <t>2005007</t>
  </si>
  <si>
    <t>Площадь 1976 кв.м</t>
  </si>
  <si>
    <t>29:04:130401:201</t>
  </si>
  <si>
    <t>Архангельская область, Виноградовский муниципальный район, д. Леушинская, -</t>
  </si>
  <si>
    <t>Земли населённых пунктов (1976 кв.м.) кад.№:29:04:130401:201, -</t>
  </si>
  <si>
    <t>2005006</t>
  </si>
  <si>
    <t>Площадь 15886 кв.м</t>
  </si>
  <si>
    <t>29:04:110601:714</t>
  </si>
  <si>
    <t>Архангельская область, Виноградовский муниципальный район, д. Топса, -</t>
  </si>
  <si>
    <t>Земли населённых пунктов (15886 кв.м.) кад.№:29:04:110601:714, -</t>
  </si>
  <si>
    <t>2005005</t>
  </si>
  <si>
    <t>Площадь 8476 кв.м</t>
  </si>
  <si>
    <t>29:04:110101:463</t>
  </si>
  <si>
    <t>Архангельская область, Виноградовский муниципальный район, д. Кургомень, -</t>
  </si>
  <si>
    <t>Земли населённых пунктов (8476 кв.м.) кад.№:29:04:110101:463, -</t>
  </si>
  <si>
    <t>2005004</t>
  </si>
  <si>
    <t>Площадь 12017 кв.м</t>
  </si>
  <si>
    <t>29:04:080601:594</t>
  </si>
  <si>
    <t>Архангельская область, Виноградовский муниципальный район, д. Селивановская, -</t>
  </si>
  <si>
    <t>Земли населённых пунктов (12017 кв.м.) кад.№:29:04:080601:594, -</t>
  </si>
  <si>
    <t>2005002</t>
  </si>
  <si>
    <t>Площадь 9902 кв.м</t>
  </si>
  <si>
    <t>29:04:080301:253</t>
  </si>
  <si>
    <t>Архангельская область, Виноградовский муниципальный район, д. Антоновская, -</t>
  </si>
  <si>
    <t>Земли населённых пунктов (9902 кв.м.) кад.№:29:04:080301:253, -</t>
  </si>
  <si>
    <t>2005001</t>
  </si>
  <si>
    <t>Площадь 3855 кв.м</t>
  </si>
  <si>
    <t>29:04:080101:177</t>
  </si>
  <si>
    <t>Архангельская область, Виноградовский муниципальный район, д. Гусево, -</t>
  </si>
  <si>
    <t>Земли населённых пунктов (3855 кв.м.) кад.№:29:04:080101:177, -</t>
  </si>
  <si>
    <t>2005000</t>
  </si>
  <si>
    <t>Площадь 13008 кв.м</t>
  </si>
  <si>
    <t>29:04:040501:334</t>
  </si>
  <si>
    <t>Архангельская область, Виноградовский муниципальный район, д. Прилук, -</t>
  </si>
  <si>
    <t>Земли населённых пунктов (13008 кв.м.) кад.№:29:04:040501:334, -</t>
  </si>
  <si>
    <t>2004999</t>
  </si>
  <si>
    <t>Площадь 2923 кв.м</t>
  </si>
  <si>
    <t>29:04:040401:283</t>
  </si>
  <si>
    <t>Архангельская область, Виноградовский муниципальный район, д. Шиленьга, -</t>
  </si>
  <si>
    <t>Земли населённых пунктов (2923 кв.м.) кад.№:29:04:040401:283, -</t>
  </si>
  <si>
    <t>2004998</t>
  </si>
  <si>
    <t>Площадь 17777 кв.м</t>
  </si>
  <si>
    <t>29:04:000000:914</t>
  </si>
  <si>
    <t>Архангельская область, Виноградовский муниципальный район, д. Ростовское, -</t>
  </si>
  <si>
    <t>Земли населённых пунктов (17777 кв.м.) кад.№:29:04:000000:914, -</t>
  </si>
  <si>
    <t>2004997</t>
  </si>
  <si>
    <t>Площадь 13759 кв.м</t>
  </si>
  <si>
    <t>29:04:000000:913</t>
  </si>
  <si>
    <t>Архангельская область, Виноградовский муниципальный район, д. Корбала, -</t>
  </si>
  <si>
    <t>Земли населённых пунктов (13759 кв.м.) кад.№:29:04:000000:913, -</t>
  </si>
  <si>
    <t>2004996</t>
  </si>
  <si>
    <t>Площадь 22602 кв.м</t>
  </si>
  <si>
    <t>29:04:000000:912</t>
  </si>
  <si>
    <t>Архангельская область, Виноградовский муниципальный район, д. Слобода, -</t>
  </si>
  <si>
    <t>Земли населённых пунктов (22602 кв.м.) кад.№:29:04:000000:912, -</t>
  </si>
  <si>
    <t>2004995</t>
  </si>
  <si>
    <t>Площадь 27997 кв.м</t>
  </si>
  <si>
    <t>29:04:000000:911</t>
  </si>
  <si>
    <t>Архангельская область, Виноградовский муниципальный район, п. Рочегда, -</t>
  </si>
  <si>
    <t>Земли населённых пунктов (27997 кв.м.) кад.№:29:04:000000:911, -</t>
  </si>
  <si>
    <t>2004994</t>
  </si>
  <si>
    <t>Площадь 5699 кв.м</t>
  </si>
  <si>
    <t>29:04:000000:910</t>
  </si>
  <si>
    <t>Архангельская область, Виноградовский муниципальный район, п. Усть-Ваеньга, -</t>
  </si>
  <si>
    <t>Земли населённых пунктов (5699 кв.м.) кад.№:29:04:000000:910, -</t>
  </si>
  <si>
    <t>2004993</t>
  </si>
  <si>
    <t>Площадь 1284734 кв.м</t>
  </si>
  <si>
    <t>29:02:000000:1750</t>
  </si>
  <si>
    <t>Земли промышленности, .. (1284734 кв.м.) кад.№:29:02:000000:1750, -</t>
  </si>
  <si>
    <t>2004992</t>
  </si>
  <si>
    <t>постоянное (бессрочное) пользование c 02.09.2019 - Государственное казенное учреждение Архангельской области "Дорожное агентство "Архангельскавтодор"</t>
  </si>
  <si>
    <t>Площадь 14384 кв.м</t>
  </si>
  <si>
    <t>29:09:000000:1489</t>
  </si>
  <si>
    <t>Архангельская область, Ленинский район, д. Вандыш, -</t>
  </si>
  <si>
    <t>Земли населённых пунктов (14384 кв.м.) кад.№:29:09:000000:1489, -</t>
  </si>
  <si>
    <t>2004991</t>
  </si>
  <si>
    <t>Площадь 338 кв.м</t>
  </si>
  <si>
    <t>29:19:000000:3966</t>
  </si>
  <si>
    <t>Земли промышленности, .. (338 кв.м.) кад.№:29:19:000000:3966, -</t>
  </si>
  <si>
    <t>2004990</t>
  </si>
  <si>
    <t>Собственность c 01.07.2019 - Субъект Российской Федерации "Архангельская область"</t>
  </si>
  <si>
    <t>Площадь 1037 кв.м</t>
  </si>
  <si>
    <t>29:10:030401:143</t>
  </si>
  <si>
    <t>Архангельская область, Лешуконский муниципальный район, д. Белощелье, -,  д.86</t>
  </si>
  <si>
    <t>Земли населённых пунктов (1037 кв.м.) кад.№:29:10:030401:143, -, 86</t>
  </si>
  <si>
    <t>2004988</t>
  </si>
  <si>
    <t>постоянное (бессрочное) пользование c 29.07.2019 - Государственное казенное учреждение Архангельской области "Дорожное агентство "Архангельскавтодор"</t>
  </si>
  <si>
    <t>Площадь 5080 кв.м</t>
  </si>
  <si>
    <t>29:10:061001:208</t>
  </si>
  <si>
    <t>Архангельская область, Лешуконский муниципальный район, -, МО "Юромское"</t>
  </si>
  <si>
    <t>Земли промышленности, .. (5080 кв.м.) кад.№:29:10:061001:208, -</t>
  </si>
  <si>
    <t>2004987</t>
  </si>
  <si>
    <t>постоянное (бессрочное) пользование c 25.07.2019 - Государственное казенное учреждение Архангельской области "Дорожное агентство "Архангельскавтодор"</t>
  </si>
  <si>
    <t>Площадь 3724 кв.м</t>
  </si>
  <si>
    <t>29:07:121301:169</t>
  </si>
  <si>
    <t>Архангельская область, Котласский муниципальный район, д. Вахонино, -</t>
  </si>
  <si>
    <t>Земли населённых пунктов (3724 кв.м.) кад.№:29:07:121301:169, -</t>
  </si>
  <si>
    <t>2004986</t>
  </si>
  <si>
    <t>Площадь 5391 кв.м</t>
  </si>
  <si>
    <t>29:07:121201:134</t>
  </si>
  <si>
    <t>Архангельская область, Котласский муниципальный район, д. Егово, -</t>
  </si>
  <si>
    <t>Земли населённых пунктов (5391 кв.м.) кад.№:29:07:121201:134, -</t>
  </si>
  <si>
    <t>2004985</t>
  </si>
  <si>
    <t>Площадь 5522 кв.м</t>
  </si>
  <si>
    <t>29:07:120701:133</t>
  </si>
  <si>
    <t>Архангельская область, Котласский муниципальный район, д. Прела, -</t>
  </si>
  <si>
    <t>Земли населённых пунктов (5522 кв.м.) кад.№:29:07:120701:133, -</t>
  </si>
  <si>
    <t>2004984</t>
  </si>
  <si>
    <t>постоянное (бессрочное) пользование c 19.08.2019 - Государственное казенное учреждение Архангельской области "Дорожное агентство "Архангельскавтодор"</t>
  </si>
  <si>
    <t>Площадь 2053 кв.м</t>
  </si>
  <si>
    <t>29:07:152501:1656</t>
  </si>
  <si>
    <t>Архангельская область, Котласский муниципальный район, п. Савватия, -</t>
  </si>
  <si>
    <t>Земли населённых пунктов (2053 кв.м.) кад.№:29:07:152501:1656, -</t>
  </si>
  <si>
    <t>2004983</t>
  </si>
  <si>
    <t>Площадь 5806 кв.м</t>
  </si>
  <si>
    <t>29:07:000000:3726</t>
  </si>
  <si>
    <t>Архангельская область, Котласский муниципальный район, -, ст. Новая Гарь</t>
  </si>
  <si>
    <t>Земли населённых пунктов (5806 кв.м.) кад.№:29:07:000000:3726, -</t>
  </si>
  <si>
    <t>2004982</t>
  </si>
  <si>
    <t>Площадь 3206 кв.м</t>
  </si>
  <si>
    <t>29:07:000000:3740</t>
  </si>
  <si>
    <t>Архангельская область, Котласский муниципальный район, д. Бурмасово, -</t>
  </si>
  <si>
    <t>Земли населённых пунктов (3206 кв.м.) кад.№:29:07:000000:3740, -</t>
  </si>
  <si>
    <t>2004981</t>
  </si>
  <si>
    <t>Площадь 10053 кв.м</t>
  </si>
  <si>
    <t>29:07:000000:3739</t>
  </si>
  <si>
    <t>Архангельская область, Котласский муниципальный район, д. Кудрино, -</t>
  </si>
  <si>
    <t>Земли населённых пунктов (10053 кв.м.) кад.№:29:07:000000:3739, -</t>
  </si>
  <si>
    <t>2004980</t>
  </si>
  <si>
    <t>Площадь 3564 кв.м</t>
  </si>
  <si>
    <t>29:07:000000:3738</t>
  </si>
  <si>
    <t>Архангельская область, Котласский муниципальный район, д. Варавино, -</t>
  </si>
  <si>
    <t>Земли населённых пунктов (3564 кв.м.) кад.№:29:07:000000:3738, -</t>
  </si>
  <si>
    <t>2004979</t>
  </si>
  <si>
    <t>Площадь 15840 кв.м</t>
  </si>
  <si>
    <t>29:07:000000:3737</t>
  </si>
  <si>
    <t>Архангельская область, Котласский муниципальный район, Выставка, -</t>
  </si>
  <si>
    <t>Земли населённых пунктов (15840 кв.м.) кад.№:29:07:000000:3737, -</t>
  </si>
  <si>
    <t>2004978</t>
  </si>
  <si>
    <t>Площадь 4839 кв.м</t>
  </si>
  <si>
    <t>29:07:163801:239</t>
  </si>
  <si>
    <t>Архангельская область, Котласский муниципальный район, д. Боровинка, -</t>
  </si>
  <si>
    <t>Земли населённых пунктов (4839 кв.м.) кад.№:29:07:163801:239, -</t>
  </si>
  <si>
    <t>2004977</t>
  </si>
  <si>
    <t>Площадь 6566 кв.м</t>
  </si>
  <si>
    <t>29:07:000000:3741</t>
  </si>
  <si>
    <t>Архангельская область, Котласский муниципальный район, д. Козьмино, -</t>
  </si>
  <si>
    <t>Земли населённых пунктов (6566 кв.м.) кад.№:29:07:000000:3741, -</t>
  </si>
  <si>
    <t>2004976</t>
  </si>
  <si>
    <t>постоянное (бессрочное) пользование c 14.08.2013 -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</si>
  <si>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4985 кв.м</t>
  </si>
  <si>
    <t>29:05:111301:115</t>
  </si>
  <si>
    <t>Земли населённых пунктов (4985 кв.м.) кад.№:29:05:111301:115, ул.Полевая, 1</t>
  </si>
  <si>
    <t>2004975</t>
  </si>
  <si>
    <t>постоянное (бессрочное) пользование c 30.03.2017 -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</si>
  <si>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97 кв.м</t>
  </si>
  <si>
    <t>29:22:040714:563</t>
  </si>
  <si>
    <t>Архангельская область, г.Архангельск, г. Архангельск, ул.Суворова,  д.1</t>
  </si>
  <si>
    <t>Земли населённых пунктов (97 кв.м.) кад.№:29:22:040714:563, ул.Суворова, 1</t>
  </si>
  <si>
    <t>2004974</t>
  </si>
  <si>
    <t>постоянное (бессрочное) пользование c 13.09.2019 -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</si>
  <si>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Площадь 1300 кв.м</t>
  </si>
  <si>
    <t>29:03:061101:30</t>
  </si>
  <si>
    <t>Архангельская область, Вилегодский муниципальный район, -,  д.0</t>
  </si>
  <si>
    <t>Земли населённых пунктов (1300 кв.м.) кад.№:29:03:061101:30, -, 0</t>
  </si>
  <si>
    <t>2004973</t>
  </si>
  <si>
    <t>постоянное (бессрочное) пользование c 22.01.2020 -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</si>
  <si>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Площадь 30 кв.м</t>
  </si>
  <si>
    <t>29:10:041001:134</t>
  </si>
  <si>
    <t>Земли населённых пунктов (30 кв.м.) кад.№:29:10:041001:134, ул.Первомайская</t>
  </si>
  <si>
    <t>2004972</t>
  </si>
  <si>
    <t>постоянное (бессрочное) пользование c 15.08.2019 - Государственное казенное учреждение Архангельской области "Дорожное агентство "Архангельскавтодор"</t>
  </si>
  <si>
    <t>Площадь 5690 кв.м</t>
  </si>
  <si>
    <t>29:10:060801:208</t>
  </si>
  <si>
    <t>Архангельская область, Лешуконский муниципальный район, -, МО "Ценогорское"</t>
  </si>
  <si>
    <t>Земли промышленности, .. (5690 кв.м.) кад.№:29:10:060801:208, -</t>
  </si>
  <si>
    <t>2004971</t>
  </si>
  <si>
    <t>постоянное (бессрочное) пользование c 01.02.2010 - Государственное казенное учреждение Архангельской области "Яренское лесничество"</t>
  </si>
  <si>
    <t>Площадь 1850 кв.м</t>
  </si>
  <si>
    <t>29:09:080123:1</t>
  </si>
  <si>
    <t>Земли населённых пунктов (1850 кв.м.) кад.№:29:09:080123:1, ул.Космонавтов, 17</t>
  </si>
  <si>
    <t>2004970</t>
  </si>
  <si>
    <t>постоянное (бессрочное) пользование c 23.05.2019 - Государственное казенное учреждение Архангельской области "Дорожное агентство "Архангельскавтодор"</t>
  </si>
  <si>
    <t>Площадь 5138 кв.м</t>
  </si>
  <si>
    <t>29:04:080601:590</t>
  </si>
  <si>
    <t>Земли населённых пунктов (5138 кв.м.) кад.№:29:04:080601:590, -</t>
  </si>
  <si>
    <t>2004969</t>
  </si>
  <si>
    <t>постоянное (бессрочное) пользование c 06.05.2019 - Государственное казенное учреждение Архангельской области "Дорожное агентство "Архангельскавтодор"</t>
  </si>
  <si>
    <t>Площадь 2745 кв.м</t>
  </si>
  <si>
    <t>29:08:013104:1038</t>
  </si>
  <si>
    <t>Архангельская область, Красноборский муниципальный район, с. Красноборск, пер.Глубец</t>
  </si>
  <si>
    <t>Земли населённых пунктов (2745 кв.м.) кад.№:29:08:013104:1038, пер.Глубец</t>
  </si>
  <si>
    <t>2004968</t>
  </si>
  <si>
    <t>постоянное (бессрочное) пользование c 10.06.2019 - Государственное бюджетное учреждение здравоохранения Архангельской области "Холмогорская центральная районная больница"</t>
  </si>
  <si>
    <t>Площадь 9849 кв.м</t>
  </si>
  <si>
    <t>29:19:011703:192</t>
  </si>
  <si>
    <t>Архангельская область, Холмогорский муниципальный район, п. Луковецкий, -, -, с/с Луковецкий</t>
  </si>
  <si>
    <t>Земли населённых пунктов (9849 кв.м.) кад.№:29:19:011703:192, -</t>
  </si>
  <si>
    <t>2004966</t>
  </si>
  <si>
    <t>постоянное (бессрочное) пользование c 24.02.2015 - Государственное бюджетное учреждение Архангельской области "Архангельский телекоммуникационный центр"</t>
  </si>
  <si>
    <t>29:13:091901:359</t>
  </si>
  <si>
    <t>Архангельская область, Онежский муниципальный район, д. Анциферовский Бор, -, ул. Лесная, в 100 метрах на северо-запад от дома № 27</t>
  </si>
  <si>
    <t>Земли населённых пунктов (3000 кв.м.) кад.№:29:13:091901:359, ул. Лесная</t>
  </si>
  <si>
    <t>2004965</t>
  </si>
  <si>
    <t>постоянное (бессрочное) пользование c 24.07.2019 - Государственное казенное учреждение Архангельской области "Дорожное агентство "Архангельскавтодор"</t>
  </si>
  <si>
    <t>Площадь 106484 кв.м</t>
  </si>
  <si>
    <t>29:04:000000:906</t>
  </si>
  <si>
    <t>Земли промышленности, .. (106484 кв.м.) кад.№:29:04:000000:906, -</t>
  </si>
  <si>
    <t>2004964</t>
  </si>
  <si>
    <t>Площадь 636060 кв.м</t>
  </si>
  <si>
    <t>29:04:000000:907</t>
  </si>
  <si>
    <t>Земли промышленности, .. (636060 кв.м.) кад.№:29:04:000000:907, -</t>
  </si>
  <si>
    <t>2004963</t>
  </si>
  <si>
    <t>Площадь 328764 кв.м</t>
  </si>
  <si>
    <t>29:04:000000:908</t>
  </si>
  <si>
    <t>Земли промышленности, .. (328764 кв.м.) кад.№:29:04:000000:908, -</t>
  </si>
  <si>
    <t>2004962</t>
  </si>
  <si>
    <t>Площадь 5212 кв.м</t>
  </si>
  <si>
    <t>29:04:080901:248</t>
  </si>
  <si>
    <t>Земли промышленности, .. (5212 кв.м.) кад.№:29:04:080901:248, -</t>
  </si>
  <si>
    <t>2004961</t>
  </si>
  <si>
    <t>постоянное (бессрочное) пользование c 04.07.2019 - Государственное казенное учреждение Архангельской области "Дорожное агентство "Архангельскавтодор"</t>
  </si>
  <si>
    <t>Площадь 215903 кв.м</t>
  </si>
  <si>
    <t>29:24:000000:2191</t>
  </si>
  <si>
    <t>Архангельская область, г. Котлас, -</t>
  </si>
  <si>
    <t>Земли населённых пунктов (215903 кв.м.) кад.№:29:24:000000:2191, -</t>
  </si>
  <si>
    <t>2004959</t>
  </si>
  <si>
    <t>Площадь 2440 кв.м</t>
  </si>
  <si>
    <t>29:07:000000:3721</t>
  </si>
  <si>
    <t>Архангельская область, Котласский муниципальный район, д. Ядриха, -</t>
  </si>
  <si>
    <t>Земли населённых пунктов (2440 кв.м.) кад.№:29:07:000000:3721, -</t>
  </si>
  <si>
    <t>2004958</t>
  </si>
  <si>
    <t>постоянное (бессрочное) пользование c 03.07.2019 - Государственное казенное учреждение Архангельской области "Дорожное агентство "Архангельскавтодор"</t>
  </si>
  <si>
    <t>Площадь 16286 кв.м</t>
  </si>
  <si>
    <t>29:12:070108:374</t>
  </si>
  <si>
    <t>Архангельская область, Няндомский муниципальный район, -, а/д Коноша - Няндома</t>
  </si>
  <si>
    <t>Земли промышленности, .. (16286 кв.м.) кад.№:29:12:070108:374, -</t>
  </si>
  <si>
    <t>2004957</t>
  </si>
  <si>
    <t>постоянное (бессрочное) пользование c 26.06.2019 - Государственное бюджетное учреждение здравоохранения Архангельской области "Коношская центральная районная больница"</t>
  </si>
  <si>
    <t>Площадь 494 кв.м</t>
  </si>
  <si>
    <t>29:06:110201:55</t>
  </si>
  <si>
    <t>Архангельская область, Коношский муниципальный район, д. Папинская, -, ул.Новая,  д.21</t>
  </si>
  <si>
    <t>Земли населённых пунктов (494 кв.м.) кад.№:29:06:110201:55, ул.Новая, 21</t>
  </si>
  <si>
    <t>2004956</t>
  </si>
  <si>
    <t>постоянное (бессрочное) пользование c 24.12.2019 -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</si>
  <si>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Площадь 1840 кв.м</t>
  </si>
  <si>
    <t>29:25:010120:10</t>
  </si>
  <si>
    <t>Архангельская область, г. Мирный, -, ул.Гагарина,  д.17</t>
  </si>
  <si>
    <t>Земли населённых пунктов (1840 кв.м.) кад.№:29:25:010120:10, ул.Гагарина, 17</t>
  </si>
  <si>
    <t>2004953</t>
  </si>
  <si>
    <t>Собственность c 23.04.2019 - Субъект Российской Федерации "Архангельская область"</t>
  </si>
  <si>
    <t>29:05:130103:857</t>
  </si>
  <si>
    <t>Архангельская область, Каргопольский муниципальный район, г. Каргополь, -, ул.Архангельская</t>
  </si>
  <si>
    <t>Земли населённых пунктов (2607 кв.м.) кад.№:29:05:130103:857, ул.Архангельская</t>
  </si>
  <si>
    <t>2004952</t>
  </si>
  <si>
    <t>постоянное (бессрочное) пользование c 29.05.2019 - Государственное бюджетное учреждение здравоохранения Архангельской области "Устьянская центральная районная больница"</t>
  </si>
  <si>
    <t>Площадь 1897 кв.м</t>
  </si>
  <si>
    <t>29:18:080701:392</t>
  </si>
  <si>
    <t>Архангельская область, Устьянский муниципальный район, д. Алферовская, -, ул. Садовая</t>
  </si>
  <si>
    <t>Земли населённых пунктов (1897 кв.м.) кад.№:29:18:080701:392, ул. Садовая</t>
  </si>
  <si>
    <t>2004951</t>
  </si>
  <si>
    <t>постоянное (бессрочное) пользование c 02.07.2019 - Государственное казенное учреждение Архангельской области "Дорожное агентство "Архангельскавтодор"</t>
  </si>
  <si>
    <t>Площадь 80304 кв.м</t>
  </si>
  <si>
    <t>29:16:000000:5219</t>
  </si>
  <si>
    <t>Земли промышленности, .. (80304 кв.м.) кад.№:29:16:000000:5219, -</t>
  </si>
  <si>
    <t>2004950</t>
  </si>
  <si>
    <t>Площадь 7484 кв.м</t>
  </si>
  <si>
    <t>29:16:000000:5269</t>
  </si>
  <si>
    <t>Архангельская область, Приморский муниципальный район, д. Луда, -</t>
  </si>
  <si>
    <t>Земли населённых пунктов (7484 кв.м.) кад.№:29:16:000000:5269, -</t>
  </si>
  <si>
    <t>2004949</t>
  </si>
  <si>
    <t>постоянное (бессрочное) пользование c 07.06.2019 -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</si>
  <si>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358 кв.м</t>
  </si>
  <si>
    <t>29:08:104239:20</t>
  </si>
  <si>
    <t>Архангельская область, Красноборский муниципальный район, с. Черевково, -, ул.Северная,  д.1а</t>
  </si>
  <si>
    <t>Земли населённых пунктов (358 кв.м.) кад.№:29:08:104239:20, ул.Северная, 1-а</t>
  </si>
  <si>
    <t>2004948</t>
  </si>
  <si>
    <t>Собственность c 08.05.2019 - Субъект Российской Федерации "Архангельская область"</t>
  </si>
  <si>
    <t>29:14:160101:24</t>
  </si>
  <si>
    <t>Архангельская область, Пинежский муниципальный район, п. Сия, -, -,  д.24</t>
  </si>
  <si>
    <t>Земли населённых пунктов (1050 кв.м.) кад.№:29:14:160101:24, -, 24</t>
  </si>
  <si>
    <t>2004947</t>
  </si>
  <si>
    <t>безвозмездное пользование c 18.06.2019 - Государственное автономное учреждение Архангельской области "Издательский дом "Двинская правда"</t>
  </si>
  <si>
    <t>Площадь 1210 кв.м</t>
  </si>
  <si>
    <t>29:24:030210:8690</t>
  </si>
  <si>
    <t>Архангельская область, Котласский муниципальный район, г. Котлас, -, ул.70 лет Октября,  д.7</t>
  </si>
  <si>
    <t>Земли населённых пунктов (1210 кв.м.) кад.№:29:24:030210:8690, ул.70 лет Октября</t>
  </si>
  <si>
    <t>2004946</t>
  </si>
  <si>
    <t>постоянное (бессрочное) пользование c 29.07.2016 - Государственное казенное учреждение Архангельской области "Шенкурское лесничество"</t>
  </si>
  <si>
    <t>Площадь 1163 кв.м</t>
  </si>
  <si>
    <t>29:20:100401:23</t>
  </si>
  <si>
    <t>Архангельская область, Шенкурский муниципальный район, д. Шахановка, -, -,  д.108, Ориентир, МО Федорогорское"</t>
  </si>
  <si>
    <t>Земли населённых пунктов (1163 кв.м.) кад.№:29:20:100401:23, -, 108</t>
  </si>
  <si>
    <t>2004945</t>
  </si>
  <si>
    <t>постоянное (бессрочное) пользование c 11.10.2017 - Государственное казенное учреждение Архангельской области "Шенкурское лесничество"</t>
  </si>
  <si>
    <t>Площадь 6700 кв.м</t>
  </si>
  <si>
    <t>29:20:020701:1</t>
  </si>
  <si>
    <t>Архангельская область, Шенкурский муниципальный район, с. Ивановское, -, -, МО "Верхопаденьнгское"</t>
  </si>
  <si>
    <t>Земли населённых пунктов (6700 кв.м.) кад.№:29:20:020701:1, -</t>
  </si>
  <si>
    <t>2004944</t>
  </si>
  <si>
    <t>постоянное (бессрочное) пользование c 05.05.2018 - Государственное бюджетное учреждение культуры  Архангельской области "Северный морской музей"</t>
  </si>
  <si>
    <t>Площадь 1175 кв.м</t>
  </si>
  <si>
    <t>29:22:050518:530</t>
  </si>
  <si>
    <t>Архангельская область, г. Архангельск, -, наб.Северной Двины</t>
  </si>
  <si>
    <t>Земли населённых пунктов (1175 кв.м.) кад.№:29:22:050518:530, наб.Северной Двины</t>
  </si>
  <si>
    <t>2004943</t>
  </si>
  <si>
    <t>постоянное (бессрочное) пользование c 02.10.2018 - государственное автономное учреждение здравоохранения Архангельской области "Котласская городская стоматологическая поликлиника"</t>
  </si>
  <si>
    <t>Площадь 500 кв.м</t>
  </si>
  <si>
    <t>29:24:030201:64</t>
  </si>
  <si>
    <t>Архангельская область, г. Северодвинск, -, ул.Гагарина,  д.35</t>
  </si>
  <si>
    <t>Земли населённых пунктов (500 кв.м.) кад.№:29:24:030201:64, ул.Гагарина, 35</t>
  </si>
  <si>
    <t>2004942</t>
  </si>
  <si>
    <t>постоянное (бессрочное) пользование c 14.11.2018 - Государственное бюджетное учреждение здравоохранения Архангельской области "Приморская центральная районная больница"</t>
  </si>
  <si>
    <t>Площадь 9100 кв.м</t>
  </si>
  <si>
    <t>29:16:202602:27</t>
  </si>
  <si>
    <t>Архангельская область, Приморский муниципальный район, д. Большое Анисимово, -, ул.60 лет Октября, МО "Заостровское"</t>
  </si>
  <si>
    <t>Земли населённых пунктов (9100 кв.м.) кад.№:29:16:202602:27, ул.60 лет Октября</t>
  </si>
  <si>
    <t>2004941</t>
  </si>
  <si>
    <t>постоянное (бессрочное) пользование c 24.02.2016 - Государственное бюджетное учреждение здравоохранения Архангельской области "Холмогорская центральная районная больница"</t>
  </si>
  <si>
    <t>Площадь 600 кв.м</t>
  </si>
  <si>
    <t>29:19:102002:135</t>
  </si>
  <si>
    <t>Архангельская область, Холмогорский муниципальный район, -, -, -, на 11 км автодороги Холмогоры-Архангельск территория АБЗ</t>
  </si>
  <si>
    <t>Земли промышленности, .. (600 кв.м.) кад.№:29:19:102002:135, -</t>
  </si>
  <si>
    <t>2004940</t>
  </si>
  <si>
    <t>постоянное (бессрочное) пользование c 23.08.2018 - Государственное бюджетное учреждение здравоохранения Архангельской области "Виноградовская центральная районная больница"</t>
  </si>
  <si>
    <t>29:04:080601:585</t>
  </si>
  <si>
    <t>Архангельская область, Приморский муниципальный район, д. Конецгорье, -, -,  д.42А</t>
  </si>
  <si>
    <t>Земли населённых пунктов (2000 кв.м.) кад.№:29:04:080601:585, -, 42-А</t>
  </si>
  <si>
    <t>2004939</t>
  </si>
  <si>
    <t>постоянное (бессрочное) пользование c 12.04.2018 - Государственное казенное учреждение Архангельской области "Красноборское лесничество"</t>
  </si>
  <si>
    <t>Площадь 1000 кв.м</t>
  </si>
  <si>
    <t>29:08:022201:107</t>
  </si>
  <si>
    <t>Архангельская область, Красноборский муниципальный район, д. Большая Слудка, -,  д.69</t>
  </si>
  <si>
    <t xml:space="preserve">Земли населённых пунктов (1000 кв.м.) кад.№:29:08:022201:107   </t>
  </si>
  <si>
    <t>2004938</t>
  </si>
  <si>
    <t>постоянное (бессрочное) пользование c 02.04.2019 -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</si>
  <si>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3792 кв.м</t>
  </si>
  <si>
    <t>29:28:112225:176</t>
  </si>
  <si>
    <t>Архангельская область, г. Северодвинск, -, ул.Октябрьская,  д.2</t>
  </si>
  <si>
    <t>Земли населённых пунктов (3792 кв.м.) кад.№:29:28:112225:176, ул.Октябрьская, 2</t>
  </si>
  <si>
    <t>2004937</t>
  </si>
  <si>
    <t>постоянное (бессрочное) пользование c 12.02.2016 -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</si>
  <si>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Площадь 37 кв.м</t>
  </si>
  <si>
    <t>29:12:010115:268</t>
  </si>
  <si>
    <t>Архангельская область, Няндомский муниципальный район, г. Няндома, -, ул.Фадеева,  д.10, строение 5, бокс 1</t>
  </si>
  <si>
    <t>Земли населённых пунктов (37 кв.м.) кад.№:29:12:010115:268, ул.Фадеева, 10</t>
  </si>
  <si>
    <t>2004936</t>
  </si>
  <si>
    <t>постоянное (бессрочное) пользование c 05.03.2018 -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</si>
  <si>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5780 кв.м</t>
  </si>
  <si>
    <t>29:03:030101:5423</t>
  </si>
  <si>
    <t>Архангельская область, Вилегодский муниципальный район, с. Ильинско-Подомское, -, ул.Советская</t>
  </si>
  <si>
    <t>Земли населённых пунктов (5780 кв.м.) кад.№:29:03:030101:5423, ул.Советская</t>
  </si>
  <si>
    <t>2004935</t>
  </si>
  <si>
    <t>постоянное (бессрочное) пользование c 16.11.2018 - Государственное бюджетное учреждение здравоохранения Архангельской области "Ильинская центральная районная больница"</t>
  </si>
  <si>
    <t>29:03:030101:1885</t>
  </si>
  <si>
    <t>Архангельская область, Вилегодский муниципальный район, с. Ильинско-Подомское, -, -</t>
  </si>
  <si>
    <t>Земли населённых пунктов (78 кв.м.) кад.№:29:03:030101:1885, -</t>
  </si>
  <si>
    <t>2004934</t>
  </si>
  <si>
    <t>постоянное (бессрочное) пользование c 09.07.2017 - Государственное автономное учреждение Архангельской области "Единый лесопожарный центр"</t>
  </si>
  <si>
    <t>Площадь 21053 кв.м</t>
  </si>
  <si>
    <t>29:01:120504:5</t>
  </si>
  <si>
    <t>Архангельская область, Вельский муниципальный район, -, -, -, около п. Зеленый Бор, кв. 84 Вельского лесхоза</t>
  </si>
  <si>
    <t>Земли промышленности, .. (21053 кв.м.) кад.№:29:01:120504:5, -</t>
  </si>
  <si>
    <t>2004933</t>
  </si>
  <si>
    <t>постоянное (бессрочное) пользование c 04.09.2015 - Государственное бюджетное учреждение здравоохранения Архангельской области "Плесецкая центральная районная больница"</t>
  </si>
  <si>
    <t>Площадь 190 кв.м</t>
  </si>
  <si>
    <t>29:15:120402:3300</t>
  </si>
  <si>
    <t>Архангельская область, Плесецкий муниципальный район, рп Плесецк, -, ул.Гагарина</t>
  </si>
  <si>
    <t>Земли населённых пунктов (190 кв.м.) кад.№:29:15:120402:3300, ул.Гагарина</t>
  </si>
  <si>
    <t>2004932</t>
  </si>
  <si>
    <t>постоянное (бессрочное) пользование c 17.01.2019 -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</si>
  <si>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5460 кв.м</t>
  </si>
  <si>
    <t>29:28:112225:57</t>
  </si>
  <si>
    <t>Архангельская область, г. Северодвинск, ул.Октябрьская,  д.2, ориентир, примерно в 85 м по направлению на юго-восток от ориентира</t>
  </si>
  <si>
    <t>Земли населённых пунктов (5460 кв.м.) кад.№:29:28:112225:57, ул.Октябрьская, 2</t>
  </si>
  <si>
    <t>2004931</t>
  </si>
  <si>
    <t>постоянное (бессрочное) пользование c 09.12.2014 - Государственное казенное учреждение  Архангельской области "Отряд государственной противопожарной службы № 20"</t>
  </si>
  <si>
    <t>Площадь 1060 кв.м</t>
  </si>
  <si>
    <t>29:16:100507:59</t>
  </si>
  <si>
    <t>Архангельская область, Приморский муниципальный район, п. Боброво, -, -, МО "Коскогорское"</t>
  </si>
  <si>
    <t>Земли населённых пунктов (1060 кв.м.) кад.№:29:16:100507:59, -</t>
  </si>
  <si>
    <t>2004930</t>
  </si>
  <si>
    <t>постоянное (бессрочное) пользование c 11.03.2013 -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</si>
  <si>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Площадь 4063 кв.м</t>
  </si>
  <si>
    <t>29:08:105901:45</t>
  </si>
  <si>
    <t>Архангельская область, Красноборский муниципальный район, д. Верхняя Сергиевская, -, -,  д.2</t>
  </si>
  <si>
    <t>Земли населённых пунктов (4063 кв.м.) кад.№:29:08:105901:45, -, 2</t>
  </si>
  <si>
    <t>2004929</t>
  </si>
  <si>
    <t>постоянное (бессрочное) пользование c 16.04.2018 - Государственное казенное учреждение Архангельской области "Красноборское лесничество"</t>
  </si>
  <si>
    <t>Площадь 1053 кв.м</t>
  </si>
  <si>
    <t>29:08:104222:1</t>
  </si>
  <si>
    <t>Архангельская область, Красноборский муниципальный район, с. Черевково, -, ул.Октябрьская,  д.7а</t>
  </si>
  <si>
    <t>Земли населённых пунктов (1053 кв.м.) кад.№:29:08:104222:1, ул.Октябрьская, 7-а</t>
  </si>
  <si>
    <t>2004928</t>
  </si>
  <si>
    <t>Площадь 7329 кв.м</t>
  </si>
  <si>
    <t>29:13:000000:633</t>
  </si>
  <si>
    <t>Земли населённых пунктов (7329 кв.м.) кад.№:29:13:000000:633, -</t>
  </si>
  <si>
    <t>2004927</t>
  </si>
  <si>
    <t>Площадь 3655 кв.м</t>
  </si>
  <si>
    <t>29:13:090301:180</t>
  </si>
  <si>
    <t>Земли населённых пунктов (3655 кв.м.) кад.№:29:13:090301:180, -</t>
  </si>
  <si>
    <t>2004926</t>
  </si>
  <si>
    <t>Площадь 14393 кв.м</t>
  </si>
  <si>
    <t>29:13:090701:200</t>
  </si>
  <si>
    <t>Архангельская область, Онежский муниципальный район, д. Павловский Бор, -</t>
  </si>
  <si>
    <t>Земли населённых пунктов (14393 кв.м.) кад.№:29:13:090701:200, -</t>
  </si>
  <si>
    <t>2004925</t>
  </si>
  <si>
    <t>Площадь 6467 кв.м</t>
  </si>
  <si>
    <t>29:13:091701:145</t>
  </si>
  <si>
    <t>Архангельская область, Онежский муниципальный район, д. Сельский Бор, -</t>
  </si>
  <si>
    <t>Земли населённых пунктов (6467 кв.м.) кад.№:29:13:091701:145, -</t>
  </si>
  <si>
    <t>2004924</t>
  </si>
  <si>
    <t>Площадь 1794 кв.м</t>
  </si>
  <si>
    <t>29:13:221201:150</t>
  </si>
  <si>
    <t>Архангельская область, Онежский муниципальный район, д. Нермуша, -</t>
  </si>
  <si>
    <t>Земли населённых пунктов (1794 кв.м.) кад.№:29:13:221201:150, -</t>
  </si>
  <si>
    <t>2004923</t>
  </si>
  <si>
    <t>Собственность c 05.04.2019 - Субъект Российской Федерации "Архангельская область"</t>
  </si>
  <si>
    <t>Площадь 83082 кв.м</t>
  </si>
  <si>
    <t>29:05:071301:494</t>
  </si>
  <si>
    <t>Архангельская область, Каргопольский муниципальный район, -</t>
  </si>
  <si>
    <t>Земли промышленности, .. (83082 кв.м.) кад.№:29:05:071301:494, -</t>
  </si>
  <si>
    <t>2004922</t>
  </si>
  <si>
    <t>Собственность c 04.04.2019 - Субъект Российской Федерации "Архангельская область"</t>
  </si>
  <si>
    <t>Площадь 25855 кв.м</t>
  </si>
  <si>
    <t>29:05:130101:796</t>
  </si>
  <si>
    <t>Земли населённых пунктов (25855 кв.м.) кад.№:29:05:130101:796, -</t>
  </si>
  <si>
    <t>2004921</t>
  </si>
  <si>
    <t>постоянное (бессрочное) пользование c 19.04.2019 - Государственное казенное учреждение Архангельской области "Дорожное агентство "Архангельскавтодор"</t>
  </si>
  <si>
    <t>Площадь 9659 кв.м</t>
  </si>
  <si>
    <t>29:08:000000:1208</t>
  </si>
  <si>
    <t>Архангельская область, Красноборский муниципальный район, с. Верхняя Уфтюга, -</t>
  </si>
  <si>
    <t>Земли населённых пунктов (9659 кв.м.) кад.№:29:08:000000:1208, -</t>
  </si>
  <si>
    <t>2004920</t>
  </si>
  <si>
    <t>постоянное (бессрочное) пользование c 25.04.2019 - Государственное казенное учреждение Архангельской области "Дорожное агентство "Архангельскавтодор"</t>
  </si>
  <si>
    <t>29:06:110901:158</t>
  </si>
  <si>
    <t>Архангельская область, Коношский муниципальный район, д. Гора Челпанова, -</t>
  </si>
  <si>
    <t>Земли населённых пунктов (1758 кв.м.) кад.№:29:06:110901:158, -</t>
  </si>
  <si>
    <t>2004919</t>
  </si>
  <si>
    <t>Площадь 5743 кв.м</t>
  </si>
  <si>
    <t>29:06:100101:181</t>
  </si>
  <si>
    <t>Архангельская область, Коношский муниципальный район, д. Норинская, -</t>
  </si>
  <si>
    <t>Земли населённых пунктов (5743 кв.м.) кад.№:29:06:100101:181, -</t>
  </si>
  <si>
    <t>2004918</t>
  </si>
  <si>
    <t>Площадь 3829 кв.м</t>
  </si>
  <si>
    <t>29:06:080301:361</t>
  </si>
  <si>
    <t>Архангельская область, Коношский муниципальный район, д. Зеленая, -</t>
  </si>
  <si>
    <t>Земли населённых пунктов (3829 кв.м.) кад.№:29:06:080301:361, -</t>
  </si>
  <si>
    <t>2004917</t>
  </si>
  <si>
    <t>постоянное (бессрочное) пользование c 17.05.2019 - Государственное казенное учреждение Архангельской области "Дорожное агентство "Архангельскавтодор"</t>
  </si>
  <si>
    <t>Площадь 19323 кв.м</t>
  </si>
  <si>
    <t>29:15:080401:327</t>
  </si>
  <si>
    <t>Архангельская область, Плесецкий муниципальный район, -</t>
  </si>
  <si>
    <t>Земли населённых пунктов (19323 кв.м.) кад.№:29:15:080401:327, -</t>
  </si>
  <si>
    <t>2004916</t>
  </si>
  <si>
    <t>Площадь 58105 кв.м</t>
  </si>
  <si>
    <t>29:15:000000:4854</t>
  </si>
  <si>
    <t>Земли населённых пунктов (58105 кв.м.) кад.№:29:15:000000:4854, -</t>
  </si>
  <si>
    <t>2004915</t>
  </si>
  <si>
    <t>Площадь 242024 кв.м</t>
  </si>
  <si>
    <t>29:15:000000:4853</t>
  </si>
  <si>
    <t>Земли промышленности, .. (242024 кв.м.) кад.№:29:15:000000:4853, -</t>
  </si>
  <si>
    <t>2004914</t>
  </si>
  <si>
    <t>Площадь 3515 кв.м</t>
  </si>
  <si>
    <t>29:07:143801:251</t>
  </si>
  <si>
    <t>Архангельская область, Котласский муниципальный район, д. Прилук, -</t>
  </si>
  <si>
    <t>Земли населённых пунктов (3515 кв.м.) кад.№:29:07:143801:251, -</t>
  </si>
  <si>
    <t>2004913</t>
  </si>
  <si>
    <t>постоянное (бессрочное) пользование c 29.03.2019 - Государственное казенное учреждение Архангельской области "Дорожное агентство "Архангельскавтодор"</t>
  </si>
  <si>
    <t>Площадь 26400 кв.м</t>
  </si>
  <si>
    <t>29:08:000000:33</t>
  </si>
  <si>
    <t>Земли населённых пунктов (26400 кв.м.) кад.№:29:08:000000:33, -</t>
  </si>
  <si>
    <t>2004912</t>
  </si>
  <si>
    <t>постоянное (бессрочное) пользование c 31.07.2018 - Государственное казенное учреждение Архангельской области "Дорожное агентство "Архангельскавтодор"</t>
  </si>
  <si>
    <t>Площадь 2459 кв.м</t>
  </si>
  <si>
    <t>29:20:030301:90</t>
  </si>
  <si>
    <t>Архангельская область, Шенкурский муниципальный район, -, а/д Забейново - Желтиковская</t>
  </si>
  <si>
    <t>Земли населённых пунктов (2459 кв.м.) кад.№:29:20:030301:90, -</t>
  </si>
  <si>
    <t>2004911</t>
  </si>
  <si>
    <t>Площадь 25547 кв.м</t>
  </si>
  <si>
    <t>29:20:030701:106</t>
  </si>
  <si>
    <t>Земли промышленности, .. (25547 кв.м.) кад.№:29:20:030701:106, -</t>
  </si>
  <si>
    <t>2004910</t>
  </si>
  <si>
    <t>Площадь 67785 кв.м</t>
  </si>
  <si>
    <t>29:20:000000:1119</t>
  </si>
  <si>
    <t>Архангельская область, Шенкурский муниципальный район, -, а/д Забейново-Желтиковская</t>
  </si>
  <si>
    <t>Земли промышленности, .. (67785 кв.м.) кад.№:29:20:000000:1119, -</t>
  </si>
  <si>
    <t>2004909</t>
  </si>
  <si>
    <t>Площадь 306275 кв.м</t>
  </si>
  <si>
    <t>29:06:000000:52</t>
  </si>
  <si>
    <t>Архангельская область, Коношский муниципальный район, -, а/д "Коноша - Няндома - Волошка</t>
  </si>
  <si>
    <t>Земли промышленности, .. (306275 кв.м.) кад.№:29:06:000000:52, -</t>
  </si>
  <si>
    <t>2004908</t>
  </si>
  <si>
    <t>Площадь 284318 кв.м</t>
  </si>
  <si>
    <t>29:06:000000:67</t>
  </si>
  <si>
    <t>Архангельская область, Коношский муниципальный район, -, а/д Ерцево - Глотиха</t>
  </si>
  <si>
    <t>Земли промышленности, .. (284318 кв.м.) кад.№:29:06:000000:67, -</t>
  </si>
  <si>
    <t>2004907</t>
  </si>
  <si>
    <t>постоянное (бессрочное) пользование c 01.04.2019 - Государственное казенное учреждение Архангельской области "Дорожное агентство "Архангельскавтодор"</t>
  </si>
  <si>
    <t>Площадь 25100 кв.м</t>
  </si>
  <si>
    <t>29:06:000000:53</t>
  </si>
  <si>
    <t>Архангельская область, Коношский муниципальный район, -, а/д Коноша - Няндома - Волошка</t>
  </si>
  <si>
    <t>Земли населённых пунктов (25100 кв.м.) кад.№:29:06:000000:53, -</t>
  </si>
  <si>
    <t>2004906</t>
  </si>
  <si>
    <t>постоянное (бессрочное) пользование c 28.03.2019 - Государственное казенное учреждение Архангельской области "Дорожное агентство "Архангельскавтодор"</t>
  </si>
  <si>
    <t>Площадь 4320 кв.м</t>
  </si>
  <si>
    <t>29:06:081701:4</t>
  </si>
  <si>
    <t>Архангельская область, Коношский муниципальный район, д. Глотиха, -</t>
  </si>
  <si>
    <t>Земли населённых пунктов (4320 кв.м.) кад.№:29:06:081701:4, -</t>
  </si>
  <si>
    <t>2004905</t>
  </si>
  <si>
    <t>Площадь 386208 кв.м</t>
  </si>
  <si>
    <t>29:06:000000:45</t>
  </si>
  <si>
    <t>Архангельская область, Коношский муниципальный район, -, а/д Климовская - Площадь-Гора</t>
  </si>
  <si>
    <t>Земли промышленности, .. (386208 кв.м.) кад.№:29:06:000000:45, -</t>
  </si>
  <si>
    <t>2004904</t>
  </si>
  <si>
    <t>Площадь 22536 кв.м</t>
  </si>
  <si>
    <t>29:06:000000:46</t>
  </si>
  <si>
    <t>Архангельская область, Коношский муниципальный район, -, а/д Климовская - Площаль-Гора</t>
  </si>
  <si>
    <t>Земли населённых пунктов (22536 кв.м.) кад.№:29:06:000000:46, -</t>
  </si>
  <si>
    <t>2004903</t>
  </si>
  <si>
    <t>Площадь 6482 кв.м</t>
  </si>
  <si>
    <t>29:06:051501:107</t>
  </si>
  <si>
    <t>Архангельская область, Коношский муниципальный район, -, а/д Климовская - Поповка</t>
  </si>
  <si>
    <t>Земли населённых пунктов (6482 кв.м.) кад.№:29:06:051501:107, -</t>
  </si>
  <si>
    <t>2004902</t>
  </si>
  <si>
    <t>Площадь 6020 кв.м</t>
  </si>
  <si>
    <t>29:06:051501:108</t>
  </si>
  <si>
    <t>Земли промышленности, .. (6020 кв.м.) кад.№:29:06:051501:108, -</t>
  </si>
  <si>
    <t>2004901</t>
  </si>
  <si>
    <t>Площадь 95632 кв.м</t>
  </si>
  <si>
    <t>29:06:000000:70</t>
  </si>
  <si>
    <t>Архангельская область, Коношский муниципальный район, -, Коноша - Вожега</t>
  </si>
  <si>
    <t>Земли населённых пунктов (95632 кв.м.) кад.№:29:06:000000:70, -</t>
  </si>
  <si>
    <t>2004900</t>
  </si>
  <si>
    <t>Площадь 7980 кв.м</t>
  </si>
  <si>
    <t>29:06:000000:64</t>
  </si>
  <si>
    <t>Архангельская область, Коношский муниципальный район, -, Сосновка - Климовская - Поздевская</t>
  </si>
  <si>
    <t>Земли населённых пунктов (7980 кв.м.) кад.№:29:06:000000:64, -</t>
  </si>
  <si>
    <t>2004899</t>
  </si>
  <si>
    <t>Площадь 1519510 кв.м</t>
  </si>
  <si>
    <t>29:06:000000:63</t>
  </si>
  <si>
    <t>Архангельская область, Коношский муниципальный район, -, Сосновка - Климовская - Поздеевская</t>
  </si>
  <si>
    <t>Земли промышленности, .. (1519510 кв.м.) кад.№:29:06:000000:63, -</t>
  </si>
  <si>
    <t>2004898</t>
  </si>
  <si>
    <t>Площадь 2108970 кв.м</t>
  </si>
  <si>
    <t>29:06:000000:62</t>
  </si>
  <si>
    <t>Архангельская область, Коношский муниципальный район, -, Коноша - Вельск - Шангалы</t>
  </si>
  <si>
    <t>Земли промышленности, .. (857163 кв.м.) кад.№:29:06:000000:62, -</t>
  </si>
  <si>
    <t>2004897</t>
  </si>
  <si>
    <t>Площадь 69178 кв.м</t>
  </si>
  <si>
    <t>29:06:000000:61</t>
  </si>
  <si>
    <t>Земли населённых пунктов (10426 кв.м.) кад.№:29:06:000000:61, -</t>
  </si>
  <si>
    <t>2004896</t>
  </si>
  <si>
    <t>Площадь 575585 кв.м</t>
  </si>
  <si>
    <t>29:06:000000:60</t>
  </si>
  <si>
    <t>Архангельская область, Коношский муниципальный район, -, Коноша - Чублак - Толстая</t>
  </si>
  <si>
    <t>Земли промышленности, .. (575585 кв.м.) кад.№:29:06:000000:60, -</t>
  </si>
  <si>
    <t>2004895</t>
  </si>
  <si>
    <t>Площадь 24659 кв.м</t>
  </si>
  <si>
    <t>29:06:000000:59</t>
  </si>
  <si>
    <t>Земли населённых пунктов (24659 кв.м.) кад.№:29:06:000000:59, -</t>
  </si>
  <si>
    <t>2004894</t>
  </si>
  <si>
    <t>Площадь 2087555 кв.м</t>
  </si>
  <si>
    <t>29:06:000000:56</t>
  </si>
  <si>
    <t>Архангельская область, Коношский муниципальный район, -, Коноша - Няндома</t>
  </si>
  <si>
    <t>Земли промышленности, .. (2087555 кв.м.) кад.№:29:06:000000:56, -</t>
  </si>
  <si>
    <t>2004893</t>
  </si>
  <si>
    <t>Площадь 110200 кв.м</t>
  </si>
  <si>
    <t>29:06:000000:39</t>
  </si>
  <si>
    <t>Архангельская область, Коношский муниципальный район, -, а/д Коноша - Няндома</t>
  </si>
  <si>
    <t>Земли населённых пунктов (110200 кв.м.) кад.№:29:06:000000:39, -</t>
  </si>
  <si>
    <t>2004892</t>
  </si>
  <si>
    <t>Площадь 1538410 кв.м</t>
  </si>
  <si>
    <t>29:06:000000:71</t>
  </si>
  <si>
    <t>Земли промышленности, .. (1538410 кв.м.) кад.№:29:06:000000:71, -</t>
  </si>
  <si>
    <t>2004891</t>
  </si>
  <si>
    <t>Площадь 52824 кв.м</t>
  </si>
  <si>
    <t>29:06:000000:49</t>
  </si>
  <si>
    <t>Архангельская область, Коношский муниципальный район, -, Мелентьев Пал - Осташевская</t>
  </si>
  <si>
    <t>Земли промышленности, .. (52824 кв.м.) кад.№:29:06:000000:49, -</t>
  </si>
  <si>
    <t>2004890</t>
  </si>
  <si>
    <t>Площадь 1900 кв.м</t>
  </si>
  <si>
    <t>29:06:020201:85</t>
  </si>
  <si>
    <t>Земли населённых пунктов (1900 кв.м.) кад.№:29:06:020201:85, -</t>
  </si>
  <si>
    <t>2004889</t>
  </si>
  <si>
    <t>постоянное (бессрочное) пользование c 26.03.2019 - Государственное казенное учреждение Архангельской области "Дорожное агентство "Архангельскавтодор"</t>
  </si>
  <si>
    <t>Площадь 153250 кв.м</t>
  </si>
  <si>
    <t>29:13:000000:9</t>
  </si>
  <si>
    <t>Архангельская область, Онежский муниципальный район, -, ст. Нименьга - дер. Нименьга</t>
  </si>
  <si>
    <t>Земли промышленности, .. (153250 кв.м.) кад.№:29:13:000000:9, -</t>
  </si>
  <si>
    <t>2004888</t>
  </si>
  <si>
    <t>Площадь 10040 кв.м</t>
  </si>
  <si>
    <t>29:13:000000:10</t>
  </si>
  <si>
    <t>Земли населённых пунктов (10040 кв.м.) кад.№:29:13:000000:10, -</t>
  </si>
  <si>
    <t>2004887</t>
  </si>
  <si>
    <t>Площадь 100000 кв.м</t>
  </si>
  <si>
    <t>29:13:000000:14</t>
  </si>
  <si>
    <t>Архангельская область, Онежский муниципальный район, -, ст. Малошуйка - д. Абрамовская</t>
  </si>
  <si>
    <t>Земли промышленности, .. (100000 кв.м.) кад.№:29:13:000000:14, -</t>
  </si>
  <si>
    <t>2004886</t>
  </si>
  <si>
    <t>Площадь 4877250 кв.м</t>
  </si>
  <si>
    <t>29:13:000000:23</t>
  </si>
  <si>
    <t>Архангельская область, Онежский муниципальный район, -, а/д Савинский - Ярнема - Онега</t>
  </si>
  <si>
    <t>Земли промышленности, .. (2834068 кв.м.) кад.№:29:13:000000:23, -</t>
  </si>
  <si>
    <t>2004885</t>
  </si>
  <si>
    <t>Площадь 50450 кв.м</t>
  </si>
  <si>
    <t>29:13:000000:22</t>
  </si>
  <si>
    <t>Земли населённых пунктов (16812 кв.м.) кад.№:29:13:000000:22, -</t>
  </si>
  <si>
    <t>2004884</t>
  </si>
  <si>
    <t>Площадь 473380 кв.м</t>
  </si>
  <si>
    <t>29:13:000000:18</t>
  </si>
  <si>
    <t>Архангельская область, Онежский муниципальный район, -, а/д Онега-Ворзогоры</t>
  </si>
  <si>
    <t>Земли промышленности, .. (473380 кв.м.) кад.№:29:13:000000:18, -</t>
  </si>
  <si>
    <t>2004883</t>
  </si>
  <si>
    <t>постоянное (бессрочное) пользование c 08.05.2019 - Государственное казенное учреждение Архангельской области "Дорожное агентство "Архангельскавтодор"</t>
  </si>
  <si>
    <t>Площадь 1182 кв.м</t>
  </si>
  <si>
    <t>29:24:000000:2187</t>
  </si>
  <si>
    <t>Земли населённых пунктов (1182 кв.м.) кад.№:29:24:000000:2187, -</t>
  </si>
  <si>
    <t>2004882</t>
  </si>
  <si>
    <t>постоянное (бессрочное) пользование c 05.04.2019 - Государственное казенное учреждение Архангельской области "Дорожное агентство "Архангельскавтодор"</t>
  </si>
  <si>
    <t>Площадь 57706 кв.м</t>
  </si>
  <si>
    <t>29:07:000000:3713</t>
  </si>
  <si>
    <t>Архангельская область, Котласский муниципальный район, -, а/д Котлас - Коряжма - Ильинско-Подомское</t>
  </si>
  <si>
    <t>Земли промышленности, .. (57706 кв.м.) кад.№:29:07:000000:3713, -</t>
  </si>
  <si>
    <t>2004881</t>
  </si>
  <si>
    <t>Площадь 10394 кв.м</t>
  </si>
  <si>
    <t>29:04:000000:902</t>
  </si>
  <si>
    <t>Архангельская область, Виноградовский муниципальный район, -, МО "Борецкое"</t>
  </si>
  <si>
    <t>Земли промышленности, .. (10394 кв.м.) кад.№:29:04:000000:902, -</t>
  </si>
  <si>
    <t>2004880</t>
  </si>
  <si>
    <t>Площадь 4771 кв.м</t>
  </si>
  <si>
    <t>29:02:102101:160</t>
  </si>
  <si>
    <t>Архангельская область, Верхнетоемский муниципальный район, -, МО "Пучужское"</t>
  </si>
  <si>
    <t>Земли промышленности, .. (4771 кв.м.) кад.№:29:02:102101:160, -</t>
  </si>
  <si>
    <t>2004879</t>
  </si>
  <si>
    <t>Площадь 11390 кв.м</t>
  </si>
  <si>
    <t>29:16:221301:935</t>
  </si>
  <si>
    <t>Архангельская область, г. Архангельск, -, -, Исакогорский территориальный округ</t>
  </si>
  <si>
    <t>Земли населённых пунктов (11390 кв.м.) кад.№:29:16:221301:935, -</t>
  </si>
  <si>
    <t>2004878</t>
  </si>
  <si>
    <t>постоянное (бессрочное) пользование c 29.04.2019 -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</si>
  <si>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1515 кв.м</t>
  </si>
  <si>
    <t>29:01:190146:333</t>
  </si>
  <si>
    <t>Архангельская область, Вельский муниципальный район, г. Вельск, -, ул.Ломоносова,  д.36а, строен 2</t>
  </si>
  <si>
    <t>Земли населённых пунктов (1515 кв.м.) кад.№:29:01:190146:333, ул.Ломоносова, 36-</t>
  </si>
  <si>
    <t>2004877</t>
  </si>
  <si>
    <t>постоянное (бессрочное) пользование c 06.05.2019 - Государственное бюджетное учреждение здравоохранения Архангельской области "Коношская центральная районная больница"</t>
  </si>
  <si>
    <t>Площадь 525 кв.м</t>
  </si>
  <si>
    <t>29:06:101001:41</t>
  </si>
  <si>
    <t>Архангельская область, Коношский муниципальный район, д. Першинская, -, -,  д.3</t>
  </si>
  <si>
    <t>Земли населённых пунктов (525 кв.м.) кад.№:29:06:101001:41, -, 3</t>
  </si>
  <si>
    <t>2004876</t>
  </si>
  <si>
    <t>постоянное (бессрочное) пользование c 22.04.2019 - Государственное казенное учреждение Архангельской области  "Архангельское лесничество"</t>
  </si>
  <si>
    <t>Площадь 1084 кв.м</t>
  </si>
  <si>
    <t>29:22:050403:4</t>
  </si>
  <si>
    <t>Архангельская область, г. Архангельск, -, ул.Новоквартальная,  д.16</t>
  </si>
  <si>
    <t xml:space="preserve">Земли населённых пунктов (1121 кв.м.) кад.№:29:22:050403:4, ул.Новоквартальная, </t>
  </si>
  <si>
    <t>2004875</t>
  </si>
  <si>
    <t>постоянное (бессрочное) пользование c 06.03.2019 - Государственное казенное учреждение Архангельской области "Дорожное агентство "Архангельскавтодор"</t>
  </si>
  <si>
    <t>Площадь 5973 кв.м</t>
  </si>
  <si>
    <t>29:13:221501:159</t>
  </si>
  <si>
    <t>Архангельская область, Онежский муниципальный район, д. Прошково, -</t>
  </si>
  <si>
    <t>Земли населённых пунктов (5973 кв.м.) кад.№:29:13:221501:159, -</t>
  </si>
  <si>
    <t>2004874</t>
  </si>
  <si>
    <t>Собственность c 21.03.2019 - Субъект Российской Федерации "Архангельская область"</t>
  </si>
  <si>
    <t>Площадь 11925 кв.м</t>
  </si>
  <si>
    <t>29:01:190501:435</t>
  </si>
  <si>
    <t>Архангельская область, Вельский муниципальный район, г. Вельск, -, ул. Сосновка</t>
  </si>
  <si>
    <t>Земли населённых пунктов (11925 кв.м.) кад.№:29:01:190501:435, ул. Сосновка</t>
  </si>
  <si>
    <t>2004873</t>
  </si>
  <si>
    <t>постоянное (бессрочное) пользование c 14.02.2019 - Государственное казенное учреждение Архангельской области "Дорожное агентство "Архангельскавтодор"</t>
  </si>
  <si>
    <t>Площадь 29493 кв.м</t>
  </si>
  <si>
    <t>29:03:021701:208</t>
  </si>
  <si>
    <t>Архангельская область, Вилегодский муниципальный район, -, МО "Вилегодское"</t>
  </si>
  <si>
    <t>Земли промышленности, .. (29493 кв.м.) кад.№:29:03:021701:208, -</t>
  </si>
  <si>
    <t>2004872</t>
  </si>
  <si>
    <t>постоянное (бессрочное) пользование c 09.04.2019 - Государственное казенное учреждение Архангельской области "Дорожное агентство "Архангельскавтодор"</t>
  </si>
  <si>
    <t>Площадь 1722 кв.м</t>
  </si>
  <si>
    <t>29:01:000000:3470</t>
  </si>
  <si>
    <t>Земли промышленности, .. (1722 кв.м.) кад.№:29:01:000000:3470, -</t>
  </si>
  <si>
    <t>2004871</t>
  </si>
  <si>
    <t>постоянное (бессрочное) пользование c 10.04.2019 - Государственное казенное учреждение Архангельской области "Дорожное агентство "Архангельскавтодор"</t>
  </si>
  <si>
    <t>Площадь 28277 кв.м</t>
  </si>
  <si>
    <t>29:01:000000:3464</t>
  </si>
  <si>
    <t>Земли промышленности, .. (28277 кв.м.) кад.№:29:01:000000:3464, -</t>
  </si>
  <si>
    <t>2004870</t>
  </si>
  <si>
    <t>Площадь 180803 кв.м</t>
  </si>
  <si>
    <t>29:01:000000:3488</t>
  </si>
  <si>
    <t>Земли промышленности, .. (180803 кв.м.) кад.№:29:01:000000:3488, -</t>
  </si>
  <si>
    <t>2004869</t>
  </si>
  <si>
    <t>постоянное (бессрочное) пользование c 06.02.2019 - Государственное казенное учреждение Архангельской области "Дорожное агентство "Архангельскавтодор"</t>
  </si>
  <si>
    <t>Площадь 11576 кв.м</t>
  </si>
  <si>
    <t>29:03:000000:2221</t>
  </si>
  <si>
    <t>Архангельская область, Вилегодский муниципальный район, -, МО "Никольское"</t>
  </si>
  <si>
    <t>Земли населённых пунктов (11576 кв.м.) кад.№:29:03:000000:2221, -</t>
  </si>
  <si>
    <t>2004868</t>
  </si>
  <si>
    <t>постоянное (бессрочное) пользование c 23.12.2004 -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</si>
  <si>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29:28:102010:10</t>
  </si>
  <si>
    <t>Архангельская область, г. Северодвинск, ул.Индустриальная,  д.35А</t>
  </si>
  <si>
    <t xml:space="preserve">Земли населённых пунктов (4001 кв.м.) кад.№:29:28:102010:10, ул.Индустриальная, </t>
  </si>
  <si>
    <t>2004867</t>
  </si>
  <si>
    <t>Площадь 101736 кв.м</t>
  </si>
  <si>
    <t>29:11:070201:193</t>
  </si>
  <si>
    <t>Архангельская область, Мезенский муниципальный район, -, МО "Жердское"</t>
  </si>
  <si>
    <t>Земли промышленности, .. (101736 кв.м.) кад.№:29:11:070201:193, -</t>
  </si>
  <si>
    <t>2004866</t>
  </si>
  <si>
    <t>постоянное (бессрочное) пользование c 28.12.2010 - Государственное бюджетное учреждение здравоохранения Архангельской области "Верхнетоемская центральная районная больница"</t>
  </si>
  <si>
    <t>Площадь 204 кв.м</t>
  </si>
  <si>
    <t>29:02:061501:5</t>
  </si>
  <si>
    <t>Архангельская область, Верхнетоемский муниципальный район, д. Великая, -, -, с/с Горковский</t>
  </si>
  <si>
    <t>Земли населённых пунктов (224 кв.м.) кад.№:29:02:061501:5, -</t>
  </si>
  <si>
    <t>2004865</t>
  </si>
  <si>
    <t>постоянное (бессрочное) пользование c 31.01.2018 - Государственное автономное учреждение Архангельской области "Единый лесопожарный центр"</t>
  </si>
  <si>
    <t>29:14:030201:8</t>
  </si>
  <si>
    <t>Архангельская область, Пинежский муниципальный район, д. Остров, -, ул.Центральная,  д.49</t>
  </si>
  <si>
    <t>Земли населённых пунктов (3265 кв.м.) кад.№:29:14:030201:8, ул.Центральная, 49</t>
  </si>
  <si>
    <t>2004864</t>
  </si>
  <si>
    <t>постоянное (бессрочное) пользование c 01.10.2013 - Государственное казенное учреждение Архангельской области "Сурское лесничество"</t>
  </si>
  <si>
    <t>Площадь 2999 кв.м</t>
  </si>
  <si>
    <t>29:14:060601:4</t>
  </si>
  <si>
    <t>Архангельская область, Пинежский муниципальный район, п. Новолавела, -, ул.Почтовая,  д.14</t>
  </si>
  <si>
    <t>Земли населённых пунктов (2999 кв.м.) кад.№:29:14:060601:4, ул.Почтовая, 14</t>
  </si>
  <si>
    <t>2004863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</si>
  <si>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</si>
  <si>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Площадь 166 кв.м</t>
  </si>
  <si>
    <t>29:03:030101:1886</t>
  </si>
  <si>
    <t>Земли населённых пунктов (166 кв.м.) кад.№:29:03:030101:1886, -</t>
  </si>
  <si>
    <t>2004862</t>
  </si>
  <si>
    <t>постоянное (бессрочное) пользование c 18.12.2014 - Государственное бюджетное учреждение здравоохранения Архангельской области "Красноборская центральная районная больница"</t>
  </si>
  <si>
    <t>29:08:104212:29</t>
  </si>
  <si>
    <t>Архангельская область, Красноборский муниципальный район, с. Черевково, -, пер.Больничный,  д.13, за пределами участка. Почтовый адрес ориентира:</t>
  </si>
  <si>
    <t>Земли населённых пунктов (3000 кв.м.) кад.№:29:08:104212:29, пер.Больничный, 13</t>
  </si>
  <si>
    <t>2004861</t>
  </si>
  <si>
    <t>постоянное (бессрочное) пользование c 27.12.2010 - Государственное бюджетное учреждение здравоохранения Архангельской области "Верхнетоемская центральная районная больница"</t>
  </si>
  <si>
    <t>Площадь 2589 кв.м</t>
  </si>
  <si>
    <t>29:02:060601:59</t>
  </si>
  <si>
    <t>Архангельская область, Верхнетоемский муниципальный район, д. Согра, -, -, с/с Горковский</t>
  </si>
  <si>
    <t>Земли населённых пунктов (2511 кв.м.) кад.№:29:02:060601:59, -</t>
  </si>
  <si>
    <t>2004860</t>
  </si>
  <si>
    <t>Площадь 1125 кв.м</t>
  </si>
  <si>
    <t>29:02:081401:21</t>
  </si>
  <si>
    <t>Архангельская область, Верхнетоемский муниципальный район, д. Бурцевская, -, -, с/с Нижнетоемский</t>
  </si>
  <si>
    <t>Земли населённых пунктов (1122 кв.м.) кад.№:29:02:081401:21, -</t>
  </si>
  <si>
    <t>2004859</t>
  </si>
  <si>
    <t>постоянное (бессрочное) пользование c 13.08.2018 - Государственное бюджетное учреждение здравоохранения Архангельской области "Няндомская центральная районная больница"</t>
  </si>
  <si>
    <t>29:12:060109:803</t>
  </si>
  <si>
    <t>Архангельская область, Няндомский муниципальный район, п. Заозерный, -, ул.Первомайская,  д.11, в 43 метрах северо-восточнее дома</t>
  </si>
  <si>
    <t>Земли населённых пунктов (2000 кв.м.) кад.№:29:12:060109:803, ул.Первомайская, 1</t>
  </si>
  <si>
    <t>2004858</t>
  </si>
  <si>
    <t>постоянное (бессрочное) пользование c 13.03.2019 - Государственное автономное учреждение культуры Архангельской области "Архангельский театр кукол"</t>
  </si>
  <si>
    <t>Площадь 2940 кв.м</t>
  </si>
  <si>
    <t>29:22:050519:698</t>
  </si>
  <si>
    <t>Архангельская область, г. Архангельск, Ломоносовский, просп.Троицкий, Ломоносовский терриориальный округ</t>
  </si>
  <si>
    <t>Земли населённых пунктов (2940 кв.м.) кад.№:29:22:050519:698, просп.Троицкий</t>
  </si>
  <si>
    <t>2004857</t>
  </si>
  <si>
    <t>постоянное (бессрочное) пользование c 26.02.2019 - Государственное казенное учреждение Архангельской области "Дорожное агентство "Архангельскавтодор"</t>
  </si>
  <si>
    <t>Площадь 65 кв.м</t>
  </si>
  <si>
    <t>29:07:000000:3530</t>
  </si>
  <si>
    <t>Архангельская область, Котласский муниципальный район, пгт. Шипицыно, ул.Северная</t>
  </si>
  <si>
    <t>Земли населённых пунктов (65 кв.м.) кад.№:29:07:000000:3530, ул.Северная</t>
  </si>
  <si>
    <t>2004856</t>
  </si>
  <si>
    <t>постоянное (бессрочное) пользование c 05.03.2019 - Агентство по организационному обеспечению деятельности мировых судей  Архангельской области</t>
  </si>
  <si>
    <t>Площадь 739 кв.м</t>
  </si>
  <si>
    <t>29:20:130128:24</t>
  </si>
  <si>
    <t>Архангельская область, Шенкурский муниципальный район, г. Шенкурск, -, ул.Г.Иванова,  д.2</t>
  </si>
  <si>
    <t>Земли населённых пунктов (739 кв.м.) кад.№:29:20:130128:24, ул.Г.Иванова, 2</t>
  </si>
  <si>
    <t>2004855</t>
  </si>
  <si>
    <t>постоянное (бессрочное) пользование c 19.02.2019 - Государственное казенное учреждение Архангельской области "Дорожное агентство "Архангельскавтодор"</t>
  </si>
  <si>
    <t>Площадь 2631 кв.м</t>
  </si>
  <si>
    <t>29:02:051601:284</t>
  </si>
  <si>
    <t>Архангельская область, Верхнетоемский муниципальный район, д. Окуловская, -</t>
  </si>
  <si>
    <t>Земли населённых пунктов (2631 кв.м.) кад.№:29:02:051601:284, -</t>
  </si>
  <si>
    <t>2004854</t>
  </si>
  <si>
    <t>Площадь 5416 кв.м</t>
  </si>
  <si>
    <t>29:02:062001:475</t>
  </si>
  <si>
    <t>Архангельская область, Верхнетоемский муниципальный район, п. Красная, -</t>
  </si>
  <si>
    <t>Земли населённых пунктов (5416 кв.м.) кад.№:29:02:062001:475, -</t>
  </si>
  <si>
    <t>2004853</t>
  </si>
  <si>
    <t>Площадь 3601 кв.м</t>
  </si>
  <si>
    <t>29:02:051401:125</t>
  </si>
  <si>
    <t>Архангельская область, Верхнетоемский муниципальный район, д. Никитинская, -</t>
  </si>
  <si>
    <t>Земли населённых пунктов (3601 кв.м.) кад.№:29:02:051401:125, -</t>
  </si>
  <si>
    <t>2004852</t>
  </si>
  <si>
    <t>постоянное (бессрочное) пользование c 20.02.2019 - Государственное казенное учреждение Архангельской области "Дорожное агентство "Архангельскавтодор"</t>
  </si>
  <si>
    <t>Площадь 1507 кв.м</t>
  </si>
  <si>
    <t>29:02:052601:131</t>
  </si>
  <si>
    <t>Архангельская область, Верхнетоемский муниципальный район, д. Демьяново, -</t>
  </si>
  <si>
    <t>Земли населённых пунктов (1507 кв.м.) кад.№:29:02:052601:131, -</t>
  </si>
  <si>
    <t>2004851</t>
  </si>
  <si>
    <t>постоянное (бессрочное) пользование c 18.01.2019 - Государственное казенное учреждение Архангельской области "Дорожное агентство "Архангельскавтодор"</t>
  </si>
  <si>
    <t>Площадь 25242 кв.м</t>
  </si>
  <si>
    <t>29:18:000000:2849</t>
  </si>
  <si>
    <t>Архангельская область, Устьянский муниципальный район, -, МО "Октябрьское"</t>
  </si>
  <si>
    <t>Земли промышленности, .. (25242 кв.м.) кад.№:29:18:000000:2849, -</t>
  </si>
  <si>
    <t>2004850</t>
  </si>
  <si>
    <t>Площадь 304 кв.м</t>
  </si>
  <si>
    <t>29:18:161601:282</t>
  </si>
  <si>
    <t>Архангельская область, Устьянский муниципальный район, д. Глазанова, -</t>
  </si>
  <si>
    <t>Земли населённых пунктов (304 кв.м.) кад.№:29:18:161601:282, -</t>
  </si>
  <si>
    <t>2004849</t>
  </si>
  <si>
    <t>Площадь 254 кв.м</t>
  </si>
  <si>
    <t>29:18:161701:195</t>
  </si>
  <si>
    <t>Архангельская область, Устьянский муниципальный район, д. Подгорная, -</t>
  </si>
  <si>
    <t>Земли населённых пунктов (254 кв.м.) кад.№:29:18:161701:195, -</t>
  </si>
  <si>
    <t>2004848</t>
  </si>
  <si>
    <t>постоянное (бессрочное) пользование c 16.11.2018 - Государственное казенное учреждение Архангельской области "Дорожное агентство "Архангельскавтодор"</t>
  </si>
  <si>
    <t>Площадь 10189 кв.м</t>
  </si>
  <si>
    <t>29:14:050201:129</t>
  </si>
  <si>
    <t>Архангельская область, Пинежский муниципальный район, д. Шотова, -</t>
  </si>
  <si>
    <t>Земли населённых пунктов (10189 кв.м.) кад.№:29:14:050201:129, -</t>
  </si>
  <si>
    <t>2004847</t>
  </si>
  <si>
    <t>постоянное (бессрочное) пользование c 12.12.2018 - Государственное казенное учреждение Архангельской области "Дорожное агентство "Архангельскавтодор"</t>
  </si>
  <si>
    <t>Площадь 106955 кв.м</t>
  </si>
  <si>
    <t>29:04:000000:899</t>
  </si>
  <si>
    <t>Архангельская область, Виноградовский муниципальный район, -, МО "Осиновское"</t>
  </si>
  <si>
    <t>Земли населённых пунктов (101817 кв.м.) кад.№:29:04:000000:899, -</t>
  </si>
  <si>
    <t>2004846</t>
  </si>
  <si>
    <t>Площадь 7344 кв.м</t>
  </si>
  <si>
    <t>29:03:000000:2223</t>
  </si>
  <si>
    <t>Архангельская область, Вилегодский муниципальный район, п. Широкий Прилук, -</t>
  </si>
  <si>
    <t>Земли промышленности, .. (7344 кв.м.) кад.№:29:03:000000:2223, -</t>
  </si>
  <si>
    <t>2004845</t>
  </si>
  <si>
    <t>Площадь 104713 кв.м</t>
  </si>
  <si>
    <t>29:03:022901:166</t>
  </si>
  <si>
    <t>Земли промышленности, .. (104713 кв.м.) кад.№:29:03:022901:166, -</t>
  </si>
  <si>
    <t>2004844</t>
  </si>
  <si>
    <t>Площадь 8759 кв.м</t>
  </si>
  <si>
    <t>29:03:022901:167</t>
  </si>
  <si>
    <t>Земли промышленности, .. (8759 кв.м.) кад.№:29:03:022901:167, -</t>
  </si>
  <si>
    <t>2004843</t>
  </si>
  <si>
    <t>Собственность c 08.02.2019 - Субъект Российской Федерации "Архангельская область"</t>
  </si>
  <si>
    <t>Площадь 3850 кв.м</t>
  </si>
  <si>
    <t>29:19:091601:200</t>
  </si>
  <si>
    <t>Архангельская область, Холмогорский муниципальный район, с. Ломоносово, -, -,  д.44А, МО "Холмогорское"</t>
  </si>
  <si>
    <t>Земли населённых пунктов (3850 кв.м.) кад.№:29:19:091601:200, -, 44-А</t>
  </si>
  <si>
    <t>2004842</t>
  </si>
  <si>
    <t>Площадь 2634 кв.м</t>
  </si>
  <si>
    <t>29:03:021001:372</t>
  </si>
  <si>
    <t>Архангельская область, Вилегодский муниципальный район, д. Дресвянка, -</t>
  </si>
  <si>
    <t>Земли промышленности, .. (2634 кв.м.) кад.№:29:03:021001:372, -</t>
  </si>
  <si>
    <t>2004841</t>
  </si>
  <si>
    <t>постоянное (бессрочное) пользование c 22.02.2019 -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</si>
  <si>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Площадь 12432 кв.м</t>
  </si>
  <si>
    <t>29:28:104152:789</t>
  </si>
  <si>
    <t>Архангельская область, г. Северодвинск, -, просп.Морской</t>
  </si>
  <si>
    <t>Земли населённых пунктов (12432 кв.м.) кад.№:29:28:104152:789, просп.Морской</t>
  </si>
  <si>
    <t>2004840</t>
  </si>
  <si>
    <t>Площадь 8167 кв.м</t>
  </si>
  <si>
    <t>29:28:104152:790</t>
  </si>
  <si>
    <t>Земли населённых пунктов (8167 кв.м.) кад.№:29:28:104152:790, просп.Морской</t>
  </si>
  <si>
    <t>2004839</t>
  </si>
  <si>
    <t>Собственность c 09.01.2019 - Субъект Российской Федерации "Архангельская область"</t>
  </si>
  <si>
    <t>Площадь 1440 кв.м</t>
  </si>
  <si>
    <t>29:06:120102:512</t>
  </si>
  <si>
    <t>Архангельская область, Коношский муниципальный район, Коноша рп, -, ул.Западная,  д.2, строение 2</t>
  </si>
  <si>
    <t>Земли промышленности, .. (1440 кв.м.) кад.№:29:06:120102:512, ул.Западная, 2</t>
  </si>
  <si>
    <t>2004838</t>
  </si>
  <si>
    <t>Собственность c 25.01.2019 - Субъект Российской Федерации "Архангельская область"</t>
  </si>
  <si>
    <t>Площадь 3236 кв.м</t>
  </si>
  <si>
    <t>29:07:061201:48</t>
  </si>
  <si>
    <t>Архангельская область, Котласский муниципальный район, г. Сольвычегодск, -, ул.Красная, на земельном участке расположено здание ветлечебницы, 67</t>
  </si>
  <si>
    <t>Земли населённых пунктов (3130 кв.м.) кад.№:29:07:061201:48, ул.Красная</t>
  </si>
  <si>
    <t>2004836</t>
  </si>
  <si>
    <t>постоянное (бессрочное) пользование c 09.01.2007 - Государственное бюджетное учреждение Архангельской области "Котласская районная станция по борьбе с болезнями животных"</t>
  </si>
  <si>
    <t>Площадь 1700 кв.м</t>
  </si>
  <si>
    <t>29:07:152501:3</t>
  </si>
  <si>
    <t>Архангельская область, Котласский муниципальный район, п. Савватия, -, ул.Рабочая,  д.55</t>
  </si>
  <si>
    <t>Земли населённых пунктов (1700 кв.м.) кад.№:29:07:152501:3, ул.Рабочая, 55</t>
  </si>
  <si>
    <t>2004835</t>
  </si>
  <si>
    <t>постоянное (бессрочное) пользование c 01.02.2019 -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</si>
  <si>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4182 кв.м</t>
  </si>
  <si>
    <t>29:05:130103:568</t>
  </si>
  <si>
    <t>Архангельская область, Каргопольский муниципальный район, г. Каргополь, -, ул.Архангельская,  д.54</t>
  </si>
  <si>
    <t xml:space="preserve">Земли населённых пунктов (4182 кв.м.) кад.№:29:05:130103:568, ул.Архангельская, </t>
  </si>
  <si>
    <t>2004834</t>
  </si>
  <si>
    <t>постоянное (бессрочное) пользование c 11.07.2018 - Государственное казенное учреждение Архангельской области "Дорожное агентство "Архангельскавтодор"</t>
  </si>
  <si>
    <t>Площадь 45111 кв.м</t>
  </si>
  <si>
    <t>29:03:000000:2215</t>
  </si>
  <si>
    <t>Архангельская область, Вилегодский муниципальный район, -, установлено относительно ориентира, расположенного в границах участка. Ориентир Автомобильная дорога Котлас - Коряжма - Виледь - И.-Подомское</t>
  </si>
  <si>
    <t>Земли населённых пунктов (45111 кв.м.) кад.№:29:03:000000:2215, -</t>
  </si>
  <si>
    <t>2004831</t>
  </si>
  <si>
    <t>постоянное (бессрочное) пользование c 03.06.2019 -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</si>
  <si>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Площадь 9161 кв.м</t>
  </si>
  <si>
    <t>29:28:112201:117</t>
  </si>
  <si>
    <t>Архангельская область, г. Северодвинск, -, ул.Корабельная</t>
  </si>
  <si>
    <t>Земли населённых пунктов (9161 кв.м.) кад.№:29:28:112201:117, ул.Корабельная</t>
  </si>
  <si>
    <t>2004829</t>
  </si>
  <si>
    <t>постоянное (бессрочное) пользование c 05.02.2019 -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</si>
  <si>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60862 кв.м</t>
  </si>
  <si>
    <t>29:06:090601:820</t>
  </si>
  <si>
    <t>Архангельская область, Коношский муниципальный район, п. Подюга, -, ул.Гаражная</t>
  </si>
  <si>
    <t>Земли населённых пунктов (60862 кв.м.) кад.№:29:06:090601:820, ул.Гаражная</t>
  </si>
  <si>
    <t>2004828</t>
  </si>
  <si>
    <t>постоянное (бессрочное) пользование c 11.02.2019 - Государственное казенное учреждение Архангельской области "Дорожное агентство "Архангельскавтодор"</t>
  </si>
  <si>
    <t>Площадь 4091 кв.м</t>
  </si>
  <si>
    <t>29:11:100301:324</t>
  </si>
  <si>
    <t>Архангельская область, Мезенский муниципальный район, -, МО "Мезенское"</t>
  </si>
  <si>
    <t>Земли промышленности, .. (4091 кв.м.) кад.№:29:11:100301:324, -</t>
  </si>
  <si>
    <t>2004827</t>
  </si>
  <si>
    <t>Площадь 15898 кв.м</t>
  </si>
  <si>
    <t>29:11:050201:894</t>
  </si>
  <si>
    <t>Архангельская область, Мезенский муниципальный район, -, МО "Дорогорское"</t>
  </si>
  <si>
    <t>Земли промышленности, .. (15898 кв.м.) кад.№:29:11:050201:894, -</t>
  </si>
  <si>
    <t>2004826</t>
  </si>
  <si>
    <t>постоянное (бессрочное) пользование c 06.11.2018 - Государственное казенное учреждение Архангельской области "Дорожное агентство "Архангельскавтодор"</t>
  </si>
  <si>
    <t>Площадь 138014 кв.м</t>
  </si>
  <si>
    <t>29:24:000000:2184</t>
  </si>
  <si>
    <t>Земли населённых пунктов (138014 кв.м.) кад.№:29:24:000000:2184, -</t>
  </si>
  <si>
    <t>2004825</t>
  </si>
  <si>
    <t>постоянное (бессрочное) пользование c 15.11.2018 - Государственное казенное учреждение Архангельской области "Дорожное агентство "Архангельскавтодор"</t>
  </si>
  <si>
    <t>Площадь 17801 кв.м</t>
  </si>
  <si>
    <t>29:03:020101:763</t>
  </si>
  <si>
    <t>Архангельская область, Вилегодский муниципальный район, с. Вилегодск, -</t>
  </si>
  <si>
    <t>Земли населённых пунктов (17801 кв.м.) кад.№:29:03:020101:763, -</t>
  </si>
  <si>
    <t>2004824</t>
  </si>
  <si>
    <t>постоянное (бессрочное) пользование c 20.11.2018 - Государственное казенное учреждение Архангельской области "Дорожное агентство "Архангельскавтодор"</t>
  </si>
  <si>
    <t>Площадь 47226 кв.м</t>
  </si>
  <si>
    <t>29:03:022801:175</t>
  </si>
  <si>
    <t>Земли промышленности, .. (47226 кв.м.) кад.№:29:03:022801:175, -</t>
  </si>
  <si>
    <t>2004823</t>
  </si>
  <si>
    <t>постоянное (бессрочное) пользование c 21.11.2018 - Государственное казенное учреждение Архангельской области "Дорожное агентство "Архангельскавтодор"</t>
  </si>
  <si>
    <t>Площадь 17800 кв.м</t>
  </si>
  <si>
    <t>29:03:051501:215</t>
  </si>
  <si>
    <t>Архангельская область, Вилегодский муниципальный район, -, Мо "Павловское</t>
  </si>
  <si>
    <t>Земли промышленности, .. (17800 кв.м.) кад.№:29:03:051501:215, -</t>
  </si>
  <si>
    <t>2004822</t>
  </si>
  <si>
    <t>Площадь 1450 кв.м</t>
  </si>
  <si>
    <t>29:03:051501:214</t>
  </si>
  <si>
    <t>Архангельская область, Вилегодский муниципальный район, -, МО "Павловское"</t>
  </si>
  <si>
    <t>Земли промышленности, .. (1450 кв.м.) кад.№:29:03:051501:214, -</t>
  </si>
  <si>
    <t>2004821</t>
  </si>
  <si>
    <t>Площадь 69286 кв.м</t>
  </si>
  <si>
    <t>29:03:051601:130</t>
  </si>
  <si>
    <t>Земли промышленности, .. (69286 кв.м.) кад.№:29:03:051601:130, -</t>
  </si>
  <si>
    <t>2004820</t>
  </si>
  <si>
    <t>постоянное (бессрочное) пользование c 05.12.2018 - Государственное казенное учреждение Архангельской области "Дорожное агентство "Архангельскавтодор"</t>
  </si>
  <si>
    <t>Площадь 54301 кв.м</t>
  </si>
  <si>
    <t>29:03:051201:244</t>
  </si>
  <si>
    <t>Земли промышленности, .. (54301 кв.м.) кад.№:29:03:051201:244, -</t>
  </si>
  <si>
    <t>2004819</t>
  </si>
  <si>
    <t>Площадь 29449 кв.м</t>
  </si>
  <si>
    <t>29:03:051201:245</t>
  </si>
  <si>
    <t>Земли промышленности, .. (29449 кв.м.) кад.№:29:03:051201:245, -</t>
  </si>
  <si>
    <t>2004818</t>
  </si>
  <si>
    <t>Площадь 41384 кв.м</t>
  </si>
  <si>
    <t>29:03:021401:229</t>
  </si>
  <si>
    <t>Земли промышленности, .. (41384 кв.м.) кад.№:29:03:021401:229, -</t>
  </si>
  <si>
    <t>2004817</t>
  </si>
  <si>
    <t>Площадь 47900 кв.м</t>
  </si>
  <si>
    <t>29:03:051301:245</t>
  </si>
  <si>
    <t>Земли промышленности, .. (47900 кв.м.) кад.№:29:03:051301:245, -</t>
  </si>
  <si>
    <t>2004816</t>
  </si>
  <si>
    <t>постоянное (бессрочное) пользование c 30.11.2018 - Государственное казенное учреждение Архангельской области "Дорожное агентство "Архангельскавтодор"</t>
  </si>
  <si>
    <t>Площадь 10381 кв.м</t>
  </si>
  <si>
    <t>29:03:051401:228</t>
  </si>
  <si>
    <t>Земли промышленности, .. (10381 кв.м.) кад.№:29:03:051401:228, -</t>
  </si>
  <si>
    <t>2004815</t>
  </si>
  <si>
    <t>постоянное (бессрочное) пользование c 17.12.2018 - Государственное казенное учреждение Архангельской области "Дорожное агентство "Архангельскавтодор"</t>
  </si>
  <si>
    <t>Площадь 33342 кв.м</t>
  </si>
  <si>
    <t>29:03:051501:216</t>
  </si>
  <si>
    <t>Архангельская область, Вилегодский муниципальный район, -, МО "Павлоское"</t>
  </si>
  <si>
    <t>Земли промышленности, .. (33342 кв.м.) кад.№:29:03:051501:216, -</t>
  </si>
  <si>
    <t>2004814</t>
  </si>
  <si>
    <t>постоянное (бессрочное) пользование c 22.12.2018 - Государственное казенное учреждение Архангельской области "Дорожное агентство "Архангельскавтодор"</t>
  </si>
  <si>
    <t>Площадь 72396 кв.м</t>
  </si>
  <si>
    <t>29:03:051201:246</t>
  </si>
  <si>
    <t>Земли промышленности, .. (72396 кв.м.) кад.№:29:03:051201:246, -</t>
  </si>
  <si>
    <t>2004813</t>
  </si>
  <si>
    <t>постоянное (бессрочное) пользование c 28.12.2018 - Государственное казенное учреждение Архангельской области "Дорожное агентство "Архангельскавтодор"</t>
  </si>
  <si>
    <t>Площадь 15073 кв.м</t>
  </si>
  <si>
    <t>29:03:000000:2249</t>
  </si>
  <si>
    <t>Архангельская область, Вилегодский муниципальный район, д. Рохновская, -</t>
  </si>
  <si>
    <t>Земли промышленности, .. (15073 кв.м.) кад.№:29:03:000000:2249, -</t>
  </si>
  <si>
    <t>2004812</t>
  </si>
  <si>
    <t>Площадь 338200 кв.м</t>
  </si>
  <si>
    <t>29:03:000000:2250</t>
  </si>
  <si>
    <t>Архангельская область, Вилегодский муниципальный район, -, МО "Беляевское"</t>
  </si>
  <si>
    <t>Земли промышленности, .. (338200 кв.м.) кад.№:29:03:000000:2250, -</t>
  </si>
  <si>
    <t>2004811</t>
  </si>
  <si>
    <t>Площадь 9955 кв.м</t>
  </si>
  <si>
    <t>29:03:000000:2251</t>
  </si>
  <si>
    <t>Архангельская область, Вилегодский муниципальный район, д. Голеневская, -, МО "Беляевское"</t>
  </si>
  <si>
    <t>Земли промышленности, .. (9955 кв.м.) кад.№:29:03:000000:2251, -</t>
  </si>
  <si>
    <t>2004810</t>
  </si>
  <si>
    <t>Площадь 5281 кв.м</t>
  </si>
  <si>
    <t>29:03:041501:238</t>
  </si>
  <si>
    <t>Архангельская область, Вилегодский муниципальный район, д. Таборы, -</t>
  </si>
  <si>
    <t>Земли промышленности, .. (5281 кв.м.) кад.№:29:03:041501:238, -</t>
  </si>
  <si>
    <t>2004809</t>
  </si>
  <si>
    <t>Площадь 44170 кв.м</t>
  </si>
  <si>
    <t>29:03:000000:2248</t>
  </si>
  <si>
    <t>Земли промышленности, .. (44170 кв.м.) кад.№:29:03:000000:2248, -</t>
  </si>
  <si>
    <t>2004808</t>
  </si>
  <si>
    <t>постоянное (бессрочное) пользование c 12.11.2018 - Государственное казенное учреждение Архангельской области "Дорожное агентство "Архангельскавтодор"</t>
  </si>
  <si>
    <t>Площадь 36955 кв.м</t>
  </si>
  <si>
    <t>29:07:090801:1021</t>
  </si>
  <si>
    <t>Архангельская область, Котласский муниципальный район, -, МО "Приводинское"</t>
  </si>
  <si>
    <t>Земли промышленности, .. (36955 кв.м.) кад.№:29:07:090801:1021, -</t>
  </si>
  <si>
    <t>2004807</t>
  </si>
  <si>
    <t>постоянное (бессрочное) пользование c 09.11.2018 - Государственное казенное учреждение Архангельской области "Дорожное агентство "Архангельскавтодор"</t>
  </si>
  <si>
    <t>Площадь 59586 кв.м</t>
  </si>
  <si>
    <t>29:03:021801:326</t>
  </si>
  <si>
    <t>Земли промышленности, .. (59586 кв.м.) кад.№:29:03:021801:326, -</t>
  </si>
  <si>
    <t>2004806</t>
  </si>
  <si>
    <t>постоянное (бессрочное) пользование c 13.11.2018 - Государственное казенное учреждение Архангельской области "Дорожное агентство "Архангельскавтодор"</t>
  </si>
  <si>
    <t>Площадь 4913 кв.м</t>
  </si>
  <si>
    <t>29:03:021001:374</t>
  </si>
  <si>
    <t>Земли населённых пунктов (4913 кв.м.) кад.№:29:03:021001:374, -</t>
  </si>
  <si>
    <t>2004805</t>
  </si>
  <si>
    <t>Площадь 38622 кв.м</t>
  </si>
  <si>
    <t>29:03:051301:244</t>
  </si>
  <si>
    <t>Земли промышленности, .. (38622 кв.м.) кад.№:29:03:051301:244, -</t>
  </si>
  <si>
    <t>2004804</t>
  </si>
  <si>
    <t>Собственность c 25.12.2018 - Субъект Российской Федерации "Архангельская область"</t>
  </si>
  <si>
    <t>Площадь 2984 кв.м</t>
  </si>
  <si>
    <t>29:04:020505:733</t>
  </si>
  <si>
    <t>Архангельская область, Виноградовский муниципальный район, п. Березник, -, ул. П. Виноградова,  д.161</t>
  </si>
  <si>
    <t>Земли населённых пунктов (2984 кв.м.) кад.№:29:04:020505:733, ул. П. Виноградова</t>
  </si>
  <si>
    <t>2004803</t>
  </si>
  <si>
    <t>Площадь 48592 кв.м</t>
  </si>
  <si>
    <t>29:23:000000:6985</t>
  </si>
  <si>
    <t>Архангельская область, Коряжма, г. Коряжма, -, -</t>
  </si>
  <si>
    <t>Земли населённых пунктов (48592 кв.м.) кад.№:29:23:000000:6985, -</t>
  </si>
  <si>
    <t>2004801</t>
  </si>
  <si>
    <t>постоянное (бессрочное) пользование c 09.07.2010 - Государственное казенное учреждение Архангельской области "Устьянское лесничество"</t>
  </si>
  <si>
    <t>Площадь 5600 кв.м</t>
  </si>
  <si>
    <t>29:18:050101:91</t>
  </si>
  <si>
    <t>Архангельская область, Устьянский муниципальный район, п. Кидюга, -, ул.40 лет Октября,  д.1а, с/а Синицкая</t>
  </si>
  <si>
    <t xml:space="preserve">Земли населённых пунктов (5600 кв.м.) кад.№:29:18:050101:91, ул.40 лет Октября, </t>
  </si>
  <si>
    <t>2004800</t>
  </si>
  <si>
    <t>постоянное (бессрочное) пользование c 22.08.2012 - Государственное казенное учреждение Архангельской области "Пинежское лесничество"</t>
  </si>
  <si>
    <t>Площадь 350 кв.м</t>
  </si>
  <si>
    <t>29:14:141801:2</t>
  </si>
  <si>
    <t>Архангельская область, Пинежский муниципальный район, п. Тайга, -, ул.Лесная,  д.2а</t>
  </si>
  <si>
    <t>Земли населённых пунктов (350 кв.м.) кад.№:29:14:141801:2, ул.Лесная, 2-а</t>
  </si>
  <si>
    <t>2004799</t>
  </si>
  <si>
    <t>постоянное (бессрочное) пользование c 24.03.2016 - Государственное казенное учреждение  Архангельской области "Холмогорское лесничество"</t>
  </si>
  <si>
    <t>Площадь 24 кв.м</t>
  </si>
  <si>
    <t>29:19:161916:332</t>
  </si>
  <si>
    <t>Архангельская область, Холмогорский муниципальный район, с. Холмогоры, -, -, МО "Холмогорское"</t>
  </si>
  <si>
    <t>Земли населённых пунктов (24 кв.м.) кад.№:29:19:161916:332, -</t>
  </si>
  <si>
    <t>2004798</t>
  </si>
  <si>
    <t>постоянное (бессрочное) пользование c 27.10.2009 - Государственное казенное учреждение Архангельской области "Сурское лесничество"</t>
  </si>
  <si>
    <t>Площадь 6300 кв.м</t>
  </si>
  <si>
    <t>29:14:031601:4</t>
  </si>
  <si>
    <t>Архангельская область, Пинежский муниципальный район, п. Шуйга, -, ул.Молодежная,  д.10</t>
  </si>
  <si>
    <t>Земли населённых пунктов (6300 кв.м.) кад.№:29:14:031601:4, ул.Молодежная, 10</t>
  </si>
  <si>
    <t>2004797</t>
  </si>
  <si>
    <t>Собственность c 21.11.2018 - Субъект Российской Федерации "Архангельская область"</t>
  </si>
  <si>
    <t>Площадь 2823 кв.м</t>
  </si>
  <si>
    <t>29:10:041101:439</t>
  </si>
  <si>
    <t>Архангельская область, Лешуконский муниципальный район, -, -, -</t>
  </si>
  <si>
    <t>Земли промышленности, .. (2823 кв.м.) кад.№:29:10:041101:439, -</t>
  </si>
  <si>
    <t>2004796</t>
  </si>
  <si>
    <t>Площадь 1207 кв.м</t>
  </si>
  <si>
    <t>29:10:041101:438</t>
  </si>
  <si>
    <t>Земли промышленности, .. (1207 кв.м.) кад.№:29:10:041101:438, -</t>
  </si>
  <si>
    <t>2004795</t>
  </si>
  <si>
    <t>постоянное (бессрочное) пользование c 25.11.2010 - Государственное казенное учреждение Архангельской области "Дорожное агентство "Архангельскавтодор"</t>
  </si>
  <si>
    <t>Площадь 89034 кв.м</t>
  </si>
  <si>
    <t>29:23:000000:13</t>
  </si>
  <si>
    <t>Архангельская область, Коряжма, г. Коряжма, дор.Магистральное шоссе</t>
  </si>
  <si>
    <t xml:space="preserve">Земли населённых пунктов (89034 кв.м.) кад.№:29:23:000000:13, дор.Магистральное </t>
  </si>
  <si>
    <t>2004794</t>
  </si>
  <si>
    <t>постоянное (бессрочное) пользование c 13.01.2011 - Государственное казенное учреждение Архангельской области "Дорожное агентство "Архангельскавтодор"</t>
  </si>
  <si>
    <t>Площадь 2085 кв.м</t>
  </si>
  <si>
    <t>29:19:034401:31</t>
  </si>
  <si>
    <t>Архангельская область, Холмогорский муниципальный район, с. Емецк, -</t>
  </si>
  <si>
    <t>Земли населённых пунктов (2085 кв.м.) кад.№:29:19:034401:31, -</t>
  </si>
  <si>
    <t>2004792</t>
  </si>
  <si>
    <t>Площадь 12470 кв.м</t>
  </si>
  <si>
    <t>29:10:060201:61</t>
  </si>
  <si>
    <t>Архангельская область, Лешуконский муниципальный район, -, АСП "Юромское"</t>
  </si>
  <si>
    <t>Земли промышленности, .. (12470 кв.м.) кад.№:29:10:060201:61, -</t>
  </si>
  <si>
    <t>2004791</t>
  </si>
  <si>
    <t>Собственность c 12.12.2018 - Субъект Российской Федерации "Архангельская область"</t>
  </si>
  <si>
    <t>Площадь 1950 кв.м</t>
  </si>
  <si>
    <t>29:20:091502:199</t>
  </si>
  <si>
    <t>Архангельская область, Шенкурский муниципальный район, д. Никифоровская, -, ул.Молодежная,  д.1б</t>
  </si>
  <si>
    <t>Земли населённых пунктов (1950 кв.м.) кад.№:29:20:091502:199, ул.Молодежная, 1-б</t>
  </si>
  <si>
    <t>2004790</t>
  </si>
  <si>
    <t>Площадь 2500 кв.м</t>
  </si>
  <si>
    <t>29:19:011901:60</t>
  </si>
  <si>
    <t>Архангельская область, Холмогорский муниципальный район, п. Луковецкий, -, -, МО "Луковецкое"</t>
  </si>
  <si>
    <t>Земли населённых пунктов (2500 кв.м.) кад.№:29:19:011901:60, -</t>
  </si>
  <si>
    <t>2004789</t>
  </si>
  <si>
    <t>Площадь 625 кв.м</t>
  </si>
  <si>
    <t>29:20:052501:144</t>
  </si>
  <si>
    <t>Архангельская область, Шенкурский муниципальный район, д. Никольская, -, -, МО "Ровдинское", в 40 м по направлению к северо-востоку от дома № 18</t>
  </si>
  <si>
    <t>Земли населённых пунктов (625 кв.м.) кад.№:29:20:052501:144, -</t>
  </si>
  <si>
    <t>2004788</t>
  </si>
  <si>
    <t>постоянное (бессрочное) пользование c 25.02.2010 - Государственное казенное учреждение Архангельской области "Емецкое лесничество"</t>
  </si>
  <si>
    <t>Площадь 1527 кв.м</t>
  </si>
  <si>
    <t>29:19:154001:4</t>
  </si>
  <si>
    <t>Архангельская область, Холмогорский муниципальный район, д. Бор, -, -,  д.33, МО "Хаврогорское"</t>
  </si>
  <si>
    <t>Земли населённых пунктов (1620 кв.м.) кад.№:29:19:154001:4, -, 33</t>
  </si>
  <si>
    <t>2004787</t>
  </si>
  <si>
    <t>постоянное (бессрочное) пользование c 25.05.2010 - Государственное казенное учреждение Архангельской области "Емецкое лесничество"</t>
  </si>
  <si>
    <t>Площадь 1040 кв.м</t>
  </si>
  <si>
    <t>29:19:111301:5</t>
  </si>
  <si>
    <t>Архангельская область, Холмогорский муниципальный район, п. Брин-Наволок, -, пер. Лесной,  д.11, МО "Ракульское"</t>
  </si>
  <si>
    <t>Земли населённых пунктов (1144 кв.м.) кад.№:29:19:111301:5, пер. Лесной, 11</t>
  </si>
  <si>
    <t>2004786</t>
  </si>
  <si>
    <t>постоянное (бессрочное) пользование c 06.12.2018 - Государственное бюджетное учреждение здравоохранения Архангельской области "Ильинская центральная районная больница"</t>
  </si>
  <si>
    <t>Площадь 815 кв.м</t>
  </si>
  <si>
    <t>29:03:061401:336</t>
  </si>
  <si>
    <t>Архангельская область, Вилегодский муниципальный район, п. Широкий Прилук, -, -, МО "Вилегодское"</t>
  </si>
  <si>
    <t>Земли населённых пунктов (815 кв.м.) кад.№:29:03:061401:336, -</t>
  </si>
  <si>
    <t>2004785</t>
  </si>
  <si>
    <t>постоянное (бессрочное) пользование c 31.01.2019 - Государственное бюджетное учреждение здравоохранения Архангельской области "Северодвинская городская больница № 1"</t>
  </si>
  <si>
    <t>Площадь 2292 кв.м</t>
  </si>
  <si>
    <t>29:28:102127:25</t>
  </si>
  <si>
    <t>Архангельская область, г. Северодвинск, -, просп. Беломорский,  д.76А</t>
  </si>
  <si>
    <t>Земли населённых пунктов (2292 кв.м.) кад.№:29:28:102127:25, просп. Беломорский,</t>
  </si>
  <si>
    <t>2004784</t>
  </si>
  <si>
    <t>постоянное (бессрочное) пользование c 13.12.2018 - Государственное казенное учреждение Архангельской области "Дорожное агентство "Архангельскавтодор"</t>
  </si>
  <si>
    <t>Площадь 2248 кв.м</t>
  </si>
  <si>
    <t>29:09:051001:69</t>
  </si>
  <si>
    <t>Архангельская область, Ленинский район, д. Устье, -</t>
  </si>
  <si>
    <t>Земли населённых пунктов (2248 кв.м.) кад.№:29:09:051001:69, -</t>
  </si>
  <si>
    <t>2004783</t>
  </si>
  <si>
    <t>Площадь 4997 кв.м</t>
  </si>
  <si>
    <t>29:10:030301:333</t>
  </si>
  <si>
    <t>Земли населённых пунктов (4997 кв.м.) кад.№:29:10:030301:333, -</t>
  </si>
  <si>
    <t>2004782</t>
  </si>
  <si>
    <t>Площадь 5997 кв.м</t>
  </si>
  <si>
    <t>29:10:030601:16</t>
  </si>
  <si>
    <t>Архангельская область, Лешуконский муниципальный район, -, АСП "Ценогорское"</t>
  </si>
  <si>
    <t>Земли промышленности, .. (5997 кв.м.) кад.№:29:10:030601:16, -</t>
  </si>
  <si>
    <t>2004781</t>
  </si>
  <si>
    <t>постоянное (бессрочное) пользование c 28.11.2018 - Государственное казенное учреждение Архангельской области "Дорожное агентство "Архангельскавтодор"</t>
  </si>
  <si>
    <t>Площадь 39474 кв.м</t>
  </si>
  <si>
    <t>29:04:000000:900</t>
  </si>
  <si>
    <t>Земли промышленности, .. (39474 кв.м.) кад.№:29:04:000000:900, -</t>
  </si>
  <si>
    <t>2004780</t>
  </si>
  <si>
    <t>Собственность c 19.11.2018 - Субъект Российской Федерации "Архангельская область"</t>
  </si>
  <si>
    <t>Площадь 8566 кв.м</t>
  </si>
  <si>
    <t>29:20:120201:90</t>
  </si>
  <si>
    <t>Архангельская область, Шенкурский муниципальный район, д. Данковская, -, -, МО "Ямскогорское"</t>
  </si>
  <si>
    <t>Земли населённых пунктов (8566 кв.м.) кад.№:29:20:120201:90, -</t>
  </si>
  <si>
    <t>2004779</t>
  </si>
  <si>
    <t>постоянное (бессрочное) пользование c 26.04.2019 -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</si>
  <si>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1498 кв.м</t>
  </si>
  <si>
    <t>29:16:221902:542</t>
  </si>
  <si>
    <t>Архангельская область, Приморский муниципальный район, п. Ширшинский, -, -, с/а Лисестровская</t>
  </si>
  <si>
    <t>Земли населённых пунктов (1498 кв.м.) кад.№:29:16:221902:542, -</t>
  </si>
  <si>
    <t>2004777</t>
  </si>
  <si>
    <t>постоянное (бессрочное) пользование c 14.01.2019 - Государственное казенное учреждение Архангельской области "Главное управление капитального строительства"</t>
  </si>
  <si>
    <t>Площадь 340148 кв.м</t>
  </si>
  <si>
    <t>29:17:010101:146</t>
  </si>
  <si>
    <t>Архангельская область, Приморский муниципальный район, п. Соловецкий, -, ул.Сивко,  д.15</t>
  </si>
  <si>
    <t>Земли населённых пунктов (340148 кв.м.) кад.№:29:17:010101:146, ул.Сивко, 15</t>
  </si>
  <si>
    <t>2004776</t>
  </si>
  <si>
    <t>постоянное (бессрочное) пользование c 23.10.2018 - Государственное казенное учреждение Архангельской области "Дорожное агентство "Архангельскавтодор"</t>
  </si>
  <si>
    <t>Площадь 6876 кв.м</t>
  </si>
  <si>
    <t>29:03:022001:134</t>
  </si>
  <si>
    <t>Земли промышленности, .. (6876 кв.м.) кад.№:29:03:022001:134, -</t>
  </si>
  <si>
    <t>2004775</t>
  </si>
  <si>
    <t>постоянное (бессрочное) пользование c 23.01.2019 - Государственное бюджетное учреждение здравоохранения Архангельской области "Коношская центральная районная больница"</t>
  </si>
  <si>
    <t>Площадь 617 кв.м</t>
  </si>
  <si>
    <t>29:06:111001:24</t>
  </si>
  <si>
    <t>Архангельская область, Коношский муниципальный район, д. Плесовская, -, -,  д.16, с/с Хмельницкая</t>
  </si>
  <si>
    <t>Земли населённых пунктов (617 кв.м.) кад.№:29:06:111001:24, -, 16</t>
  </si>
  <si>
    <t>2004774</t>
  </si>
  <si>
    <t>постоянное (бессрочное) пользование c 13.02.2019 - Государственное бюджетное учреждение здравоохранения Архангельской области "Приморская центральная районная больница"</t>
  </si>
  <si>
    <t>29:16:021001:178</t>
  </si>
  <si>
    <t>Архангельская область, Приморский муниципальный район, д. Патракеевка, -, -,  д.50А, МО "Патракеевское"</t>
  </si>
  <si>
    <t>Земли населённых пунктов (2000 кв.м.) кад.№:29:16:021001:178, -, 50-А</t>
  </si>
  <si>
    <t>2004771</t>
  </si>
  <si>
    <t>постоянное (бессрочное) пользование c 11.04.2018 -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</si>
  <si>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725 кв.м</t>
  </si>
  <si>
    <t>29:22:010503:214</t>
  </si>
  <si>
    <t>Архангельская область, г. Архангельск, Маймаксанский, ул.Мудьюгская</t>
  </si>
  <si>
    <t>Земли населённых пунктов (725 кв.м.) кад.№:29:22:010503:214, ул.Мудьюгская</t>
  </si>
  <si>
    <t>2004770</t>
  </si>
  <si>
    <t>постоянное (бессрочное) пользование c 12.01.2006 - Государственное бюджетное учреждение здравоохранения Архангельской области "Яренская центральная районная больница"</t>
  </si>
  <si>
    <t>Площадь 484 кв.м</t>
  </si>
  <si>
    <t>29:09:080132:12</t>
  </si>
  <si>
    <t>Архангельская область, Ленский муниципальный район, с. Яренск, -, ул.Восточная</t>
  </si>
  <si>
    <t>Земли населённых пунктов (484 кв.м.) кад.№:29:09:080132:12, ул.Восточная</t>
  </si>
  <si>
    <t>2004769</t>
  </si>
  <si>
    <t>Собственность c 06.10.2018 - Субъект Российской Федерации "Архангельская область"</t>
  </si>
  <si>
    <t>Площадь 378 кв.м</t>
  </si>
  <si>
    <t>29:22:060407:171</t>
  </si>
  <si>
    <t>Архангельская область, г.Архангельск, г. Архангельск, ул.Дачная</t>
  </si>
  <si>
    <t>Земли населённых пунктов (378 кв.м.) кад.№:29:22:060407:171, ул.Дачная</t>
  </si>
  <si>
    <t>2004768</t>
  </si>
  <si>
    <t>постоянное (бессрочное) пользование c 09.08.2018 - Государственное автономное учреждение Архангельской области "Спортивная школа олимпийского резерва "Поморье"</t>
  </si>
  <si>
    <t>Площадь 1165 кв.м</t>
  </si>
  <si>
    <t>29:22:060403:4660</t>
  </si>
  <si>
    <t>Архангельская область, г. Архангельск, -, ул.Галушина</t>
  </si>
  <si>
    <t>Земли населённых пунктов (1165 кв.м.) кад.№:29:22:060403:4660, ул.Галушина</t>
  </si>
  <si>
    <t>2004767</t>
  </si>
  <si>
    <t>постоянное (бессрочное) пользование c 11.09.2017 - Государственное бюджетное учреждение культуры Архангельской области "Архангельский молодёжный театр"</t>
  </si>
  <si>
    <t>Площадь 1140 кв.м</t>
  </si>
  <si>
    <t>29:22:040741:8</t>
  </si>
  <si>
    <t>Архангельская область, г. Архангельск, -, ул.Логинова,  д.9</t>
  </si>
  <si>
    <t>Земли населённых пунктов (1140 кв.м.) кад.№:29:22:040741:8, ул.Логинова, 9</t>
  </si>
  <si>
    <t>2004766</t>
  </si>
  <si>
    <t>постоянное (бессрочное) пользование c 10.10.2011 -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</si>
  <si>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380 кв.м</t>
  </si>
  <si>
    <t>29:22:050513:167</t>
  </si>
  <si>
    <t>Архангельская область, г. Архангельск, -, ул.Поморская,  д.10, Ломоносовский территориальный округ</t>
  </si>
  <si>
    <t>Земли населённых пунктов (380 кв.м.) кад.№:29:22:050513:167, ул.Поморская, 10</t>
  </si>
  <si>
    <t>2004765</t>
  </si>
  <si>
    <t>постоянное (бессрочное) пользование c 13.06.2018 - Государственное бюджетное учреждение здравоохранения Архангельской области "Вельская центральная районная больница"</t>
  </si>
  <si>
    <t>Площадь 3043 кв.м</t>
  </si>
  <si>
    <t>29:01:050204:1444</t>
  </si>
  <si>
    <t>Архангельская область, Вельский муниципальный район, пос. Комсомольский, -, ул. Комсомольская,  д.19а, МО "Верхнешоношское"</t>
  </si>
  <si>
    <t>Земли населённых пунктов (3043 кв.м.) кад.№:29:01:050204:1444, ул. Комсомольская</t>
  </si>
  <si>
    <t>2004764</t>
  </si>
  <si>
    <t>постоянное (бессрочное) пользование c 21.04.2003 - Государственное казенное учреждение Архангельской области "Дорожное агентство "Архангельскавтодор"</t>
  </si>
  <si>
    <t>Площадь 267760 кв.м</t>
  </si>
  <si>
    <t>29:07:000000:1</t>
  </si>
  <si>
    <t>Земли промышленности, .. (281471 кв.м.) кад.№:29:07:000000:1, -</t>
  </si>
  <si>
    <t>2004763</t>
  </si>
  <si>
    <t>постоянное (бессрочное) пользование c 14.09.2018 - Государственное казенное учреждение Архангельской области "Дорожное агентство "Архангельскавтодор"</t>
  </si>
  <si>
    <t>Площадь 82283 кв.м</t>
  </si>
  <si>
    <t>29:04:000000:898</t>
  </si>
  <si>
    <t>Земли промышленности, .. (82283 кв.м.) кад.№:29:04:000000:898, -</t>
  </si>
  <si>
    <t>2004761</t>
  </si>
  <si>
    <t>Собственность c 29.12.2017 - Субъект Российской Федерации "Архангельская область"</t>
  </si>
  <si>
    <t>Площадь 4743 кв.м</t>
  </si>
  <si>
    <t>29:23:010101:1947</t>
  </si>
  <si>
    <t>Архангельская область, Коряжма, г. Коряжма, -, ул.Имени Дыбцына,  д.22 корп.2</t>
  </si>
  <si>
    <t>Земли населённых пунктов (4743 кв.м.) кад.№:29:23:010101:1947, ул.Имени Дыбцына,</t>
  </si>
  <si>
    <t>2004759</t>
  </si>
  <si>
    <t>постоянное (бессрочное) пользование c 18.06.2019 - Государственное бюджетное учреждение здравоохранения Архангельской области "Онежская центральная районная больница"</t>
  </si>
  <si>
    <t>Площадь 485 кв.м</t>
  </si>
  <si>
    <t>29:13:031101:590</t>
  </si>
  <si>
    <t>Земли населённых пунктов (485 кв.м.) кад.№:29:13:031101:590, ул.Усачева, 25</t>
  </si>
  <si>
    <t>2004757</t>
  </si>
  <si>
    <t>постоянное (бессрочное) пользование c 07.11.2018 - Государственное бюджетное учреждение здравоохранения Архангельской области "Устьянская центральная районная больница"</t>
  </si>
  <si>
    <t>Площадь 889 кв.м</t>
  </si>
  <si>
    <t>29:18:171601:59</t>
  </si>
  <si>
    <t>Архангельская область, Устьянский муниципальный район, д. Ларютинская, -, -,  д.14, МО Ростовско-Минское</t>
  </si>
  <si>
    <t>Земли населённых пунктов (889 кв.м.) кад.№:29:18:171601:59, -, 14</t>
  </si>
  <si>
    <t>2004756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</si>
  <si>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</si>
  <si>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Площадь 462 кв.м</t>
  </si>
  <si>
    <t>29:06:081301:106</t>
  </si>
  <si>
    <t>Архангельская область, Коношский муниципальный район, д. Кремлево, -, ул.Южная, ориентир дом № 11</t>
  </si>
  <si>
    <t>Земли населённых пунктов (462 кв.м.) кад.№:29:06:081301:106, ул.Южная</t>
  </si>
  <si>
    <t>2004754</t>
  </si>
  <si>
    <t>постоянное (бессрочное) пользование c 06.12.2010 - Государственное казенное учреждение Архангельской области "Коношское лесничество"</t>
  </si>
  <si>
    <t>Площадь 4085 кв.м</t>
  </si>
  <si>
    <t>29:06:080901:31</t>
  </si>
  <si>
    <t>Архангельская область, Коношский муниципальный район, Коноша рп, -, ул.Совхозная,  д.17</t>
  </si>
  <si>
    <t>Земли промышленности, .. (4085 кв.м.) кад.№:29:06:080901:31, ул.Совхозная, 17</t>
  </si>
  <si>
    <t>2004753</t>
  </si>
  <si>
    <t>Площадь 2786 кв.м</t>
  </si>
  <si>
    <t>29:06:080901:30</t>
  </si>
  <si>
    <t>Архангельская область, Коношский муниципальный район, Коноша рп, -, ул.Совхозная, в  70 метрах в ЮВ направлении от дома № 17</t>
  </si>
  <si>
    <t>Земли промышленности, .. (2786 кв.м.) кад.№:29:06:080901:30, ул.Совхозная</t>
  </si>
  <si>
    <t>2004752</t>
  </si>
  <si>
    <t>постоянное (бессрочное) пользование c 31.08.2017 - Государственное бюджетное учреждение здравоохранения Архангельской области "Устьянская центральная районная больница"</t>
  </si>
  <si>
    <t>29:18:030501:413</t>
  </si>
  <si>
    <t>Архангельская область, Устьянский муниципальный район, п. Квазеньга, ул.Школьная</t>
  </si>
  <si>
    <t>Земли населённых пунктов (500 кв.м.) кад.№:29:18:030501:413, ул.Школьная</t>
  </si>
  <si>
    <t>2004751</t>
  </si>
  <si>
    <t>постоянное (бессрочное) пользование c 02.03.2016 - Государственное бюджетное учреждение здравоохранения Архангельской области "Устьянская центральная районная больница"</t>
  </si>
  <si>
    <t>Площадь 660 кв.м</t>
  </si>
  <si>
    <t>29:18:160501:10</t>
  </si>
  <si>
    <t>Архангельская область, Устьянский муниципальный район, д. Малая Вирова, -, -, ориентир д. 12</t>
  </si>
  <si>
    <t>Земли населённых пунктов (660 кв.м.) кад.№:29:18:160501:10, -</t>
  </si>
  <si>
    <t>2004750</t>
  </si>
  <si>
    <t>постоянное (бессрочное) пользование c 02.03.2016 - Государственное казенное учреждение Архангельской области "Устьянское лесничество"</t>
  </si>
  <si>
    <t>Площадь 3316 кв.м</t>
  </si>
  <si>
    <t>29:18:100135:10</t>
  </si>
  <si>
    <t>Архангельская область, Устьянский муниципальный район, Октябрьский рп, -, -</t>
  </si>
  <si>
    <t>Земли населённых пунктов (3316 кв.м.) кад.№:29:18:100135:10, -</t>
  </si>
  <si>
    <t>2004749</t>
  </si>
  <si>
    <t>постоянное (бессрочное) пользование c 19.03.2019 - Государственное казенное учреждение  Архангельской области "Холмогорское лесничество"</t>
  </si>
  <si>
    <t>Площадь 520 кв.м</t>
  </si>
  <si>
    <t>29:19:161910:5</t>
  </si>
  <si>
    <t>Архангельская область, Холмогорский муниципальный район, с. Холмогоры, -, ул.Набережная им.Горончаровского,  д.33</t>
  </si>
  <si>
    <t>Земли населённых пунктов (520 кв.м.) кад.№:29:19:161910:5, ул.Набережная им.Горо</t>
  </si>
  <si>
    <t>2004748</t>
  </si>
  <si>
    <t>Собственность c 01.08.2018 - Субъект Российской Федерации "Архангельская область"</t>
  </si>
  <si>
    <t>Площадь 225 кв.м</t>
  </si>
  <si>
    <t>29:19:045601:1</t>
  </si>
  <si>
    <t>Архангельская область, Холмогорский муниципальный район, п. Почтовое, -, -,  д.10</t>
  </si>
  <si>
    <t>Земли населённых пунктов (225 кв.м.) кад.№:29:19:045601:1, -, 10</t>
  </si>
  <si>
    <t>2004747</t>
  </si>
  <si>
    <t>Площадь 100 кв.м</t>
  </si>
  <si>
    <t>29:19:034501:6</t>
  </si>
  <si>
    <t>Архангельская область, Холмогорский муниципальный район, д. Заполье, -, -,  д.33</t>
  </si>
  <si>
    <t>Земли промышленности, .. (100 кв.м.) кад.№:29:19:034501:6, -, 33</t>
  </si>
  <si>
    <t>2004746</t>
  </si>
  <si>
    <t>постоянное (бессрочное) пользование c 15.11.2002 - Областное автономное государственное учреждение "Архангельское лесохозяйственное объединение"</t>
  </si>
  <si>
    <t>Площадь 9000 кв.м</t>
  </si>
  <si>
    <t>29:19:034501:7</t>
  </si>
  <si>
    <t>Архангельская область, Холмогорский муниципальный район, с. Емецк, -, -</t>
  </si>
  <si>
    <t>Земли промышленности, .. (9000 кв.м.) кад.№:29:19:034501:7, -</t>
  </si>
  <si>
    <t>2004745</t>
  </si>
  <si>
    <t>Площадь 595 кв.м</t>
  </si>
  <si>
    <t>29:19:045601:2</t>
  </si>
  <si>
    <t>Земли населённых пунктов (654 кв.м.) кад.№:29:19:045601:2, -, 10</t>
  </si>
  <si>
    <t>2004744</t>
  </si>
  <si>
    <t>постоянное (бессрочное) пользование c 14.02.2014 - Государственное казенное учреждение Архангельской области "Сийский лесопарк"</t>
  </si>
  <si>
    <t>Площадь 441 кв.м</t>
  </si>
  <si>
    <t>29:19:034605:3</t>
  </si>
  <si>
    <t>Архангельская область, Холмогорский муниципальный район, д. Шильцово, -, ул. Энергетиков,  д.3</t>
  </si>
  <si>
    <t>Земли населённых пунктов (441 кв.м.) кад.№:29:19:034605:3, ул. Энергетиков, 3</t>
  </si>
  <si>
    <t>2004743</t>
  </si>
  <si>
    <t>постоянное (бессрочное) пользование c 24.09.2015 - Государственное казенное учреждение Архангельской области "Отряд государственной противопожарной службы № 16"</t>
  </si>
  <si>
    <t>Площадь 1116 кв.м</t>
  </si>
  <si>
    <t>29:19:161907:308</t>
  </si>
  <si>
    <t>Архангельская область, Холмогорский муниципальный район, с. Холмогоры, -, ул.Парухина, в 31 м по направлению на юго-запад от ориентира здание пожарного депо (д. 25)</t>
  </si>
  <si>
    <t>Земли населённых пунктов (1116 кв.м.) кад.№:29:19:161907:308, ул.Парухина</t>
  </si>
  <si>
    <t>2004742</t>
  </si>
  <si>
    <t>постоянное (бессрочное) пользование c 16.04.2018 - Государственное бюджетное учреждение здравоохранения Архангельской области "Устьянская центральная районная больница"</t>
  </si>
  <si>
    <t>Площадь 907 кв.м</t>
  </si>
  <si>
    <t>29:18:161402:61</t>
  </si>
  <si>
    <t>Архангельская область, Устьянский муниципальный район, с. Малодоры, ул.Первомайская</t>
  </si>
  <si>
    <t>Земли населённых пунктов (907 кв.м.) кад.№:29:18:161402:61, ул.Первомайская</t>
  </si>
  <si>
    <t>2004741</t>
  </si>
  <si>
    <t>Собственность c 08.08.2018 - Субъект Российской Федерации "Архангельская область"</t>
  </si>
  <si>
    <t>Площадь 48 кв.м</t>
  </si>
  <si>
    <t>29:18:110501:760</t>
  </si>
  <si>
    <t>Архангельская область, Устьянский муниципальный район, д. Юрятинская, -, -, участок находится возле ориентира, д. Юрятинская, д. 47в</t>
  </si>
  <si>
    <t>Земли населённых пунктов (48 кв.м.) кад.№:29:18:110501:760, -</t>
  </si>
  <si>
    <t>2004740</t>
  </si>
  <si>
    <t>постоянное (бессрочное) пользование c 19.07.2018 - Государственное казенное учреждение Архангельской области "Дорожное агентство "Архангельскавтодор"</t>
  </si>
  <si>
    <t>Площадь 72108 кв.м</t>
  </si>
  <si>
    <t>29:09:000000:1445</t>
  </si>
  <si>
    <t>Земли промышленности, .. (72108 кв.м.) кад.№:29:09:000000:1445, -</t>
  </si>
  <si>
    <t>2004739</t>
  </si>
  <si>
    <t>Собственность c 22.06.2018 - Субъект Российской Федерации "Архангельская область"</t>
  </si>
  <si>
    <t>Площадь 18730 кв.м</t>
  </si>
  <si>
    <t>29:04:020505:480</t>
  </si>
  <si>
    <t>Архангельская область, Виноградовский муниципальный район, п. Березник, -, ул. П. Виноградова,  д.163</t>
  </si>
  <si>
    <t>Земли населённых пунктов (18730 кв.м.) кад.№:29:04:020505:480, ул. П. Виноградов</t>
  </si>
  <si>
    <t>2004738</t>
  </si>
  <si>
    <t>постоянное (бессрочное) пользование c 29.08.2018 - Государственное бюджетное учреждение здравоохранения Архангельской области "Яренская центральная районная больница"</t>
  </si>
  <si>
    <t>29:09:090201:122</t>
  </si>
  <si>
    <t>Архангельская область, Ленский муниципальный район, д. Бор, -, ул. Центральная, в 22,5 км от ж/д станции "Урдома" и 29,5 км от пристани "Паламыш"</t>
  </si>
  <si>
    <t>Земли населённых пунктов (2000 кв.м.) кад.№:29:09:090201:122, ул. Центральная</t>
  </si>
  <si>
    <t>2004737</t>
  </si>
  <si>
    <t>постоянное (бессрочное) пользование c 29.08.2018 - Государственное бюджетное учреждение здравоохранения Архангельской области "Онежская центральная районная больница"</t>
  </si>
  <si>
    <t>Площадь 730 кв.м</t>
  </si>
  <si>
    <t>29:13:030301:472</t>
  </si>
  <si>
    <t>Архангельская область, Онежский муниципальный район, с. Тамица, -, ул.Мира,  д.42</t>
  </si>
  <si>
    <t>Земли населённых пунктов (730 кв.м.) кад.№:29:13:030301:472, ул.Мира, 42</t>
  </si>
  <si>
    <t>2004736</t>
  </si>
  <si>
    <t>постоянное (бессрочное) пользование c 24.04.2018 - Государственное бюджетное учреждение здравоохранения Архангельской области "Устьянская центральная районная больница"</t>
  </si>
  <si>
    <t>Площадь 774 кв.м</t>
  </si>
  <si>
    <t>29:18:173501:87</t>
  </si>
  <si>
    <t>Архангельская область, Устьянский муниципальный район, д. Ульяновская, -, -, МО "Ростовско-Минское"</t>
  </si>
  <si>
    <t>Земли населённых пунктов (774 кв.м.) кад.№:29:18:173501:87, -</t>
  </si>
  <si>
    <t>2004735</t>
  </si>
  <si>
    <t>постоянное (бессрочное) пользование c 17.04.2013 - Государственное бюджетное учреждение здравоохранения Архангельской области "Яренская центральная районная больница"</t>
  </si>
  <si>
    <t>Площадь 325 кв.м</t>
  </si>
  <si>
    <t>29:09:010201:51</t>
  </si>
  <si>
    <t>Архангельская область, Ленский муниципальный район, п. Вандыш, -, ул. Придорожная,  д.8, расположен участок относительно ориентира</t>
  </si>
  <si>
    <t>Земли населённых пунктов (325 кв.м.) кад.№:29:09:010201:51, ул. Придорожная, 8</t>
  </si>
  <si>
    <t>2004734</t>
  </si>
  <si>
    <t>постоянное (бессрочное) пользование c 03.08.2016 - Государственное казенное учреждение Архангельской области "Устьянское лесничество"</t>
  </si>
  <si>
    <t>Площадь 1400 кв.м</t>
  </si>
  <si>
    <t>29:18:150103:22</t>
  </si>
  <si>
    <t>Архангельская область, Устьянский муниципальный район, п. Кизема, -, -</t>
  </si>
  <si>
    <t>Земли населённых пунктов (1400 кв.м.) кад.№:29:18:150103:22, -</t>
  </si>
  <si>
    <t>2004733</t>
  </si>
  <si>
    <t>постоянное (бессрочное) пользование c 13.09.2018 -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</si>
  <si>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522 кв.м</t>
  </si>
  <si>
    <t>29:05:130116:110</t>
  </si>
  <si>
    <t>Архангельская область, Каргопольский муниципальный район, г. Каргополь, -, наб.им Баранова,  д.35</t>
  </si>
  <si>
    <t>Земли населённых пунктов (522 кв.м.) кад.№:29:05:130116:110, наб.им Баранова, 35</t>
  </si>
  <si>
    <t>2004732</t>
  </si>
  <si>
    <t>постоянное (бессрочное) пользование c 04.08.2020 -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</si>
  <si>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29:05:010901:74</t>
  </si>
  <si>
    <t>Архангельская область, Каргопольский муниципальный район, д. Семеновская, -, ул.Молодежная,  д.8, участок расположен относительно ориентира</t>
  </si>
  <si>
    <t>Земли населённых пунктов (660 кв.м.) кад.№:29:05:010901:74, ул.Молодежная, 8</t>
  </si>
  <si>
    <t>2004731</t>
  </si>
  <si>
    <t>Площадь 1080 кв.м</t>
  </si>
  <si>
    <t>29:05:031701:254</t>
  </si>
  <si>
    <t>Архангельская область, Каргопольский муниципальный район, д. Кречетово, -, ул.Майская,  д.7</t>
  </si>
  <si>
    <t>Земли населённых пунктов (1080 кв.м.) кад.№:29:05:031701:254, ул.Майская, 7</t>
  </si>
  <si>
    <t>2004730</t>
  </si>
  <si>
    <t>Площадь 792 кв.м</t>
  </si>
  <si>
    <t>29:05:011601:118</t>
  </si>
  <si>
    <t>Архангельская область, Каргопольский муниципальный район, д. Шелоховская, -, ул.Советская,  д.10, установлено относительно ориентира</t>
  </si>
  <si>
    <t>Земли населённых пунктов (792 кв.м.) кад.№:29:05:011601:118, ул.Советская, 10</t>
  </si>
  <si>
    <t>2004729</t>
  </si>
  <si>
    <t>Площадь 811 кв.м</t>
  </si>
  <si>
    <t>29:05:101601:279</t>
  </si>
  <si>
    <t>Архангельская область, Каргопольский муниципальный район, д. Усачевская, -, ул.Молодежная,  д.1</t>
  </si>
  <si>
    <t>Земли населённых пунктов (811 кв.м.) кад.№:29:05:101601:279, ул.Молодежная, 1</t>
  </si>
  <si>
    <t>2004728</t>
  </si>
  <si>
    <t>Площадь 1600 кв.м</t>
  </si>
  <si>
    <t>29:05:060801:66</t>
  </si>
  <si>
    <t>Архангельская область, Каргопольский муниципальный район, д. Погост Наволочный, -, -,  д.35</t>
  </si>
  <si>
    <t>Земли населённых пунктов (1600 кв.м.) кад.№:29:05:060801:66, -, 35</t>
  </si>
  <si>
    <t>2004727</t>
  </si>
  <si>
    <t>Собственность c 29.05.2018 - Субъект Российской Федерации "Архангельская область"</t>
  </si>
  <si>
    <t>Площадь 928 кв.м</t>
  </si>
  <si>
    <t>29:06:120102:292</t>
  </si>
  <si>
    <t>Архангельская область, Коношский муниципальный район, Коноша рп, -, ул.Западная,  д.2, строение 9</t>
  </si>
  <si>
    <t>Земли промышленности, .. (928 кв.м.) кад.№:29:06:120102:292, ул.Западная, 2</t>
  </si>
  <si>
    <t>2004725</t>
  </si>
  <si>
    <t>постоянное (бессрочное) пользование c 25.12.2017 -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</si>
  <si>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850 кв.м</t>
  </si>
  <si>
    <t>29:07:093201:534</t>
  </si>
  <si>
    <t>Архангельская область, Котласский муниципальный район, д. Куимиха, -, ул.Школьная,  д.1а, МО "Приводиское"</t>
  </si>
  <si>
    <t>Земли населённых пунктов (850 кв.м.) кад.№:29:07:093201:534, ул.Школьная, 1-а</t>
  </si>
  <si>
    <t>2004724</t>
  </si>
  <si>
    <t>постоянное (бессрочное) пользование c 11.12.2013 - Государственное бюджетное учреждение здравоохранения Архангельской области "Карпогорская центральная районная больница"</t>
  </si>
  <si>
    <t>29:05:090901:56</t>
  </si>
  <si>
    <t>Архангельская область, Каргопольский муниципальный район, д. Осташевская (Ухотское мо), -, -,  д.12а</t>
  </si>
  <si>
    <t>Земли населённых пунктов (2000 кв.м.) кад.№:29:05:090901:56, -, 12-а</t>
  </si>
  <si>
    <t>2004723</t>
  </si>
  <si>
    <t>постоянное (бессрочное) пользование c 18.03.2015 -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</si>
  <si>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800 кв.м</t>
  </si>
  <si>
    <t>29:07:050801:684</t>
  </si>
  <si>
    <t>Архангельская область, Котласский муниципальный район, д. Григорово, -, -,  д.40</t>
  </si>
  <si>
    <t>Земли населённых пунктов (800 кв.м.) кад.№:29:07:050801:684, -, 40</t>
  </si>
  <si>
    <t>2004722</t>
  </si>
  <si>
    <t>Площадь 2508 кв.м</t>
  </si>
  <si>
    <t>29:07:080101:2502</t>
  </si>
  <si>
    <t>Архангельская область, Котласский муниципальный район, п. Удимский, -, ул.Первомайская,  д.33, МО "Приводинское",  установлено относительно ориентира</t>
  </si>
  <si>
    <t xml:space="preserve">Земли населённых пунктов (2508 кв.м.) кад.№:29:07:080101:2502, ул.Первомайская, </t>
  </si>
  <si>
    <t>2004721</t>
  </si>
  <si>
    <t>Площадь 760 кв.м</t>
  </si>
  <si>
    <t>29:07:110101:814</t>
  </si>
  <si>
    <t>Архангельская область, Котласский муниципальный район, д. Курцево, -, ул.Новая,  д.1б, МО "Приводинское"</t>
  </si>
  <si>
    <t>Земли населённых пунктов (760 кв.м.) кад.№:29:07:110101:814, ул.Новая, 1-б</t>
  </si>
  <si>
    <t>2004720</t>
  </si>
  <si>
    <t>Площадь 579 кв.м</t>
  </si>
  <si>
    <t>29:06:070101:680</t>
  </si>
  <si>
    <t>Архангельская область, Коношский муниципальный район, п. Мирный, -, ул.Дружбы,  д.7, установлено относительно ориентира, расположенного за пределами участка</t>
  </si>
  <si>
    <t>Земли населённых пунктов (579 кв.м.) кад.№:29:06:070101:680, ул.Дружбы, 7</t>
  </si>
  <si>
    <t>2004719</t>
  </si>
  <si>
    <t>постоянное (бессрочное) пользование c 16.11.2009 -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</si>
  <si>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29:05:130115:82</t>
  </si>
  <si>
    <t>Архангельская область, Каргопольский муниципальный район, г. Каргополь, -, ул.Советская,  д.44</t>
  </si>
  <si>
    <t>Земли населённых пунктов (4320 кв.м.) кад.№:29:05:130115:82, ул.Советская, 44</t>
  </si>
  <si>
    <t>2004718</t>
  </si>
  <si>
    <t>постоянное (бессрочное) пользование c 17.02.2010 -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</si>
  <si>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29:05:130115:83</t>
  </si>
  <si>
    <t>Архангельская область, Каргопольский муниципальный район, г. Каргополь, -, ул.3 Интернационала,  д.37, Участок расположен за пределами участка</t>
  </si>
  <si>
    <t>Земли населённых пунктов (800 кв.м.) кад.№:29:05:130115:83, ул.3 Интернационала,</t>
  </si>
  <si>
    <t>2004717</t>
  </si>
  <si>
    <t>Площадь 4080 кв.м</t>
  </si>
  <si>
    <t>29:05:130115:84</t>
  </si>
  <si>
    <t>Архангельская область, Каргопольский муниципальный район, г. Каргополь, -, ул.Акулова,  д.44</t>
  </si>
  <si>
    <t>Земли населённых пунктов (1431 кв.м.) кад.№:29:05:130115:84, ул.Акулова, 44</t>
  </si>
  <si>
    <t>2004716</t>
  </si>
  <si>
    <t>постоянное (бессрочное) пользование c 15.12.2009 -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</si>
  <si>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1306 кв.м</t>
  </si>
  <si>
    <t>29:05:130115:81</t>
  </si>
  <si>
    <t>Архангельская область, Каргопольский муниципальный район, г. Каргополь, -, ул.Советская,  д.42</t>
  </si>
  <si>
    <t>Земли населённых пунктов (1306 кв.м.) кад.№:29:05:130115:81, ул.Советская, 42</t>
  </si>
  <si>
    <t>2004715</t>
  </si>
  <si>
    <t>постоянное (бессрочное) пользование c 12.08.2014 - Государственное казенное учреждение Архангельской области "Отряд  государственной противопожарной службы № 21"</t>
  </si>
  <si>
    <t>Площадь 1345 кв.м</t>
  </si>
  <si>
    <t>29:07:061202:731</t>
  </si>
  <si>
    <t>Архангельская область, Котласский муниципальный район, г. Сольвычегодск, -, ул.Володарского,  д.2, установлено относительно ориентира</t>
  </si>
  <si>
    <t>Земли населённых пунктов (1345 кв.м.) кад.№:29:07:061202:731, ул.Володарского, 2</t>
  </si>
  <si>
    <t>2004713</t>
  </si>
  <si>
    <t>Собственность c 21.06.2018 - Субъект Российской Федерации "Архангельская область"</t>
  </si>
  <si>
    <t>29:07:041701:426</t>
  </si>
  <si>
    <t>Архангельская область, Котласский муниципальный район, д. Федотовская, -, ул.Рубцова,  д.32, МО "Шипицынское", установлено относительно ориентира</t>
  </si>
  <si>
    <t>Земли населённых пунктов (2000 кв.м.) кад.№:29:07:041701:426, ул.Рубцова, 32</t>
  </si>
  <si>
    <t>2004712</t>
  </si>
  <si>
    <t>постоянное (бессрочное) пользование c 28.08.2018 - Государственное бюджетное учреждение здравоохранения Архангельской области "Верхнетоемская центральная районная больница"</t>
  </si>
  <si>
    <t>29:02:131101:44</t>
  </si>
  <si>
    <t>Архангельская область, Верхнетоемский муниципальный район, д. Дудыревская, -, -, примерно в 12 м по направлению на юго-запад от адресного ориентира, в качестве которого служит здание детского сада "Лесовичок"</t>
  </si>
  <si>
    <t>Земли населённых пунктов (2000 кв.м.) кад.№:29:02:131101:44, -</t>
  </si>
  <si>
    <t>2004711</t>
  </si>
  <si>
    <t>постоянное (бессрочное) пользование c 27.05.2018 - Государственное казенное учреждение Архангельской области "Дорожное агентство "Архангельскавтодор"</t>
  </si>
  <si>
    <t>Площадь 28152 кв.м</t>
  </si>
  <si>
    <t>29:03:051301:15</t>
  </si>
  <si>
    <t>Земли населённых пунктов (28152 кв.м.) кад.№:29:03:051301:15, -</t>
  </si>
  <si>
    <t>2004710</t>
  </si>
  <si>
    <t>Площадь 1342 кв.м</t>
  </si>
  <si>
    <t>29:03:021001:20</t>
  </si>
  <si>
    <t>Земли населённых пунктов (1342 кв.м.) кад.№:29:03:021001:20, -</t>
  </si>
  <si>
    <t>2004709</t>
  </si>
  <si>
    <t>Площадь 791100 кв.м</t>
  </si>
  <si>
    <t>29:03:000000:272</t>
  </si>
  <si>
    <t>Земли промышленности, .. (848272 кв.м.) кад.№:29:03:000000:272, -</t>
  </si>
  <si>
    <t>2004708</t>
  </si>
  <si>
    <t>Площадь 29946 кв.м</t>
  </si>
  <si>
    <t>29:03:000000:269</t>
  </si>
  <si>
    <t>Земли населённых пунктов (18370 кв.м.) кад.№:29:03:000000:269, -</t>
  </si>
  <si>
    <t>2004707</t>
  </si>
  <si>
    <t>Площадь 6583 кв.м</t>
  </si>
  <si>
    <t>29:03:000000:267</t>
  </si>
  <si>
    <t>Земли населённых пунктов (7102 кв.м.) кад.№:29:03:000000:267, -</t>
  </si>
  <si>
    <t>2004706</t>
  </si>
  <si>
    <t>Площадь 21006 кв.м</t>
  </si>
  <si>
    <t>29:03:000000:266</t>
  </si>
  <si>
    <t>Земли населённых пунктов (21006 кв.м.) кад.№:29:03:000000:266, -</t>
  </si>
  <si>
    <t>2004705</t>
  </si>
  <si>
    <t>Площадь 141771 кв.м</t>
  </si>
  <si>
    <t>29:03:000000:265</t>
  </si>
  <si>
    <t>Земли промышленности, .. (141771 кв.м.) кад.№:29:03:000000:265, -</t>
  </si>
  <si>
    <t>2004704</t>
  </si>
  <si>
    <t>Площадь 35142 кв.м</t>
  </si>
  <si>
    <t>29:03:000002:264</t>
  </si>
  <si>
    <t>Земли промышленности, .. (35142 кв.м.) кад.№:29:03:000002:264, -</t>
  </si>
  <si>
    <t>2004703</t>
  </si>
  <si>
    <t>Площадь 322902 кв.м</t>
  </si>
  <si>
    <t>29:03:000000:260</t>
  </si>
  <si>
    <t>Земли промышленности, .. (176102 кв.м.) кад.№:29:03:000000:260, -</t>
  </si>
  <si>
    <t>2004702</t>
  </si>
  <si>
    <t>Площадь 559260 кв.м</t>
  </si>
  <si>
    <t>29:03:000000:257</t>
  </si>
  <si>
    <t>Земли промышленности, .. (210161 кв.м.) кад.№:29:03:000000:257, -</t>
  </si>
  <si>
    <t>2004701</t>
  </si>
  <si>
    <t>Площадь 221143 кв.м</t>
  </si>
  <si>
    <t>29:03:000000:255</t>
  </si>
  <si>
    <t>Земли промышленности, .. (221143 кв.м.) кад.№:29:03:000000:255, -</t>
  </si>
  <si>
    <t>2004700</t>
  </si>
  <si>
    <t>Площадь 42936 кв.м</t>
  </si>
  <si>
    <t>29:03:000000:254</t>
  </si>
  <si>
    <t>Земли населённых пунктов (46841 кв.м.) кад.№:29:03:000000:254, -</t>
  </si>
  <si>
    <t>2004699</t>
  </si>
  <si>
    <t>Площадь 128250 кв.м</t>
  </si>
  <si>
    <t>29:03:000000:253</t>
  </si>
  <si>
    <t>Земли промышленности, .. (128250 кв.м.) кад.№:29:03:000000:253, -</t>
  </si>
  <si>
    <t>2004698</t>
  </si>
  <si>
    <t>Площадь 6712 кв.м</t>
  </si>
  <si>
    <t>29:03:000000:252</t>
  </si>
  <si>
    <t>Земли населённых пунктов (6712 кв.м.) кад.№:29:03:000000:252, -</t>
  </si>
  <si>
    <t>2004697</t>
  </si>
  <si>
    <t>Площадь 40650 кв.м</t>
  </si>
  <si>
    <t>29:03:000000:251</t>
  </si>
  <si>
    <t>Земли промышленности, .. (37849 кв.м.) кад.№:29:03:000000:251, -</t>
  </si>
  <si>
    <t>2004696</t>
  </si>
  <si>
    <t>постоянное (бессрочное) пользование c 25.05.2018 - Государственное казенное учреждение Архангельской области "Дорожное агентство "Архангельскавтодор"</t>
  </si>
  <si>
    <t>Площадь 1325 кв.м</t>
  </si>
  <si>
    <t>29:05:031301:31</t>
  </si>
  <si>
    <t>Архангельская область, Каргопольский муниципальный район, д. Лаптево, -</t>
  </si>
  <si>
    <t>Земли населённых пунктов (1325 кв.м.) кад.№:29:05:031301:31, -</t>
  </si>
  <si>
    <t>2004695</t>
  </si>
  <si>
    <t>Площадь 1299 кв.м</t>
  </si>
  <si>
    <t>29:05:031201:56</t>
  </si>
  <si>
    <t>Архангельская область, Каргопольский муниципальный район, д. Медведево, -</t>
  </si>
  <si>
    <t>Земли населённых пунктов (1299 кв.м.) кад.№:29:05:031201:56, -</t>
  </si>
  <si>
    <t>2004694</t>
  </si>
  <si>
    <t>Площадь 3660 кв.м</t>
  </si>
  <si>
    <t>29:05:000000:71</t>
  </si>
  <si>
    <t>Архангельская область, Каргопольский муниципальный район, д. Дуброво, -</t>
  </si>
  <si>
    <t>Земли промышленности, .. (3660 кв.м.) кад.№:29:05:000000:71, -</t>
  </si>
  <si>
    <t>2004693</t>
  </si>
  <si>
    <t>Площадь 7844 кв.м</t>
  </si>
  <si>
    <t>29:05:000000:67</t>
  </si>
  <si>
    <t>Земли промышленности, .. (7844 кв.м.) кад.№:29:05:000000:67, -</t>
  </si>
  <si>
    <t>2004692</t>
  </si>
  <si>
    <t>постоянное (бессрочное) пользование c 01.01.2003 - Государственное автономное учреждение здравоохранения Архангельской области "Вельская стоматологическая поликлиника"</t>
  </si>
  <si>
    <t>Площадь 840 кв.м</t>
  </si>
  <si>
    <t>29:01:190102:13</t>
  </si>
  <si>
    <t>Архангельская область, Вельский муниципальный район, г. Вельск, -, ул.Дзержинского,  д.42</t>
  </si>
  <si>
    <t>Земли населённых пунктов (840 кв.м.) кад.№:29:01:190102:13, ул.Дзержинского, 42</t>
  </si>
  <si>
    <t>2004691</t>
  </si>
  <si>
    <t>Площадь 6295 кв.м</t>
  </si>
  <si>
    <t>29:22:012001:684</t>
  </si>
  <si>
    <t>Архангельская область, г. Архангельск, -, ул.Победы,  д.68, строен. 3</t>
  </si>
  <si>
    <t>Земли населённых пунктов (6295 кв.м.) кад.№:29:22:012001:684, ул.Победы, 68</t>
  </si>
  <si>
    <t>2004690</t>
  </si>
  <si>
    <t>Площадь 306 кв.м</t>
  </si>
  <si>
    <t>29:05:070401:16</t>
  </si>
  <si>
    <t>Архангельская область, Каргопольский муниципальный район, д. Абакумово, -, ул.Центральная,  д.24</t>
  </si>
  <si>
    <t>Земли населённых пунктов (306 кв.м.) кад.№:29:05:070401:16, ул.Центральная, 24</t>
  </si>
  <si>
    <t>2004689</t>
  </si>
  <si>
    <t>постоянное (бессрочное) пользование c 04.05.2018 - Государственное бюджетное учреждение здравоохранения Архангельской области "Лешуконская центральная районная больница"</t>
  </si>
  <si>
    <t>Площадь 12965 кв.м</t>
  </si>
  <si>
    <t>29:10:010201:33</t>
  </si>
  <si>
    <t>Архангельская область, Лешуконский муниципальный район, с. Вожгора, -, -</t>
  </si>
  <si>
    <t>Земли населённых пунктов (12965 кв.м.) кад.№:29:10:010201:33, -</t>
  </si>
  <si>
    <t>2004688</t>
  </si>
  <si>
    <t>Площадь 7000 кв.м</t>
  </si>
  <si>
    <t>29:10:020701:57</t>
  </si>
  <si>
    <t>Архангельская область, Лешуконский муниципальный район, с. Койнас, -, -</t>
  </si>
  <si>
    <t>Земли населённых пунктов (7000 кв.м.) кад.№:29:10:020701:57, -</t>
  </si>
  <si>
    <t>2004687</t>
  </si>
  <si>
    <t>постоянное (бессрочное) пользование c 14.06.2018 - Государственное бюджетное учреждение здравоохранения Архангельской области "Вельская центральная районная больница"</t>
  </si>
  <si>
    <t>Площадь 789 кв.м</t>
  </si>
  <si>
    <t>29:01:160210:214</t>
  </si>
  <si>
    <t>Архангельская область, Вельский муниципальный район, д. Козловская, -, ул.Центральная,  д.24, МО "Ракуло-Кокшеньгское"</t>
  </si>
  <si>
    <t>Земли населённых пунктов (789 кв.м.) кад.№:29:01:160210:214, ул.Центральная, 24</t>
  </si>
  <si>
    <t>2004686</t>
  </si>
  <si>
    <t>Площадь 693 кв.м</t>
  </si>
  <si>
    <t>29:01:010202:557</t>
  </si>
  <si>
    <t>Архангельская область, Вельский муниципальный район, п. Тегрозеро, -, ул. 60 лет СССР,  д.10, МО "Тегринское"</t>
  </si>
  <si>
    <t>Земли населённых пунктов (693 кв.м.) кад.№:29:01:010202:557, ул. 60 лет СССР, 10</t>
  </si>
  <si>
    <t>2004685</t>
  </si>
  <si>
    <t>Собственность c 24.05.2018 - Субъект Российской Федерации "Архангельская область"</t>
  </si>
  <si>
    <t>Площадь 480 кв.м</t>
  </si>
  <si>
    <t>29:01:100305:88</t>
  </si>
  <si>
    <t>Архангельская область, Вельский муниципальный район, д. Лодейное, -, пер. Центральный,  д.2, МО "Шоношское"</t>
  </si>
  <si>
    <t>Земли населённых пунктов (480 кв.м.) кад.№:29:01:100305:88, пер. Центральный, 2</t>
  </si>
  <si>
    <t>2004684</t>
  </si>
  <si>
    <t>постоянное (бессрочное) пользование c 09.06.2018 - Государственное бюджетное учреждение здравоохранения Архангельской области "Вельская центральная районная больница"</t>
  </si>
  <si>
    <t>Площадь 395 кв.м</t>
  </si>
  <si>
    <t>29:01:100311:1298</t>
  </si>
  <si>
    <t>Архангельская область, Вельский муниципальный район, д. Усть-Шоноша, -, пер.Северный,  д.2, МО "Шоношское"</t>
  </si>
  <si>
    <t>Земли населённых пунктов (395 кв.м.) кад.№:29:01:100311:1298, пер.Северный, 2</t>
  </si>
  <si>
    <t>2004683</t>
  </si>
  <si>
    <t>постоянное (бессрочное) пользование c 14.01.2014 -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</si>
  <si>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29:05:040501:224</t>
  </si>
  <si>
    <t>Архангельская область, Каргопольский муниципальный район, д. Морщихинская (Печниковское мо), -, ул.Садовая,  д.24</t>
  </si>
  <si>
    <t>Земли населённых пунктов (2000 кв.м.) кад.№:29:05:040501:224, ул.Садовая, 24</t>
  </si>
  <si>
    <t>2004682</t>
  </si>
  <si>
    <t>постоянное (бессрочное) пользование c 04.07.2018 -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</si>
  <si>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29:05:090901:37</t>
  </si>
  <si>
    <t>Архангельская область, Каргопольский муниципальный район, д. Осташевская, -, -,  д.23, с/с Тихмангский</t>
  </si>
  <si>
    <t>Земли населённых пунктов (500 кв.м.) кад.№:29:05:090901:37, -, 23</t>
  </si>
  <si>
    <t>2004681</t>
  </si>
  <si>
    <t>29:01:050101:432</t>
  </si>
  <si>
    <t>Архангельская область, Вельский муниципальный район, п. Верхопуйский, -, ул. К. Шершнева,  д.17а, МО "Тегринское"</t>
  </si>
  <si>
    <t>Земли населённых пунктов (600 кв.м.) кад.№:29:01:050101:432, ул. К. Шершнева, 17</t>
  </si>
  <si>
    <t>2004680</t>
  </si>
  <si>
    <t>Площадь 990 кв.м</t>
  </si>
  <si>
    <t>29:10:030301:300</t>
  </si>
  <si>
    <t>Архангельская область, Лешуконский муниципальный район, с. Ценогора, -, -,  д.121</t>
  </si>
  <si>
    <t>Земли населённых пунктов (891 кв.м.) кад.№:29:10:030301:300, -, 121</t>
  </si>
  <si>
    <t>2004679</t>
  </si>
  <si>
    <t>Площадь 822 кв.м</t>
  </si>
  <si>
    <t>29:01:080210:512</t>
  </si>
  <si>
    <t>Архангельская область, Вельский муниципальный район, п. Погост, -, ул.Центральная,  д.23, МО "Судромское"</t>
  </si>
  <si>
    <t>Земли населённых пунктов (822 кв.м.) кад.№:29:01:080210:512, ул.Центральная, 23</t>
  </si>
  <si>
    <t>2004678</t>
  </si>
  <si>
    <t>постоянное (бессрочное) пользование c 06.10.2017 -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</si>
  <si>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9586 кв.м</t>
  </si>
  <si>
    <t>29:22:011310:316</t>
  </si>
  <si>
    <t>Архангельская область, г. Архангельск, -, ул.Победы</t>
  </si>
  <si>
    <t>Земли населённых пунктов (9586 кв.м.) кад.№:29:22:011310:316, ул.Победы</t>
  </si>
  <si>
    <t>2004676</t>
  </si>
  <si>
    <t>постоянное (бессрочное) пользование c 25.05.2010 - Государственное бюджетное учреждение здравоохранения Архангельской области "Мезенская центральная районная больница"</t>
  </si>
  <si>
    <t>29:11:080401:81</t>
  </si>
  <si>
    <t>Архангельская область, Мезенский муниципальный район, д. Кильца, -, ул.Центральная,  д.30</t>
  </si>
  <si>
    <t>Земли населённых пунктов (600 кв.м.) кад.№:29:11:080401:81, ул.Центральная, 30</t>
  </si>
  <si>
    <t>2004675</t>
  </si>
  <si>
    <t>постоянное (бессрочное) пользование c 20.07.2018 - Государственное бюджетное учреждение здравоохранения Архангельской области "Плесецкая центральная районная больница"</t>
  </si>
  <si>
    <t>29:15:020201:1880</t>
  </si>
  <si>
    <t>Архангельская область, Плесецкий муниципальный район, п. Самодед, -, ул.Кирпичная, участок № 11 "а"</t>
  </si>
  <si>
    <t>Земли населённых пунктов (1500 кв.м.) кад.№:29:15:020201:1880, ул.Кирпичная</t>
  </si>
  <si>
    <t>2004674</t>
  </si>
  <si>
    <t>безвозмездное пользование c 14.09.2012 - Государственное бюджетное учреждение здравоохранения Архангельской области "Плесецкая центральная районная больница"</t>
  </si>
  <si>
    <t>Площадь 2001 кв.м</t>
  </si>
  <si>
    <t>29:15:181801:124</t>
  </si>
  <si>
    <t>Архангельская область, Плесецкий муниципальный район, д. Вершинино, -, -, МО "Кенозерское"</t>
  </si>
  <si>
    <t>Земли населённых пунктов (2001 кв.м.) кад.№:29:15:181801:124, -</t>
  </si>
  <si>
    <t>2004673</t>
  </si>
  <si>
    <t>Площадь 414 кв.м</t>
  </si>
  <si>
    <t>29:15:141701:221</t>
  </si>
  <si>
    <t>Архангельская область, Плесецкий муниципальный район, п. Липаково, -, -</t>
  </si>
  <si>
    <t>Земли населённых пунктов (414 кв.м.) кад.№:29:15:141701:221, -</t>
  </si>
  <si>
    <t>2004672</t>
  </si>
  <si>
    <t>Площадь 5081 кв.м</t>
  </si>
  <si>
    <t>29:01:090120:916</t>
  </si>
  <si>
    <t>Архангельская область, Вельский муниципальный район, с. Благовещенское, -, ул.Центральная,  д.5б, МО "Благовещенское"</t>
  </si>
  <si>
    <t>Земли населённых пунктов (5081 кв.м.) кад.№:29:01:090120:916, ул.Центральная, 5-</t>
  </si>
  <si>
    <t>2004671</t>
  </si>
  <si>
    <t>постоянное (бессрочное) пользование c 21.10.2014 -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</si>
  <si>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9039 кв.м</t>
  </si>
  <si>
    <t>29:01:170407:20</t>
  </si>
  <si>
    <t>Архангельская область, Вельский муниципальный район, п. Солгинский, -, ул.Правобережная,  д.9</t>
  </si>
  <si>
    <t>Земли населённых пунктов (9039 кв.м.) кад.№:29:01:170407:20, ул.Правобережная, 9</t>
  </si>
  <si>
    <t>2004670</t>
  </si>
  <si>
    <t>постоянное (бессрочное) пользование c 27.06.2018 - Государственное автономное учреждение Архангельской области "Единый лесопожарный центр"</t>
  </si>
  <si>
    <t>Площадь 12618 кв.м</t>
  </si>
  <si>
    <t>29:24:050202:57</t>
  </si>
  <si>
    <t>Архангельская область, г. Котлас, -, ул.Прижелезнодорожная,  д.1</t>
  </si>
  <si>
    <t>Земли населённых пунктов (12513 кв.м.) кад.№:29:24:050202:57, ул.Прижелезнодорож</t>
  </si>
  <si>
    <t>2004663</t>
  </si>
  <si>
    <t>постоянное (бессрочное) пользование c 28.12.2016 - Государственное казенное учреждение Архангельской области "Отряд  государственной противопожарной службы № 2"</t>
  </si>
  <si>
    <t>29:02:030803:43</t>
  </si>
  <si>
    <t>Архангельская область, Верхнетоемский муниципальный район, с. Верхняя Тойма, -, ул.Коммунальная, установлено относительно ориентира, расположенного за пределами участка. Почтовый адрес ориентира</t>
  </si>
  <si>
    <t>Земли населённых пунктов (60 кв.м.) кад.№:29:02:030803:43, ул.Коммунальная</t>
  </si>
  <si>
    <t>2004662</t>
  </si>
  <si>
    <t>постоянное (бессрочное) пользование c 02.02.2011 -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</si>
  <si>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Площадь 6508 кв.м</t>
  </si>
  <si>
    <t>29:05:130115:94</t>
  </si>
  <si>
    <t>Архангельская область, г. Каргополь, -, ул.Советская,  д.57</t>
  </si>
  <si>
    <t>Земли населённых пунктов (6508 кв.м.) кад.№:29:05:130115:94, ул.Советская, 57</t>
  </si>
  <si>
    <t>2004661</t>
  </si>
  <si>
    <t>постоянное (бессрочное) пользование c 04.05.2018 - Государственное казенное учреждение Архангельской области "Дорожное агентство "Архангельскавтодор"</t>
  </si>
  <si>
    <t>Площадь 150 кв.м</t>
  </si>
  <si>
    <t>29:09:081301:21</t>
  </si>
  <si>
    <t>Архангельская область, Ленинский район, д. Микшина Гора, -</t>
  </si>
  <si>
    <t>Земли населённых пунктов (150 кв.м.) кад.№:29:09:081301:21, -</t>
  </si>
  <si>
    <t>2004654</t>
  </si>
  <si>
    <t>постоянное (бессрочное) пользование c 28.04.2018 - Государственное казенное учреждение Архангельской области "Дорожное агентство "Архангельскавтодор"</t>
  </si>
  <si>
    <t>Площадь 3576 кв.м</t>
  </si>
  <si>
    <t>29:19:020401:117</t>
  </si>
  <si>
    <t>Архангельская область, Холмогорский муниципальный район, п. Белогорский, -</t>
  </si>
  <si>
    <t>Земли населённых пунктов (3576 кв.м.) кад.№:29:19:020401:117, -</t>
  </si>
  <si>
    <t>2004653</t>
  </si>
  <si>
    <t>постоянное (бессрочное) пользование c 11.05.2018 - Государственное казенное учреждение Архангельской области "Дорожное агентство "Архангельскавтодор"</t>
  </si>
  <si>
    <t>Площадь 2164423 кв.м</t>
  </si>
  <si>
    <t>29:05:000000:49</t>
  </si>
  <si>
    <t>Земли промышленности, .. (2081341 кв.м.) кад.№:29:05:000000:49, -</t>
  </si>
  <si>
    <t>2004652</t>
  </si>
  <si>
    <t>постоянное (бессрочное) пользование c 10.05.2018 - Государственное казенное учреждение Архангельской области "Дорожное агентство "Архангельскавтодор"</t>
  </si>
  <si>
    <t>Площадь 50727 кв.м</t>
  </si>
  <si>
    <t>29:05:000000:48</t>
  </si>
  <si>
    <t>Земли населённых пунктов (24872 кв.м.) кад.№:29:05:000000:48, -</t>
  </si>
  <si>
    <t>2004651</t>
  </si>
  <si>
    <t>постоянное (бессрочное) пользование c 05.10.2017 -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</si>
  <si>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3830 кв.м</t>
  </si>
  <si>
    <t>29:22:011310:317</t>
  </si>
  <si>
    <t>Земли населённых пунктов (3830 кв.м.) кад.№:29:22:011310:317, ул.Победы</t>
  </si>
  <si>
    <t>2004650</t>
  </si>
  <si>
    <t>постоянное (бессрочное) пользование c 12.02.2013 -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</si>
  <si>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29:02:010101:47</t>
  </si>
  <si>
    <t>Архангельская область, Верхнетоемский муниципальный район, п. Двинской, -, ул.Первомайская,  д.10а</t>
  </si>
  <si>
    <t>Земли населённых пунктов (150 кв.м.) кад.№:29:02:010101:47, ул.Первомайская, 10-</t>
  </si>
  <si>
    <t>2004649</t>
  </si>
  <si>
    <t>постоянное (бессрочное) пользование c 24.05.2018 - Государственное казенное учреждение Архангельской области "Дорожное агентство "Архангельскавтодор"</t>
  </si>
  <si>
    <t>Площадь 30152 кв.м</t>
  </si>
  <si>
    <t>29:07:000000:3557</t>
  </si>
  <si>
    <t>Земли промышленности, .. (30152 кв.м.) кад.№:29:07:000000:3557, -</t>
  </si>
  <si>
    <t>2004648</t>
  </si>
  <si>
    <t>Площадь 16835 кв.м</t>
  </si>
  <si>
    <t>29:07:000000:3556</t>
  </si>
  <si>
    <t>Земли промышленности, .. (16835 кв.м.) кад.№:29:07:000000:3556, -</t>
  </si>
  <si>
    <t>2004647</t>
  </si>
  <si>
    <t>Площадь 6049 кв.м</t>
  </si>
  <si>
    <t>29:07:000000:3555</t>
  </si>
  <si>
    <t>Земли промышленности, .. (6049 кв.м.) кад.№:29:07:000000:3555, -</t>
  </si>
  <si>
    <t>2004646</t>
  </si>
  <si>
    <t>Площадь 171755 кв.м</t>
  </si>
  <si>
    <t>29:07:000000:3554</t>
  </si>
  <si>
    <t>Земли промышленности, .. (171755 кв.м.) кад.№:29:07:000000:3554, -</t>
  </si>
  <si>
    <t>2004645</t>
  </si>
  <si>
    <t>постоянное (бессрочное) пользование c 19.04.2018 - Государственное казенное учреждение Архангельской области "Дорожное агентство "Архангельскавтодор"</t>
  </si>
  <si>
    <t>Площадь 80194 кв.м</t>
  </si>
  <si>
    <t>29:20:000000:1133</t>
  </si>
  <si>
    <t>Архангельская область, Шенкурский муниципальный район, -</t>
  </si>
  <si>
    <t>Земли промышленности, .. (80194 кв.м.) кад.№:29:20:000000:1133, -</t>
  </si>
  <si>
    <t>2004644</t>
  </si>
  <si>
    <t>Площадь 664768 кв.м</t>
  </si>
  <si>
    <t>29:20:000000:1132</t>
  </si>
  <si>
    <t>Земли промышленности, .. (664768 кв.м.) кад.№:29:20:000000:1132, -</t>
  </si>
  <si>
    <t>2004643</t>
  </si>
  <si>
    <t>Площадь 48303 кв.м</t>
  </si>
  <si>
    <t>29:20:000000:1131</t>
  </si>
  <si>
    <t>Земли промышленности, .. (48303 кв.м.) кад.№:29:20:000000:1131, -</t>
  </si>
  <si>
    <t>2004642</t>
  </si>
  <si>
    <t>Площадь 722386 кв.м</t>
  </si>
  <si>
    <t>29:20:000000:1130</t>
  </si>
  <si>
    <t>Земли промышленности, .. (722386 кв.м.) кад.№:29:20:000000:1130, -</t>
  </si>
  <si>
    <t>2004641</t>
  </si>
  <si>
    <t>Площадь 85708 кв.м</t>
  </si>
  <si>
    <t>29:20:000000:1129</t>
  </si>
  <si>
    <t>Земли промышленности, .. (85708 кв.м.) кад.№:29:20:000000:1129, -</t>
  </si>
  <si>
    <t>2004640</t>
  </si>
  <si>
    <t>Площадь 368836 кв.м</t>
  </si>
  <si>
    <t>29:20:000000:1128</t>
  </si>
  <si>
    <t>Земли промышленности, .. (368836 кв.м.) кад.№:29:20:000000:1128, -</t>
  </si>
  <si>
    <t>2004639</t>
  </si>
  <si>
    <t>постоянное (бессрочное) пользование c 17.04.2018 - Государственное казенное учреждение Архангельской области "Дорожное агентство "Архангельскавтодор"</t>
  </si>
  <si>
    <t>Площадь 1 кв.м</t>
  </si>
  <si>
    <t>29:20:010201:88</t>
  </si>
  <si>
    <t>Архангельская область, Шенкурский муниципальный район, д. Володская, -</t>
  </si>
  <si>
    <t>Земли населённых пунктов (9555 кв.м.) кад.№:29:20:010201:88, -</t>
  </si>
  <si>
    <t>2004638</t>
  </si>
  <si>
    <t>Площадь 4828 кв.м</t>
  </si>
  <si>
    <t>29:20:010401:56</t>
  </si>
  <si>
    <t>Архангельская область, Шенкурский муниципальный район, д. Ивлевская, -</t>
  </si>
  <si>
    <t>Земли населённых пунктов (4828 кв.м.) кад.№:29:20:010401:56, -</t>
  </si>
  <si>
    <t>2004637</t>
  </si>
  <si>
    <t>Площадь 8367 кв.м</t>
  </si>
  <si>
    <t>29:20:010801:33</t>
  </si>
  <si>
    <t>Архангельская область, Шенкурский муниципальный район, д. Поташевская, -</t>
  </si>
  <si>
    <t>Земли населённых пунктов (8367 кв.м.) кад.№:29:20:010801:33, -</t>
  </si>
  <si>
    <t>2004636</t>
  </si>
  <si>
    <t>Площадь 30299 кв.м</t>
  </si>
  <si>
    <t>29:20:000000:1127</t>
  </si>
  <si>
    <t>Земли населённых пунктов (30299 кв.м.) кад.№:29:20:000000:1127, -</t>
  </si>
  <si>
    <t>2004635</t>
  </si>
  <si>
    <t>постоянное (бессрочное) пользование c 11.04.2018 - Государственное казенное учреждение Архангельской области "Дорожное агентство "Архангельскавтодор"</t>
  </si>
  <si>
    <t>Площадь 11000 кв.м</t>
  </si>
  <si>
    <t>29:11:100201:15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</si>
  <si>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Заакакурье</t>
  </si>
  <si>
    <t>Земли промышленности, .. (11000 кв.м.) кад.№:29:11:100201:15, -</t>
  </si>
  <si>
    <t>2004634</t>
  </si>
  <si>
    <t>Площадь 14000 кв.м</t>
  </si>
  <si>
    <t>29:11:080301:3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</si>
  <si>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Погорелец</t>
  </si>
  <si>
    <t>Земли промышленности, .. (14000 кв.м.) кад.№:29:11:080301:3, -</t>
  </si>
  <si>
    <t>2004633</t>
  </si>
  <si>
    <t>постоянное (бессрочное) пользование c 13.04.2018 - Государственное казенное учреждение Архангельской области "Дорожное агентство "Архангельскавтодор"</t>
  </si>
  <si>
    <t>Площадь 6000 кв.м</t>
  </si>
  <si>
    <t>29:11:080101:8</t>
  </si>
  <si>
    <t>Архангельская область, Мезенский муниципальный район, с. Козьмогородское, -, установлено относительно ориентира, расположенного в границах участка. Ориентир подъезд к д. Козьмогородское</t>
  </si>
  <si>
    <t>Земли населённых пунктов (4952 кв.м.) кад.№:29:11:080101:8, -</t>
  </si>
  <si>
    <t>2004632</t>
  </si>
  <si>
    <t>Площадь 20000 кв.м</t>
  </si>
  <si>
    <t>29:11:070301:20</t>
  </si>
  <si>
    <t>Архангельская область, Мезенский муниципальный район, -, устанволено относительно ориентира, расположенного в границах участка. Оринетир подъезд к с. Жердь.</t>
  </si>
  <si>
    <t>Земли промышленности, .. (20000 кв.м.) кад.№:29:11:070301:20, -</t>
  </si>
  <si>
    <t>2004631</t>
  </si>
  <si>
    <t>Площадь 23292 кв.м</t>
  </si>
  <si>
    <t>29:11:050301:13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</si>
  <si>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Кимжа ПК0+018 - ПК+715</t>
  </si>
  <si>
    <t>Земли промышленности, .. (23292 кв.м.) кад.№:29:11:050301:13, -</t>
  </si>
  <si>
    <t>2004630</t>
  </si>
  <si>
    <t>Площадь 1688987 кв.м</t>
  </si>
  <si>
    <t>29:11:000000:43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</si>
  <si>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Лешуконское - Мезень (до д. Жердь)</t>
  </si>
  <si>
    <t>Земли промышленности, .. (1688987 кв.м.) кад.№:29:11:000000:43, -</t>
  </si>
  <si>
    <t>2004629</t>
  </si>
  <si>
    <t>Площадь 927315 кв.м</t>
  </si>
  <si>
    <t>29:11:000000:31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</si>
  <si>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Развилка - Бычье</t>
  </si>
  <si>
    <t>Земли промышленности, .. (927315 кв.м.) кад.№:29:11:000000:31, -</t>
  </si>
  <si>
    <t>2004628</t>
  </si>
  <si>
    <t>Площадь 1493665 кв.м</t>
  </si>
  <si>
    <t>29:11:000000:30</t>
  </si>
  <si>
    <t>Архангельская область, Мезенский муниципальный район, -, установлено относительно оирентира, расположенного в границах участка. Ориентир а/д Мезень - Каменка - Долгощелье ПК+000 - ПК49+300</t>
  </si>
  <si>
    <t>Земли промышленности, .. (1493665 кв.м.) кад.№:29:11:000000:30, -</t>
  </si>
  <si>
    <t>2004627</t>
  </si>
  <si>
    <t>29:11:000000:29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</si>
  <si>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Целегора</t>
  </si>
  <si>
    <t>Земли промышленности, .. (20000 кв.м.) кад.№:29:11:000000:29, -</t>
  </si>
  <si>
    <t>2004626</t>
  </si>
  <si>
    <t>постоянное (бессрочное) пользование c 12.05.2018 - Государственное казенное учреждение Архангельской области "Дорожное агентство "Архангельскавтодор"</t>
  </si>
  <si>
    <t>Площадь 23280 кв.м</t>
  </si>
  <si>
    <t>29:07:110101:832</t>
  </si>
  <si>
    <t>Архангельская область, Котласский муниципальный район, д. Курцево, -</t>
  </si>
  <si>
    <t>Земли населённых пунктов (23280 кв.м.) кад.№:29:07:110101:832, -</t>
  </si>
  <si>
    <t>2004625</t>
  </si>
  <si>
    <t>Площадь 1582 кв.м</t>
  </si>
  <si>
    <t>29:07:093301:12</t>
  </si>
  <si>
    <t>Архангельская область, Котласский муниципальный район, д. Дмитриево, -</t>
  </si>
  <si>
    <t>Земли населённых пунктов (1582 кв.м.) кад.№:29:07:093301:12, -</t>
  </si>
  <si>
    <t>2004624</t>
  </si>
  <si>
    <t>Площадь 7954 кв.м</t>
  </si>
  <si>
    <t>29:07:000000:3553</t>
  </si>
  <si>
    <t>Архангельская область, Котласский муниципальный район, д. Забелинская (Забелинский с/с), -</t>
  </si>
  <si>
    <t>Земли населённых пунктов (7954 кв.м.) кад.№:29:07:000000:3553, -</t>
  </si>
  <si>
    <t>2004623</t>
  </si>
  <si>
    <t>постоянное (бессрочное) пользование c 15.05.2018 - Государственное автономное учреждение Архангельской области "Центр детского отдыха "Северный Артек"</t>
  </si>
  <si>
    <t>Площадь 52008 кв.м</t>
  </si>
  <si>
    <t>29:25:010107:3</t>
  </si>
  <si>
    <t>Архангельская область, г. Мирный, -, -</t>
  </si>
  <si>
    <t>Земли населённых пунктов (52008 кв.м.) кад.№:29:25:010107:3, -</t>
  </si>
  <si>
    <t>2004622</t>
  </si>
  <si>
    <t>постоянное (бессрочное) пользование c 26.03.2018 - Государственное казенное учреждение Архангельской области "Дорожное агентство "Архангельскавтодор"</t>
  </si>
  <si>
    <t>Площадь 84760 кв.м</t>
  </si>
  <si>
    <t>29:03:000000:270</t>
  </si>
  <si>
    <t>Земли населённых пунктов (47588 кв.м.) кад.№:29:03:000000:270, -</t>
  </si>
  <si>
    <t>2004620</t>
  </si>
  <si>
    <t>Площадь 1040847 кв.м</t>
  </si>
  <si>
    <t>29:03:000000:258</t>
  </si>
  <si>
    <t>Архангельская область, Вилегодский муниципальный район, -, обл. Архангельская, р-н Вилегодский, а/д г. Котлас- г. Коряжма-ст. Виледь-с. Ильинско- Подомское пикеты от 58+090 до 61+545, от 63+145 до 91+275,от 91+440 до 91+480,от 91+440 до 91+530, от 92+35</t>
  </si>
  <si>
    <t>Земли промышленности, .. (725415 кв.м.) кад.№:29:03:000000:258, -</t>
  </si>
  <si>
    <t>2004619</t>
  </si>
  <si>
    <t>постоянное (бессрочное) пользование c 01.03.2018 - Государственное казенное учреждение Архангельской области "Дорожное агентство "Архангельскавтодор"</t>
  </si>
  <si>
    <t>Площадь 3471 кв.м</t>
  </si>
  <si>
    <t>29:14:100301:978</t>
  </si>
  <si>
    <t>Архангельская область, Пинежский муниципальный район, п. Ясный, -</t>
  </si>
  <si>
    <t>Земли населённых пунктов (3471 кв.м.) кад.№:29:14:100301:978, -</t>
  </si>
  <si>
    <t>2004618</t>
  </si>
  <si>
    <t>Собственность c 11.12.2017 - Субъект Российской Федерации "Архангельская область"</t>
  </si>
  <si>
    <t>Площадь 7520 кв.м</t>
  </si>
  <si>
    <t>29:15:120402:3601</t>
  </si>
  <si>
    <t>Архангельская область, Плесецкий муниципальный район, рп Плесецк, -, -, между улицами Партизанская и Гагарина</t>
  </si>
  <si>
    <t>Земли населённых пунктов (7520 кв.м.) кад.№:29:15:120402:3601, -</t>
  </si>
  <si>
    <t>2004617</t>
  </si>
  <si>
    <t>постоянное (бессрочное) пользование c 22.03.2018 - Государственное казенное учреждение Архангельской области "Дорожное агентство "Архангельскавтодор"</t>
  </si>
  <si>
    <t>Площадь 264368 кв.м</t>
  </si>
  <si>
    <t>29:14:000000:837</t>
  </si>
  <si>
    <t>Архангельская область, Пинежский муниципальный район, -, а/д Кеврола - Немнюга - Лохново - Большое Кротово</t>
  </si>
  <si>
    <t>Земли промышленности, .. (264368 кв.м.) кад.№:29:14:000000:837, -</t>
  </si>
  <si>
    <t>2004615</t>
  </si>
  <si>
    <t>Площадь 1912370 кв.м</t>
  </si>
  <si>
    <t>29:16:000000:5277</t>
  </si>
  <si>
    <t>Архангельская область, Приморский муниципальный район, -, муниципальное образование "Пертоминское"</t>
  </si>
  <si>
    <t>Земли промышленности, .. (1912370 кв.м.) кад.№:29:16:000000:5277, -</t>
  </si>
  <si>
    <t>2004612</t>
  </si>
  <si>
    <t>постоянное (бессрочное) пользование c 02.02.2018 - Государственное казенное учреждение Архангельской области "Дорожное агентство "Архангельскавтодор"</t>
  </si>
  <si>
    <t>Площадь 4784 кв.м</t>
  </si>
  <si>
    <t>29:07:051401:13</t>
  </si>
  <si>
    <t>Архангельская область, Котласский муниципальный район, -, Архангельская область, Котласский район, муниципальное образование "Сольвычегодское", д. Григорово, подъезд к д. Григорово от автомобильной дороги "Андреевская - Уткино - Григорово - Вешкурье"</t>
  </si>
  <si>
    <t>Земли промышленности, .. (4784 кв.м.) кад.№:29:07:051401:13, -</t>
  </si>
  <si>
    <t>2004611</t>
  </si>
  <si>
    <t>Площадь 13212 кв.м</t>
  </si>
  <si>
    <t>29:07:050801:722</t>
  </si>
  <si>
    <t>Земли населённых пунктов (13212 кв.м.) кад.№:29:07:050801:722, -</t>
  </si>
  <si>
    <t>2004610</t>
  </si>
  <si>
    <t>Площадь 37198 кв.м</t>
  </si>
  <si>
    <t>29:23:010301:100</t>
  </si>
  <si>
    <t>Архангельская область, Коряжма, -, Подъезд к станции Низовка от автомобильной дороги Котлас - Коряжма - Виледь - Ильинско-Подомское</t>
  </si>
  <si>
    <t>Земли населённых пунктов (37198 кв.м.) кад.№:29:23:010301:100, -</t>
  </si>
  <si>
    <t>2004609</t>
  </si>
  <si>
    <t>Площадь 821 кв.м</t>
  </si>
  <si>
    <t>29:09:010103:28</t>
  </si>
  <si>
    <t>Земли населённых пунктов (821 кв.м.) кад.№:29:09:010103:28, ул.Комарова, 1</t>
  </si>
  <si>
    <t>2004606</t>
  </si>
  <si>
    <t>Собственность c 26.12.2017 - Субъект Российской Федерации "Архангельская область"</t>
  </si>
  <si>
    <t>Площадь 4 кв.м</t>
  </si>
  <si>
    <t>29:05:130102:260</t>
  </si>
  <si>
    <t>Архангельская область, Каргопольский муниципальный район, г. Каргополь, пер.Дорожный</t>
  </si>
  <si>
    <t>Земли населённых пунктов (4 кв.м.) кад.№:29:05:130102:260, пер.Дорожный</t>
  </si>
  <si>
    <t>2004604</t>
  </si>
  <si>
    <t>29:22:022520:904</t>
  </si>
  <si>
    <t>Земли населённых пунктов (6100 кв.м.) кад.№:29:22:022520:904, ул.Ярославская</t>
  </si>
  <si>
    <t>2004599</t>
  </si>
  <si>
    <t>постоянное (бессрочное) пользование c 16.03.2018 -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</si>
  <si>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Площадь 2827 кв.м</t>
  </si>
  <si>
    <t>29:18:150107:148</t>
  </si>
  <si>
    <t>Архангельская область, Устьянский муниципальный район, п. Кизема, -, ул.Комсомольская,  д.2а</t>
  </si>
  <si>
    <t xml:space="preserve">Земли населённых пунктов (2827 кв.м.) кад.№:29:18:150107:148, ул.Комсомольская, </t>
  </si>
  <si>
    <t>2004597</t>
  </si>
  <si>
    <t>постоянное (бессрочное) пользование c 28.03.2017 -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</si>
  <si>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80 кв.м</t>
  </si>
  <si>
    <t>29:16:062701:780</t>
  </si>
  <si>
    <t>Архангельская область, Приморский муниципальный район, Приморский район, -, Талажский сельсовет, пос. Талаги</t>
  </si>
  <si>
    <t>Земли промышленности, .. (80 кв.м.) кад.№:29:16:062701:780, -</t>
  </si>
  <si>
    <t>2004596</t>
  </si>
  <si>
    <t>Площадь 102 кв.м</t>
  </si>
  <si>
    <t>29:16:062701:779</t>
  </si>
  <si>
    <t>Земли промышленности, .. (102 кв.м.) кад.№:29:16:062701:779, -</t>
  </si>
  <si>
    <t>2004595</t>
  </si>
  <si>
    <t>постоянное (бессрочное) пользование c 12.01.2018 -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</si>
  <si>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538452 кв.м</t>
  </si>
  <si>
    <t>29:01:000000:4347</t>
  </si>
  <si>
    <t>Архангельская область, Вельский муниципальный район, -, МО "Усть-Вельское" в районе дер. Злодеево</t>
  </si>
  <si>
    <t>Земли сельскохозяйственного назначения (538452 кв.м.) кад.№:29:01:000000:4347, -</t>
  </si>
  <si>
    <t>2004594</t>
  </si>
  <si>
    <t>постоянное (бессрочное) пользование c 01.07.2014 - Государственное казенное учреждение Архангельской области "Отряд  государственной противопожарной службы № 15"</t>
  </si>
  <si>
    <t>Площадь 2035 кв.м</t>
  </si>
  <si>
    <t>29:15:170501:71</t>
  </si>
  <si>
    <t>Земли населённых пунктов (2035 кв.м.) кад.№:29:15:170501:71, ул.Центральная, 9-А</t>
  </si>
  <si>
    <t>2004592</t>
  </si>
  <si>
    <t>постоянное (бессрочное) пользование c 09.02.2018 - Государственное казенное учреждение Архангельской области "Сурское лесничество"</t>
  </si>
  <si>
    <t>Площадь 5100 кв.м</t>
  </si>
  <si>
    <t>29:14:030603:2</t>
  </si>
  <si>
    <t>Архангельская область, Пинежский муниципальный район, с. Сура, ул.Мира,  д.31</t>
  </si>
  <si>
    <t>Земли населённых пунктов (5290 кв.м.) кад.№:29:14:030603:2, ул.Мира, 31</t>
  </si>
  <si>
    <t>2004591</t>
  </si>
  <si>
    <t>Площадь 1978 кв.м</t>
  </si>
  <si>
    <t>29:14:020401:7</t>
  </si>
  <si>
    <t>Архангельская область, Пинежский муниципальный район, п. Мамониха, ул.Набережная,  д.24</t>
  </si>
  <si>
    <t>Земли населённых пунктов (1978 кв.м.) кад.№:29:14:020401:7, ул.Набережная, 24</t>
  </si>
  <si>
    <t>2004590</t>
  </si>
  <si>
    <t>постоянное (бессрочное) пользование c 29.06.2017 - Государственное казенное учреждение Архангельской области "Дорожное агентство "Архангельскавтодор"</t>
  </si>
  <si>
    <t>29:18:112501:37</t>
  </si>
  <si>
    <t>Архангельская область, Устьянский муниципальный район, -, МО "Шангальское"</t>
  </si>
  <si>
    <t>Земли промышленности, .. (162 кв.м.) кад.№:29:18:112501:37, -</t>
  </si>
  <si>
    <t>2004587</t>
  </si>
  <si>
    <t>29:18:112501:36</t>
  </si>
  <si>
    <t>Земли промышленности, .. (543 кв.м.) кад.№:29:18:112501:36, -</t>
  </si>
  <si>
    <t>2004586</t>
  </si>
  <si>
    <t>Площадь 11032 кв.м</t>
  </si>
  <si>
    <t>29:18:111301:509</t>
  </si>
  <si>
    <t>Архангельская область, Устьянский муниципальный район, -, МО"Шангальское"</t>
  </si>
  <si>
    <t>Земли промышленности, .. (11032 кв.м.) кад.№:29:18:111301:509, -</t>
  </si>
  <si>
    <t>2004585</t>
  </si>
  <si>
    <t>29:18:111001:675</t>
  </si>
  <si>
    <t>Земли населённых пунктов (5780 кв.м.) кад.№:29:18:111001:675, -</t>
  </si>
  <si>
    <t>2004584</t>
  </si>
  <si>
    <t>29:18:111001:674</t>
  </si>
  <si>
    <t>Земли населённых пунктов (2017 кв.м.) кад.№:29:18:111001:674, -</t>
  </si>
  <si>
    <t>2004583</t>
  </si>
  <si>
    <t>Площадь 4066 кв.м</t>
  </si>
  <si>
    <t>29:18:111001:673</t>
  </si>
  <si>
    <t>Земли населённых пунктов (4066 кв.м.) кад.№:29:18:111001:673, -</t>
  </si>
  <si>
    <t>2004582</t>
  </si>
  <si>
    <t>Площадь 1668 кв.м</t>
  </si>
  <si>
    <t>29:11:040101:25</t>
  </si>
  <si>
    <t>Архангельская область, Мезенский муниципальный район, с. Долгощелье, ул.Октябрьская</t>
  </si>
  <si>
    <t>Земли населённых пунктов (1668 кв.м.) кад.№:29:11:040101:25, ул.Октябрьская</t>
  </si>
  <si>
    <t>2004581</t>
  </si>
  <si>
    <t>постоянное (бессрочное) пользование c 12.05.2017 - Государственное казенное учреждение Архангельской области "Мезенское лесничество"</t>
  </si>
  <si>
    <t>Площадь 1058 кв.м</t>
  </si>
  <si>
    <t>29:11:010126:24</t>
  </si>
  <si>
    <t>Архангельская область, Мезенский муниципальный район, г. Мезень, просп. Первомайский</t>
  </si>
  <si>
    <t>Земли населённых пунктов (1058 кв.м.) кад.№:29:11:010126:24, просп. Первомайский</t>
  </si>
  <si>
    <t>2004580</t>
  </si>
  <si>
    <t>Площадь 745 кв.м</t>
  </si>
  <si>
    <t>29:11:090201:45</t>
  </si>
  <si>
    <t>Архангельская область, Мезенский муниципальный район, с. Койда, -,  д.40А</t>
  </si>
  <si>
    <t>Земли населённых пунктов (745 кв.м.) кад.№:29:11:090201:45, -, 40-А</t>
  </si>
  <si>
    <t>2004579</t>
  </si>
  <si>
    <t>постоянное (бессрочное) пользование c 08.01.2018 - Государственное казенное учреждение Архангельской области "Дорожное агентство "Архангельскавтодор"</t>
  </si>
  <si>
    <t>Площадь 11250 кв.м</t>
  </si>
  <si>
    <t>29:27:060404:1</t>
  </si>
  <si>
    <t>Архангельская область, Онежский муниципальный район, г. Онега, -, а/д "Онега- дер. Андозеро"</t>
  </si>
  <si>
    <t>Земли населённых пунктов (10259 кв.м.) кад.№:29:27:060404:1, -</t>
  </si>
  <si>
    <t>2004578</t>
  </si>
  <si>
    <t>постоянное (бессрочное) пользование c 10.01.2018 - Государственное казенное учреждение Архангельской области "Дорожное агентство "Архангельскавтодор"</t>
  </si>
  <si>
    <t>Площадь 5250 кв.м</t>
  </si>
  <si>
    <t>29:13:160801:54</t>
  </si>
  <si>
    <t>Архангельская область, Онежский муниципальный район, -, подъезд к д.Пияла</t>
  </si>
  <si>
    <t>Земли населённых пунктов (1927 кв.м.) кад.№:29:13:160801:54, -</t>
  </si>
  <si>
    <t>2004577</t>
  </si>
  <si>
    <t>Площадь 15750 кв.м</t>
  </si>
  <si>
    <t>29:13:160801:53</t>
  </si>
  <si>
    <t>Архангельская область, Онежский муниципальный район, с/с Тимошиский, -, -, подъезд к д.Пияла</t>
  </si>
  <si>
    <t>Земли промышленности, .. (17325 кв.м.) кад.№:29:13:160801:53, -</t>
  </si>
  <si>
    <t>2004576</t>
  </si>
  <si>
    <t>Площадь 10950 кв.м</t>
  </si>
  <si>
    <t>29:13:221501:9</t>
  </si>
  <si>
    <t>Архангельская область, Онежский муниципальный район, -, подъезд к д.Прошково</t>
  </si>
  <si>
    <t>Земли населённых пунктов (6072 кв.м.) кад.№:29:13:221501:9, -</t>
  </si>
  <si>
    <t>2004575</t>
  </si>
  <si>
    <t>Площадь 18812 кв.м</t>
  </si>
  <si>
    <t>29:13:221501:8</t>
  </si>
  <si>
    <t>Земли промышленности, .. (18812 кв.м.) кад.№:29:13:221501:8, -</t>
  </si>
  <si>
    <t>2004574</t>
  </si>
  <si>
    <t>Площадь 32312 кв.м</t>
  </si>
  <si>
    <t>29:13:000000:8</t>
  </si>
  <si>
    <t>Архангельская область, Онежский муниципальный район, -, автодорога подъезд к с.Порог</t>
  </si>
  <si>
    <t>Земли промышленности, .. (32312 кв.м.) кад.№:29:13:000000:8, -</t>
  </si>
  <si>
    <t>2004573</t>
  </si>
  <si>
    <t>Площадь 7500 кв.м</t>
  </si>
  <si>
    <t>29:13:070601:203</t>
  </si>
  <si>
    <t>Архангельская область, Онежский муниципальный район, -, подъезд к с.Порог</t>
  </si>
  <si>
    <t>Земли населённых пунктов (8146 кв.м.) кад.№:29:13:070601:203, -</t>
  </si>
  <si>
    <t>2004572</t>
  </si>
  <si>
    <t>Площадь 161 кв.м</t>
  </si>
  <si>
    <t>29:13:070601:255</t>
  </si>
  <si>
    <t>Архангельская область, Онежский муниципальный район, с. Порог, -,  село Порог в 270 метрах по направлению на юго-запад от ориентира метеостанция</t>
  </si>
  <si>
    <t>Земли населённых пунктов (161 кв.м.) кад.№:29:13:070601:255, -</t>
  </si>
  <si>
    <t>2004571</t>
  </si>
  <si>
    <t>29:13:071801:23</t>
  </si>
  <si>
    <t>Архангельская область, Онежский муниципальный район, с. Порог, -</t>
  </si>
  <si>
    <t>Земли промышленности, .. (1400 кв.м.) кад.№:29:13:071801:23, -</t>
  </si>
  <si>
    <t>2004570</t>
  </si>
  <si>
    <t>Площадь 37500 кв.м</t>
  </si>
  <si>
    <t>29:13:080201:130</t>
  </si>
  <si>
    <t>Архангельская область, Онежский муниципальный район, -,  а/д "д. Верховье-ст.Мудьюга-п.Кодино", ПК 9+600- 12+100</t>
  </si>
  <si>
    <t>Земли населённых пунктов (5157 кв.м.) кад.№:29:13:080201:130, -</t>
  </si>
  <si>
    <t>Площадь 13000 кв.м</t>
  </si>
  <si>
    <t>29:13:071901:37</t>
  </si>
  <si>
    <t>Архангельская область, Онежский муниципальный район, с/с Тимошиский, -, -, автодорога "д.Вонгуда-ст.Вонгуда"</t>
  </si>
  <si>
    <t>Земли населённых пунктов (13000 кв.м.) кад.№:29:13:071901:37, -</t>
  </si>
  <si>
    <t>2004568</t>
  </si>
  <si>
    <t>Площадь 65703 кв.м</t>
  </si>
  <si>
    <t>29:13:070701:141</t>
  </si>
  <si>
    <t>Архангельская область, Онежский муниципальный район, -, автодорога "д.Вонгуда-ст.Вонгуда"</t>
  </si>
  <si>
    <t>Земли промышленности, .. (65703 кв.м.) кад.№:29:13:070701:141, -</t>
  </si>
  <si>
    <t>2004567</t>
  </si>
  <si>
    <t>Площадь 6250 кв.м</t>
  </si>
  <si>
    <t>29:13:070101:61</t>
  </si>
  <si>
    <t>Архангельская область, Онежский муниципальный район, -,  а/д "Онега- Андозеро"</t>
  </si>
  <si>
    <t>Земли населённых пунктов (6863 кв.м.) кад.№:29:13:070101:61, -</t>
  </si>
  <si>
    <t>2004566</t>
  </si>
  <si>
    <t>Площадь 164950 кв.м</t>
  </si>
  <si>
    <t>29:13:000000:21</t>
  </si>
  <si>
    <t>Архангельская область, Онежский муниципальный район, -, а/д "Онега-д.Андозеро"</t>
  </si>
  <si>
    <t>Земли промышленности, .. (56888 кв.м.) кад.№:29:13:000000:21, -</t>
  </si>
  <si>
    <t>2004565</t>
  </si>
  <si>
    <t>Площадь 233100 кв.м</t>
  </si>
  <si>
    <t>29:13:000000:17</t>
  </si>
  <si>
    <t>Архангельская область, Онежский муниципальный район, -, а/д "д. Верховье-ст. Мудьюга-п. Кодино"</t>
  </si>
  <si>
    <t>Земли промышленности, .. (233100 кв.м.) кад.№:29:13:000000:17, -</t>
  </si>
  <si>
    <t>2004564</t>
  </si>
  <si>
    <t>постоянное (бессрочное) пользование c 27.12.2017 - Государственное казенное учреждение Архангельской области "Дорожное агентство "Архангельскавтодор"</t>
  </si>
  <si>
    <t>Площадь 758433 кв.м</t>
  </si>
  <si>
    <t>29:11:000000:511</t>
  </si>
  <si>
    <t>Земли промышленности, .. (758433 кв.м.) кад.№:29:11:000000:511, -</t>
  </si>
  <si>
    <t>2004563</t>
  </si>
  <si>
    <t>Площадь 2141259 кв.м</t>
  </si>
  <si>
    <t>29:11:000000:512</t>
  </si>
  <si>
    <t>Архангельская область, Мезенский муниципальный район, -, МО "Совпольское"</t>
  </si>
  <si>
    <t>Земли промышленности, .. (2141259 кв.м.) кад.№:29:11:000000:512, -</t>
  </si>
  <si>
    <t>2004562</t>
  </si>
  <si>
    <t>Площадь 864446 кв.м</t>
  </si>
  <si>
    <t>29:11:000000:510</t>
  </si>
  <si>
    <t>Архангельская область, Мезенский муниципальный район, -, -, МО "Дорогорское"</t>
  </si>
  <si>
    <t>Земли промышленности, .. (864446 кв.м.) кад.№:29:11:000000:510, -</t>
  </si>
  <si>
    <t>2004561</t>
  </si>
  <si>
    <t>постоянное (бессрочное) пользование c 14.12.2017 - Государственное казенное учреждение Архангельской области "Дорожное агентство "Архангельскавтодор"</t>
  </si>
  <si>
    <t>Площадь 18878 кв.м</t>
  </si>
  <si>
    <t>29:14:100301:1204</t>
  </si>
  <si>
    <t>Земли населённых пунктов (18878 кв.м.) кад.№:29:14:100301:1204, -</t>
  </si>
  <si>
    <t>2004560</t>
  </si>
  <si>
    <t>постоянное (бессрочное) пользование c 12.12.2017 - Государственное казенное учреждение Архангельской области "Дорожное агентство "Архангельскавтодор"</t>
  </si>
  <si>
    <t>Площадь 49202 кв.м</t>
  </si>
  <si>
    <t>29:14:000000:774</t>
  </si>
  <si>
    <t>Земли промышленности, .. (49202 кв.м.) кад.№:29:14:000000:774, -</t>
  </si>
  <si>
    <t>2004559</t>
  </si>
  <si>
    <t>Площадь 63 кв.м</t>
  </si>
  <si>
    <t>29:14:100301:1207</t>
  </si>
  <si>
    <t>Земли населённых пунктов (63 кв.м.) кад.№:29:14:100301:1207, -</t>
  </si>
  <si>
    <t>2004558</t>
  </si>
  <si>
    <t>Площадь 374 кв.м</t>
  </si>
  <si>
    <t>29:14:050101:367</t>
  </si>
  <si>
    <t>Земли промышленности, .. (374 кв.м.) кад.№:29:14:050101:367, -</t>
  </si>
  <si>
    <t>2004557</t>
  </si>
  <si>
    <t>постоянное (бессрочное) пользование c 13.11.2017 - Государственное бюджетное учреждение культуры Архангельской области "Поморская филармония"</t>
  </si>
  <si>
    <t>Площадь 580 кв.м</t>
  </si>
  <si>
    <t>29:22:050519:470</t>
  </si>
  <si>
    <t>Земли населённых пунктов (580 кв.м.) кад.№:29:22:050519:470, Банковский пер., 3</t>
  </si>
  <si>
    <t>2004554</t>
  </si>
  <si>
    <t>Площадь 3654 кв.м</t>
  </si>
  <si>
    <t>29:14:090501:95</t>
  </si>
  <si>
    <t>Архангельская область, Пинежский муниципальный район, с/с Тимошиский, -, -, подъезд от а/д Кеврола-Немнюга-Лохново-Большое Кротово</t>
  </si>
  <si>
    <t>Земли промышленности, .. (3654 кв.м.) кад.№:29:14:090501:95, -</t>
  </si>
  <si>
    <t>2004551</t>
  </si>
  <si>
    <t>постоянное (бессрочное) пользование c 04.12.2017 - Государственное казенное учреждение Архангельской области "Дорожное агентство "Архангельскавтодор"</t>
  </si>
  <si>
    <t>Площадь 937079 кв.м</t>
  </si>
  <si>
    <t>29:14:142801:36</t>
  </si>
  <si>
    <t>Архангельская область, Пинежский муниципальный район, -, МО "Пинежское"</t>
  </si>
  <si>
    <t>Земли промышленности, .. (937079 кв.м.) кад.№:29:14:142801:36, -</t>
  </si>
  <si>
    <t>2004550</t>
  </si>
  <si>
    <t>Площадь 9650 кв.м</t>
  </si>
  <si>
    <t>29:13:220901:17</t>
  </si>
  <si>
    <t>Архангельская область, Онежский муниципальный район, -, подъезд к дер. Олидово</t>
  </si>
  <si>
    <t>Земли промышленности, .. (10455 кв.м.) кад.№:29:13:220901:17, -</t>
  </si>
  <si>
    <t>2004549</t>
  </si>
  <si>
    <t>Площадь 23400 кв.м</t>
  </si>
  <si>
    <t>29:13:220901:16</t>
  </si>
  <si>
    <t>Архангельская область, Онежский муниципальный район, -, подъезд к дер. Турчасово</t>
  </si>
  <si>
    <t>Земли промышленности, .. (22151 кв.м.) кад.№:29:13:220901:16, -</t>
  </si>
  <si>
    <t>2004548</t>
  </si>
  <si>
    <t>Площадь 17088 кв.м</t>
  </si>
  <si>
    <t>29:13:220601:96</t>
  </si>
  <si>
    <t>Архангельская область, Онежский муниципальный район, -, подъезд к дер. Кутованга</t>
  </si>
  <si>
    <t>Земли промышленности, .. (15127 кв.м.) кад.№:29:13:220601:96, -</t>
  </si>
  <si>
    <t>29:13:000000:16</t>
  </si>
  <si>
    <t>Архангельская область, Онежский муниципальный район, -, а/д Большой Бор- д. Поле</t>
  </si>
  <si>
    <t>Земли населённых пунктов (12012 кв.м.) кад.№:29:13:000000:16, -</t>
  </si>
  <si>
    <t>2004546</t>
  </si>
  <si>
    <t>Площадь 240398 кв.м</t>
  </si>
  <si>
    <t>29:13:000000:15</t>
  </si>
  <si>
    <t>Архангельская область, Онежский муниципальный район, -, а/д "д. Большой Бор-д. Поле"</t>
  </si>
  <si>
    <t>Земли промышленности, .. (243973 кв.м.) кад.№:29:13:000000:15, -</t>
  </si>
  <si>
    <t>2004545</t>
  </si>
  <si>
    <t>Площадь 64587 кв.м</t>
  </si>
  <si>
    <t>29:13:000000:13</t>
  </si>
  <si>
    <t>Архангельская область, Онежский муниципальный район, -, а/д подъезд к дер. Хаяла</t>
  </si>
  <si>
    <t>Земли промышленности, .. (42536 кв.м.) кад.№:29:13:000000:13, -</t>
  </si>
  <si>
    <t>2004544</t>
  </si>
  <si>
    <t>Площадь 77188 кв.м</t>
  </si>
  <si>
    <t>29:13:000000:12</t>
  </si>
  <si>
    <t>Архангельская область, Онежский муниципальный район, -, а/д "дер. Клещево- дер. Канзапельда"</t>
  </si>
  <si>
    <t>Земли промышленности, .. (57782 кв.м.) кад.№:29:13:000000:12, -</t>
  </si>
  <si>
    <t>2004543</t>
  </si>
  <si>
    <t>Площадь 77088 кв.м</t>
  </si>
  <si>
    <t>29:13:000000:11</t>
  </si>
  <si>
    <t>Архангельская область, Онежский муниципальный район, с/с Тимошиский, -, -, а/д подъезд к дер. Клещево</t>
  </si>
  <si>
    <t>Земли промышленности, .. (62727 кв.м.) кад.№:29:13:000000:11, -</t>
  </si>
  <si>
    <t>2004542</t>
  </si>
  <si>
    <t>постоянное (бессрочное) пользование c 07.11.2017 - Государственное казенное учреждение Архангельской области "Дорожное агентство "Архангельскавтодор"</t>
  </si>
  <si>
    <t>Площадь 8045 кв.м</t>
  </si>
  <si>
    <t>29:19:140101:161</t>
  </si>
  <si>
    <t>Архангельская область, Холмогорский муниципальный район, д. Вождорма, -, МО "Ухтостровское"</t>
  </si>
  <si>
    <t>Земли промышленности, .. (8045 кв.м.) кад.№:29:19:140101:161, -</t>
  </si>
  <si>
    <t>2004541</t>
  </si>
  <si>
    <t>Площадь 63729 кв.м</t>
  </si>
  <si>
    <t>29:19:000000:2501</t>
  </si>
  <si>
    <t>Архангельская область, Холмогорский муниципальный район, -, МО "Ухтостровское"</t>
  </si>
  <si>
    <t>Земли промышленности, .. (63729 кв.м.) кад.№:29:19:000000:2501, -</t>
  </si>
  <si>
    <t>2004540</t>
  </si>
  <si>
    <t>Площадь 151982 кв.м</t>
  </si>
  <si>
    <t>29:19:000000:2500</t>
  </si>
  <si>
    <t>Земли промышленности, .. (151982 кв.м.) кад.№:29:19:000000:2500, -</t>
  </si>
  <si>
    <t>2004539</t>
  </si>
  <si>
    <t>Площадь 1091030 кв.м</t>
  </si>
  <si>
    <t>29:19:000000:2499</t>
  </si>
  <si>
    <t>Архангельская область, Холмогорский муниципальный район, -, МО "Луковецкое"</t>
  </si>
  <si>
    <t>Земли промышленности, .. (1091030 кв.м.) кад.№:29:19:000000:2499, -</t>
  </si>
  <si>
    <t>2004538</t>
  </si>
  <si>
    <t>Площадь 501919 кв.м</t>
  </si>
  <si>
    <t>29:19:000000:2498</t>
  </si>
  <si>
    <t>Архангельская область, Холмогорский муниципальный район, -, МО "Белогорское"</t>
  </si>
  <si>
    <t>Земли промышленности, .. (501919 кв.м.) кад.№:29:19:000000:2498, -</t>
  </si>
  <si>
    <t>2004537</t>
  </si>
  <si>
    <t>Площадь 667689 кв.м</t>
  </si>
  <si>
    <t>29:19:000000:2497</t>
  </si>
  <si>
    <t>Архангельская область, Холмогорский муниципальный район, -, МО "Леуновское"</t>
  </si>
  <si>
    <t>Земли промышленности, .. (667689 кв.м.) кад.№:29:19:000000:2497, -</t>
  </si>
  <si>
    <t>2004536</t>
  </si>
  <si>
    <t>Площадь 16132 кв.м</t>
  </si>
  <si>
    <t>29:19:000000:2496</t>
  </si>
  <si>
    <t>Архангельская область, Холмогорский муниципальный район, д. Рембуево, -, МО"Ухтостровское"</t>
  </si>
  <si>
    <t>Земли промышленности, .. (16132 кв.м.) кад.№:29:19:000000:2496, -</t>
  </si>
  <si>
    <t>2004535</t>
  </si>
  <si>
    <t>постоянное (бессрочное) пользование c 26.05.2011 - Государственное казенное учреждение Архангельской области "Дорожное агентство "Архангельскавтодор"</t>
  </si>
  <si>
    <t>Площадь 4778 кв.м</t>
  </si>
  <si>
    <t>29:15:161401:66</t>
  </si>
  <si>
    <t>Архангельская область, Плесецкий муниципальный район, д. Мартемьяновская, -</t>
  </si>
  <si>
    <t>Земли населённых пунктов (4778 кв.м.) кад.№:29:15:161401:66, -</t>
  </si>
  <si>
    <t>2004534</t>
  </si>
  <si>
    <t>постоянное (бессрочное) пользование c 18.01.2018 - Государственное казенное учреждение Архангельской области "Дорожное агентство "Архангельскавтодор"</t>
  </si>
  <si>
    <t>Площадь 1324180 кв.м</t>
  </si>
  <si>
    <t>29:10:000000:492</t>
  </si>
  <si>
    <t>Земли промышленности, .. (1324180 кв.м.) кад.№:29:10:000000:492, -</t>
  </si>
  <si>
    <t>2004533</t>
  </si>
  <si>
    <t>Площадь 245320 кв.м</t>
  </si>
  <si>
    <t>29:10:000000:493</t>
  </si>
  <si>
    <t>Архангельская область, Лешуконский муниципальный район, -, МО "Лешуконское"</t>
  </si>
  <si>
    <t>Земли промышленности, .. (245320 кв.м.) кад.№:29:10:000000:493, -</t>
  </si>
  <si>
    <t>2004532</t>
  </si>
  <si>
    <t>Собственность c 19.10.2017 - Субъект Российской Федерации "Архангельская область"</t>
  </si>
  <si>
    <t>Площадь 7991 кв.м</t>
  </si>
  <si>
    <t>29:23:010208:3112</t>
  </si>
  <si>
    <t>Архангельская область, г. Коряжма, -, ул.Пушкина</t>
  </si>
  <si>
    <t>Земли населённых пунктов (6074 кв.м.) кад.№:29:23:010208:3112, ул.Пушкина</t>
  </si>
  <si>
    <t>2004531</t>
  </si>
  <si>
    <t>постоянное (бессрочное) пользование c 23.01.2018 - Государственное бюджетное учреждение здравоохранения Архангельской области "Холмогорская центральная районная больница"</t>
  </si>
  <si>
    <t>Площадь 957 кв.м</t>
  </si>
  <si>
    <t>29:19:091701:14</t>
  </si>
  <si>
    <t>Архангельская область, Холмогорский муниципальный район, с. Ломоносово, -, -, возле дома 66А</t>
  </si>
  <si>
    <t>Земли населённых пунктов (957 кв.м.) кад.№:29:19:091701:14, -</t>
  </si>
  <si>
    <t>2004529</t>
  </si>
  <si>
    <t>постоянное (бессрочное) пользование c 06.06.2017 - Государственное казенное учреждение Архангельской области "Дорожное агентство "Архангельскавтодор"</t>
  </si>
  <si>
    <t>Площадь 13856 кв.м</t>
  </si>
  <si>
    <t>29:20:000000:1114</t>
  </si>
  <si>
    <t>Архангельская область, Шенкурский муниципальный район, -, МО "Шеговарское"</t>
  </si>
  <si>
    <t>Земли промышленности, .. (13856 кв.м.) кад.№:29:20:000000:1114, -</t>
  </si>
  <si>
    <t>2004526</t>
  </si>
  <si>
    <t>постоянное (бессрочное) пользование c 06.10.2017 - Государственное казенное учреждение Архангельской области "Дорожное агентство "Архангельскавтодор"</t>
  </si>
  <si>
    <t>Площадь 1734 кв.м</t>
  </si>
  <si>
    <t>29:05:040401:19</t>
  </si>
  <si>
    <t>Архангельская область, Каргопольский муниципальный район, д. Морщихинская (Печниковское мо), -</t>
  </si>
  <si>
    <t>Земли населённых пунктов (1734 кв.м.) кад.№:29:05:040401:19, -</t>
  </si>
  <si>
    <t>2004525</t>
  </si>
  <si>
    <t>Площадь 18906 кв.м</t>
  </si>
  <si>
    <t>29:05:051201:35</t>
  </si>
  <si>
    <t>Земли промышленности, .. (20781 кв.м.) кад.№:29:05:051201:35, -</t>
  </si>
  <si>
    <t>2004524</t>
  </si>
  <si>
    <t>Собственность c 26.09.2017 - Субъект Российской Федерации "Архангельская область"</t>
  </si>
  <si>
    <t>Площадь 468 кв.м</t>
  </si>
  <si>
    <t>29:08:104229:52</t>
  </si>
  <si>
    <t>Архангельская область, Красноборский муниципальный район, с. Черевково, ул.Садовая</t>
  </si>
  <si>
    <t>Земли населённых пунктов (468 кв.м.) кад.№:29:08:104229:52, ул.Садовая</t>
  </si>
  <si>
    <t>2004523</t>
  </si>
  <si>
    <t>постоянное (бессрочное) пользование c 10.08.2018 -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</si>
  <si>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281 кв.м</t>
  </si>
  <si>
    <t>29:08:104229:53</t>
  </si>
  <si>
    <t>Земли населённых пунктов (281 кв.м.) кад.№:29:08:104229:53, ул.Садовая</t>
  </si>
  <si>
    <t>2004522</t>
  </si>
  <si>
    <t>Площадь 540 кв.м</t>
  </si>
  <si>
    <t>29:08:104229:54</t>
  </si>
  <si>
    <t>Земли населённых пунктов (540 кв.м.) кад.№:29:08:104229:54, ул.Садовая</t>
  </si>
  <si>
    <t>2004521</t>
  </si>
  <si>
    <t>постоянное (бессрочное) пользование c 28.07.2016 -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</si>
  <si>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319 кв.м</t>
  </si>
  <si>
    <t>29:04:131101:414</t>
  </si>
  <si>
    <t>Архангельская область, Виноградовский муниципальный район, д. Гридинская, -, МО "Борецкое"</t>
  </si>
  <si>
    <t>Земли населённых пунктов (319 кв.м.) кад.№:29:04:131101:414, -</t>
  </si>
  <si>
    <t>2004520</t>
  </si>
  <si>
    <t>постоянное (бессрочное) пользование c 26.08.2013 - Государственное казенное учреждение Архангельской области "Отряд  государственной противопожарной службы № 21"</t>
  </si>
  <si>
    <t>Площадь 1983 кв.м</t>
  </si>
  <si>
    <t>29:07:071401:1149</t>
  </si>
  <si>
    <t>Земли населённых пунктов (1983 кв.м.) кад.№:29:07:071401:1149, пер.Деповской, 9</t>
  </si>
  <si>
    <t>2004519</t>
  </si>
  <si>
    <t>постоянное (бессрочное) пользование c 04.09.2017 - Государственное казенное учреждение Архангельской области "Дорожное агентство "Архангельскавтодор"</t>
  </si>
  <si>
    <t>Площадь 16256 кв.м</t>
  </si>
  <si>
    <t>29:13:031101:594</t>
  </si>
  <si>
    <t>Архангельская область, Онежский муниципальный район, д. Покровское, -, а/д Онега-Тамица-Кянда-Пурнема</t>
  </si>
  <si>
    <t>Земли населённых пунктов (16256 кв.м.) кад.№:29:13:031101:594, -</t>
  </si>
  <si>
    <t>2004515</t>
  </si>
  <si>
    <t>Площадь 15326 кв.м</t>
  </si>
  <si>
    <t>29:13:030301:478</t>
  </si>
  <si>
    <t>Архангельская область, Онежский муниципальный район, с. Тамица, -, а/д Онега-Тамица-Кянда-Пурнема</t>
  </si>
  <si>
    <t>Земли населённых пунктов (15326 кв.м.) кад.№:29:13:030301:478, -</t>
  </si>
  <si>
    <t>2004514</t>
  </si>
  <si>
    <t>Площадь 21683 кв.м</t>
  </si>
  <si>
    <t>29:13:030101:341</t>
  </si>
  <si>
    <t>Архангельская область, Онежский муниципальный район, д. Кянда, -, а/д Онега-Тамица-Кянда-Пурнема</t>
  </si>
  <si>
    <t>Земли населённых пунктов (21683 кв.м.) кад.№:29:13:030101:341, -</t>
  </si>
  <si>
    <t>2004513</t>
  </si>
  <si>
    <t>Площадь 569257 кв.м</t>
  </si>
  <si>
    <t>29:13:000000:464</t>
  </si>
  <si>
    <t>Архангельская область, Онежский муниципальный район, -, а/д Онега-Тамица-Кянда-Пурнема</t>
  </si>
  <si>
    <t>Земли промышленности, .. (569257 кв.м.) кад.№:29:13:000000:464, -</t>
  </si>
  <si>
    <t>2004512</t>
  </si>
  <si>
    <t>Площадь 553936 кв.м</t>
  </si>
  <si>
    <t>29:13:000000:463</t>
  </si>
  <si>
    <t>Архангельская область, Онежский муниципальный район, -, МО "Покровское" а/д Онега-Тамица-Кянда-Пурнема</t>
  </si>
  <si>
    <t>Земли промышленности, .. (553936 кв.м.) кад.№:29:13:000000:463, -</t>
  </si>
  <si>
    <t>2004511</t>
  </si>
  <si>
    <t>Площадь 114188 кв.м</t>
  </si>
  <si>
    <t>29:13:000000:462</t>
  </si>
  <si>
    <t>Архангельская область, Онежский муниципальный район, -, МО"Покровское", а/д Онега-Тамица-Кянда-Пурнема</t>
  </si>
  <si>
    <t>Земли промышленности, .. (114188 кв.м.) кад.№:29:13:000000:462, -</t>
  </si>
  <si>
    <t>2004510</t>
  </si>
  <si>
    <t>Площадь 38085 кв.м</t>
  </si>
  <si>
    <t>29:13:000000:461</t>
  </si>
  <si>
    <t>Земли промышленности, .. (38085 кв.м.) кад.№:29:13:000000:461, -</t>
  </si>
  <si>
    <t>2004509</t>
  </si>
  <si>
    <t>Площадь 1405 кв.м</t>
  </si>
  <si>
    <t>29:05:051201:36</t>
  </si>
  <si>
    <t>Земли населённых пунктов (1405 кв.м.) кад.№:29:05:051201:36, -</t>
  </si>
  <si>
    <t>2004508</t>
  </si>
  <si>
    <t>Площадь 8698 кв.м</t>
  </si>
  <si>
    <t>29:05:071401:57</t>
  </si>
  <si>
    <t>Архангельская область, Каргопольский муниципальный район, д. Жуковская, -, подъезд к дер. Ловзаньга</t>
  </si>
  <si>
    <t>Земли населённых пунктов (9563 кв.м.) кад.№:29:05:071401:57, -</t>
  </si>
  <si>
    <t>2004507</t>
  </si>
  <si>
    <t>Площадь 3766 кв.м</t>
  </si>
  <si>
    <t>29:05:071401:59</t>
  </si>
  <si>
    <t>Земли промышленности, .. (4142 кв.м.) кад.№:29:05:071401:59, -</t>
  </si>
  <si>
    <t>2004506</t>
  </si>
  <si>
    <t>постоянное (бессрочное) пользование c 05.10.2017 - Государственное казенное учреждение Архангельской области "Дорожное агентство "Архангельскавтодор"</t>
  </si>
  <si>
    <t>Площадь 3976950 кв.м</t>
  </si>
  <si>
    <t>29:11:000000:44</t>
  </si>
  <si>
    <t>Архангельская область, Мезенский муниципальный район, -, а/д Архангельск-Белогорский-Пинега-Кимжа-Мезень</t>
  </si>
  <si>
    <t>Земли промышленности, .. (219676 кв.м.) кад.№:29:11:000000:44, -</t>
  </si>
  <si>
    <t>2004505</t>
  </si>
  <si>
    <t>постоянное (бессрочное) пользование c 09.10.2017 - Государственное казенное учреждение Архангельской области "Дорожное агентство "Архангельскавтодор"</t>
  </si>
  <si>
    <t>Площадь 4690 кв.м</t>
  </si>
  <si>
    <t>29:05:091701:54</t>
  </si>
  <si>
    <t>Земли промышленности, .. (4690 кв.м.) кад.№:29:05:091701:54, -</t>
  </si>
  <si>
    <t>2004504</t>
  </si>
  <si>
    <t>Площадь 5993 кв.м</t>
  </si>
  <si>
    <t>29:11:010141:10</t>
  </si>
  <si>
    <t>Архангельская область, Мезенский муниципальный район, г. Мезень, -, а/д Архангельск -Белогорский -Пинега-Кижма-Мезень</t>
  </si>
  <si>
    <t>Земли населённых пунктов (5993 кв.м.) кад.№:29:11:010141:10, -</t>
  </si>
  <si>
    <t>2004503</t>
  </si>
  <si>
    <t>постоянное (бессрочное) пользование c 30.05.2017 - Государственное казенное учреждение Архангельской области "Дорожное агентство "Архангельскавтодор"</t>
  </si>
  <si>
    <t>Площадь 4600 кв.м</t>
  </si>
  <si>
    <t>29:05:000000:72</t>
  </si>
  <si>
    <t>Архангельская область, Каргопольский муниципальный район, д. Кречетово, -</t>
  </si>
  <si>
    <t>Земли промышленности, .. (4600 кв.м.) кад.№:29:05:000000:72, -</t>
  </si>
  <si>
    <t>2004501</t>
  </si>
  <si>
    <t>постоянное (бессрочное) пользование c 18.05.2017 - Государственное казенное учреждение Архангельской области "Дорожное агентство "Архангельскавтодор"</t>
  </si>
  <si>
    <t>Площадь 11712 кв.м</t>
  </si>
  <si>
    <t>29:05:012801:63</t>
  </si>
  <si>
    <t>Архангельская область, Каргопольский муниципальный район, -, Подъезд к дер. Марковская</t>
  </si>
  <si>
    <t>Земли промышленности, .. (11712 кв.м.) кад.№:29:05:012801:63, -</t>
  </si>
  <si>
    <t>2004500</t>
  </si>
  <si>
    <t>Площадь 14400 кв.м</t>
  </si>
  <si>
    <t>29:05:031701:247</t>
  </si>
  <si>
    <t>Земли населённых пунктов (14400 кв.м.) кад.№:29:05:031701:247, -</t>
  </si>
  <si>
    <t>2004499</t>
  </si>
  <si>
    <t>постоянное (бессрочное) пользование c 15.06.2017 - Государственное казенное учреждение Архангельской области "Дорожное агентство "Архангельскавтодор"</t>
  </si>
  <si>
    <t>Площадь 1383479 кв.м</t>
  </si>
  <si>
    <t>29:02:032601:99</t>
  </si>
  <si>
    <t>Архангельская область, Верхнетоемский муниципальный район, -, а/д пос. Двинское-пос. Белореченское</t>
  </si>
  <si>
    <t>Земли промышленности, .. (1383479 кв.м.) кад.№:29:02:032601:99, -</t>
  </si>
  <si>
    <t>2004498</t>
  </si>
  <si>
    <t>постоянное (бессрочное) пользование c 07.06.2017 - Государственное казенное учреждение Архангельской области "Дорожное агентство "Архангельскавтодор"</t>
  </si>
  <si>
    <t>Площадь 56550 кв.м</t>
  </si>
  <si>
    <t>29:13:000000:19</t>
  </si>
  <si>
    <t>Земли населённых пунктов (2872 кв.м.) кад.№:29:13:000000:19, -</t>
  </si>
  <si>
    <t>2004497</t>
  </si>
  <si>
    <t>Площадь 2254880 кв.м</t>
  </si>
  <si>
    <t>29:13:000000:20</t>
  </si>
  <si>
    <t>Земли промышленности, .. (778265 кв.м.) кад.№:29:13:000000:20, -</t>
  </si>
  <si>
    <t>2004496</t>
  </si>
  <si>
    <t>постоянное (бессрочное) пользование c 16.06.2017 - Государственное казенное учреждение Архангельской области "Дорожное агентство "Архангельскавтодор"</t>
  </si>
  <si>
    <t>Площадь 82996 кв.м</t>
  </si>
  <si>
    <t>29:02:000000:1412</t>
  </si>
  <si>
    <t>Архангельская область, Верхнетоемский муниципальный район, п. Двинской, -, а/д пос. Двинское-пос. Белореченское</t>
  </si>
  <si>
    <t>Земли населённых пунктов (82996 кв.м.) кад.№:29:02:000000:1412, -</t>
  </si>
  <si>
    <t>2004491</t>
  </si>
  <si>
    <t>Площадь 57081 кв.м</t>
  </si>
  <si>
    <t>29:02:062101:38</t>
  </si>
  <si>
    <t>Земли промышленности, .. (57081 кв.м.) кад.№:29:02:062101:38, -</t>
  </si>
  <si>
    <t>2004490</t>
  </si>
  <si>
    <t>постоянное (бессрочное) пользование c 03.06.2014 - Государственное казенное учреждение Архангельской области "Отряд государственной противопожарной службы № 10"</t>
  </si>
  <si>
    <t>Площадь 1097 кв.м</t>
  </si>
  <si>
    <t>29:06:071401:1248</t>
  </si>
  <si>
    <t>Земли населённых пунктов (1097 кв.м.) кад.№:29:06:071401:1248, ул.Лесозаводская,</t>
  </si>
  <si>
    <t>2004476</t>
  </si>
  <si>
    <t>Площадь 1485 кв.м</t>
  </si>
  <si>
    <t>29:06:051501:211</t>
  </si>
  <si>
    <t>Архангельская область, Коношский муниципальный район, д. Климовская, ул.Энергетиков,  д.1 корп.А</t>
  </si>
  <si>
    <t>Земли населённых пунктов (1485 кв.м.) кад.№:29:06:051501:211, ул.Энергетиков, 1/</t>
  </si>
  <si>
    <t>2004475</t>
  </si>
  <si>
    <t>Площадь 1447 кв.м</t>
  </si>
  <si>
    <t>29:06:010203:398</t>
  </si>
  <si>
    <t>Земли населённых пунктов (1447 кв.м.) кад.№:29:06:010203:398, ул.Пионерская, 1</t>
  </si>
  <si>
    <t>2004474</t>
  </si>
  <si>
    <t>постоянное (бессрочное) пользование c 21.05.2010 -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</si>
  <si>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5044 кв.м</t>
  </si>
  <si>
    <t>29:15:061201:560</t>
  </si>
  <si>
    <t>Архангельская область, Плесецкий муниципальный район, п. Савинский, ул. Цементников,  д.12</t>
  </si>
  <si>
    <t>Земли населённых пунктов (5044 кв.м.) кад.№:29:15:061201:560, ул. Цементников, 1</t>
  </si>
  <si>
    <t>2004473</t>
  </si>
  <si>
    <t>постоянное (бессрочное) пользование c 20.02.2013 -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</si>
  <si>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592 кв.м</t>
  </si>
  <si>
    <t>29:15:061201:3914</t>
  </si>
  <si>
    <t>Земли населённых пунктов (592 кв.м.) кад.№:29:15:061201:3914, ул. Цементников, 1</t>
  </si>
  <si>
    <t>2004472</t>
  </si>
  <si>
    <t>постоянное (бессрочное) пользование c 25.08.2017 -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</si>
  <si>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482 кв.м</t>
  </si>
  <si>
    <t>29:15:061201:3915</t>
  </si>
  <si>
    <t>Земли населённых пунктов (482 кв.м.) кад.№:29:15:061201:3915, ул. Цементников, 1</t>
  </si>
  <si>
    <t>2004471</t>
  </si>
  <si>
    <t>постоянное (бессрочное) пользование c 12.10.2009 - Государственное бюджетное учреждение здравоохранения Архангельской области "Северодвинская городская больница № 1"</t>
  </si>
  <si>
    <t>Площадь 762 кв.м</t>
  </si>
  <si>
    <t>29:28:207004:13</t>
  </si>
  <si>
    <t>Архангельская область, с. Ненокса, ул.Садовая,  д.16, Северодвинск</t>
  </si>
  <si>
    <t>Земли населённых пунктов (762 кв.м.) кад.№:29:28:207004:13, ул.Садовая, 16</t>
  </si>
  <si>
    <t>2004470</t>
  </si>
  <si>
    <t>постоянное (бессрочное) пользование c 20.04.2015 - Государственное бюджетное учреждение здравоохранения Архангельской области "Красноборская центральная районная больница"</t>
  </si>
  <si>
    <t>29:08:081305:57</t>
  </si>
  <si>
    <t>Архангельская область, Красноборский муниципальный район, д. Ершевская, ул. Центральная,  д.11 корп.А</t>
  </si>
  <si>
    <t>Земли населённых пунктов (2000 кв.м.) кад.№:29:08:081305:57, ул. Центральная, 11</t>
  </si>
  <si>
    <t>2004469</t>
  </si>
  <si>
    <t>Площадь 1230 кв.м</t>
  </si>
  <si>
    <t>29:15:120402:3299</t>
  </si>
  <si>
    <t>Земли населённых пунктов (1230 кв.м.) кад.№:29:15:120402:3299, ул.Гагарина</t>
  </si>
  <si>
    <t>2004468</t>
  </si>
  <si>
    <t>постоянное (бессрочное) пользование c 28.11.2019 - Государственное бюджетное специализированное  учреждение Архангельской области для несовершеннолетних, нуждающихся в социальной реабилитации "Котласский социально-реабилитационный  центр для несовершеннолетних "Маяк"</t>
  </si>
  <si>
    <t>Площадь 1456 кв.м</t>
  </si>
  <si>
    <t>29:07:122301:2125</t>
  </si>
  <si>
    <t>Земли населённых пунктов (1456 кв.м.) кад.№:29:07:122301:2125, ул.Советская, 32</t>
  </si>
  <si>
    <t>2004467</t>
  </si>
  <si>
    <t>постоянное (бессрочное) пользование c 09.06.2012 - Государственное бюджетное учреждение здравоохранения Архангельской области "Красноборская центральная районная больница"</t>
  </si>
  <si>
    <t>Площадь 1435 кв.м</t>
  </si>
  <si>
    <t>29:08:013103:77</t>
  </si>
  <si>
    <t>Земли населённых пунктов (1435 кв.м.) кад.№:29:08:013103:77, пер.Больничный, 6</t>
  </si>
  <si>
    <t>2004466</t>
  </si>
  <si>
    <t>постоянное (бессрочное) пользование c 31.07.1998 -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</si>
  <si>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1845 кв.м</t>
  </si>
  <si>
    <t>29:24:040105:65</t>
  </si>
  <si>
    <t>Архангельская область, Котласский муниципальный район, г. Котлас, ул.Конституции,  д.16</t>
  </si>
  <si>
    <t>Земли населённых пунктов (1637 кв.м.) кад.№:29:24:040105:65, ул.Конституции, 16</t>
  </si>
  <si>
    <t>2004465</t>
  </si>
  <si>
    <t>постоянное (бессрочное) пользование c 29.08.2012 - Государственное бюджетное учреждение здравоохранения Архангельской области "Мирнинская центральная городская больница"</t>
  </si>
  <si>
    <t>Площадь 530 кв.м</t>
  </si>
  <si>
    <t>29:25:010104:47</t>
  </si>
  <si>
    <t>Архангельская область, г. Мирный, -, проезд 1, строение 12, бокс "В", бокс "Г", бокс "Д"</t>
  </si>
  <si>
    <t>Земли населённых пунктов (530 кв.м.) кад.№:29:25:010104:47, -</t>
  </si>
  <si>
    <t>2004464</t>
  </si>
  <si>
    <t>постоянное (бессрочное) пользование c 24.08.2009 - Государственное бюджетное учреждение здравоохранения Архангельской области "Северодвинская городская больница № 1"</t>
  </si>
  <si>
    <t>Площадь 4825 кв.м</t>
  </si>
  <si>
    <t>29:28:102028:1</t>
  </si>
  <si>
    <t>Архангельская область, г. Северодвинск, ул.Профсоюзная,  д.36 корп.А</t>
  </si>
  <si>
    <t>Земли населённых пунктов (4825 кв.м.) кад.№:29:28:102028:1, ул.Профсоюзная, 36/А</t>
  </si>
  <si>
    <t>2004463</t>
  </si>
  <si>
    <t>постоянное (бессрочное) пользование c 13.12.2017 - Государственное бюджетное учреждение культуры Архангельской области "Дом народного творчества"</t>
  </si>
  <si>
    <t>Площадь 1944 кв.м</t>
  </si>
  <si>
    <t>29:22:040203:424</t>
  </si>
  <si>
    <t>Архангельская область, г.Архангельск, г. Архангельск, Октябрьский, Первый проезд (Кузнечихинский промузел)</t>
  </si>
  <si>
    <t>Земли населённых пунктов (1944 кв.м.) кад.№:29:22:040203:424, Первый проезд (Куз</t>
  </si>
  <si>
    <t>2004462</t>
  </si>
  <si>
    <t>Собственность c 03.08.2017 - Субъект Российской Федерации "Архангельская область"</t>
  </si>
  <si>
    <t>Площадь 3263 кв.м</t>
  </si>
  <si>
    <t>29:22:040203:427</t>
  </si>
  <si>
    <t>Земли населённых пунктов (3263 кв.м.) кад.№:29:22:040203:427, Первый проезд (Куз</t>
  </si>
  <si>
    <t>2004461</t>
  </si>
  <si>
    <t>постоянное (бессрочное) пользование c 21.12.2017 - Государственное автономное учреждение Архангельской области "Инвестсельстрой"</t>
  </si>
  <si>
    <t>Площадь 4005 кв.м</t>
  </si>
  <si>
    <t>29:22:040203:425</t>
  </si>
  <si>
    <t>Земли населённых пунктов (4005 кв.м.) кад.№:29:22:040203:425, Первый проезд (Куз</t>
  </si>
  <si>
    <t>2004460</t>
  </si>
  <si>
    <t>Площадь 782 кв.м</t>
  </si>
  <si>
    <t>29:22:040203:426</t>
  </si>
  <si>
    <t>Земли населённых пунктов (782 кв.м.) кад.№:29:22:040203:426, Первый проезд (Кузн</t>
  </si>
  <si>
    <t>2004459</t>
  </si>
  <si>
    <t>постоянное (бессрочное) пользование c 29.06.2017 - Государственное бюджетное учреждение здравоохранения Архангельской области "Виноградовская центральная районная больница"</t>
  </si>
  <si>
    <t>Площадь 1292 кв.м</t>
  </si>
  <si>
    <t>29:04:010601:515</t>
  </si>
  <si>
    <t>Архангельская область, Виноградовский муниципальный район, д. Моржегоры, ул.Юбилейная,  д.1, МО Моржегорское</t>
  </si>
  <si>
    <t>Земли населённых пунктов (1292 кв.м.) кад.№:29:04:010601:515, ул.Юбилейная, 1</t>
  </si>
  <si>
    <t>2004458</t>
  </si>
  <si>
    <t>Площадь 960 кв.м</t>
  </si>
  <si>
    <t>29:04:020508:93</t>
  </si>
  <si>
    <t>Архангельская область, Виноградовский муниципальный район, п. Березник, ул. Дзержинского,  д.31, МО "Березниковское"</t>
  </si>
  <si>
    <t>Земли населённых пунктов (960 кв.м.) кад.№:29:04:020508:93, ул. Дзержинского, 31</t>
  </si>
  <si>
    <t>2004457</t>
  </si>
  <si>
    <t>постоянное (бессрочное) пользование c 17.06.2016 -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</si>
  <si>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744 кв.м</t>
  </si>
  <si>
    <t>29:04:040203:87</t>
  </si>
  <si>
    <t>Архангельская область, Виноградовский муниципальный район, д. Осиново, -,  д.144, МО "Осиновское"</t>
  </si>
  <si>
    <t>Земли населённых пунктов (744 кв.м.) кад.№:29:04:040203:87, -, 144</t>
  </si>
  <si>
    <t>2004456</t>
  </si>
  <si>
    <t>Площадь 450 кв.м</t>
  </si>
  <si>
    <t>29:04:011001:491</t>
  </si>
  <si>
    <t>Архангельская область, Виноградовский муниципальный район, п. Хетово, ул.Северная,  д.16, МО "Можегорское"</t>
  </si>
  <si>
    <t>Земли населённых пунктов (450 кв.м.) кад.№:29:04:011001:491, ул.Северная, 16</t>
  </si>
  <si>
    <t>2004455</t>
  </si>
  <si>
    <t>29:04:020101:380</t>
  </si>
  <si>
    <t>Архангельская область, Виноградовский муниципальный район, п. Пянда, ул.Набережная,  д.1 корп.А, МО"Березниковское"</t>
  </si>
  <si>
    <t>Земли населённых пунктов (2000 кв.м.) кад.№:29:04:020101:380, ул.Набережная, 1/А</t>
  </si>
  <si>
    <t>2004454</t>
  </si>
  <si>
    <t>Площадь 3235 кв.м</t>
  </si>
  <si>
    <t>29:04:030203:150</t>
  </si>
  <si>
    <t>Архангельская область, Виноградовский муниципальный район, п. Усть-Ваеньга, ул.Школьная, МО"Усть-Ваеньгское"</t>
  </si>
  <si>
    <t>Земли населённых пунктов (3235 кв.м.) кад.№:29:04:030203:150, ул.Школьная</t>
  </si>
  <si>
    <t>2004453</t>
  </si>
  <si>
    <t>Площадь 2228 кв.м</t>
  </si>
  <si>
    <t>29:04:140301:369</t>
  </si>
  <si>
    <t>Архангельская область, Виноградовский муниципальный район, п. Рязаново, ул.Центральная,  д.116, МО" Моржегорское"</t>
  </si>
  <si>
    <t>Земли населённых пунктов (2228 кв.м.) кад.№:29:04:140301:369, ул.Центральная, 11</t>
  </si>
  <si>
    <t>2004452</t>
  </si>
  <si>
    <t>постоянное (бессрочное) пользование c 29.12.2012 - Государственное бюджетное учреждение здравоохранения Архангельской области "Верхнетоемская центральная районная больница"</t>
  </si>
  <si>
    <t>29:02:081401:147</t>
  </si>
  <si>
    <t>Архангельская область, Верхнетоемский муниципальный район, д. Бурцевская, -,  д.44</t>
  </si>
  <si>
    <t>Земли населённых пунктов (2000 кв.м.) кад.№:29:02:081401:147, -, 44</t>
  </si>
  <si>
    <t>2004451</t>
  </si>
  <si>
    <t>Площадь 895 кв.м</t>
  </si>
  <si>
    <t>29:09:040101:243</t>
  </si>
  <si>
    <t>Архангельская область, Ленинский район, с. Лена, ул.К.Зинина,  д.29, МО "Козьминское"</t>
  </si>
  <si>
    <t>Земли населённых пунктов (895 кв.м.) кад.№:29:09:040101:243, ул.К.Зинина, 29</t>
  </si>
  <si>
    <t>2004450</t>
  </si>
  <si>
    <t>постоянное (бессрочное) пользование c 12.05.2017 - Государственное казенное учреждение Архангельской области "Дорожное агентство "Архангельскавтодор"</t>
  </si>
  <si>
    <t>Площадь 169498 кв.м</t>
  </si>
  <si>
    <t>29:05:000000:9</t>
  </si>
  <si>
    <t>Архангельская область, Каргопольский муниципальный район, -, а/д Печниково-Кучепалда</t>
  </si>
  <si>
    <t>Земли промышленности, .. (169498 кв.м.) кад.№:29:05:000000:9, -</t>
  </si>
  <si>
    <t>2004449</t>
  </si>
  <si>
    <t>Площадь 15858 кв.м</t>
  </si>
  <si>
    <t>29:05:000000:13</t>
  </si>
  <si>
    <t>Архангельская область, Каргопольский муниципальный район, -, подьезд к дер. Усачевская</t>
  </si>
  <si>
    <t>Земли промышленности, .. (15858 кв.м.) кад.№:29:05:000000:13, -</t>
  </si>
  <si>
    <t>2004448</t>
  </si>
  <si>
    <t>Площадь 14360 кв.м</t>
  </si>
  <si>
    <t>29:05:000000:10</t>
  </si>
  <si>
    <t>Земли населённых пунктов (14360 кв.м.) кад.№:29:05:000000:10, -</t>
  </si>
  <si>
    <t>2004447</t>
  </si>
  <si>
    <t>Площадь 24735 кв.м</t>
  </si>
  <si>
    <t>29:05:000000:31</t>
  </si>
  <si>
    <t>Земли промышленности, .. (24735 кв.м.) кад.№:29:05:000000:31, -</t>
  </si>
  <si>
    <t>2004446</t>
  </si>
  <si>
    <t>Площадь 10243 кв.м</t>
  </si>
  <si>
    <t>29:05:092201:246</t>
  </si>
  <si>
    <t>Земли населённых пунктов (10243 кв.м.) кад.№:29:05:092201:246, -</t>
  </si>
  <si>
    <t>2004445</t>
  </si>
  <si>
    <t>Площадь 27798 кв.м</t>
  </si>
  <si>
    <t>29:05:070601:55</t>
  </si>
  <si>
    <t>Земли промышленности, .. (27798 кв.м.) кад.№:29:05:070601:55, -</t>
  </si>
  <si>
    <t>2004444</t>
  </si>
  <si>
    <t>Площадь 31518 кв.м</t>
  </si>
  <si>
    <t>29:05:000000:16</t>
  </si>
  <si>
    <t>Архангельская область, Каргопольский муниципальный район, д. Усачевская, -, МО "Приозерное"</t>
  </si>
  <si>
    <t>Земли населённых пунктов (31518 кв.м.) кад.№:29:05:000000:16, -</t>
  </si>
  <si>
    <t>2004443</t>
  </si>
  <si>
    <t>Площадь 23509 кв.м</t>
  </si>
  <si>
    <t>29:05:000000:29</t>
  </si>
  <si>
    <t>Земли промышленности, .. (23509 кв.м.) кад.№:29:05:000000:29, -</t>
  </si>
  <si>
    <t>2004442</t>
  </si>
  <si>
    <t>Площадь 19994 кв.м</t>
  </si>
  <si>
    <t>29:05:000000:30</t>
  </si>
  <si>
    <t>Земли населённых пунктов (19994 кв.м.) кад.№:29:05:000000:30, -</t>
  </si>
  <si>
    <t>2004441</t>
  </si>
  <si>
    <t>постоянное (бессрочное) пользование c 26.07.2012 - Государственное бюджетное учреждение здравоохранения Архангельской области "Яренская центральная районная больница"</t>
  </si>
  <si>
    <t>Площадь 680 кв.м</t>
  </si>
  <si>
    <t>29:09:010301:30</t>
  </si>
  <si>
    <t>Архангельская область, Ленский муниципальный район, п. Лупья, пер. Ветеранов,  д.1а</t>
  </si>
  <si>
    <t>Земли населённых пунктов (680 кв.м.) кад.№:29:09:010301:30, пер. Ветеранов/а</t>
  </si>
  <si>
    <t>2004440</t>
  </si>
  <si>
    <t>Площадь 535 кв.м</t>
  </si>
  <si>
    <t>29:09:011201:62</t>
  </si>
  <si>
    <t>Архангельская область, Ленский муниципальный район, п. Витюнино, ул. Центральная,  д.59 корп.а</t>
  </si>
  <si>
    <t>Земли населённых пунктов (535 кв.м.) кад.№:29:09:011201:62, ул. Центральная, 59/</t>
  </si>
  <si>
    <t>2004439</t>
  </si>
  <si>
    <t>Площадь 360 кв.м</t>
  </si>
  <si>
    <t>29:09:010601:17</t>
  </si>
  <si>
    <t>Земли населённых пунктов (360 кв.м.) кад.№:29:09:010601:17, ул. Станционная, 2</t>
  </si>
  <si>
    <t>2004438</t>
  </si>
  <si>
    <t>Площадь 810 кв.м</t>
  </si>
  <si>
    <t>29:09:100201:24</t>
  </si>
  <si>
    <t>Земли населённых пунктов (810 кв.м.) кад.№:29:09:100201:24, ул. Центральная, 8</t>
  </si>
  <si>
    <t>2004437</t>
  </si>
  <si>
    <t>постоянное (бессрочное) пользование c 27.08.2008 - Государственное бюджетное учреждение здравоохранения Архангельской области "Северодвинская станция скорой медицинской помощи"</t>
  </si>
  <si>
    <t>Площадь 5920 кв.м</t>
  </si>
  <si>
    <t>29:28:101047:21</t>
  </si>
  <si>
    <t>Архангельская область, г. Северодвинск, -, ул.Тургенева,  д.2а</t>
  </si>
  <si>
    <t>Земли населённых пунктов (5920 кв.м.) кад.№:29:28:101047:21, ул.Тургенева, 2-а</t>
  </si>
  <si>
    <t>2004436</t>
  </si>
  <si>
    <t>Площадь 6703 кв.м</t>
  </si>
  <si>
    <t>29:28:101073:7</t>
  </si>
  <si>
    <t>Архангельская область, г. Северодвинск, -, ул. Лесная, д.59</t>
  </si>
  <si>
    <t>Земли населённых пунктов (6703 кв.м.) кад.№:29:28:101073:7, -</t>
  </si>
  <si>
    <t>2004435</t>
  </si>
  <si>
    <t>Собственность c 07.12.2016 - Субъект Российской Федерации "Архангельская область"</t>
  </si>
  <si>
    <t>Площадь 3047 кв.м</t>
  </si>
  <si>
    <t>29:14:050303:173</t>
  </si>
  <si>
    <t>Архангельская область, Пинежский муниципальный район, с. Карпогоры, -, ул.Колхозная,  д.1</t>
  </si>
  <si>
    <t>Земли населённых пунктов (3047 кв.м.) кад.№:29:14:050303:173, ул.Колхозная, 1</t>
  </si>
  <si>
    <t>2004434</t>
  </si>
  <si>
    <t>постоянное (бессрочное) пользование c 27.04.2017 - Государственное казенное учреждение Архангельской области "Дорожное агентство "Архангельскавтодор"</t>
  </si>
  <si>
    <t>Площадь 844 кв.м</t>
  </si>
  <si>
    <t>29:02:000000:1577</t>
  </si>
  <si>
    <t>Архангельская область, Верхнетоемский муниципальный район, -, подьезд к аэропорту с. Верхняя Тойма</t>
  </si>
  <si>
    <t>Земли населённых пунктов (844 кв.м.) кад.№:29:02:000000:1577, -</t>
  </si>
  <si>
    <t>2004433</t>
  </si>
  <si>
    <t>постоянное (бессрочное) пользование c 21.03.2017 - Государственное казенное учреждение Архангельской области "Дорожное агентство "Архангельскавтодор"</t>
  </si>
  <si>
    <t>Площадь 1650 кв.м</t>
  </si>
  <si>
    <t>29:04:020602:149</t>
  </si>
  <si>
    <t>Архангельская область, Виноградовский муниципальный район, -, МО "Березниковское", подьезд к д. Усть-Вага</t>
  </si>
  <si>
    <t>Земли населённых пунктов (1650 кв.м.) кад.№:29:04:020602:149, -</t>
  </si>
  <si>
    <t>2004432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</si>
  <si>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</si>
  <si>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622 кв.м</t>
  </si>
  <si>
    <t>29:24:040102:55</t>
  </si>
  <si>
    <t>Архангельская область, Котласский муниципальный район, г. Котлас, -, ул.Конституции,  д.9</t>
  </si>
  <si>
    <t>Земли населённых пунктов (622 кв.м.) кад.№:29:24:040102:55, ул.Конституции, 9</t>
  </si>
  <si>
    <t>2004430</t>
  </si>
  <si>
    <t>Площадь 46 кв.м</t>
  </si>
  <si>
    <t>29:02:052901:3</t>
  </si>
  <si>
    <t>Архангельская область, Верхнетоемский муниципальный район, п. Осяткино, -, с/с Выйский</t>
  </si>
  <si>
    <t>Земли населённых пунктов (46 кв.м.) кад.№:29:02:052901:3, -</t>
  </si>
  <si>
    <t>2004429</t>
  </si>
  <si>
    <t>Площадь 357 кв.м</t>
  </si>
  <si>
    <t>29:02:070301:26</t>
  </si>
  <si>
    <t>Архангельская область, Верхнетоемский муниципальный район, п. Усть-Ерга, -, с/с Корниловский</t>
  </si>
  <si>
    <t>Земли населённых пунктов (357 кв.м.) кад.№:29:02:070301:26, -</t>
  </si>
  <si>
    <t>2004428</t>
  </si>
  <si>
    <t>Площадь 17027 кв.м</t>
  </si>
  <si>
    <t>29:02:010101:16</t>
  </si>
  <si>
    <t>Архангельская область, Верхнетоемский муниципальный район, п. Двинской, ул.Заречная, с/с Двинской</t>
  </si>
  <si>
    <t>Земли населённых пунктов (15324 кв.м.) кад.№:29:02:010101:16, ул.Заречная</t>
  </si>
  <si>
    <t>2004427</t>
  </si>
  <si>
    <t>29:02:062001:10</t>
  </si>
  <si>
    <t>Архангельская область, Верхнетоемский муниципальный район, п. Красная, -, с/с Горковский</t>
  </si>
  <si>
    <t>Земли населённых пунктов (88 кв.м.) кад.№:29:02:062001:10, -</t>
  </si>
  <si>
    <t>2004426</t>
  </si>
  <si>
    <t>Площадь 714 кв.м</t>
  </si>
  <si>
    <t>29:02:061901:3</t>
  </si>
  <si>
    <t>Архангельская область, Верхнетоемский муниципальный район, п. Кода, -, с/с Горковский</t>
  </si>
  <si>
    <t>Земли населённых пунктов (714 кв.м.) кад.№:29:02:061901:3, -</t>
  </si>
  <si>
    <t>2004425</t>
  </si>
  <si>
    <t>Площадь 694 кв.м</t>
  </si>
  <si>
    <t>29:02:040701:2</t>
  </si>
  <si>
    <t>Архангельская область, Верхнетоемский муниципальный район, д. Черный Ручей, -</t>
  </si>
  <si>
    <t>Земли населённых пунктов (709 кв.м.) кад.№:29:02:040701:2, -</t>
  </si>
  <si>
    <t>2004424</t>
  </si>
  <si>
    <t>Площадь 14530 кв.м</t>
  </si>
  <si>
    <t>29:02:141901:46</t>
  </si>
  <si>
    <t>Архангельская область, Верхнетоемский муниципальный район, п. Авнюгский, ул.Садовая,  д.2, с/с Федьковский</t>
  </si>
  <si>
    <t>Земли населённых пунктов (14530 кв.м.) кад.№:29:02:141901:46, ул.Садовая, 2</t>
  </si>
  <si>
    <t>2004423</t>
  </si>
  <si>
    <t>Площадь 1206 кв.м</t>
  </si>
  <si>
    <t>29:02:110701:109</t>
  </si>
  <si>
    <t>Архангельская область, Верхнетоемский муниципальный район, п. Зеленник, ул.Пролетарская, с/с Сефтренский</t>
  </si>
  <si>
    <t>Земли населённых пунктов (1206 кв.м.) кад.№:29:02:110701:109, ул.Пролетарская</t>
  </si>
  <si>
    <t>2004422</t>
  </si>
  <si>
    <t>постоянное (бессрочное) пользование c 21.04.2017 - Государственное казенное учреждение Архангельской области "Няндомское лесничество"</t>
  </si>
  <si>
    <t>29:12:010105:17</t>
  </si>
  <si>
    <t>Земли населённых пунктов (600 кв.м.) кад.№:29:12:010105:17, ул.Советская, 22</t>
  </si>
  <si>
    <t>2004421</t>
  </si>
  <si>
    <t>Площадь 7995 кв.м</t>
  </si>
  <si>
    <t>29:02:020601:19</t>
  </si>
  <si>
    <t>Архангельская область, Верхнетоемский муниципальный район, с. Вознесенское, -, с/с Афанасьевский</t>
  </si>
  <si>
    <t>Земли населённых пунктов (6808 кв.м.) кад.№:29:02:020601:19, -</t>
  </si>
  <si>
    <t>2004420</t>
  </si>
  <si>
    <t>Площадь 1339 кв.м</t>
  </si>
  <si>
    <t>29:02:060601:60</t>
  </si>
  <si>
    <t>Архангельская область, Верхнетоемский муниципальный район, д. Согра, -, с/с Горковский</t>
  </si>
  <si>
    <t>Земли населённых пунктов (1350 кв.м.) кад.№:29:02:060601:60, -</t>
  </si>
  <si>
    <t>2004419</t>
  </si>
  <si>
    <t>Площадь 20 кв.м</t>
  </si>
  <si>
    <t>29:02:061501:6</t>
  </si>
  <si>
    <t>Архангельская область, Верхнетоемский муниципальный район, д. Великая, -, с/с Горковский</t>
  </si>
  <si>
    <t xml:space="preserve">Земли населённых пунктов (20 кв.м.) кад.№:29:02:061501:6     </t>
  </si>
  <si>
    <t>2004418</t>
  </si>
  <si>
    <t>Площадь 266 кв.м</t>
  </si>
  <si>
    <t>29:02:071101:3</t>
  </si>
  <si>
    <t>Архангельская область, Верхнетоемский муниципальный район, д. Исаковская, -, с/с Корниловский</t>
  </si>
  <si>
    <t>Земли населённых пунктов (266 кв.м.) кад.№:29:02:071101:3, -</t>
  </si>
  <si>
    <t>2004417</t>
  </si>
  <si>
    <t>постоянное (бессрочное) пользование c 11.11.2016 -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</si>
  <si>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1709 кв.м</t>
  </si>
  <si>
    <t>29:20:130101:4</t>
  </si>
  <si>
    <t>Архангельская область, Шенкурский муниципальный район, г. Шенкурск, ул.Красноармейская,  д.17</t>
  </si>
  <si>
    <t xml:space="preserve">Земли населённых пунктов (1709 кв.м.) кад.№:29:20:130101:4, ул.Красноармейская, </t>
  </si>
  <si>
    <t>2004416</t>
  </si>
  <si>
    <t>постоянное (бессрочное) пользование c 15.09.2016 -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</si>
  <si>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2360 кв.м</t>
  </si>
  <si>
    <t>29:20:130101:1</t>
  </si>
  <si>
    <t xml:space="preserve">Земли населённых пунктов (2360 кв.м.) кад.№:29:20:130101:1, ул.Красноармейская, </t>
  </si>
  <si>
    <t>2004415</t>
  </si>
  <si>
    <t>постоянное (бессрочное) пользование c 16.11.2012 -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</si>
  <si>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3123 кв.м</t>
  </si>
  <si>
    <t>29:20:083319:4</t>
  </si>
  <si>
    <t>Архангельская область, Шенкурский муниципальный район, п. Шелашский, ул.Школьная, МО "Усть-Паденьгское"</t>
  </si>
  <si>
    <t>Земли населённых пунктов (3123 кв.м.) кад.№:29:20:083319:4, ул.Школьная</t>
  </si>
  <si>
    <t>2004414</t>
  </si>
  <si>
    <t>постоянное (бессрочное) пользование c 26.05.2016 -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</si>
  <si>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Площадь 4100 кв.м</t>
  </si>
  <si>
    <t>29:22:031003:1</t>
  </si>
  <si>
    <t>Архангельская область, г.Архангельск, г. Архангельск, ул.Партизанская,  д.47, корп.2, корп. 3</t>
  </si>
  <si>
    <t>Земли населённых пунктов (4100 кв.м.) кад.№:29:22:031003:1, ул.Партизанская, 47</t>
  </si>
  <si>
    <t>2004413</t>
  </si>
  <si>
    <t>постоянное (бессрочное) пользование c 22.05.2017 -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</si>
  <si>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16597 кв.м</t>
  </si>
  <si>
    <t>29:20:130120:1</t>
  </si>
  <si>
    <t>Земли населённых пунктов (16597 кв.м.) кад.№:29:20:130120:1, ул.Мира, 33</t>
  </si>
  <si>
    <t>2004412</t>
  </si>
  <si>
    <t>постоянное (бессрочное) пользование c 07.11.2013 - Государственное автономное учреждение Архангельской области "Единый лесопожарный центр"</t>
  </si>
  <si>
    <t>29:05:071301:39</t>
  </si>
  <si>
    <t>Архангельская область, Каргопольский муниципальный район, г. Каргополь, ул.Авиаторов,  д.4 корп.в</t>
  </si>
  <si>
    <t>Земли промышленности, .. (6700 кв.м.) кад.№:29:05:071301:39, ул.Авиаторов, 4/в</t>
  </si>
  <si>
    <t>2004411</t>
  </si>
  <si>
    <t>постоянное (бессрочное) пользование c 11.07.2015 - Государственное автономное учреждение Архангельской области "Единый лесопожарный центр"</t>
  </si>
  <si>
    <t>Площадь 6028 кв.м</t>
  </si>
  <si>
    <t>29:08:022201:111</t>
  </si>
  <si>
    <t>Архангельская область, Красноборский муниципальный район, д. Большая Слудка, -</t>
  </si>
  <si>
    <t>Земли населённых пунктов (6028 кв.м.) кад.№:29:08:022201:111, -</t>
  </si>
  <si>
    <t>2004410</t>
  </si>
  <si>
    <t>постоянное (бессрочное) пользование c 02.04.2014 - Государственное автономное учреждение Архангельской области "Единый лесопожарный центр"</t>
  </si>
  <si>
    <t>Площадь 9135 кв.м</t>
  </si>
  <si>
    <t>29:27:060242:1</t>
  </si>
  <si>
    <t xml:space="preserve">Земли населённых пунктов (9135 кв.м.) кад.№:29:27:060242:1, ул.Красноармейская, </t>
  </si>
  <si>
    <t>2004409</t>
  </si>
  <si>
    <t>постоянное (бессрочное) пользование c 21.11.2014 - Государственное автономное учреждение Архангельской области "Единый лесопожарный центр"</t>
  </si>
  <si>
    <t>29:27:060303:29</t>
  </si>
  <si>
    <t>Архангельская область, Онежский муниципальный район, г. Онега, ул.Хайнозерская,  д.15</t>
  </si>
  <si>
    <t>Земли населённых пунктов (16033 кв.м.) кад.№:29:27:060303:29, ул.Хайнозерская, 1</t>
  </si>
  <si>
    <t>2004408</t>
  </si>
  <si>
    <t>постоянное (бессрочное) пользование c 06.10.2016 - Государственное автономное учреждение Архангельской области "Единый лесопожарный центр"</t>
  </si>
  <si>
    <t>Площадь 68490 кв.м</t>
  </si>
  <si>
    <t>29:14:142001:204</t>
  </si>
  <si>
    <t>Архангельская область, Пинежский муниципальный район, -, Ориентир 1 км. автодороги Пинега-Кривые Озера</t>
  </si>
  <si>
    <t>Земли промышленности, .. (68490 кв.м.) кад.№:29:14:142001:204, -</t>
  </si>
  <si>
    <t>2004407</t>
  </si>
  <si>
    <t>постоянное (бессрочное) пользование c 26.09.2013 - Государственное казенное учреждение Архангельской области "Отряд  государственной противопожарной службы № 1"</t>
  </si>
  <si>
    <t>Площадь 687 кв.м</t>
  </si>
  <si>
    <t>29:01:010202:559</t>
  </si>
  <si>
    <t>Архангельская область, Вельский муниципальный район, п. Тегрозеро, -, ул.Труда,  д.2а</t>
  </si>
  <si>
    <t>Земли населённых пунктов (687 кв.м.) кад.№:29:01:010202:559, ул.Труда, 2-а</t>
  </si>
  <si>
    <t>2004406</t>
  </si>
  <si>
    <t>постоянное (бессрочное) пользование c 05.11.2014 - Государственное казенное учреждение Архангельской области "Отряд  государственной противопожарной службы № 1"</t>
  </si>
  <si>
    <t>Площадь 1995 кв.м</t>
  </si>
  <si>
    <t>29:01:030213:1076</t>
  </si>
  <si>
    <t>Архангельская область, Вельский муниципальный район, с. Долматово, -, ул.Партизанская,  д.61а</t>
  </si>
  <si>
    <t xml:space="preserve">Земли населённых пунктов (1995 кв.м.) кад.№:29:01:030213:1076, ул.Партизанская, </t>
  </si>
  <si>
    <t>2004405</t>
  </si>
  <si>
    <t>постоянное (бессрочное) пользование c 19.12.2014 - Государственное автономное учреждение Архангельской области "Единый лесопожарный центр"</t>
  </si>
  <si>
    <t>Площадь 26290 кв.м</t>
  </si>
  <si>
    <t>29:01:190324:15</t>
  </si>
  <si>
    <t>Архангельская область, Вельский муниципальный район, г. Вельск, -, ул.Попова,  д.1А</t>
  </si>
  <si>
    <t>Земли населённых пунктов (26290 кв.м.) кад.№:29:01:190324:15, ул.Попова, 1-А</t>
  </si>
  <si>
    <t>2004404</t>
  </si>
  <si>
    <t>постоянное (бессрочное) пользование c 29.05.2013 - Государственное казенное учреждение Архангельской области "Отряд  государственной противопожарной службы № 1"</t>
  </si>
  <si>
    <t>Площадь 444 кв.м</t>
  </si>
  <si>
    <t>29:01:160210:215</t>
  </si>
  <si>
    <t>Земли промышленности, .. (444 кв.м.) кад.№:29:01:160210:215, ул.Лесная, 3</t>
  </si>
  <si>
    <t>2004403</t>
  </si>
  <si>
    <t>постоянное (бессрочное) пользование c 02.11.2015 - Государственное автономное учреждение Архангельской области "Единый лесопожарный центр"</t>
  </si>
  <si>
    <t>Площадь 44213 кв.м</t>
  </si>
  <si>
    <t>29:03:031901:237</t>
  </si>
  <si>
    <t>Архангельская область, Вилегодский муниципальный район, д. Подомо, -</t>
  </si>
  <si>
    <t>Земли промышленности, .. (44213 кв.м.) кад.№:29:03:031901:237, -</t>
  </si>
  <si>
    <t>2004402</t>
  </si>
  <si>
    <t>Собственность c 13.04.2017 - Субъект Российской Федерации "Архангельская область"</t>
  </si>
  <si>
    <t>Площадь 746 кв.м</t>
  </si>
  <si>
    <t>29:27:060146:14</t>
  </si>
  <si>
    <t>Архангельская область, г. Онега, -, ул.Оксова,  д.26</t>
  </si>
  <si>
    <t>Земли населённых пунктов (746 кв.м.) кад.№:29:27:060146:14, ул.Оксова, 26</t>
  </si>
  <si>
    <t>2004401</t>
  </si>
  <si>
    <t>постоянное (бессрочное) пользование c 09.02.2017 - Государственное казенное учреждение Архангельской области "Дорожное агентство "Архангельскавтодор"</t>
  </si>
  <si>
    <t>Площадь 70511 кв.м</t>
  </si>
  <si>
    <t>29:02:144201:21</t>
  </si>
  <si>
    <t>Архангельская область, Верхнетоемский муниципальный район, -, МО"Федьковское"</t>
  </si>
  <si>
    <t>Земли промышленности, .. (70511 кв.м.) кад.№:29:02:144201:21, -</t>
  </si>
  <si>
    <t>2004399</t>
  </si>
  <si>
    <t>Площадь 17457 кв.м</t>
  </si>
  <si>
    <t>29:02:144101:25</t>
  </si>
  <si>
    <t>Земли промышленности, .. (17457 кв.м.) кад.№:29:02:144101:25, -</t>
  </si>
  <si>
    <t>2004398</t>
  </si>
  <si>
    <t>Площадь 44697 кв.м</t>
  </si>
  <si>
    <t>29:02:144001:222</t>
  </si>
  <si>
    <t>Земли промышленности, .. (44697 кв.м.) кад.№:29:02:144001:222, -</t>
  </si>
  <si>
    <t>2004397</t>
  </si>
  <si>
    <t>Площадь 5809 кв.м</t>
  </si>
  <si>
    <t>29:02:144001:221</t>
  </si>
  <si>
    <t>Земли промышленности, .. (5809 кв.м.) кад.№:29:02:144001:221, -</t>
  </si>
  <si>
    <t>2004396</t>
  </si>
  <si>
    <t>Площадь 8880 кв.м</t>
  </si>
  <si>
    <t>29:02:144001:220</t>
  </si>
  <si>
    <t>Земли промышленности, .. (8880 кв.м.) кад.№:29:02:144001:220, -</t>
  </si>
  <si>
    <t>2004395</t>
  </si>
  <si>
    <t>Площадь 52323 кв.м</t>
  </si>
  <si>
    <t>29:02:144001:219</t>
  </si>
  <si>
    <t>Земли промышленности, .. (52323 кв.м.) кад.№:29:02:144001:219, -</t>
  </si>
  <si>
    <t>2004394</t>
  </si>
  <si>
    <t>Площадь 42932 кв.м</t>
  </si>
  <si>
    <t>29:02:144001:218</t>
  </si>
  <si>
    <t>Земли промышленности, .. (42932 кв.м.) кад.№:29:02:144001:218, -</t>
  </si>
  <si>
    <t>2004393</t>
  </si>
  <si>
    <t>Площадь 6213 кв.м</t>
  </si>
  <si>
    <t>29:02:144001:217</t>
  </si>
  <si>
    <t>Земли промышленности, .. (6213 кв.м.) кад.№:29:02:144001:217, -</t>
  </si>
  <si>
    <t>2004392</t>
  </si>
  <si>
    <t>Площадь 45320 кв.м</t>
  </si>
  <si>
    <t>29:02:144001:216</t>
  </si>
  <si>
    <t>Земли промышленности, .. (45320 кв.м.) кад.№:29:02:144001:216, -</t>
  </si>
  <si>
    <t>2004391</t>
  </si>
  <si>
    <t>Площадь 2407 кв.м</t>
  </si>
  <si>
    <t>29:02:144001:215</t>
  </si>
  <si>
    <t>Земли промышленности, .. (2407 кв.м.) кад.№:29:02:144001:215, -</t>
  </si>
  <si>
    <t>2004390</t>
  </si>
  <si>
    <t>Площадь 56763 кв.м</t>
  </si>
  <si>
    <t>29:02:144001:214</t>
  </si>
  <si>
    <t>Земли промышленности, .. (56763 кв.м.) кад.№:29:02:144001:214, -</t>
  </si>
  <si>
    <t>2004389</t>
  </si>
  <si>
    <t>Площадь 182018 кв.м</t>
  </si>
  <si>
    <t>29:02:144001:213</t>
  </si>
  <si>
    <t>Земли промышленности, .. (182018 кв.м.) кад.№:29:02:144001:213, -</t>
  </si>
  <si>
    <t>2004388</t>
  </si>
  <si>
    <t>Площадь 845 кв.м</t>
  </si>
  <si>
    <t>29:02:143201:20</t>
  </si>
  <si>
    <t>Земли промышленности, .. (845 кв.м.) кад.№:29:02:143201:20, -</t>
  </si>
  <si>
    <t>2004387</t>
  </si>
  <si>
    <t>Площадь 19305 кв.м</t>
  </si>
  <si>
    <t>29:02:143101:7</t>
  </si>
  <si>
    <t>Земли промышленности, .. (19305 кв.м.) кад.№:29:02:143101:7, -</t>
  </si>
  <si>
    <t>2004386</t>
  </si>
  <si>
    <t>Площадь 10992 кв.м</t>
  </si>
  <si>
    <t>29:02:142901:12</t>
  </si>
  <si>
    <t>Земли промышленности, .. (10992 кв.м.) кад.№:29:02:142901:12, -</t>
  </si>
  <si>
    <t>2004385</t>
  </si>
  <si>
    <t>Площадь 896 кв.м</t>
  </si>
  <si>
    <t>29:02:142801:22</t>
  </si>
  <si>
    <t>Земли промышленности, .. (896 кв.м.) кад.№:29:02:142801:22, -</t>
  </si>
  <si>
    <t>2004383</t>
  </si>
  <si>
    <t>Площадь 7522 кв.м</t>
  </si>
  <si>
    <t>29:02:142701:66</t>
  </si>
  <si>
    <t>Земли промышленности, .. (7522 кв.м.) кад.№:29:02:142701:66, -</t>
  </si>
  <si>
    <t>2004382</t>
  </si>
  <si>
    <t>Площадь 4336 кв.м</t>
  </si>
  <si>
    <t>29:02:142701:65</t>
  </si>
  <si>
    <t>Земли промышленности, .. (4336 кв.м.) кад.№:29:02:142701:65, -</t>
  </si>
  <si>
    <t>2004381</t>
  </si>
  <si>
    <t>Площадь 20581 кв.м</t>
  </si>
  <si>
    <t>29:02:142601:62</t>
  </si>
  <si>
    <t>Земли промышленности, .. (20581 кв.м.) кад.№:29:02:142601:62, -</t>
  </si>
  <si>
    <t>2004380</t>
  </si>
  <si>
    <t>Площадь 5028 кв.м</t>
  </si>
  <si>
    <t>29:02:142501:29</t>
  </si>
  <si>
    <t>Земли промышленности, .. (5028 кв.м.) кад.№:29:02:142501:29, -</t>
  </si>
  <si>
    <t>2004379</t>
  </si>
  <si>
    <t>Площадь 15991 кв.м</t>
  </si>
  <si>
    <t>29:02:141901:1170</t>
  </si>
  <si>
    <t>Земли промышленности, .. (15991 кв.м.) кад.№:29:02:141901:1170, -</t>
  </si>
  <si>
    <t>2004378</t>
  </si>
  <si>
    <t>Площадь 13688 кв.м</t>
  </si>
  <si>
    <t>29:02:141901:1169</t>
  </si>
  <si>
    <t>Земли промышленности, .. (13688 кв.м.) кад.№:29:02:141901:1169, -</t>
  </si>
  <si>
    <t>2004377</t>
  </si>
  <si>
    <t>Площадь 9058 кв.м</t>
  </si>
  <si>
    <t>29:02:141801:45</t>
  </si>
  <si>
    <t>Земли промышленности, .. (9058 кв.м.) кад.№:29:02:141801:45, -</t>
  </si>
  <si>
    <t>2004376</t>
  </si>
  <si>
    <t>Площадь 6606 кв.м</t>
  </si>
  <si>
    <t>29:02:141501:12</t>
  </si>
  <si>
    <t>Земли промышленности, .. (6606 кв.м.) кад.№:29:02:141501:12, -</t>
  </si>
  <si>
    <t>2004375</t>
  </si>
  <si>
    <t>Площадь 5844 кв.м</t>
  </si>
  <si>
    <t>29:02:141401:22</t>
  </si>
  <si>
    <t>Земли промышленности, .. (5844 кв.м.) кад.№:29:02:141401:22, -</t>
  </si>
  <si>
    <t>2004374</t>
  </si>
  <si>
    <t>Площадь 5527 кв.м</t>
  </si>
  <si>
    <t>29:02:141301:16</t>
  </si>
  <si>
    <t>Земли промышленности, .. (5527 кв.м.) кад.№:29:02:141301:16, -</t>
  </si>
  <si>
    <t>2004373</t>
  </si>
  <si>
    <t>Площадь 5203 кв.м</t>
  </si>
  <si>
    <t>29:02:141201:79</t>
  </si>
  <si>
    <t>Земли промышленности, .. (5203 кв.м.) кад.№:29:02:141201:79, -</t>
  </si>
  <si>
    <t>2004372</t>
  </si>
  <si>
    <t>Площадь 8506 кв.м</t>
  </si>
  <si>
    <t>29:02:141201:78</t>
  </si>
  <si>
    <t>Земли промышленности, .. (8506 кв.м.) кад.№:29:02:141201:78, -</t>
  </si>
  <si>
    <t>2004371</t>
  </si>
  <si>
    <t>Площадь 1247 кв.м</t>
  </si>
  <si>
    <t>29:02:141201:77</t>
  </si>
  <si>
    <t>Земли промышленности, .. (1247 кв.м.) кад.№:29:02:141201:77, -</t>
  </si>
  <si>
    <t>2004370</t>
  </si>
  <si>
    <t>Площадь 1844 кв.м</t>
  </si>
  <si>
    <t>29:02:141101:33</t>
  </si>
  <si>
    <t>Земли промышленности, .. (1844 кв.м.) кад.№:29:02:141101:33, -</t>
  </si>
  <si>
    <t>2004369</t>
  </si>
  <si>
    <t>Площадь 2422 кв.м</t>
  </si>
  <si>
    <t>29:02:140801:45</t>
  </si>
  <si>
    <t>Земли промышленности, .. (2422 кв.м.) кад.№:29:02:140801:45, -</t>
  </si>
  <si>
    <t>2004368</t>
  </si>
  <si>
    <t>Площадь 2183 кв.м</t>
  </si>
  <si>
    <t>29:02:140801:44</t>
  </si>
  <si>
    <t>Земли промышленности, .. (2183 кв.м.) кад.№:29:02:140801:44, -</t>
  </si>
  <si>
    <t>2004367</t>
  </si>
  <si>
    <t>Площадь 17572 кв.м</t>
  </si>
  <si>
    <t>29:02:140701:32</t>
  </si>
  <si>
    <t>Земли промышленности, .. (17572 кв.м.) кад.№:29:02:140701:32, -</t>
  </si>
  <si>
    <t>2004366</t>
  </si>
  <si>
    <t>Площадь 9843 кв.м</t>
  </si>
  <si>
    <t>29:02:140501:36</t>
  </si>
  <si>
    <t>Земли промышленности, .. (9843 кв.м.) кад.№:29:02:140501:36, -</t>
  </si>
  <si>
    <t>2004365</t>
  </si>
  <si>
    <t>Площадь 15274 кв.м</t>
  </si>
  <si>
    <t>29:02:140401:28</t>
  </si>
  <si>
    <t>Земли промышленности, .. (15274 кв.м.) кад.№:29:02:140401:28, -</t>
  </si>
  <si>
    <t>2004364</t>
  </si>
  <si>
    <t>Площадь 27068 кв.м</t>
  </si>
  <si>
    <t>29:02:140301:48</t>
  </si>
  <si>
    <t>Земли промышленности, .. (27068 кв.м.) кад.№:29:02:140301:48, -</t>
  </si>
  <si>
    <t>2004363</t>
  </si>
  <si>
    <t>Площадь 340173 кв.м</t>
  </si>
  <si>
    <t>29:02:122501:67</t>
  </si>
  <si>
    <t>Архангельская область, Верхнетоемский муниципальный район, -, МО"Верхнетоемское"</t>
  </si>
  <si>
    <t>Земли промышленности, .. (340173 кв.м.) кад.№:29:02:122501:67, -</t>
  </si>
  <si>
    <t>2004362</t>
  </si>
  <si>
    <t>Площадь 56796 кв.м</t>
  </si>
  <si>
    <t>29:02:122501:66</t>
  </si>
  <si>
    <t>Земли промышленности, .. (56796 кв.м.) кад.№:29:02:122501:66, -</t>
  </si>
  <si>
    <t>2004361</t>
  </si>
  <si>
    <t>Площадь 84704 кв.м</t>
  </si>
  <si>
    <t>29:02:122501:65</t>
  </si>
  <si>
    <t>Земли промышленности, .. (84704 кв.м.) кад.№:29:02:122501:65, -</t>
  </si>
  <si>
    <t>2004360</t>
  </si>
  <si>
    <t>Площадь 293847 кв.м</t>
  </si>
  <si>
    <t>29:02:122501:64</t>
  </si>
  <si>
    <t>Земли промышленности, .. (293847 кв.м.) кад.№:29:02:122501:64, -</t>
  </si>
  <si>
    <t>2004359</t>
  </si>
  <si>
    <t>Площадь 172787 кв.м</t>
  </si>
  <si>
    <t>29:02:122501:63</t>
  </si>
  <si>
    <t>Земли промышленности, .. (172787 кв.м.) кад.№:29:02:122501:63, -</t>
  </si>
  <si>
    <t>2004358</t>
  </si>
  <si>
    <t>Площадь 35150 кв.м</t>
  </si>
  <si>
    <t>29:02:122501:62</t>
  </si>
  <si>
    <t>Земли промышленности, .. (35150 кв.м.) кад.№:29:02:122501:62, -</t>
  </si>
  <si>
    <t>2004357</t>
  </si>
  <si>
    <t>Площадь 74459 кв.м</t>
  </si>
  <si>
    <t>29:02:122201:25</t>
  </si>
  <si>
    <t>Земли промышленности, .. (74459 кв.м.) кад.№:29:02:122201:25, -</t>
  </si>
  <si>
    <t>2004356</t>
  </si>
  <si>
    <t>Площадь 17197 кв.м</t>
  </si>
  <si>
    <t>29:02:122201:24</t>
  </si>
  <si>
    <t>Земли промышленности, .. (17197 кв.м.) кад.№:29:02:122201:24, -</t>
  </si>
  <si>
    <t>2004355</t>
  </si>
  <si>
    <t>Площадь 214713 кв.м</t>
  </si>
  <si>
    <t>29:02:122001:58</t>
  </si>
  <si>
    <t>Земли промышленности, .. (214713 кв.м.) кад.№:29:02:122001:58, -</t>
  </si>
  <si>
    <t>2004354</t>
  </si>
  <si>
    <t>Площадь 100936 кв.м</t>
  </si>
  <si>
    <t>29:02:121801:336</t>
  </si>
  <si>
    <t>Земли промышленности, .. (100936 кв.м.) кад.№:29:02:121801:336, -</t>
  </si>
  <si>
    <t>2004353</t>
  </si>
  <si>
    <t>Площадь 37916 кв.м</t>
  </si>
  <si>
    <t>29:02:121501:145</t>
  </si>
  <si>
    <t>Земли промышленности, .. (37916 кв.м.) кад.№:29:02:121501:145, -</t>
  </si>
  <si>
    <t>2004352</t>
  </si>
  <si>
    <t>Площадь 19598 кв.м</t>
  </si>
  <si>
    <t>29:02:121301:48</t>
  </si>
  <si>
    <t>Земли промышленности, .. (19598 кв.м.) кад.№:29:02:121301:48, -</t>
  </si>
  <si>
    <t>2004351</t>
  </si>
  <si>
    <t>Площадь 11254 кв.м</t>
  </si>
  <si>
    <t>29:02:121001:89</t>
  </si>
  <si>
    <t>Архангельская область, Верхнетоемский муниципальный район, -, МО "Верхнетоемское"</t>
  </si>
  <si>
    <t>Земли промышленности, .. (11254 кв.м.) кад.№:29:02:121001:89, -</t>
  </si>
  <si>
    <t>2004350</t>
  </si>
  <si>
    <t>Площадь 57935 кв.м</t>
  </si>
  <si>
    <t>29:02:122301:29</t>
  </si>
  <si>
    <t>Земли промышленности, .. (57935 кв.м.) кад.№:29:02:122301:29, -</t>
  </si>
  <si>
    <t>2004349</t>
  </si>
  <si>
    <t>Площадь 23974 кв.м</t>
  </si>
  <si>
    <t>29:02:120901:31</t>
  </si>
  <si>
    <t>Земли промышленности, .. (23974 кв.м.) кад.№:29:02:120901:31, -</t>
  </si>
  <si>
    <t>2004348</t>
  </si>
  <si>
    <t>Площадь 32005 кв.м</t>
  </si>
  <si>
    <t>29:02:120801:55</t>
  </si>
  <si>
    <t>Земли промышленности, .. (32005 кв.м.) кад.№:29:02:120801:55, -</t>
  </si>
  <si>
    <t>2004347</t>
  </si>
  <si>
    <t>Площадь 30026 кв.м</t>
  </si>
  <si>
    <t>29:02:120701:35</t>
  </si>
  <si>
    <t>Земли промышленности, .. (30026 кв.м.) кад.№:29:02:120701:35, -</t>
  </si>
  <si>
    <t>2004346</t>
  </si>
  <si>
    <t>Площадь 12984 кв.м</t>
  </si>
  <si>
    <t>29:02:120601:48</t>
  </si>
  <si>
    <t>Земли промышленности, .. (12984 кв.м.) кад.№:29:02:120601:48, -</t>
  </si>
  <si>
    <t>2004345</t>
  </si>
  <si>
    <t>Площадь 16727 кв.м</t>
  </si>
  <si>
    <t>29:02:120401:18</t>
  </si>
  <si>
    <t>Земли промышленности, .. (16727 кв.м.) кад.№:29:02:120401:18, -</t>
  </si>
  <si>
    <t>2004344</t>
  </si>
  <si>
    <t>Площадь 3981 кв.м</t>
  </si>
  <si>
    <t>29:02:120301:19</t>
  </si>
  <si>
    <t>Земли промышленности, .. (3981 кв.м.) кад.№:29:02:120301:19, -</t>
  </si>
  <si>
    <t>2004343</t>
  </si>
  <si>
    <t>Площадь 6492 кв.м</t>
  </si>
  <si>
    <t>29:02:120201:36</t>
  </si>
  <si>
    <t>Земли промышленности, .. (6492 кв.м.) кад.№:29:02:120201:36, -</t>
  </si>
  <si>
    <t>2004342</t>
  </si>
  <si>
    <t>Площадь 15126 кв.м</t>
  </si>
  <si>
    <t>29:02:120101:119</t>
  </si>
  <si>
    <t>Земли промышленности, .. (15126 кв.м.) кад.№:29:02:120101:119, -</t>
  </si>
  <si>
    <t>2004341</t>
  </si>
  <si>
    <t>Площадь 70013 кв.м</t>
  </si>
  <si>
    <t>29:02:120101:118</t>
  </si>
  <si>
    <t>Земли промышленности, .. (70013 кв.м.) кад.№:29:02:120101:118, -</t>
  </si>
  <si>
    <t>2004340</t>
  </si>
  <si>
    <t>Площадь 167934 кв.м</t>
  </si>
  <si>
    <t>29:02:022101:157</t>
  </si>
  <si>
    <t>Архангельская область, Верхнетоемский муниципальный район, -, МО "Афанасьевское"</t>
  </si>
  <si>
    <t>Земли промышленности, .. (167934 кв.м.) кад.№:29:02:022101:157, -</t>
  </si>
  <si>
    <t>2004339</t>
  </si>
  <si>
    <t>Площадь 178378 кв.м</t>
  </si>
  <si>
    <t>29:02:022101:156</t>
  </si>
  <si>
    <t>Земли промышленности, .. (178378 кв.м.) кад.№:29:02:022101:156, -</t>
  </si>
  <si>
    <t>2004338</t>
  </si>
  <si>
    <t>Площадь 286401 кв.м</t>
  </si>
  <si>
    <t>29:02:022101:155</t>
  </si>
  <si>
    <t>Земли промышленности, .. (286401 кв.м.) кад.№:29:02:022101:155, -</t>
  </si>
  <si>
    <t>2004337</t>
  </si>
  <si>
    <t>Площадь 74195 кв.м</t>
  </si>
  <si>
    <t>29:02:102101:47</t>
  </si>
  <si>
    <t>Архангельская область, Верхнетоемский муниципальный район, -, -, МО "Пучужское"</t>
  </si>
  <si>
    <t>Земли промышленности, .. (74195 кв.м.) кад.№:29:02:102101:47, -</t>
  </si>
  <si>
    <t>2004336</t>
  </si>
  <si>
    <t>Площадь 416862 кв.м</t>
  </si>
  <si>
    <t>29:02:102101:46</t>
  </si>
  <si>
    <t>Земли промышленности, .. (416862 кв.м.) кад.№:29:02:102101:46, -</t>
  </si>
  <si>
    <t>2004335</t>
  </si>
  <si>
    <t>Площадь 265388 кв.м</t>
  </si>
  <si>
    <t>29:02:102101:45</t>
  </si>
  <si>
    <t>Архангельская область, Верхнетоемский муниципальный район, -, МО "Пучужское"
Архангельская обл., Верхнетоемский р-н, МО "Пучужское"
Архангельская обл., Верхнетоемский р-н, МО "Пучужское"
Архангельская обл., Верхнетоемский р-н, МО "Пучужское"
МО "Пучужск</t>
  </si>
  <si>
    <t>Земли промышленности, .. (265388 кв.м.) кад.№:29:02:102101:45, -</t>
  </si>
  <si>
    <t>2004334</t>
  </si>
  <si>
    <t>постоянное (бессрочное) пользование c 01.02.2017 - Государственное казенное учреждение Архангельской области "Дорожное агентство "Архангельскавтодор"</t>
  </si>
  <si>
    <t>Площадь 6017 кв.м</t>
  </si>
  <si>
    <t>29:18:071001:94</t>
  </si>
  <si>
    <t>Архангельская область, Устьянский муниципальный район, д. Вежа, -, с/а Березницкая</t>
  </si>
  <si>
    <t>Земли населённых пунктов (6017 кв.м.) кад.№:29:18:071001:94, -</t>
  </si>
  <si>
    <t>2004333</t>
  </si>
  <si>
    <t>29:18:000000:66</t>
  </si>
  <si>
    <t>Архангельская область, Устьянский муниципальный район, центральная часть Устьянского кадастрового района</t>
  </si>
  <si>
    <t xml:space="preserve">Земли промышленности, .. (22887 кв.м.) кад.№:29:18:000000:66    </t>
  </si>
  <si>
    <t>2004332</t>
  </si>
  <si>
    <t>постоянное (бессрочное) пользование c 10.03.2017 - Государственное казенное учреждение Архангельской области "Дорожное агентство "Архангельскавтодор"</t>
  </si>
  <si>
    <t>Площадь 5602 кв.м</t>
  </si>
  <si>
    <t>29:20:000000:1089</t>
  </si>
  <si>
    <t>Архангельская область, Шенкурский муниципальный район, дер. Нецветаевская, -, МО"Усть-Паденьгское"</t>
  </si>
  <si>
    <t>Земли населённых пунктов (5602 кв.м.) кад.№:29:20:000000:1089, -</t>
  </si>
  <si>
    <t>2004331</t>
  </si>
  <si>
    <t>Площадь 17219 кв.м</t>
  </si>
  <si>
    <t>29:20:082301:534</t>
  </si>
  <si>
    <t>Архангельская область, Шенкурский муниципальный район, д. Усть-Паденьга, -, МО"Усть-Паденьгское"</t>
  </si>
  <si>
    <t>Земли населённых пунктов (17219 кв.м.) кад.№:29:20:082301:534, -</t>
  </si>
  <si>
    <t>2004330</t>
  </si>
  <si>
    <t>постоянное (бессрочное) пользование c 12.10.2016 - Государственное казенное учреждение Архангельской области "Дорожное агентство "Архангельскавтодор"</t>
  </si>
  <si>
    <t>Площадь 10408 кв.м</t>
  </si>
  <si>
    <t>29:20:121701:77</t>
  </si>
  <si>
    <t>Архангельская область, Шенкурский муниципальный район, -, МО"Шеговарское"</t>
  </si>
  <si>
    <t>Земли промышленности, .. (10408 кв.м.) кад.№:29:20:121701:77, -</t>
  </si>
  <si>
    <t>2004329</t>
  </si>
  <si>
    <t>Площадь 6009 кв.м</t>
  </si>
  <si>
    <t>29:20:121701:78</t>
  </si>
  <si>
    <t>Архангельская область, Шенкурский муниципальный район, д. Федьковская, -, МО"Шеговарское"</t>
  </si>
  <si>
    <t>Земли населённых пунктов (6009 кв.м.) кад.№:29:20:121701:78, -</t>
  </si>
  <si>
    <t>2004328</t>
  </si>
  <si>
    <t>постоянное (бессрочное) пользование c 11.10.2016 - Государственное казенное учреждение Архангельской области "Дорожное агентство "Архангельскавтодор"</t>
  </si>
  <si>
    <t>Площадь 6938 кв.м</t>
  </si>
  <si>
    <t>29:02:140801:43</t>
  </si>
  <si>
    <t>Архангельская область, Верхнетоемский муниципальный район, д. Борисовская, -, МО" Федьковское"</t>
  </si>
  <si>
    <t>Земли населённых пунктов (6938 кв.м.) кад.№:29:02:140801:43, -</t>
  </si>
  <si>
    <t>2004327</t>
  </si>
  <si>
    <t>Площадь 3575 кв.м</t>
  </si>
  <si>
    <t>29:02:141101:31</t>
  </si>
  <si>
    <t>Архангельская область, Верхнетоемский муниципальный район, д. Дмитриевская, -, МО"Федьковское"</t>
  </si>
  <si>
    <t>Земли населённых пунктов (3575 кв.м.) кад.№:29:02:141101:31, -</t>
  </si>
  <si>
    <t>2004326</t>
  </si>
  <si>
    <t>Площадь 7403 кв.м</t>
  </si>
  <si>
    <t>29:02:141201:75</t>
  </si>
  <si>
    <t>Архангельская область, Верхнетоемский муниципальный район, д. Анфимовская, -, МО"Федьковское"</t>
  </si>
  <si>
    <t>Земли населённых пунктов (7403 кв.м.) кад.№:29:02:141201:75, -</t>
  </si>
  <si>
    <t>2004325</t>
  </si>
  <si>
    <t>Площадь 5575 кв.м</t>
  </si>
  <si>
    <t>29:02:141201:76</t>
  </si>
  <si>
    <t>Архангельская область, Верхнетоемский муниципальный район, д. Анфимовская, -, МО" Федьковское"</t>
  </si>
  <si>
    <t>Земли населённых пунктов (5575 кв.м.) кад.№:29:02:141201:76, -</t>
  </si>
  <si>
    <t>2004324</t>
  </si>
  <si>
    <t>Площадь 1294 кв.м</t>
  </si>
  <si>
    <t>29:02:141301:15</t>
  </si>
  <si>
    <t>Архангельская область, Верхнетоемский муниципальный район, д. Анфимовская, -, МО "Федьковское"</t>
  </si>
  <si>
    <t>Земли населённых пунктов (1294 кв.м.) кад.№:29:02:141301:15, -</t>
  </si>
  <si>
    <t>2004323</t>
  </si>
  <si>
    <t>Площадь 1817 кв.м</t>
  </si>
  <si>
    <t>29:02:141501:11</t>
  </si>
  <si>
    <t>Архангельская область, Верхнетоемский муниципальный район, д. Семеновская, -, МО "Федьковское"</t>
  </si>
  <si>
    <t>Земли населённых пунктов (1817 кв.м.) кад.№:29:02:141501:11, -</t>
  </si>
  <si>
    <t>2004322</t>
  </si>
  <si>
    <t>Площадь 11132 кв.м</t>
  </si>
  <si>
    <t>29:02:141901:1166</t>
  </si>
  <si>
    <t>Архангельская область, Верхнетоемский муниципальный район, п. Авнюгский, -, МО "Федьковское"</t>
  </si>
  <si>
    <t>Земли населённых пунктов (11132 кв.м.) кад.№:29:02:141901:1166, -</t>
  </si>
  <si>
    <t>2004321</t>
  </si>
  <si>
    <t>Площадь 6579 кв.м</t>
  </si>
  <si>
    <t>29:02:142701:64</t>
  </si>
  <si>
    <t>Архангельская область, Верхнетоемский муниципальный район, д. Борок, -, МО "Федьковское"</t>
  </si>
  <si>
    <t>Земли населённых пунктов (6579 кв.м.) кад.№:29:02:142701:64, -</t>
  </si>
  <si>
    <t>2004320</t>
  </si>
  <si>
    <t>Площадь 7075 кв.м</t>
  </si>
  <si>
    <t>29:02:143201:19</t>
  </si>
  <si>
    <t>Архангельская область, Верхнетоемский муниципальный район, д. Алексеевская, -, МО"Федьковское"</t>
  </si>
  <si>
    <t>Земли населённых пунктов (7075 кв.м.) кад.№:29:02:143201:19, -</t>
  </si>
  <si>
    <t>2004319</t>
  </si>
  <si>
    <t>Площадь 5859 кв.м</t>
  </si>
  <si>
    <t>29:02:144101:24</t>
  </si>
  <si>
    <t>Земли населённых пунктов (5859 кв.м.) кад.№:29:02:144101:24, -</t>
  </si>
  <si>
    <t>2004318</t>
  </si>
  <si>
    <t>Площадь 8522 кв.м</t>
  </si>
  <si>
    <t>29:28:102002:14</t>
  </si>
  <si>
    <t>Архангельская область, г. Северодвинск, -, ул.Республиканская,  д.14</t>
  </si>
  <si>
    <t>Земли населённых пунктов (7499 кв.м.) кад.№:29:28:102002:14, ул.Республиканская,</t>
  </si>
  <si>
    <t>2004317</t>
  </si>
  <si>
    <t>постоянное (бессрочное) пользование c 19.04.2017 -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</si>
  <si>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2114 кв.м</t>
  </si>
  <si>
    <t>29:22:031009:11</t>
  </si>
  <si>
    <t>Архангельская область, г. Архангельск, -, ул.Кольская,  д.20</t>
  </si>
  <si>
    <t>Земли населённых пунктов (2114 кв.м.) кад.№:29:22:031009:11, ул.Кольская, 20</t>
  </si>
  <si>
    <t>Собственность c 15.03.2017 - Субъект Российской Федерации "Архангельская область"</t>
  </si>
  <si>
    <t>Площадь 1740 кв.м</t>
  </si>
  <si>
    <t>29:28:102017:9</t>
  </si>
  <si>
    <t>Архангельская область, г. Северодвинск, -, ул.Индустриальная,  д.18</t>
  </si>
  <si>
    <t>Земли населённых пунктов (1740 кв.м.) кад.№:29:28:102017:9, ул.Индустриальная, 1</t>
  </si>
  <si>
    <t>2004315</t>
  </si>
  <si>
    <t>Площадь 76709 кв.м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</si>
  <si>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</si>
  <si>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</si>
  <si>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</si>
  <si>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</si>
  <si>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</si>
  <si>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Площадь 52884 кв.м</t>
  </si>
  <si>
    <t>29:06:080901:103</t>
  </si>
  <si>
    <t>Земли промышленности, .. (52884 кв.м.) кад.№:29:06:080901:103, ул.Совхозная, 17</t>
  </si>
  <si>
    <t>2004313</t>
  </si>
  <si>
    <t>постоянное (бессрочное) пользование c 01.10.2018 - Государственное казенное учреждение Архангельской области "Дорожное агентство "Архангельскавтодор"</t>
  </si>
  <si>
    <t>Площадь 842615 кв.м</t>
  </si>
  <si>
    <t>29:02:000000:1607</t>
  </si>
  <si>
    <t>Архангельская область, Верхнетоемский муниципальный район, -, а/д Верхняя Тойма - Тимошино - Семеновская</t>
  </si>
  <si>
    <t>Земли промышленности, .. (842615 кв.м.) кад.№:29:02:000000:1607, -</t>
  </si>
  <si>
    <t>2004309</t>
  </si>
  <si>
    <t>Площадь 48714 кв.м</t>
  </si>
  <si>
    <t>29:02:000000:1583</t>
  </si>
  <si>
    <t>Земли населённых пунктов (48714 кв.м.) кад.№:29:02:000000:1583, -</t>
  </si>
  <si>
    <t>2004308</t>
  </si>
  <si>
    <t>Собственность c 11.07.2016 - Субъект Российской Федерации "Архангельская область"</t>
  </si>
  <si>
    <t>Площадь 13143 кв.м</t>
  </si>
  <si>
    <t>29:01:120301:118</t>
  </si>
  <si>
    <t>Архангельская область, Вельский муниципальный район, -, МО "Усть-Вельское"</t>
  </si>
  <si>
    <t>Земли промышленности, .. (13143 кв.м.) кад.№:29:01:120301:118, -</t>
  </si>
  <si>
    <t>2004303</t>
  </si>
  <si>
    <t>постоянное (бессрочное) пользование c 20.04.2017 - Государственное казенное учреждение Архангельской области "Дорожное агентство "Архангельскавтодор"</t>
  </si>
  <si>
    <t>Площадь 12894 кв.м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</si>
  <si>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</si>
  <si>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</si>
  <si>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</si>
  <si>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</si>
  <si>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Площадь 44387 кв.м</t>
  </si>
  <si>
    <t>29:01:120201:16</t>
  </si>
  <si>
    <t>Земли промышленности, .. (44387 кв.м.) кад.№:29:01:120201:16, -</t>
  </si>
  <si>
    <t>2004300</t>
  </si>
  <si>
    <t>Площадь 818 кв.м</t>
  </si>
  <si>
    <t>29:01:120201:15</t>
  </si>
  <si>
    <t>Земли промышленности, .. (818 кв.м.) кад.№:29:01:120201:15, -</t>
  </si>
  <si>
    <t>2004299</t>
  </si>
  <si>
    <t>Площадь 251551 кв.м</t>
  </si>
  <si>
    <t>29:01:000000:3993</t>
  </si>
  <si>
    <t>Земли промышленности, .. (251551 кв.м.) кад.№:29:01:000000:3993, -</t>
  </si>
  <si>
    <t>2004298</t>
  </si>
  <si>
    <t>Площадь 4504 кв.м</t>
  </si>
  <si>
    <t>29:01:120406:513</t>
  </si>
  <si>
    <t>Земли промышленности, .. (4504 кв.м.) кад.№:29:01:120406:513, -</t>
  </si>
  <si>
    <t>2004297</t>
  </si>
  <si>
    <t>Площадь 30768 кв.м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</si>
  <si>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</si>
  <si>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</si>
  <si>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</si>
  <si>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</si>
  <si>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</si>
  <si>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72 кв.м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</si>
  <si>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</si>
  <si>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</si>
  <si>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</si>
  <si>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</si>
  <si>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</si>
  <si>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Площадь 114 кв.м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</si>
  <si>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</si>
  <si>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</si>
  <si>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</si>
  <si>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</si>
  <si>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Собственность c 07.02.2017 - Субъект Российской Федерации "Архангельская область"</t>
  </si>
  <si>
    <t>Площадь 36917 кв.м</t>
  </si>
  <si>
    <t>29:10:000000:491</t>
  </si>
  <si>
    <t>Земли промышленности, .. (36917 кв.м.) кад.№:29:10:000000:491, -</t>
  </si>
  <si>
    <t>2004291</t>
  </si>
  <si>
    <t>постоянное (бессрочное) пользование c 01.03.2017 - Государственное казенное учреждение Архангельской области "Дорожное агентство "Архангельскавтодор"</t>
  </si>
  <si>
    <t>29:05:091201:38</t>
  </si>
  <si>
    <t>Архангельская область, Каргопольский муниципальный район, -, -, -</t>
  </si>
  <si>
    <t>Земли промышленности, .. (3330 кв.м.) кад.№:29:05:091201:38, -</t>
  </si>
  <si>
    <t>2004290</t>
  </si>
  <si>
    <t>Площадь 2685 кв.м</t>
  </si>
  <si>
    <t>29:05:000000:642</t>
  </si>
  <si>
    <t>Земли промышленности, .. (2685 кв.м.) кад.№:29:05:000000:642, -</t>
  </si>
  <si>
    <t>2004289</t>
  </si>
  <si>
    <t>постоянное (бессрочное) пользование c 28.02.2017 - Государственное бюджетное учреждение здравоохранения Архангельской области "Северодвинская городская больница № 1"</t>
  </si>
  <si>
    <t>Площадь 39173 кв.м</t>
  </si>
  <si>
    <t>29:28:101047:25</t>
  </si>
  <si>
    <t>Архангельская область, г. Северодвинск, -, ул.Ломоносова,  д.47</t>
  </si>
  <si>
    <t>Земли населённых пунктов (39173 кв.м.) кад.№:29:28:101047:25, ул.Ломоносова, 47</t>
  </si>
  <si>
    <t>2004280</t>
  </si>
  <si>
    <t>постоянное (бессрочное) пользование c 16.02.2017 -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</si>
  <si>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6845 кв.м</t>
  </si>
  <si>
    <t>29:07:090902:1735</t>
  </si>
  <si>
    <t>Архангельская область, Котласский муниципальный район, пгт. Шипицыно, -, ул.Комсомольская,  д.2, ,3,3 фл. 1,5</t>
  </si>
  <si>
    <t>Земли населённых пунктов (6845 кв.м.) кад.№:29:07:090902:1735, ул.Комсомольская,</t>
  </si>
  <si>
    <t>2004279</t>
  </si>
  <si>
    <t>постоянное (бессрочное) пользование c 26.01.2017 -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</si>
  <si>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Площадь 11896 кв.м</t>
  </si>
  <si>
    <t>29:22:050404:2926</t>
  </si>
  <si>
    <t>Архангельская область, г. Архангельск, -, просп.Ленинградский</t>
  </si>
  <si>
    <t>Земли населённых пунктов (11896 кв.м.) кад.№:29:22:050404:2926, просп.Ленинградс</t>
  </si>
  <si>
    <t>2004278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</si>
  <si>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</si>
  <si>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</si>
  <si>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</si>
  <si>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</si>
  <si>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</si>
  <si>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</si>
  <si>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Площадь 50417 кв.м</t>
  </si>
  <si>
    <t>29:20:054801:3</t>
  </si>
  <si>
    <t>Архангельская область, Шенкурский муниципальный район, -, МО "Ровдинское"</t>
  </si>
  <si>
    <t>Земли промышленности, .. (50417 кв.м.) кад.№:29:20:054801:3, -</t>
  </si>
  <si>
    <t>2004275</t>
  </si>
  <si>
    <t>Площадь 43930 кв.м</t>
  </si>
  <si>
    <t>29:20:054701:10</t>
  </si>
  <si>
    <t>Земли промышленности, .. (43930 кв.м.) кад.№:29:20:054701:10, -</t>
  </si>
  <si>
    <t>2004274</t>
  </si>
  <si>
    <t>постоянное (бессрочное) пользование c 15.02.2017 - Государственное казенное учреждение  Архангельской области "Отряд государственной противопожарной службы № 20"</t>
  </si>
  <si>
    <t>Площадь 8282 кв.м</t>
  </si>
  <si>
    <t>29:16:240601:2172</t>
  </si>
  <si>
    <t>Архангельская область, Приморский муниципальный район, п. Катунино, -, -</t>
  </si>
  <si>
    <t>Земли населённых пунктов (8282 кв.м.) кад.№:29:16:240601:2172, -</t>
  </si>
  <si>
    <t>2004272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</si>
  <si>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</si>
  <si>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Площадь 8983 кв.м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</si>
  <si>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</si>
  <si>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</si>
  <si>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</si>
  <si>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</si>
  <si>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Площадь 1220 кв.м</t>
  </si>
  <si>
    <t>29:14:140704:927</t>
  </si>
  <si>
    <t>Земли населённых пунктов (1220 кв.м.) кад.№:29:14:140704:927, ул.Первомайская, 6</t>
  </si>
  <si>
    <t>2004270</t>
  </si>
  <si>
    <t>постоянное (бессрочное) пользование c 24.07.2017 - Государственное казенное учреждение Архангельской области "Дорожное агентство "Архангельскавтодор"</t>
  </si>
  <si>
    <t>Площадь 1090 кв.м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</si>
  <si>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</si>
  <si>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</si>
  <si>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</si>
  <si>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</si>
  <si>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</si>
  <si>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Площадь 197920 кв.м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</si>
  <si>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</si>
  <si>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</si>
  <si>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</si>
  <si>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</si>
  <si>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</si>
  <si>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Площадь 391313 кв.м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</si>
  <si>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</si>
  <si>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</si>
  <si>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</si>
  <si>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</si>
  <si>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Площадь 3200 кв.м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</si>
  <si>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</si>
  <si>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</si>
  <si>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</si>
  <si>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</si>
  <si>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Площадь 15355 кв.м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</si>
  <si>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</si>
  <si>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</si>
  <si>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</si>
  <si>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</si>
  <si>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Площадь 9538 кв.м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</si>
  <si>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</si>
  <si>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</si>
  <si>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</si>
  <si>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</si>
  <si>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Площадь 28572 кв.м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</si>
  <si>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</si>
  <si>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</si>
  <si>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</si>
  <si>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</si>
  <si>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Площадь 19923 кв.м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</si>
  <si>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</si>
  <si>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</si>
  <si>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</si>
  <si>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</si>
  <si>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постоянное (бессрочное) пользование c 03.09.2018 - Государственное бюджетное учреждение здравоохранения Архангельской области "Архангельская областная клиническая больница"</t>
  </si>
  <si>
    <t>Площадь 21 кв.м</t>
  </si>
  <si>
    <t>29:22:040703:79</t>
  </si>
  <si>
    <t>Архангельская область, г. Архангельск, -, просп.Ломоносова,  д.292</t>
  </si>
  <si>
    <t>Земли населённых пунктов (21 кв.м.) кад.№:29:22:040703:79, просп.Ломоносова, 292</t>
  </si>
  <si>
    <t>2004261</t>
  </si>
  <si>
    <t>Площадь 86 кв.м</t>
  </si>
  <si>
    <t>29:22:040703:80</t>
  </si>
  <si>
    <t>Земли населённых пунктов (86 кв.м.) кад.№:29:22:040703:80, просп.Ломоносова, 292</t>
  </si>
  <si>
    <t>2004260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</si>
  <si>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</si>
  <si>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Площадь 10686 кв.м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</si>
  <si>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</si>
  <si>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</si>
  <si>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</si>
  <si>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</si>
  <si>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</si>
  <si>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</si>
  <si>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</si>
  <si>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</si>
  <si>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</si>
  <si>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</si>
  <si>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29:03:030101:5257</t>
  </si>
  <si>
    <t>Земли населённых пунктов (229 кв.м.) кад.№:29:03:030101:5257, ул.Госпитальная</t>
  </si>
  <si>
    <t>2004257</t>
  </si>
  <si>
    <t>Площадь 2666 кв.м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</si>
  <si>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</si>
  <si>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</si>
  <si>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</si>
  <si>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</si>
  <si>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Площадь 505 кв.м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</si>
  <si>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</si>
  <si>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</si>
  <si>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</si>
  <si>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</si>
  <si>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</si>
  <si>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</si>
  <si>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</si>
  <si>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</si>
  <si>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Площадь 729 кв.м</t>
  </si>
  <si>
    <t>29:03:061101:27</t>
  </si>
  <si>
    <t>Архангельская область, Вилегодский муниципальный район, п. Сорово, -, -</t>
  </si>
  <si>
    <t>Земли населённых пунктов (741 кв.м.) кад.№:29:03:061101:27, -</t>
  </si>
  <si>
    <t>2004253</t>
  </si>
  <si>
    <t>29:03:040101:894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</si>
  <si>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</si>
  <si>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</si>
  <si>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</si>
  <si>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</si>
  <si>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</si>
  <si>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</si>
  <si>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</si>
  <si>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Площадь 2525 кв.м</t>
  </si>
  <si>
    <t>29:03:030101:5247</t>
  </si>
  <si>
    <t>Земли населённых пунктов (2525 кв.м.) кад.№:29:03:030101:5247, ул.Госпитальная</t>
  </si>
  <si>
    <t>2004250</t>
  </si>
  <si>
    <t>Площадь 458 кв.м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</si>
  <si>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</si>
  <si>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</si>
  <si>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</si>
  <si>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</si>
  <si>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Площадь 4225 кв.м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</si>
  <si>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</si>
  <si>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</si>
  <si>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</si>
  <si>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</si>
  <si>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Площадь 3260 кв.м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</si>
  <si>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</si>
  <si>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</si>
  <si>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</si>
  <si>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</si>
  <si>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Площадь 1615 кв.м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</si>
  <si>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</si>
  <si>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</si>
  <si>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</si>
  <si>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</si>
  <si>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</si>
  <si>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Площадь 4247 кв.м</t>
  </si>
  <si>
    <t>29:03:030101:2742</t>
  </si>
  <si>
    <t>Земли промышленности, .. (4247 кв.м.) кад.№:29:03:030101:2742, -</t>
  </si>
  <si>
    <t>2004244</t>
  </si>
  <si>
    <t>Площадь 3845 кв.м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</si>
  <si>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</si>
  <si>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</si>
  <si>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</si>
  <si>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</si>
  <si>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Площадь 2087 кв.м</t>
  </si>
  <si>
    <t>29:03:060101:548</t>
  </si>
  <si>
    <t>Земли промышленности, .. (2087 кв.м.) кад.№:29:03:060101:548, -</t>
  </si>
  <si>
    <t>2004242</t>
  </si>
  <si>
    <t>Площадь 26778 кв.м</t>
  </si>
  <si>
    <t>29:03:060201:28</t>
  </si>
  <si>
    <t>Земли промышленности, .. (26778 кв.м.) кад.№:29:03:060201:28, -</t>
  </si>
  <si>
    <t>2004241</t>
  </si>
  <si>
    <t>Площадь 25461 кв.м</t>
  </si>
  <si>
    <t>29:03:061201:87</t>
  </si>
  <si>
    <t>Земли промышленности, .. (25461 кв.м.) кад.№:29:03:061201:87, -</t>
  </si>
  <si>
    <t>2004240</t>
  </si>
  <si>
    <t>Площадь 4813 кв.м</t>
  </si>
  <si>
    <t>29:03:060401:46</t>
  </si>
  <si>
    <t>Земли промышленности, .. (4813 кв.м.) кад.№:29:03:060401:46, -</t>
  </si>
  <si>
    <t>2004239</t>
  </si>
  <si>
    <t>Площадь 4484 кв.м</t>
  </si>
  <si>
    <t>29:03:060301:36</t>
  </si>
  <si>
    <t>Земли промышленности, .. (4484 кв.м.) кад.№:29:03:060301:36, -</t>
  </si>
  <si>
    <t>2004238</t>
  </si>
  <si>
    <t>Площадь 92837 кв.м</t>
  </si>
  <si>
    <t>29:03:061201:86</t>
  </si>
  <si>
    <t>Земли промышленности, .. (92837 кв.м.) кад.№:29:03:061201:86, -</t>
  </si>
  <si>
    <t>2004237</t>
  </si>
  <si>
    <t>Площадь 43057 кв.м</t>
  </si>
  <si>
    <t>29:03:023001:49</t>
  </si>
  <si>
    <t>Земли промышленности, .. (43057 кв.м.) кад.№:29:03:023001:49, -</t>
  </si>
  <si>
    <t>2004236</t>
  </si>
  <si>
    <t>Площадь 18359 кв.м</t>
  </si>
  <si>
    <t>29:03:061101:441</t>
  </si>
  <si>
    <t>Земли промышленности, .. (18359 кв.м.) кад.№:29:03:061101:441, -</t>
  </si>
  <si>
    <t>2004235</t>
  </si>
  <si>
    <t>Площадь 76734 кв.м</t>
  </si>
  <si>
    <t>29:03:022001:21</t>
  </si>
  <si>
    <t>Земли промышленности, .. (69858 кв.м.) кад.№:29:03:022001:21, -</t>
  </si>
  <si>
    <t>2004234</t>
  </si>
  <si>
    <t>29:03:061101:440</t>
  </si>
  <si>
    <t>Земли промышленности, .. (2745 кв.м.) кад.№:29:03:061101:440, -</t>
  </si>
  <si>
    <t>Площадь 222403 кв.м</t>
  </si>
  <si>
    <t>29:03:023001:48</t>
  </si>
  <si>
    <t>Земли промышленности, .. (222403 кв.м.) кад.№:29:03:023001:48, -</t>
  </si>
  <si>
    <t>2004233</t>
  </si>
  <si>
    <t>Площадь 79971 кв.м</t>
  </si>
  <si>
    <t>29:03:022901:54</t>
  </si>
  <si>
    <t>Земли промышленности, .. (79971 кв.м.) кад.№:29:03:022901:54, -</t>
  </si>
  <si>
    <t>2004232</t>
  </si>
  <si>
    <t>Площадь 29661 кв.м</t>
  </si>
  <si>
    <t>29:03:022001:20</t>
  </si>
  <si>
    <t>Земли промышленности, .. (29661 кв.м.) кад.№:29:03:022001:20, -</t>
  </si>
  <si>
    <t>2004230</t>
  </si>
  <si>
    <t>Площадь 15876 кв.м</t>
  </si>
  <si>
    <t>29:03:022201:167</t>
  </si>
  <si>
    <t>Земли промышленности, .. (15876 кв.м.) кад.№:29:03:022201:167, -</t>
  </si>
  <si>
    <t>2004229</t>
  </si>
  <si>
    <t>Площадь 54248 кв.м</t>
  </si>
  <si>
    <t>29:03:022301:50</t>
  </si>
  <si>
    <t>Земли промышленности, .. (54248 кв.м.) кад.№:29:03:022301:50, -</t>
  </si>
  <si>
    <t>2004228</t>
  </si>
  <si>
    <t>Площадь 41142 кв.м</t>
  </si>
  <si>
    <t>29:03:022401:379</t>
  </si>
  <si>
    <t>Земли промышленности, .. (41142 кв.м.) кад.№:29:03:022401:379, -</t>
  </si>
  <si>
    <t>2004227</t>
  </si>
  <si>
    <t>Площадь 21473 кв.м</t>
  </si>
  <si>
    <t>29:03:022501:104</t>
  </si>
  <si>
    <t>Земли промышленности, .. (21473 кв.м.) кад.№:29:03:022501:104, -</t>
  </si>
  <si>
    <t>2004226</t>
  </si>
  <si>
    <t>Площадь 35899 кв.м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</si>
  <si>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</si>
  <si>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</si>
  <si>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</si>
  <si>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</si>
  <si>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Площадь 221588 кв.м</t>
  </si>
  <si>
    <t>29:03:022901:53</t>
  </si>
  <si>
    <t>Земли промышленности, .. (116875 кв.м.) кад.№:29:03:022901:53, -</t>
  </si>
  <si>
    <t>2004224</t>
  </si>
  <si>
    <t>Площадь 100272 кв.м</t>
  </si>
  <si>
    <t>29:03:022901:52</t>
  </si>
  <si>
    <t>Земли промышленности, .. (100272 кв.м.) кад.№:29:03:022901:52, -</t>
  </si>
  <si>
    <t>2004223</t>
  </si>
  <si>
    <t>Площадь 102284 кв.м</t>
  </si>
  <si>
    <t>29:03:052401:43</t>
  </si>
  <si>
    <t>Земли промышленности, .. (102284 кв.м.) кад.№:29:03:052401:43, -</t>
  </si>
  <si>
    <t>2004222</t>
  </si>
  <si>
    <t>Площадь 8331 кв.м</t>
  </si>
  <si>
    <t>29:03:052301:104</t>
  </si>
  <si>
    <t>Земли промышленности, .. (8331 кв.м.) кад.№:29:03:052301:104, -</t>
  </si>
  <si>
    <t>2004221</t>
  </si>
  <si>
    <t>Площадь 6301 кв.м</t>
  </si>
  <si>
    <t>29:03:052301:103</t>
  </si>
  <si>
    <t>Земли промышленности, .. (6301 кв.м.) кад.№:29:03:052301:103, -</t>
  </si>
  <si>
    <t>2004220</t>
  </si>
  <si>
    <t>Площадь 28627 кв.м</t>
  </si>
  <si>
    <t>29:03:050101:410</t>
  </si>
  <si>
    <t>Земли промышленности, .. (28627 кв.м.) кад.№:29:03:050101:410, -</t>
  </si>
  <si>
    <t>2004219</t>
  </si>
  <si>
    <t>Площадь 29903 кв.м</t>
  </si>
  <si>
    <t>29:03:051901:82</t>
  </si>
  <si>
    <t>Земли промышленности, .. (29903 кв.м.) кад.№:29:03:051901:82, -</t>
  </si>
  <si>
    <t>2004218</t>
  </si>
  <si>
    <t>Площадь 8763 кв.м</t>
  </si>
  <si>
    <t>29:03:051801:105</t>
  </si>
  <si>
    <t>Земли промышленности, .. (8763 кв.м.) кад.№:29:03:051801:105, -</t>
  </si>
  <si>
    <t>2004217</t>
  </si>
  <si>
    <t>Площадь 30439 кв.м</t>
  </si>
  <si>
    <t>29:03:051701:349</t>
  </si>
  <si>
    <t>Земли промышленности, .. (30439 кв.м.) кад.№:29:03:051701:349, -</t>
  </si>
  <si>
    <t>2004216</t>
  </si>
  <si>
    <t>Площадь 32145 кв.м</t>
  </si>
  <si>
    <t>29:03:051101:62</t>
  </si>
  <si>
    <t>Земли промышленности, .. (32145 кв.м.) кад.№:29:03:051101:62, -</t>
  </si>
  <si>
    <t>2004215</t>
  </si>
  <si>
    <t>Площадь 8160 кв.м</t>
  </si>
  <si>
    <t>29:03:051001:45</t>
  </si>
  <si>
    <t>Земли промышленности, .. (8160 кв.м.) кад.№:29:03:051001:45, -</t>
  </si>
  <si>
    <t>2004214</t>
  </si>
  <si>
    <t>Площадь 10306 кв.м</t>
  </si>
  <si>
    <t>29:03:050801:59</t>
  </si>
  <si>
    <t>Земли промышленности, .. (10306 кв.м.) кад.№:29:03:050801:59, -</t>
  </si>
  <si>
    <t>2004213</t>
  </si>
  <si>
    <t>Площадь 14915 кв.м</t>
  </si>
  <si>
    <t>29:03:050901:60</t>
  </si>
  <si>
    <t>Земли промышленности, .. (14915 кв.м.) кад.№:29:03:050901:60, -</t>
  </si>
  <si>
    <t>2004212</t>
  </si>
  <si>
    <t>Площадь 16371 кв.м</t>
  </si>
  <si>
    <t>29:03:050701:43</t>
  </si>
  <si>
    <t>Земли промышленности, .. (16371 кв.м.) кад.№:29:03:050701:43, -</t>
  </si>
  <si>
    <t>2004211</t>
  </si>
  <si>
    <t>Площадь 8617 кв.м</t>
  </si>
  <si>
    <t>29:03:050601:528</t>
  </si>
  <si>
    <t>Земли промышленности, .. (8617 кв.м.) кад.№:29:03:050601:528, -</t>
  </si>
  <si>
    <t>2004210</t>
  </si>
  <si>
    <t>Площадь 15538 кв.м</t>
  </si>
  <si>
    <t>29:03:050501:84</t>
  </si>
  <si>
    <t>Земли промышленности, .. (15538 кв.м.) кад.№:29:03:050501:84, -</t>
  </si>
  <si>
    <t>2004209</t>
  </si>
  <si>
    <t>Площадь 13251 кв.м</t>
  </si>
  <si>
    <t>29:03:050401:43</t>
  </si>
  <si>
    <t>Земли промышленности, .. (13251 кв.м.) кад.№:29:03:050401:43, -</t>
  </si>
  <si>
    <t>2004208</t>
  </si>
  <si>
    <t>Площадь 4867 кв.м</t>
  </si>
  <si>
    <t>29:03:050301:94</t>
  </si>
  <si>
    <t>Земли промышленности, .. (4867 кв.м.) кад.№:29:03:050301:94, -</t>
  </si>
  <si>
    <t>2004207</t>
  </si>
  <si>
    <t>Площадь 26777 кв.м</t>
  </si>
  <si>
    <t>29:03:050201:32</t>
  </si>
  <si>
    <t>Земли промышленности, .. (26777 кв.м.) кад.№:29:03:050201:32, -</t>
  </si>
  <si>
    <t>2004206</t>
  </si>
  <si>
    <t>Площадь 2400 кв.м</t>
  </si>
  <si>
    <t>29:03:034301:124</t>
  </si>
  <si>
    <t>Земли промышленности, .. (2400 кв.м.) кад.№:29:03:034301:124, -</t>
  </si>
  <si>
    <t>2004205</t>
  </si>
  <si>
    <t>Площадь 3020 кв.м</t>
  </si>
  <si>
    <t>29:03:034401:66</t>
  </si>
  <si>
    <t>Земли промышленности, .. (3020 кв.м.) кад.№:29:03:034401:66, -</t>
  </si>
  <si>
    <t>2004204</t>
  </si>
  <si>
    <t>Площадь 10436 кв.м</t>
  </si>
  <si>
    <t>29:03:034301:123</t>
  </si>
  <si>
    <t>Земли промышленности, .. (10436 кв.м.) кад.№:29:03:034301:123, -</t>
  </si>
  <si>
    <t>2004203</t>
  </si>
  <si>
    <t>Площадь 27369 кв.м</t>
  </si>
  <si>
    <t>29:03:034201:145</t>
  </si>
  <si>
    <t>Земли промышленности, .. (27369 кв.м.) кад.№:29:03:034201:145, -</t>
  </si>
  <si>
    <t>2004202</t>
  </si>
  <si>
    <t>Площадь 11322 кв.м</t>
  </si>
  <si>
    <t>29:03:034101:356</t>
  </si>
  <si>
    <t>Земли промышленности, .. (11322 кв.м.) кад.№:29:03:034101:356, -</t>
  </si>
  <si>
    <t>2004201</t>
  </si>
  <si>
    <t>Площадь 17467 кв.м</t>
  </si>
  <si>
    <t>29:03:031801:391</t>
  </si>
  <si>
    <t>Земли промышленности, .. (17467 кв.м.) кад.№:29:03:031801:391, -</t>
  </si>
  <si>
    <t>2004200</t>
  </si>
  <si>
    <t>Площадь 474 кв.м</t>
  </si>
  <si>
    <t>29:03:030101:5368</t>
  </si>
  <si>
    <t>Земли промышленности, .. (474 кв.м.) кад.№:29:03:030101:5368, -</t>
  </si>
  <si>
    <t>2004199</t>
  </si>
  <si>
    <t>Площадь 383 кв.м</t>
  </si>
  <si>
    <t>29:03:030101:5367</t>
  </si>
  <si>
    <t>Земли промышленности, .. (383 кв.м.) кад.№:29:03:030101:5367, -</t>
  </si>
  <si>
    <t>2004198</t>
  </si>
  <si>
    <t>Площадь 496 кв.м</t>
  </si>
  <si>
    <t>29:03:030101:5369</t>
  </si>
  <si>
    <t>Земли промышленности, .. (496 кв.м.) кад.№:29:03:030101:5369, -</t>
  </si>
  <si>
    <t>2004197</t>
  </si>
  <si>
    <t>Площадь 15033 кв.м</t>
  </si>
  <si>
    <t>29:03:030101:5366</t>
  </si>
  <si>
    <t>Земли промышленности, .. (15033 кв.м.) кад.№:29:03:030101:5366, -</t>
  </si>
  <si>
    <t>2004196</t>
  </si>
  <si>
    <t>Площадь 3218 кв.м</t>
  </si>
  <si>
    <t>29:03:060101:549</t>
  </si>
  <si>
    <t>Земли населённых пунктов (3218 кв.м.) кад.№:29:03:060101:549, -</t>
  </si>
  <si>
    <t>2004195</t>
  </si>
  <si>
    <t>Площадь 7073 кв.м</t>
  </si>
  <si>
    <t>29:03:060301:37</t>
  </si>
  <si>
    <t>Земли населённых пунктов (7073 кв.м.) кад.№:29:03:060301:37, -</t>
  </si>
  <si>
    <t>2004194</t>
  </si>
  <si>
    <t>Площадь 14928 кв.м</t>
  </si>
  <si>
    <t>29:03:061101:442</t>
  </si>
  <si>
    <t>Земли населённых пунктов (14928 кв.м.) кад.№:29:03:061101:442, -</t>
  </si>
  <si>
    <t>2004193</t>
  </si>
  <si>
    <t>Площадь 7258 кв.м</t>
  </si>
  <si>
    <t>29:03:022601:117</t>
  </si>
  <si>
    <t>Земли населённых пунктов (7258 кв.м.) кад.№:29:03:022601:117, -</t>
  </si>
  <si>
    <t>2004192</t>
  </si>
  <si>
    <t>Площадь 2020 кв.м</t>
  </si>
  <si>
    <t>29:03:022901:55</t>
  </si>
  <si>
    <t>Земли населённых пунктов (2020 кв.м.) кад.№:29:03:022901:55, -</t>
  </si>
  <si>
    <t>2004191</t>
  </si>
  <si>
    <t>Площадь 3639 кв.м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</si>
  <si>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</si>
  <si>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</si>
  <si>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(3639 кв.м.) кад.№:29:03:052301:105, -</t>
  </si>
  <si>
    <t>2004190</t>
  </si>
  <si>
    <t>Площадь 19505 кв.м</t>
  </si>
  <si>
    <t>29:03:050601:529</t>
  </si>
  <si>
    <t>Земли населённых пунктов (19505 кв.м.) кад.№:29:03:050601:529, -</t>
  </si>
  <si>
    <t>2004189</t>
  </si>
  <si>
    <t>Площадь 10235 кв.м</t>
  </si>
  <si>
    <t>29:03:050301:95</t>
  </si>
  <si>
    <t>Земли населённых пунктов (10235 кв.м.) кад.№:29:03:050301:95, -</t>
  </si>
  <si>
    <t>2004188</t>
  </si>
  <si>
    <t>Площадь 7163 кв.м</t>
  </si>
  <si>
    <t>29:03:034401:67</t>
  </si>
  <si>
    <t>Земли населённых пунктов (7163 кв.м.) кад.№:29:03:034401:67, -</t>
  </si>
  <si>
    <t>2004187</t>
  </si>
  <si>
    <t>Площадь 8624 кв.м</t>
  </si>
  <si>
    <t>29:03:034301:125</t>
  </si>
  <si>
    <t>Земли населённых пунктов (8624 кв.м.) кад.№:29:03:034301:125, -</t>
  </si>
  <si>
    <t>2004186</t>
  </si>
  <si>
    <t>Площадь 15303 кв.м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</si>
  <si>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</si>
  <si>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</si>
  <si>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</si>
  <si>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</si>
  <si>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Площадь 6390 кв.м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</si>
  <si>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</si>
  <si>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</si>
  <si>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</si>
  <si>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</si>
  <si>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</si>
  <si>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Площадь 15623 кв.м</t>
  </si>
  <si>
    <t>29:18:100502:411</t>
  </si>
  <si>
    <t>Земли промышленности, .. (15623 кв.м.) кад.№:29:18:100502:411, -</t>
  </si>
  <si>
    <t>2004183</t>
  </si>
  <si>
    <t>Площадь 12903 кв.м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</si>
  <si>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</si>
  <si>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</si>
  <si>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</si>
  <si>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</si>
  <si>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Площадь 5110 кв.м</t>
  </si>
  <si>
    <t>29:18:101401:40</t>
  </si>
  <si>
    <t>Земли промышленности, .. (5110 кв.м.) кад.№:29:18:101401:40, -</t>
  </si>
  <si>
    <t>2004181</t>
  </si>
  <si>
    <t>Площадь 8689 кв.м</t>
  </si>
  <si>
    <t>29:18:112401:212</t>
  </si>
  <si>
    <t>Земли промышленности, .. (8689 кв.м.) кад.№:29:18:112401:212, -</t>
  </si>
  <si>
    <t>2004180</t>
  </si>
  <si>
    <t>29:18:160501:124</t>
  </si>
  <si>
    <t>Земли промышленности, .. (1983 кв.м.) кад.№:29:18:160501:124, -</t>
  </si>
  <si>
    <t>2004179</t>
  </si>
  <si>
    <t>Площадь 5550 кв.м</t>
  </si>
  <si>
    <t>29:18:160501:125</t>
  </si>
  <si>
    <t>Земли промышленности, .. (5550 кв.м.) кад.№:29:18:160501:125, -</t>
  </si>
  <si>
    <t>2004178</t>
  </si>
  <si>
    <t>Площадь 12897 кв.м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</si>
  <si>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</si>
  <si>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</si>
  <si>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</si>
  <si>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</si>
  <si>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Площадь 14864 кв.м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</si>
  <si>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</si>
  <si>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</si>
  <si>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</si>
  <si>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</si>
  <si>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Площадь 38454 кв.м</t>
  </si>
  <si>
    <t>29:18:162301:138</t>
  </si>
  <si>
    <t>Земли промышленности, .. (38454 кв.м.) кад.№:29:18:162301:138, -</t>
  </si>
  <si>
    <t>2004175</t>
  </si>
  <si>
    <t>Площадь 58913 кв.м</t>
  </si>
  <si>
    <t>29:18:162401:22</t>
  </si>
  <si>
    <t>Земли промышленности, .. (58913 кв.м.) кад.№:29:18:162401:22, -</t>
  </si>
  <si>
    <t>2004174</t>
  </si>
  <si>
    <t>Площадь 11791 кв.м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</si>
  <si>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</si>
  <si>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</si>
  <si>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</si>
  <si>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</si>
  <si>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Площадь 23837 кв.м</t>
  </si>
  <si>
    <t>29:18:162501:34</t>
  </si>
  <si>
    <t>Земли промышленности, .. (23837 кв.м.) кад.№:29:18:162501:34, -</t>
  </si>
  <si>
    <t>2004172</t>
  </si>
  <si>
    <t>Площадь 122512,4 кв.м</t>
  </si>
  <si>
    <t>29:18:162501:35</t>
  </si>
  <si>
    <t>Земли промышленности, .. (20084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</si>
  <si>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</si>
  <si>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</si>
  <si>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Площадь 14234 кв.м</t>
  </si>
  <si>
    <t>29:18:162501:36</t>
  </si>
  <si>
    <t>Земли промышленности, .. (14234 кв.м.) кад.№:29:18:162501:36, -</t>
  </si>
  <si>
    <t>2004170</t>
  </si>
  <si>
    <t>Площадь 32584 кв.м</t>
  </si>
  <si>
    <t>29:18:162601:52</t>
  </si>
  <si>
    <t>Земли промышленности, .. (32584 кв.м.) кад.№:29:18:162601:52, -</t>
  </si>
  <si>
    <t>2004169</t>
  </si>
  <si>
    <t>Площадь 835 кв.м</t>
  </si>
  <si>
    <t>29:18:162701:69</t>
  </si>
  <si>
    <t>Земли промышленности, .. (835 кв.м.) кад.№:29:18:162701:69, -</t>
  </si>
  <si>
    <t>2004168</t>
  </si>
  <si>
    <t>Площадь 10845 кв.м</t>
  </si>
  <si>
    <t>29:18:162701:70</t>
  </si>
  <si>
    <t>Земли промышленности, .. (10845 кв.м.) кад.№:29:18:162701:70, -</t>
  </si>
  <si>
    <t>2004167</t>
  </si>
  <si>
    <t>Площадь 112947,6 кв.м</t>
  </si>
  <si>
    <t>29:18:162801:36</t>
  </si>
  <si>
    <t>Земли промышленности, .. (18516 кв.м.) кад.№:29:18:162801:36, -</t>
  </si>
  <si>
    <t>2004166</t>
  </si>
  <si>
    <t>Площадь 20157 кв.м</t>
  </si>
  <si>
    <t>29:18:162801:37</t>
  </si>
  <si>
    <t>Земли промышленности, .. (20157 кв.м.) кад.№:29:18:162801:37, -</t>
  </si>
  <si>
    <t>2004165</t>
  </si>
  <si>
    <t>Площадь 13862 кв.м</t>
  </si>
  <si>
    <t>29:18:162801:38</t>
  </si>
  <si>
    <t>Земли промышленности, .. (13862 кв.м.) кад.№:29:18:162801:38, -</t>
  </si>
  <si>
    <t>2004164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</si>
  <si>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</si>
  <si>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</si>
  <si>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</si>
  <si>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</si>
  <si>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Площадь 29136 кв.м</t>
  </si>
  <si>
    <t>29:18:163501:68</t>
  </si>
  <si>
    <t>Земли промышленности, .. (29136 кв.м.) кад.№:29:18:163501:68, -</t>
  </si>
  <si>
    <t>2004162</t>
  </si>
  <si>
    <t>Площадь 24384 кв.м</t>
  </si>
  <si>
    <t>29:18:170101:49</t>
  </si>
  <si>
    <t>Земли промышленности, .. (24384 кв.м.) кад.№:29:18:170101:49, -</t>
  </si>
  <si>
    <t>2004161</t>
  </si>
  <si>
    <t>Площадь 14835 кв.м</t>
  </si>
  <si>
    <t>29:18:170201:65</t>
  </si>
  <si>
    <t>Земли промышленности, .. (14835 кв.м.) кад.№:29:18:170201:65, -</t>
  </si>
  <si>
    <t>2004160</t>
  </si>
  <si>
    <t>Площадь 5628 кв.м</t>
  </si>
  <si>
    <t>29:18:170501:319</t>
  </si>
  <si>
    <t>Земли промышленности, .. (5628 кв.м.) кад.№:29:18:170501:319, -</t>
  </si>
  <si>
    <t>2004159</t>
  </si>
  <si>
    <t>Площадь 17068 кв.м</t>
  </si>
  <si>
    <t>29:18:173301:28</t>
  </si>
  <si>
    <t>Земли промышленности, .. (17068 кв.м.) кад.№:29:18:173301:28, -</t>
  </si>
  <si>
    <t>2004158</t>
  </si>
  <si>
    <t>Площадь 13569 кв.м</t>
  </si>
  <si>
    <t>29:18:173401:38</t>
  </si>
  <si>
    <t>Земли промышленности, .. (13569 кв.м.) кад.№:29:18:173401:38, -</t>
  </si>
  <si>
    <t>2004157</t>
  </si>
  <si>
    <t>Площадь 5723 кв.м</t>
  </si>
  <si>
    <t>29:18:173501:171</t>
  </si>
  <si>
    <t>Земли промышленности, .. (5723 кв.м.) кад.№:29:18:173501:171, -</t>
  </si>
  <si>
    <t>2004156</t>
  </si>
  <si>
    <t>Площадь 11777 кв.м</t>
  </si>
  <si>
    <t>29:18:173502:360</t>
  </si>
  <si>
    <t>Земли промышленности, .. (11777 кв.м.) кад.№:29:18:173502:360, -</t>
  </si>
  <si>
    <t>2004155</t>
  </si>
  <si>
    <t>Площадь 64342,8 кв.м</t>
  </si>
  <si>
    <t>29:18:173901:34</t>
  </si>
  <si>
    <t>Земли промышленности, .. (10548 кв.м.) кад.№:29:18:173901:34, -</t>
  </si>
  <si>
    <t>2004154</t>
  </si>
  <si>
    <t>Площадь 10614 кв.м</t>
  </si>
  <si>
    <t>29:18:174001:24</t>
  </si>
  <si>
    <t>Земли промышленности, .. (10614 кв.м.) кад.№:29:18:174001:24, -</t>
  </si>
  <si>
    <t>2004153</t>
  </si>
  <si>
    <t>Площадь 5639 кв.м</t>
  </si>
  <si>
    <t>29:18:174201:31</t>
  </si>
  <si>
    <t>Земли промышленности, .. (5639 кв.м.) кад.№:29:18:174201:31, -</t>
  </si>
  <si>
    <t>2004152</t>
  </si>
  <si>
    <t>Площадь 6370 кв.м</t>
  </si>
  <si>
    <t>29:18:174301:112</t>
  </si>
  <si>
    <t>Земли промышленности, .. (6370 кв.м.) кад.№:29:18:174301:112, -</t>
  </si>
  <si>
    <t>2004151</t>
  </si>
  <si>
    <t>Площадь 22343 кв.м</t>
  </si>
  <si>
    <t>29:18:174401:8</t>
  </si>
  <si>
    <t>Земли промышленности, .. (22343 кв.м.) кад.№:29:18:174401:8, -</t>
  </si>
  <si>
    <t>2004150</t>
  </si>
  <si>
    <t>Площадь 61419 кв.м</t>
  </si>
  <si>
    <t>29:18:174501:35</t>
  </si>
  <si>
    <t>Земли промышленности, .. (61419 кв.м.) кад.№:29:18:174501:35, -</t>
  </si>
  <si>
    <t>2004149</t>
  </si>
  <si>
    <t>Площадь 7561 кв.м</t>
  </si>
  <si>
    <t>29:18:174501:36</t>
  </si>
  <si>
    <t>Земли промышленности, .. (7561 кв.м.) кад.№:29:18:174501:36, -</t>
  </si>
  <si>
    <t>2004148</t>
  </si>
  <si>
    <t>Площадь 73942 кв.м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</si>
  <si>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</si>
  <si>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</si>
  <si>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</si>
  <si>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</si>
  <si>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Площадь 28614 кв.м</t>
  </si>
  <si>
    <t>29:18:175401:49</t>
  </si>
  <si>
    <t>Земли промышленности, .. (28614 кв.м.) кад.№:29:18:175401:49, -</t>
  </si>
  <si>
    <t>2004146</t>
  </si>
  <si>
    <t>Площадь 18564 кв.м</t>
  </si>
  <si>
    <t>29:18:175601:96</t>
  </si>
  <si>
    <t>Земли промышленности, .. (18564 кв.м.) кад.№:29:18:175601:96, -</t>
  </si>
  <si>
    <t>2004145</t>
  </si>
  <si>
    <t>Площадь 31839 кв.м</t>
  </si>
  <si>
    <t>29:18:175801:75</t>
  </si>
  <si>
    <t>Земли промышленности, .. (31839 кв.м.) кад.№:29:18:175801:75, -</t>
  </si>
  <si>
    <t>2004144</t>
  </si>
  <si>
    <t>Площадь 8479 кв.м</t>
  </si>
  <si>
    <t>29:18:175801:76</t>
  </si>
  <si>
    <t>Земли промышленности, .. (8479 кв.м.) кад.№:29:18:175801:76, -</t>
  </si>
  <si>
    <t>2004143</t>
  </si>
  <si>
    <t>Площадь 28363 кв.м</t>
  </si>
  <si>
    <t>29:18:175901:43</t>
  </si>
  <si>
    <t>Земли промышленности, .. (28363 кв.м.) кад.№:29:18:175901:43, -</t>
  </si>
  <si>
    <t>2004142</t>
  </si>
  <si>
    <t>Площадь 36361 кв.м</t>
  </si>
  <si>
    <t>29:18:176001:10</t>
  </si>
  <si>
    <t>Земли промышленности, .. (36361 кв.м.) кад.№:29:18:176001:10, -</t>
  </si>
  <si>
    <t>2004141</t>
  </si>
  <si>
    <t>Площадь 22375 кв.м</t>
  </si>
  <si>
    <t>29:18:176101:21</t>
  </si>
  <si>
    <t>Земли промышленности, .. (22375 кв.м.) кад.№:29:18:176101:21, -</t>
  </si>
  <si>
    <t>2004140</t>
  </si>
  <si>
    <t>Площадь 15766 кв.м</t>
  </si>
  <si>
    <t>29:18:176101:22</t>
  </si>
  <si>
    <t>Земли промышленности, .. (15766 кв.м.) кад.№:29:18:176101:22, -</t>
  </si>
  <si>
    <t>2004139</t>
  </si>
  <si>
    <t>Площадь 36418 кв.м</t>
  </si>
  <si>
    <t>29:18:176201:61</t>
  </si>
  <si>
    <t>Земли промышленности, .. (36418 кв.м.) кад.№:29:18:176201:61, -</t>
  </si>
  <si>
    <t>2004138</t>
  </si>
  <si>
    <t>Площадь 17758 кв.м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</si>
  <si>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</si>
  <si>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</si>
  <si>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</si>
  <si>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</si>
  <si>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</si>
  <si>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Площадь 16525 кв.м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</si>
  <si>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</si>
  <si>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</si>
  <si>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</si>
  <si>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</si>
  <si>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Площадь 13155 кв.м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</si>
  <si>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</si>
  <si>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</si>
  <si>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</si>
  <si>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</si>
  <si>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Площадь 2505 кв.м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</si>
  <si>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</si>
  <si>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</si>
  <si>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</si>
  <si>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</si>
  <si>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Площадь 717 кв.м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</si>
  <si>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</si>
  <si>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</si>
  <si>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</si>
  <si>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</si>
  <si>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Площадь 276733 кв.м</t>
  </si>
  <si>
    <t>29:19:000000:2360</t>
  </si>
  <si>
    <t>Земли промышленности, .. (276733 кв.м.) кад.№:29:19:000000:2360, -</t>
  </si>
  <si>
    <t>2004132</t>
  </si>
  <si>
    <t>Площадь 10433 кв.м</t>
  </si>
  <si>
    <t>29:19:000000:2361</t>
  </si>
  <si>
    <t>Земли промышленности, .. (10433 кв.м.) кад.№:29:19:000000:2361, -</t>
  </si>
  <si>
    <t>2004131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</si>
  <si>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</si>
  <si>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</si>
  <si>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(1101 кв.м.) кад.№:29:19:000000:2356, -</t>
  </si>
  <si>
    <t>2004130</t>
  </si>
  <si>
    <t>29:19:046001:47</t>
  </si>
  <si>
    <t>Земли населённых пунктов (1040 кв.м.) кад.№:29:19:046001:47, -</t>
  </si>
  <si>
    <t>2004129</t>
  </si>
  <si>
    <t>Площадь 9208 кв.м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</si>
  <si>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</si>
  <si>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</si>
  <si>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</si>
  <si>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</si>
  <si>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Площадь 21007 кв.м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</si>
  <si>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</si>
  <si>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</si>
  <si>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</si>
  <si>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</si>
  <si>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Площадь 1898 кв.м</t>
  </si>
  <si>
    <t>29:01:040105:9</t>
  </si>
  <si>
    <t>Земли промышленности, .. (1898 кв.м.) кад.№:29:01:040105:9, -</t>
  </si>
  <si>
    <t>2004126</t>
  </si>
  <si>
    <t>Площадь 2456 кв.м</t>
  </si>
  <si>
    <t>29:01:040105:8</t>
  </si>
  <si>
    <t>Земли промышленности, .. (2456 кв.м.) кад.№:29:01:040105:8, -</t>
  </si>
  <si>
    <t>2004125</t>
  </si>
  <si>
    <t>Площадь 18902 кв.м</t>
  </si>
  <si>
    <t>29:01:040105:7</t>
  </si>
  <si>
    <t>Земли промышленности, .. (18902 кв.м.) кад.№:29:01:040105:7, -</t>
  </si>
  <si>
    <t>2004124</t>
  </si>
  <si>
    <t>Площадь 37898 кв.м</t>
  </si>
  <si>
    <t>29:01:040103:19</t>
  </si>
  <si>
    <t>Земли промышленности, .. (37898 кв.м.) кад.№:29:01:040103:19, -</t>
  </si>
  <si>
    <t>2004123</t>
  </si>
  <si>
    <t>Площадь 64852 кв.м</t>
  </si>
  <si>
    <t>29:01:040102:113</t>
  </si>
  <si>
    <t>Земли промышленности, .. (64852 кв.м.) кад.№:29:01:040102:113, -</t>
  </si>
  <si>
    <t>2004122</t>
  </si>
  <si>
    <t>Площадь 34526 кв.м</t>
  </si>
  <si>
    <t>29:01:030407:26</t>
  </si>
  <si>
    <t>Земли промышленности, .. (34526 кв.м.) кад.№:29:01:030407:26, -</t>
  </si>
  <si>
    <t>2004121</t>
  </si>
  <si>
    <t>Площадь 9643 кв.м</t>
  </si>
  <si>
    <t>29:01:030406:98</t>
  </si>
  <si>
    <t>Земли промышленности, .. (9643 кв.м.) кад.№:29:01:030406:98, -</t>
  </si>
  <si>
    <t>2004120</t>
  </si>
  <si>
    <t>Площадь 9454 кв.м</t>
  </si>
  <si>
    <t>29:01:030406:97</t>
  </si>
  <si>
    <t>Земли промышленности, .. (9454 кв.м.) кад.№:29:01:030406:97, -</t>
  </si>
  <si>
    <t>2004119</t>
  </si>
  <si>
    <t>Площадь 17940 кв.м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</si>
  <si>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</si>
  <si>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</si>
  <si>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</si>
  <si>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</si>
  <si>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Площадь 48731 кв.м</t>
  </si>
  <si>
    <t>29:01:030404:142</t>
  </si>
  <si>
    <t>Земли промышленности, .. (48731 кв.м.) кад.№:29:01:030404:142, -</t>
  </si>
  <si>
    <t>2004117</t>
  </si>
  <si>
    <t>Площадь 1185 кв.м</t>
  </si>
  <si>
    <t>29:01:030403:12</t>
  </si>
  <si>
    <t>Земли промышленности, .. (1185 кв.м.) кад.№:29:01:030403:12, -</t>
  </si>
  <si>
    <t>2004116</t>
  </si>
  <si>
    <t>Площадь 141149 кв.м</t>
  </si>
  <si>
    <t>29:01:030401:3</t>
  </si>
  <si>
    <t>Земли промышленности, .. (141149 кв.м.) кад.№:29:01:030401:3, -</t>
  </si>
  <si>
    <t>2004115</t>
  </si>
  <si>
    <t>Площадь 69600 кв.м</t>
  </si>
  <si>
    <t>29:01:030401:2</t>
  </si>
  <si>
    <t>Земли промышленности, .. (69600 кв.м.) кад.№:29:01:030401:2, -</t>
  </si>
  <si>
    <t>2004114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</si>
  <si>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</si>
  <si>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Площадь 582 кв.м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</si>
  <si>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</si>
  <si>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</si>
  <si>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</si>
  <si>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</si>
  <si>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</si>
  <si>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29:06:103501:44</t>
  </si>
  <si>
    <t>Земли населённых пунктов (360 кв.м.) кад.№:29:06:103501:44, пер.Поселковый, 10</t>
  </si>
  <si>
    <t>2004111</t>
  </si>
  <si>
    <t>Площадь 1508 кв.м</t>
  </si>
  <si>
    <t>29:06:090602:14</t>
  </si>
  <si>
    <t>Земли населённых пунктов (1508 кв.м.) кад.№:29:06:090602:14, ул.Набережная, 31</t>
  </si>
  <si>
    <t>2004110</t>
  </si>
  <si>
    <t>29:06:102301:78</t>
  </si>
  <si>
    <t>Земли населённых пунктов (1450 кв.м.) кад.№:29:06:102301:78, ул.Советская, 4</t>
  </si>
  <si>
    <t>2004109</t>
  </si>
  <si>
    <t>Площадь 3990 кв.м</t>
  </si>
  <si>
    <t>29:06:120131:52</t>
  </si>
  <si>
    <t>Земли населённых пунктов (3990 кв.м.) кад.№:29:06:120131:52, просп. Октябрьский,</t>
  </si>
  <si>
    <t>2004108</t>
  </si>
  <si>
    <t>Площадь 39693 кв.м</t>
  </si>
  <si>
    <t>29:06:120131:51</t>
  </si>
  <si>
    <t>Земли населённых пунктов (25903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</si>
  <si>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</si>
  <si>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</si>
  <si>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Площадь 1202 кв.м</t>
  </si>
  <si>
    <t>29:06:071402:50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</si>
  <si>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</si>
  <si>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</si>
  <si>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</si>
  <si>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53 кв.м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</si>
  <si>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</si>
  <si>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</si>
  <si>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(36 кв.м.) кад.№:29:06:120125:61, ул.Набережная</t>
  </si>
  <si>
    <t>2004105</t>
  </si>
  <si>
    <t>постоянное (бессрочное) пользование c 15.08.2002 -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</si>
  <si>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Площадь 9234 кв.м</t>
  </si>
  <si>
    <t>29:07:122301:59</t>
  </si>
  <si>
    <t>Земли населённых пунктов (9234 кв.м.) кад.№:29:07:122301:59, ул.Советская, 30</t>
  </si>
  <si>
    <t>2004104</t>
  </si>
  <si>
    <t>Собственность c 02.08.2016 - Субъект Российской Федерации "Архангельская область"</t>
  </si>
  <si>
    <t>Площадь 3023 кв.м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</si>
  <si>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</si>
  <si>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</si>
  <si>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</si>
  <si>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</si>
  <si>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</si>
  <si>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Площадь 15356 кв.м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</si>
  <si>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</si>
  <si>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</si>
  <si>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</si>
  <si>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</si>
  <si>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</si>
  <si>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1291 кв.м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</si>
  <si>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</si>
  <si>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</si>
  <si>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</si>
  <si>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</si>
  <si>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</si>
  <si>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182 кв.м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</si>
  <si>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</si>
  <si>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</si>
  <si>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</si>
  <si>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</si>
  <si>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</si>
  <si>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Площадь 11325 кв.м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</si>
  <si>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</si>
  <si>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</si>
  <si>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</si>
  <si>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</si>
  <si>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Площадь 9070 кв.м</t>
  </si>
  <si>
    <t>29:07:062601:9</t>
  </si>
  <si>
    <t>Земли промышленности, .. (9070 кв.м.) кад.№:29:07:062601:9, -</t>
  </si>
  <si>
    <t>2004094</t>
  </si>
  <si>
    <t>Площадь 6166 кв.м</t>
  </si>
  <si>
    <t>29:07:062701:52</t>
  </si>
  <si>
    <t>Земли промышленности, .. (6166 кв.м.) кад.№:29:07:062701:52, -</t>
  </si>
  <si>
    <t>2004093</t>
  </si>
  <si>
    <t>Площадь 7167 кв.м</t>
  </si>
  <si>
    <t>29:07:062801:30</t>
  </si>
  <si>
    <t>Земли промышленности, .. (7167 кв.м.) кад.№:29:07:062801:30, -</t>
  </si>
  <si>
    <t>2004092</t>
  </si>
  <si>
    <t>Площадь 6965 кв.м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</si>
  <si>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</si>
  <si>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</si>
  <si>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</si>
  <si>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</si>
  <si>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Площадь 6807 кв.м</t>
  </si>
  <si>
    <t>29:07:063201:12</t>
  </si>
  <si>
    <t>Земли промышленности, .. (6807 кв.м.) кад.№:29:07:063201:12, -</t>
  </si>
  <si>
    <t>2004090</t>
  </si>
  <si>
    <t>Площадь 3816 кв.м</t>
  </si>
  <si>
    <t>29:07:063201:13</t>
  </si>
  <si>
    <t>Земли промышленности, .. (3816 кв.м.) кад.№:29:07:063201:13, -</t>
  </si>
  <si>
    <t>2004089</t>
  </si>
  <si>
    <t>Площадь 4397 кв.м</t>
  </si>
  <si>
    <t>29:07:063301:11</t>
  </si>
  <si>
    <t>Земли промышленности, .. (4397 кв.м.) кад.№:29:07:063301:11, -</t>
  </si>
  <si>
    <t>2004088</t>
  </si>
  <si>
    <t>Площадь 17443 кв.м</t>
  </si>
  <si>
    <t>29:07:063301:12</t>
  </si>
  <si>
    <t>Земли промышленности, .. (17443 кв.м.) кад.№:29:07:063301:12, -</t>
  </si>
  <si>
    <t>2004087</t>
  </si>
  <si>
    <t>Площадь 812 кв.м</t>
  </si>
  <si>
    <t>29:07:063301:13</t>
  </si>
  <si>
    <t>Земли промышленности, .. (812 кв.м.) кад.№:29:07:063301:13, -</t>
  </si>
  <si>
    <t>2004086</t>
  </si>
  <si>
    <t>Площадь 11345 кв.м</t>
  </si>
  <si>
    <t>29:07:063301:14</t>
  </si>
  <si>
    <t>Земли промышленности, .. (11345 кв.м.) кад.№:29:07:063301:14, -</t>
  </si>
  <si>
    <t>2004085</t>
  </si>
  <si>
    <t>Площадь 90093 кв.м</t>
  </si>
  <si>
    <t>29:07:063301:15</t>
  </si>
  <si>
    <t>Земли промышленности, .. (90093 кв.м.) кад.№:29:07:063301:15, -</t>
  </si>
  <si>
    <t>2004084</t>
  </si>
  <si>
    <t>Площадь 7379 кв.м</t>
  </si>
  <si>
    <t>29:07:063401:12</t>
  </si>
  <si>
    <t>Земли промышленности, .. (7379 кв.м.) кад.№:29:07:063401:12, -</t>
  </si>
  <si>
    <t>2004083</t>
  </si>
  <si>
    <t>Площадь 3508 кв.м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</si>
  <si>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</si>
  <si>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</si>
  <si>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</si>
  <si>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</si>
  <si>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</si>
  <si>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</si>
  <si>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Площадь 610 кв.м</t>
  </si>
  <si>
    <t>29:07:063801:136</t>
  </si>
  <si>
    <t>Земли промышленности, .. (610 кв.м.) кад.№:29:07:063801:136, -</t>
  </si>
  <si>
    <t>2004080</t>
  </si>
  <si>
    <t>Площадь 2464 кв.м</t>
  </si>
  <si>
    <t>29:07:063801:137</t>
  </si>
  <si>
    <t>Земли промышленности, .. (2464 кв.м.) кад.№:29:07:063801:137, -</t>
  </si>
  <si>
    <t>2004079</t>
  </si>
  <si>
    <t>Площадь 133172 кв.м</t>
  </si>
  <si>
    <t>29:07:063901:6</t>
  </si>
  <si>
    <t>Земли промышленности, .. (133172 кв.м.) кад.№:29:07:063901:6, -</t>
  </si>
  <si>
    <t>2004078</t>
  </si>
  <si>
    <t>Площадь 48532 кв.м</t>
  </si>
  <si>
    <t>29:07:064201:3</t>
  </si>
  <si>
    <t>Земли промышленности, .. (48532 кв.м.) кад.№:29:07:064201:3, -</t>
  </si>
  <si>
    <t>2004077</t>
  </si>
  <si>
    <t>Площадь 423924 кв.м</t>
  </si>
  <si>
    <t>29:07:070101:22</t>
  </si>
  <si>
    <t>Земли промышленности, .. (423924 кв.м.) кад.№:29:07:070101:22, -</t>
  </si>
  <si>
    <t>2004076</t>
  </si>
  <si>
    <t>Площадь 53185 кв.м</t>
  </si>
  <si>
    <t>29:07:054201:8</t>
  </si>
  <si>
    <t>Земли промышленности, .. (53185 кв.м.) кад.№:29:07:054201:8, -</t>
  </si>
  <si>
    <t>2004075</t>
  </si>
  <si>
    <t>Площадь 17091 кв.м</t>
  </si>
  <si>
    <t>29:07:054011:22</t>
  </si>
  <si>
    <t>Земли промышленности, .. (17091 кв.м.) кад.№:29:07:054011:22, -</t>
  </si>
  <si>
    <t>2004074</t>
  </si>
  <si>
    <t>Площадь 113236 кв.м</t>
  </si>
  <si>
    <t>29:07:060101:33</t>
  </si>
  <si>
    <t>Земли промышленности, .. (113236 кв.м.) кад.№:29:07:060101:33, -</t>
  </si>
  <si>
    <t>2004073</t>
  </si>
  <si>
    <t>Площадь 1079 кв.м</t>
  </si>
  <si>
    <t>29:07:060101:34</t>
  </si>
  <si>
    <t>Земли промышленности, .. (1079 кв.м.) кад.№:29:07:060101:34, -</t>
  </si>
  <si>
    <t>2004072</t>
  </si>
  <si>
    <t>Площадь 20008 кв.м</t>
  </si>
  <si>
    <t>29:07:060101:35</t>
  </si>
  <si>
    <t>Земли промышленности, .. (20008 кв.м.) кад.№:29:07:060101:35, -</t>
  </si>
  <si>
    <t>2004071</t>
  </si>
  <si>
    <t>Площадь 7947 кв.м</t>
  </si>
  <si>
    <t>29:07:061202:787</t>
  </si>
  <si>
    <t>Земли промышленности, .. (7947 кв.м.) кад.№:29:07:061202:787, -</t>
  </si>
  <si>
    <t>2004070</t>
  </si>
  <si>
    <t>Площадь 8140 кв.м</t>
  </si>
  <si>
    <t>29:07:061301:26</t>
  </si>
  <si>
    <t>Земли промышленности, .. (8140 кв.м.) кад.№:29:07:061301:26, -</t>
  </si>
  <si>
    <t>2004069</t>
  </si>
  <si>
    <t>Площадь 50761 кв.м</t>
  </si>
  <si>
    <t>29:07:061301:27</t>
  </si>
  <si>
    <t>Земли промышленности, .. (50761 кв.м.) кад.№:29:07:061301:27, -</t>
  </si>
  <si>
    <t>2004068</t>
  </si>
  <si>
    <t>Площадь 1511 кв.м</t>
  </si>
  <si>
    <t>29:07:061301:28</t>
  </si>
  <si>
    <t>Земли промышленности, .. (1511 кв.м.) кад.№:29:07:061301:28, -</t>
  </si>
  <si>
    <t>2004067</t>
  </si>
  <si>
    <t>Площадь 3383 кв.м</t>
  </si>
  <si>
    <t>29:07:062101:37</t>
  </si>
  <si>
    <t>Земли промышленности, .. (3383 кв.м.) кад.№:29:07:062101:37, -</t>
  </si>
  <si>
    <t>2004066</t>
  </si>
  <si>
    <t>Площадь 8148 кв.м</t>
  </si>
  <si>
    <t>29:07:062201:66</t>
  </si>
  <si>
    <t>Земли промышленности, .. (8148 кв.м.) кад.№:29:07:062201:66, -</t>
  </si>
  <si>
    <t>2004065</t>
  </si>
  <si>
    <t>Площадь 1910 кв.м</t>
  </si>
  <si>
    <t>29:07:062201:67</t>
  </si>
  <si>
    <t>Земли промышленности, .. (1910 кв.м.) кад.№:29:07:062201:67, -</t>
  </si>
  <si>
    <t>2004064</t>
  </si>
  <si>
    <t>Площадь 1252 кв.м</t>
  </si>
  <si>
    <t>29:07:062301:13</t>
  </si>
  <si>
    <t>Земли промышленности, .. (1252 кв.м.) кад.№:29:07:062301:13, -</t>
  </si>
  <si>
    <t>2004063</t>
  </si>
  <si>
    <t>Площадь 50449 кв.м</t>
  </si>
  <si>
    <t>29:07:062301:14</t>
  </si>
  <si>
    <t>Земли промышленности, .. (50449 кв.м.) кад.№:29:07:062301:14, -</t>
  </si>
  <si>
    <t>2004062</t>
  </si>
  <si>
    <t>Площадь 16665 кв.м</t>
  </si>
  <si>
    <t>29:07:062301:15</t>
  </si>
  <si>
    <t>Земли промышленности, .. (16665 кв.м.) кад.№:29:07:062301:15, -</t>
  </si>
  <si>
    <t>2004061</t>
  </si>
  <si>
    <t>Площадь 44004 кв.м</t>
  </si>
  <si>
    <t>29:07:062301:16</t>
  </si>
  <si>
    <t>Земли промышленности, .. (44004 кв.м.) кад.№:29:07:062301:16, -</t>
  </si>
  <si>
    <t>2004060</t>
  </si>
  <si>
    <t>Площадь 8668 кв.м</t>
  </si>
  <si>
    <t>29:07:062301:17</t>
  </si>
  <si>
    <t>Земли промышленности, .. (8668 кв.м.) кад.№:29:07:062301:17, -</t>
  </si>
  <si>
    <t>2004059</t>
  </si>
  <si>
    <t>Площадь 44294 кв.м</t>
  </si>
  <si>
    <t>29:07:020101:26</t>
  </si>
  <si>
    <t>Земли промышленности, .. (44294 кв.м.) кад.№:29:07:020101:26, -</t>
  </si>
  <si>
    <t>2004058</t>
  </si>
  <si>
    <t>Площадь 298792 кв.м</t>
  </si>
  <si>
    <t>29:07:010101:213</t>
  </si>
  <si>
    <t>Земли промышленности, .. (298792 кв.м.) кад.№:29:07:010101:213, -</t>
  </si>
  <si>
    <t>2004057</t>
  </si>
  <si>
    <t>Площадь 127579 кв.м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</si>
  <si>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</si>
  <si>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</si>
  <si>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</si>
  <si>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</si>
  <si>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Площадь 40259 кв.м</t>
  </si>
  <si>
    <t>29:07:020101:24</t>
  </si>
  <si>
    <t>Земли промышленности, .. (40259 кв.м.) кад.№:29:07:020101:24, -</t>
  </si>
  <si>
    <t>2004055</t>
  </si>
  <si>
    <t>Площадь 7963 кв.м</t>
  </si>
  <si>
    <t>29:07:020101:25</t>
  </si>
  <si>
    <t>Земли промышленности, .. (7963 кв.м.) кад.№:29:07:020101:25, -</t>
  </si>
  <si>
    <t>2004054</t>
  </si>
  <si>
    <t>Площадь 2953 кв.м</t>
  </si>
  <si>
    <t>29:07:020101:27</t>
  </si>
  <si>
    <t>Земли промышленности, .. (2953 кв.м.) кад.№:29:07:020101:27, -</t>
  </si>
  <si>
    <t>2004053</t>
  </si>
  <si>
    <t>Площадь 71749 кв.м</t>
  </si>
  <si>
    <t>29:07:020101:28</t>
  </si>
  <si>
    <t>Земли промышленности, .. (71749 кв.м.) кад.№:29:07:020101:28, -</t>
  </si>
  <si>
    <t>2004052</t>
  </si>
  <si>
    <t>Площадь 2037 кв.м</t>
  </si>
  <si>
    <t>29:07:051501:7</t>
  </si>
  <si>
    <t>Земли промышленности, .. (2037 кв.м.) кад.№:29:07:051501:7, -</t>
  </si>
  <si>
    <t>2004051</t>
  </si>
  <si>
    <t>Площадь 44289 кв.м</t>
  </si>
  <si>
    <t>29:07:052301:5</t>
  </si>
  <si>
    <t>Земли промышленности, .. (44289 кв.м.) кад.№:29:07:052301:5, -</t>
  </si>
  <si>
    <t>2004050</t>
  </si>
  <si>
    <t>Площадь 23154 кв.м</t>
  </si>
  <si>
    <t>29:07:053701:48</t>
  </si>
  <si>
    <t>Земли промышленности, .. (23154 кв.м.) кад.№:29:07:053701:48, -</t>
  </si>
  <si>
    <t>2004049</t>
  </si>
  <si>
    <t>Площадь 1164 кв.м</t>
  </si>
  <si>
    <t>29:07:053801:130</t>
  </si>
  <si>
    <t>Земли промышленности, .. (1164 кв.м.) кад.№:29:07:053801:130, -</t>
  </si>
  <si>
    <t>2004048</t>
  </si>
  <si>
    <t>Площадь 1954 кв.м</t>
  </si>
  <si>
    <t>29:07:053801:131</t>
  </si>
  <si>
    <t>Земли промышленности, .. (1954 кв.м.) кад.№:29:07:053801:131, -</t>
  </si>
  <si>
    <t>2004047</t>
  </si>
  <si>
    <t>Площадь 39459 кв.м</t>
  </si>
  <si>
    <t>29:07:054001:6</t>
  </si>
  <si>
    <t>Земли промышленности, .. (39459 кв.м.) кад.№:29:07:054001:6, -</t>
  </si>
  <si>
    <t>2004046</t>
  </si>
  <si>
    <t>Площадь 5264 кв.м</t>
  </si>
  <si>
    <t>29:07:054101:39</t>
  </si>
  <si>
    <t>Земли промышленности, .. (5264 кв.м.) кад.№:29:07:054101:39, -</t>
  </si>
  <si>
    <t>2004045</t>
  </si>
  <si>
    <t>Площадь 68072 кв.м</t>
  </si>
  <si>
    <t>29:07:054201:7</t>
  </si>
  <si>
    <t>Земли промышленности, .. (68072 кв.м.) кад.№:29:07:054201:7, -</t>
  </si>
  <si>
    <t>2004044</t>
  </si>
  <si>
    <t>Площадь 11012 кв.м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</si>
  <si>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</si>
  <si>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</si>
  <si>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</si>
  <si>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</si>
  <si>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Площадь 57117 кв.м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</si>
  <si>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</si>
  <si>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</si>
  <si>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</si>
  <si>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</si>
  <si>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Площадь 49500 кв.м</t>
  </si>
  <si>
    <t>29:07:090101:237</t>
  </si>
  <si>
    <t>Земли промышленности, .. (49500 кв.м.) кад.№:29:07:090101:237, -</t>
  </si>
  <si>
    <t>2004041</t>
  </si>
  <si>
    <t>Площадь 90452 кв.м</t>
  </si>
  <si>
    <t>29:07:090801:819</t>
  </si>
  <si>
    <t>Земли промышленности, .. (90452 кв.м.) кад.№:29:07:090801:819, -</t>
  </si>
  <si>
    <t>2004040</t>
  </si>
  <si>
    <t>Площадь 5393 кв.м</t>
  </si>
  <si>
    <t>29:07:041501:18</t>
  </si>
  <si>
    <t>Земли промышленности, .. (5393 кв.м.) кад.№:29:07:041501:18, -</t>
  </si>
  <si>
    <t>2004039</t>
  </si>
  <si>
    <t>Площадь 3667 кв.м</t>
  </si>
  <si>
    <t>29:07:040901:19</t>
  </si>
  <si>
    <t>Земли промышленности, .. (3667 кв.м.) кад.№:29:07:040901:19, -</t>
  </si>
  <si>
    <t>2004038</t>
  </si>
  <si>
    <t>Площадь 9194 кв.м</t>
  </si>
  <si>
    <t>29:07:040201:16</t>
  </si>
  <si>
    <t>Земли промышленности, .. (9194 кв.м.) кад.№:29:07:040201:16, -</t>
  </si>
  <si>
    <t>2004037</t>
  </si>
  <si>
    <t>Площадь 74508 кв.м</t>
  </si>
  <si>
    <t>29:07:090801:814</t>
  </si>
  <si>
    <t>Земли промышленности, .. (37553 кв.м.) кад.№:29:07:090801:814, -</t>
  </si>
  <si>
    <t>2004036</t>
  </si>
  <si>
    <t>Площадь 1391 кв.м</t>
  </si>
  <si>
    <t>29:07:090901:694</t>
  </si>
  <si>
    <t>Земли промышленности, .. (1391 кв.м.) кад.№:29:07:090901:694, -</t>
  </si>
  <si>
    <t>2004035</t>
  </si>
  <si>
    <t>Площадь 333 кв.м</t>
  </si>
  <si>
    <t>29:07:090801:816</t>
  </si>
  <si>
    <t>Земли промышленности, .. (333 кв.м.) кад.№:29:07:090801:816, -</t>
  </si>
  <si>
    <t>2004034</t>
  </si>
  <si>
    <t>Площадь 25619 кв.м</t>
  </si>
  <si>
    <t>29:07:090201:53</t>
  </si>
  <si>
    <t>Земли промышленности, .. (25619 кв.м.) кад.№:29:07:090201:53, -</t>
  </si>
  <si>
    <t>2004033</t>
  </si>
  <si>
    <t>Площадь 18896 кв.м</t>
  </si>
  <si>
    <t>29:07:045301:138</t>
  </si>
  <si>
    <t>Земли промышленности, .. (18896 кв.м.) кад.№:29:07:045301:138, -</t>
  </si>
  <si>
    <t>2004032</t>
  </si>
  <si>
    <t>Площадь 5757 кв.м</t>
  </si>
  <si>
    <t>29:07:041701:393</t>
  </si>
  <si>
    <t>Земли промышленности, .. (5757 кв.м.) кад.№:29:07:041701:393, -</t>
  </si>
  <si>
    <t>2004031</t>
  </si>
  <si>
    <t>Площадь 6562 кв.м</t>
  </si>
  <si>
    <t>29:07:041901:50</t>
  </si>
  <si>
    <t>Земли промышленности, .. (6562 кв.м.) кад.№:29:07:041901:50, -</t>
  </si>
  <si>
    <t>2004030</t>
  </si>
  <si>
    <t>Площадь 9927 кв.м</t>
  </si>
  <si>
    <t>29:07:044901:32</t>
  </si>
  <si>
    <t>Земли промышленности, .. (9927 кв.м.) кад.№:29:07:044901:32, -</t>
  </si>
  <si>
    <t>2004029</t>
  </si>
  <si>
    <t>Площадь 33513 кв.м</t>
  </si>
  <si>
    <t>29:07:045401:83</t>
  </si>
  <si>
    <t>Земли промышленности, .. (33513 кв.м.) кад.№:29:07:045401:83, -</t>
  </si>
  <si>
    <t>2004028</t>
  </si>
  <si>
    <t>Площадь 2764 кв.м</t>
  </si>
  <si>
    <t>29:07:043101:38</t>
  </si>
  <si>
    <t>Земли промышленности, .. (2764 кв.м.) кад.№:29:07:043101:38, -</t>
  </si>
  <si>
    <t>2004027</t>
  </si>
  <si>
    <t>Площадь 26896 кв.м</t>
  </si>
  <si>
    <t>29:07:045301:137</t>
  </si>
  <si>
    <t>Земли промышленности, .. (26896 кв.м.) кад.№:29:07:045301:137, -</t>
  </si>
  <si>
    <t>2004026</t>
  </si>
  <si>
    <t>Площадь 7297 кв.м</t>
  </si>
  <si>
    <t>29:07:040501:30</t>
  </si>
  <si>
    <t>Земли промышленности, .. (7297 кв.м.) кад.№:29:07:040501:30, -</t>
  </si>
  <si>
    <t>2004025</t>
  </si>
  <si>
    <t>Площадь 4508 кв.м</t>
  </si>
  <si>
    <t>29:07:045501:9</t>
  </si>
  <si>
    <t>Земли промышленности, .. (4508 кв.м.) кад.№:29:07:045501:9, -</t>
  </si>
  <si>
    <t>2004024</t>
  </si>
  <si>
    <t>Площадь 33701 кв.м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</si>
  <si>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</si>
  <si>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</si>
  <si>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</si>
  <si>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</si>
  <si>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</si>
  <si>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</si>
  <si>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Площадь 24386 кв.м</t>
  </si>
  <si>
    <t>29:07:090801:817</t>
  </si>
  <si>
    <t>Земли промышленности, .. (24386 кв.м.) кад.№:29:07:090801:817, -</t>
  </si>
  <si>
    <t>2004021</t>
  </si>
  <si>
    <t>Площадь 12761 кв.м</t>
  </si>
  <si>
    <t>29:07:045001:23</t>
  </si>
  <si>
    <t>Земли промышленности, .. (12761 кв.м.) кад.№:29:07:045001:23, -</t>
  </si>
  <si>
    <t>2004020</t>
  </si>
  <si>
    <t>29:07:041101:28</t>
  </si>
  <si>
    <t>Земли промышленности, .. (8506 кв.м.) кад.№:29:07:041101:28, -</t>
  </si>
  <si>
    <t>2004019</t>
  </si>
  <si>
    <t>Площадь 2696 кв.м</t>
  </si>
  <si>
    <t>29:07:041201:31</t>
  </si>
  <si>
    <t>Земли промышленности, .. (2696 кв.м.) кад.№:29:07:041201:31, -</t>
  </si>
  <si>
    <t>2004018</t>
  </si>
  <si>
    <t>Площадь 12494 кв.м</t>
  </si>
  <si>
    <t>29:07:090301:9</t>
  </si>
  <si>
    <t>Земли промышленности, .. (12494 кв.м.) кад.№:29:07:090301:9, -</t>
  </si>
  <si>
    <t>2004017</t>
  </si>
  <si>
    <t>Площадь 20217 кв.м</t>
  </si>
  <si>
    <t>29:07:044801:31</t>
  </si>
  <si>
    <t>Земли промышленности, .. (20217 кв.м.) кад.№:29:07:044801:31, -</t>
  </si>
  <si>
    <t>2004016</t>
  </si>
  <si>
    <t>Площадь 11357 кв.м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</si>
  <si>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</si>
  <si>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</si>
  <si>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</si>
  <si>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</si>
  <si>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Площадь 5581 кв.м</t>
  </si>
  <si>
    <t>29:07:042701:35</t>
  </si>
  <si>
    <t>Земли промышленности, .. (5581 кв.м.) кад.№:29:07:042701:35, -</t>
  </si>
  <si>
    <t>2004014</t>
  </si>
  <si>
    <t>Площадь 9786 кв.м</t>
  </si>
  <si>
    <t>29:07:040701:37</t>
  </si>
  <si>
    <t>Земли промышленности, .. (9786 кв.м.) кад.№:29:07:040701:37, -</t>
  </si>
  <si>
    <t>2004013</t>
  </si>
  <si>
    <t>Площадь 22859 кв.м</t>
  </si>
  <si>
    <t>29:07:094001:328</t>
  </si>
  <si>
    <t>Земли промышленности, .. (22859 кв.м.) кад.№:29:07:094001:328, -</t>
  </si>
  <si>
    <t>2004012</t>
  </si>
  <si>
    <t>Площадь 1409 кв.м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</si>
  <si>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</si>
  <si>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</si>
  <si>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</si>
  <si>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</si>
  <si>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</si>
  <si>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</si>
  <si>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Площадь 2698 кв.м</t>
  </si>
  <si>
    <t>29:07:090801:818</t>
  </si>
  <si>
    <t>Земли промышленности, .. (2698 кв.м.) кад.№:29:07:090801:818, -</t>
  </si>
  <si>
    <t>2004009</t>
  </si>
  <si>
    <t>Площадь 8836 кв.м</t>
  </si>
  <si>
    <t>29:07:041601:214</t>
  </si>
  <si>
    <t>Земли промышленности, .. (8836 кв.м.) кад.№:29:07:041601:214, -</t>
  </si>
  <si>
    <t>2004008</t>
  </si>
  <si>
    <t>Площадь 6384 кв.м</t>
  </si>
  <si>
    <t>29:07:045201:13</t>
  </si>
  <si>
    <t>Земли промышленности, .. (6384 кв.м.) кад.№:29:07:045201:13, -</t>
  </si>
  <si>
    <t>2004007</t>
  </si>
  <si>
    <t>Площадь 2419 кв.м</t>
  </si>
  <si>
    <t>29:07:044301:19</t>
  </si>
  <si>
    <t>Земли промышленности, .. (2419 кв.м.) кад.№:29:07:044301:19, -</t>
  </si>
  <si>
    <t>2004006</t>
  </si>
  <si>
    <t>Площадь 719 кв.м</t>
  </si>
  <si>
    <t>29:07:045401:80</t>
  </si>
  <si>
    <t>Земли промышленности, .. (719 кв.м.) кад.№:29:07:045401:80, -</t>
  </si>
  <si>
    <t>2004005</t>
  </si>
  <si>
    <t>Площадь 4362 кв.м</t>
  </si>
  <si>
    <t>29:07:043401:31</t>
  </si>
  <si>
    <t>Земли промышленности, .. (4362 кв.м.) кад.№:29:07:043401:31, -</t>
  </si>
  <si>
    <t>2004004</t>
  </si>
  <si>
    <t>Площадь 4305 кв.м</t>
  </si>
  <si>
    <t>29:07:041801:149</t>
  </si>
  <si>
    <t>Земли промышленности, .. (4305 кв.м.) кад.№:29:07:041801:149, -</t>
  </si>
  <si>
    <t>2004003</t>
  </si>
  <si>
    <t>Площадь 2128 кв.м</t>
  </si>
  <si>
    <t>29:07:041201:32</t>
  </si>
  <si>
    <t>Земли промышленности, .. (2128 кв.м.) кад.№:29:07:041201:32, -</t>
  </si>
  <si>
    <t>2004002</t>
  </si>
  <si>
    <t>Площадь 11774 кв.м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</si>
  <si>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</si>
  <si>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</si>
  <si>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</si>
  <si>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</si>
  <si>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Площадь 4916 кв.м</t>
  </si>
  <si>
    <t>29:07:045001:22</t>
  </si>
  <si>
    <t>Земли промышленности, .. (4916 кв.м.) кад.№:29:07:045001:22, -</t>
  </si>
  <si>
    <t>2004000</t>
  </si>
  <si>
    <t>Площадь 7398 кв.м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</si>
  <si>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</si>
  <si>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</si>
  <si>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</si>
  <si>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</si>
  <si>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</si>
  <si>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</si>
  <si>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Площадь 10906 кв.м</t>
  </si>
  <si>
    <t>29:07:090201:54</t>
  </si>
  <si>
    <t>Земли промышленности, .. (10906 кв.м.) кад.№:29:07:090201:54, -</t>
  </si>
  <si>
    <t>2003997</t>
  </si>
  <si>
    <t>Площадь 43116 кв.м</t>
  </si>
  <si>
    <t>29:07:045401:82</t>
  </si>
  <si>
    <t>Земли промышленности, .. (43116 кв.м.) кад.№:29:07:045401:82, -</t>
  </si>
  <si>
    <t>2003996</t>
  </si>
  <si>
    <t>Площадь 20338 кв.м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</si>
  <si>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</si>
  <si>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</si>
  <si>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</si>
  <si>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</si>
  <si>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Площадь 5624 кв.м</t>
  </si>
  <si>
    <t>29:07:043501:13</t>
  </si>
  <si>
    <t>Земли промышленности, .. (5624 кв.м.) кад.№:29:07:043501:13, -</t>
  </si>
  <si>
    <t>2003994</t>
  </si>
  <si>
    <t>Площадь 6840 кв.м</t>
  </si>
  <si>
    <t>29:07:041001:46</t>
  </si>
  <si>
    <t>Земли промышленности, .. (6840 кв.м.) кад.№:29:07:041001:46, -</t>
  </si>
  <si>
    <t>2003993</t>
  </si>
  <si>
    <t>Площадь 3582 кв.м</t>
  </si>
  <si>
    <t>29:07:090901:693</t>
  </si>
  <si>
    <t>Земли промышленности, .. (3582 кв.м.) кад.№:29:07:090901:693, -</t>
  </si>
  <si>
    <t>2003992</t>
  </si>
  <si>
    <t>Площадь 5475 кв.м</t>
  </si>
  <si>
    <t>29:07:040701:38</t>
  </si>
  <si>
    <t>Земли промышленности, .. (5475 кв.м.) кад.№:29:07:040701:38, -</t>
  </si>
  <si>
    <t>2003991</t>
  </si>
  <si>
    <t>Площадь 1453 кв.м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</si>
  <si>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</si>
  <si>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</si>
  <si>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</si>
  <si>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</si>
  <si>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Площадь 6697 кв.м</t>
  </si>
  <si>
    <t>29:07:063801:135</t>
  </si>
  <si>
    <t>Земли населённых пунктов (6697 кв.м.) кад.№:29:07:063801:135, -</t>
  </si>
  <si>
    <t>2003989</t>
  </si>
  <si>
    <t>Площадь 961 кв.м</t>
  </si>
  <si>
    <t>29:07:063801:134</t>
  </si>
  <si>
    <t>Земли населённых пунктов (961 кв.м.) кад.№:29:07:063801:134, -</t>
  </si>
  <si>
    <t>2003988</t>
  </si>
  <si>
    <t>Площадь 4024 кв.м</t>
  </si>
  <si>
    <t>29:07:063701:75</t>
  </si>
  <si>
    <t>Земли населённых пунктов (4024 кв.м.) кад.№:29:07:063701:75, -</t>
  </si>
  <si>
    <t>2003987</t>
  </si>
  <si>
    <t>Площадь 2878 кв.м</t>
  </si>
  <si>
    <t>29:07:063401:11</t>
  </si>
  <si>
    <t>Земли населённых пунктов (2878 кв.м.) кад.№:29:07:063401:11, -</t>
  </si>
  <si>
    <t>2003986</t>
  </si>
  <si>
    <t>Площадь 2961 кв.м</t>
  </si>
  <si>
    <t>29:07:062801:29</t>
  </si>
  <si>
    <t>Земли населённых пунктов (2961 кв.м.) кад.№:29:07:062801:29, -</t>
  </si>
  <si>
    <t>2003985</t>
  </si>
  <si>
    <t>Площадь 11453 кв.м</t>
  </si>
  <si>
    <t>29:07:062701:51</t>
  </si>
  <si>
    <t>Земли населённых пунктов (11453 кв.м.) кад.№:29:07:062701:51, -</t>
  </si>
  <si>
    <t>2003984</t>
  </si>
  <si>
    <t>Площадь 3916 кв.м</t>
  </si>
  <si>
    <t>29:07:062201:65</t>
  </si>
  <si>
    <t>Земли населённых пунктов (3916 кв.м.) кад.№:29:07:062201:65, -</t>
  </si>
  <si>
    <t>2003983</t>
  </si>
  <si>
    <t>Площадь 22452 кв.м</t>
  </si>
  <si>
    <t>29:07:061901:79</t>
  </si>
  <si>
    <t>Земли промышленности, .. (22452 кв.м.) кад.№:29:07:061901:79, -</t>
  </si>
  <si>
    <t>2003982</t>
  </si>
  <si>
    <t>Площадь 10710 кв.м</t>
  </si>
  <si>
    <t>29:07:061801:29</t>
  </si>
  <si>
    <t>Земли промышленности, .. (10710 кв.м.) кад.№:29:07:061801:29, -</t>
  </si>
  <si>
    <t>2003981</t>
  </si>
  <si>
    <t>Площадь 13622 кв.м</t>
  </si>
  <si>
    <t>29:07:061701:155</t>
  </si>
  <si>
    <t>Земли промышленности, .. (13622 кв.м.) кад.№:29:07:061701:155, -</t>
  </si>
  <si>
    <t>2003980</t>
  </si>
  <si>
    <t>Площадь 4857 кв.м</t>
  </si>
  <si>
    <t>29:07:061601:65</t>
  </si>
  <si>
    <t>Земли промышленности, .. (4857 кв.м.) кад.№:29:07:061601:65, -</t>
  </si>
  <si>
    <t>2003979</t>
  </si>
  <si>
    <t>Площадь 4377 кв.м</t>
  </si>
  <si>
    <t>29:07:061501:90</t>
  </si>
  <si>
    <t>Земли промышленности, .. (4377 кв.м.) кад.№:29:07:061501:90, -</t>
  </si>
  <si>
    <t>2003978</t>
  </si>
  <si>
    <t>Площадь 6051 кв.м</t>
  </si>
  <si>
    <t>29:07:061301:25</t>
  </si>
  <si>
    <t>Земли промышленности, .. (6051 кв.м.) кад.№:29:07:061301:25, -</t>
  </si>
  <si>
    <t>2003977</t>
  </si>
  <si>
    <t>Площадь 10677 кв.м</t>
  </si>
  <si>
    <t>29:07:061301:24</t>
  </si>
  <si>
    <t>Земли промышленности, .. (10677 кв.м.) кад.№:29:07:061301:24, -</t>
  </si>
  <si>
    <t>2003976</t>
  </si>
  <si>
    <t>Площадь 5332 кв.м</t>
  </si>
  <si>
    <t>29:07:061301:23</t>
  </si>
  <si>
    <t>Земли промышленности, .. (5332 кв.м.) кад.№:29:07:061301:23, -</t>
  </si>
  <si>
    <t>2003975</t>
  </si>
  <si>
    <t>Площадь 390 кв.м</t>
  </si>
  <si>
    <t>29:07:061301:22</t>
  </si>
  <si>
    <t>Земли промышленности, .. (390 кв.м.) кад.№:29:07:061301:22, -</t>
  </si>
  <si>
    <t>2003974</t>
  </si>
  <si>
    <t>Площадь 7809 кв.м</t>
  </si>
  <si>
    <t>29:07:060101:32</t>
  </si>
  <si>
    <t>Земли населённых пунктов (7809 кв.м.) кад.№:29:07:060101:32, -</t>
  </si>
  <si>
    <t>2003973</t>
  </si>
  <si>
    <t>Площадь 7213 кв.м</t>
  </si>
  <si>
    <t>29:07:053801:129</t>
  </si>
  <si>
    <t>Земли населённых пунктов (7213 кв.м.) кад.№:29:07:053801:129, -</t>
  </si>
  <si>
    <t>2003972</t>
  </si>
  <si>
    <t>Площадь 4395 кв.м</t>
  </si>
  <si>
    <t>29:07:000000:3334</t>
  </si>
  <si>
    <t>Земли населённых пунктов (4395 кв.м.) кад.№:29:07:000000:3334, -</t>
  </si>
  <si>
    <t>2003971</t>
  </si>
  <si>
    <t>Площадь 3646 кв.м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</si>
  <si>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</si>
  <si>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</si>
  <si>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</si>
  <si>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</si>
  <si>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Площадь 2031 кв.м</t>
  </si>
  <si>
    <t>29:07:120401:50</t>
  </si>
  <si>
    <t>Земли промышленности, .. (2031 кв.м.) кад.№:29:07:120401:50, -</t>
  </si>
  <si>
    <t>2003969</t>
  </si>
  <si>
    <t>Площадь 1217 кв.м</t>
  </si>
  <si>
    <t>29:07:120501:35</t>
  </si>
  <si>
    <t>Земли промышленности, .. (1217 кв.м.) кад.№:29:07:120501:35, -</t>
  </si>
  <si>
    <t>2003968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</si>
  <si>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</si>
  <si>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</si>
  <si>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</si>
  <si>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</si>
  <si>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Площадь 3799 кв.м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</si>
  <si>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</si>
  <si>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</si>
  <si>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</si>
  <si>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</si>
  <si>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Площадь 7780 кв.м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</si>
  <si>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</si>
  <si>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</si>
  <si>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</si>
  <si>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</si>
  <si>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Площадь 5730 кв.м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</si>
  <si>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</si>
  <si>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</si>
  <si>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</si>
  <si>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</si>
  <si>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Площадь 21361 кв.м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</si>
  <si>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</si>
  <si>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</si>
  <si>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</si>
  <si>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</si>
  <si>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Площадь 4037 кв.м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</si>
  <si>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</si>
  <si>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</si>
  <si>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</si>
  <si>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</si>
  <si>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Площадь 56450 кв.м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</si>
  <si>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</si>
  <si>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</si>
  <si>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</si>
  <si>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</si>
  <si>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Площадь 8903 кв.м</t>
  </si>
  <si>
    <t>29:07:000000:3332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</si>
  <si>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</si>
  <si>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кад.№:29:07:000000:3332, -</t>
  </si>
  <si>
    <t>2003960</t>
  </si>
  <si>
    <t>Площадь 4873 кв.м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</si>
  <si>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</si>
  <si>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</si>
  <si>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</si>
  <si>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</si>
  <si>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</si>
  <si>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Площадь 850000 кв.м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</si>
  <si>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</si>
  <si>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</si>
  <si>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</si>
  <si>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</si>
  <si>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Площадь 2359 кв.м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</si>
  <si>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</si>
  <si>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</si>
  <si>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</si>
  <si>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</si>
  <si>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Площадь 1981 кв.м</t>
  </si>
  <si>
    <t>29:08:104202:51</t>
  </si>
  <si>
    <t>Земли населённых пунктов (1981 кв.м.) кад.№:29:08:104202:51, -</t>
  </si>
  <si>
    <t>2003956</t>
  </si>
  <si>
    <t>Площадь 1253 кв.м</t>
  </si>
  <si>
    <t>29:08:104236:18</t>
  </si>
  <si>
    <t>Земли населённых пунктов (1253 кв.м.) кад.№:29:08:104236:18, -</t>
  </si>
  <si>
    <t>2003955</t>
  </si>
  <si>
    <t>Площадь 4430 кв.м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</si>
  <si>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</si>
  <si>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</si>
  <si>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</si>
  <si>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</si>
  <si>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Площадь 3944 кв.м</t>
  </si>
  <si>
    <t>29:08:081302:105</t>
  </si>
  <si>
    <t>Земли населённых пунктов (3944 кв.м.) кад.№:29:08:081302:105, -</t>
  </si>
  <si>
    <t>2003953</t>
  </si>
  <si>
    <t>Площадь 6248 кв.м</t>
  </si>
  <si>
    <t>29:08:081401:171</t>
  </si>
  <si>
    <t>Земли населённых пунктов (6248 кв.м.) кад.№:29:08:081401:171, -</t>
  </si>
  <si>
    <t>2003952</t>
  </si>
  <si>
    <t>Площадь 1675 кв.м</t>
  </si>
  <si>
    <t>29:08:082501:36</t>
  </si>
  <si>
    <t>Земли населённых пунктов (1675 кв.м.) кад.№:29:08:082501:36, -</t>
  </si>
  <si>
    <t>2003951</t>
  </si>
  <si>
    <t>Площадь 2781 кв.м</t>
  </si>
  <si>
    <t>29:08:083001:66</t>
  </si>
  <si>
    <t>Земли населённых пунктов (2781 кв.м.) кад.№:29:08:083001:66, -</t>
  </si>
  <si>
    <t>2003950</t>
  </si>
  <si>
    <t>Площадь 5583 кв.м</t>
  </si>
  <si>
    <t>29:08:082801:58</t>
  </si>
  <si>
    <t>Земли населённых пунктов (5583 кв.м.) кад.№:29:08:082801:58, -</t>
  </si>
  <si>
    <t>2003949</t>
  </si>
  <si>
    <t>Площадь 5733 кв.м</t>
  </si>
  <si>
    <t>29:08:082802:86</t>
  </si>
  <si>
    <t>Земли населённых пунктов (5733 кв.м.) кад.№:29:08:082802:86, -</t>
  </si>
  <si>
    <t>2003948</t>
  </si>
  <si>
    <t>Площадь 5027 кв.м</t>
  </si>
  <si>
    <t>29:08:082901:34</t>
  </si>
  <si>
    <t>Земли населённых пунктов (5027 кв.м.) кад.№:29:08:082901:34, -</t>
  </si>
  <si>
    <t>2003947</t>
  </si>
  <si>
    <t>Площадь 1121 кв.м</t>
  </si>
  <si>
    <t>29:08:104231:32</t>
  </si>
  <si>
    <t>Земли населённых пунктов (1121 кв.м.) кад.№:29:08:104231:32, -</t>
  </si>
  <si>
    <t>2003946</t>
  </si>
  <si>
    <t>Площадь 2756 кв.м</t>
  </si>
  <si>
    <t>29:08:104241:43</t>
  </si>
  <si>
    <t>Земли населённых пунктов (2756 кв.м.) кад.№:29:08:104241:43, -</t>
  </si>
  <si>
    <t>2003945</t>
  </si>
  <si>
    <t>Площадь 6275 кв.м</t>
  </si>
  <si>
    <t>29:08:082601:110</t>
  </si>
  <si>
    <t>Земли населённых пунктов (6275 кв.м.) кад.№:29:08:082601:110, -</t>
  </si>
  <si>
    <t>2003944</t>
  </si>
  <si>
    <t>Площадь 1278 кв.м</t>
  </si>
  <si>
    <t>29:08:083201:31</t>
  </si>
  <si>
    <t>Земли населённых пунктов (1278 кв.м.) кад.№:29:08:083201:31, -</t>
  </si>
  <si>
    <t>2003943</t>
  </si>
  <si>
    <t>Площадь 1045 кв.м</t>
  </si>
  <si>
    <t>29:08:104204:16</t>
  </si>
  <si>
    <t>Земли населённых пунктов (1045 кв.м.) кад.№:29:08:104204:16, -</t>
  </si>
  <si>
    <t>2003942</t>
  </si>
  <si>
    <t>Площадь 3752 кв.м</t>
  </si>
  <si>
    <t>29:08:103801:87</t>
  </si>
  <si>
    <t>Земли населённых пунктов (3752 кв.м.) кад.№:29:08:103801:87, -</t>
  </si>
  <si>
    <t>2003941</t>
  </si>
  <si>
    <t>Площадь 1620 кв.м</t>
  </si>
  <si>
    <t>29:08:050101:56</t>
  </si>
  <si>
    <t>Земли населённых пунктов (1620 кв.м.) кад.№:29:08:050101:56, -</t>
  </si>
  <si>
    <t>2003940</t>
  </si>
  <si>
    <t>Площадь 866 кв.м</t>
  </si>
  <si>
    <t>29:08:104244:155</t>
  </si>
  <si>
    <t>Земли населённых пунктов (866 кв.м.) кад.№:29:08:104244:155, -</t>
  </si>
  <si>
    <t>2003939</t>
  </si>
  <si>
    <t>Площадь 2105 кв.м</t>
  </si>
  <si>
    <t>29:08:104242:11</t>
  </si>
  <si>
    <t>Земли населённых пунктов (2105 кв.м.) кад.№:29:08:104242:11, -</t>
  </si>
  <si>
    <t>2003938</t>
  </si>
  <si>
    <t>Площадь 992 кв.м</t>
  </si>
  <si>
    <t>29:08:104205:12</t>
  </si>
  <si>
    <t>Земли населённых пунктов (992 кв.м.) кад.№:29:08:104205:12, -</t>
  </si>
  <si>
    <t>2003937</t>
  </si>
  <si>
    <t>Площадь 1212 кв.м</t>
  </si>
  <si>
    <t>29:08:105901:106</t>
  </si>
  <si>
    <t>Земли населённых пунктов (1212 кв.м.) кад.№:29:08:105901:106, -</t>
  </si>
  <si>
    <t>2003936</t>
  </si>
  <si>
    <t>Площадь 5627 кв.м</t>
  </si>
  <si>
    <t>29:08:106001:83</t>
  </si>
  <si>
    <t>Земли населённых пунктов (5627 кв.м.) кад.№:29:08:106001:83, -</t>
  </si>
  <si>
    <t>2003935</t>
  </si>
  <si>
    <t>Площадь 2178 кв.м</t>
  </si>
  <si>
    <t>29:08:104101:81</t>
  </si>
  <si>
    <t>Земли населённых пунктов (2178 кв.м.) кад.№:29:08:104101:81, -</t>
  </si>
  <si>
    <t>2003934</t>
  </si>
  <si>
    <t>Площадь 1759 кв.м</t>
  </si>
  <si>
    <t>29:08:104201:10</t>
  </si>
  <si>
    <t>Земли населённых пунктов (1759 кв.м.) кад.№:29:08:104201:10, -</t>
  </si>
  <si>
    <t>2003933</t>
  </si>
  <si>
    <t>Площадь 1343 кв.м</t>
  </si>
  <si>
    <t>29:08:103601:84</t>
  </si>
  <si>
    <t>Земли населённых пунктов (1343 кв.м.) кад.№:29:08:103601:84, -</t>
  </si>
  <si>
    <t>2003932</t>
  </si>
  <si>
    <t>29:08:104219:29</t>
  </si>
  <si>
    <t>Земли населённых пунктов (990 кв.м.) кад.№:29:08:104219:29, -</t>
  </si>
  <si>
    <t>2003931</t>
  </si>
  <si>
    <t>Площадь 5283 кв.м</t>
  </si>
  <si>
    <t>29:08:050701:25</t>
  </si>
  <si>
    <t>Земли населённых пунктов (5283 кв.м.) кад.№:29:08:050701:25, -</t>
  </si>
  <si>
    <t>2003930</t>
  </si>
  <si>
    <t>Площадь 1975 кв.м</t>
  </si>
  <si>
    <t>29:08:104238:40</t>
  </si>
  <si>
    <t>Земли населённых пунктов (1975 кв.м.) кад.№:29:08:104238:40, -</t>
  </si>
  <si>
    <t>2003929</t>
  </si>
  <si>
    <t>Площадь 439 кв.м</t>
  </si>
  <si>
    <t>29:08:103801:86</t>
  </si>
  <si>
    <t>Земли населённых пунктов (439 кв.м.) кад.№:29:08:103801:86, -</t>
  </si>
  <si>
    <t>2003928</t>
  </si>
  <si>
    <t>Площадь 1346 кв.м</t>
  </si>
  <si>
    <t>29:08:104203:21</t>
  </si>
  <si>
    <t>Земли населённых пунктов (1346 кв.м.) кад.№:29:08:104203:21, -</t>
  </si>
  <si>
    <t>2003927</t>
  </si>
  <si>
    <t>Площадь 2655 кв.м</t>
  </si>
  <si>
    <t>29:08:013105:196</t>
  </si>
  <si>
    <t>Земли населённых пунктов (2655 кв.м.) кад.№:29:08:013105:196, -</t>
  </si>
  <si>
    <t>2003926</t>
  </si>
  <si>
    <t>Площадь 2060 кв.м</t>
  </si>
  <si>
    <t>29:08:013106:264</t>
  </si>
  <si>
    <t>Земли населённых пунктов (2060 кв.м.) кад.№:29:08:013106:264, -</t>
  </si>
  <si>
    <t>2003925</t>
  </si>
  <si>
    <t>Площадь 5361 кв.м</t>
  </si>
  <si>
    <t>29:08:014501:32</t>
  </si>
  <si>
    <t>Земли населённых пунктов (5361 кв.м.) кад.№:29:08:014501:32, -</t>
  </si>
  <si>
    <t>2003924</t>
  </si>
  <si>
    <t>Площадь 9268 кв.м</t>
  </si>
  <si>
    <t>29:08:013101:447</t>
  </si>
  <si>
    <t>Земли населённых пунктов (9268 кв.м.) кад.№:29:08:013101:447, -</t>
  </si>
  <si>
    <t>2003923</t>
  </si>
  <si>
    <t>Площадь 638 кв.м</t>
  </si>
  <si>
    <t>29:08:014101:88</t>
  </si>
  <si>
    <t>Земли населённых пунктов (638 кв.м.) кад.№:29:08:014101:88, -</t>
  </si>
  <si>
    <t>2003922</t>
  </si>
  <si>
    <t>Площадь 6007 кв.м</t>
  </si>
  <si>
    <t>29:08:013107:293</t>
  </si>
  <si>
    <t>Земли населённых пунктов (6007 кв.м.) кад.№:29:08:013107:293, -</t>
  </si>
  <si>
    <t>2003921</t>
  </si>
  <si>
    <t>Площадь 15472 кв.м</t>
  </si>
  <si>
    <t>29:08:013113:343</t>
  </si>
  <si>
    <t>Земли населённых пунктов (15472 кв.м.) кад.№:29:08:013113:343, -</t>
  </si>
  <si>
    <t>2003920</t>
  </si>
  <si>
    <t>Площадь 607 кв.м</t>
  </si>
  <si>
    <t>29:08:014101:89</t>
  </si>
  <si>
    <t>Земли населённых пунктов (607 кв.м.) кад.№:29:08:014101:89, -</t>
  </si>
  <si>
    <t>2003919</t>
  </si>
  <si>
    <t>Площадь 6294 кв.м</t>
  </si>
  <si>
    <t>29:08:013104:490</t>
  </si>
  <si>
    <t>Земли населённых пунктов (6294 кв.м.) кад.№:29:08:013104:490, -</t>
  </si>
  <si>
    <t>2003918</t>
  </si>
  <si>
    <t>Площадь 5792 кв.м</t>
  </si>
  <si>
    <t>29:08:013103:295</t>
  </si>
  <si>
    <t>Земли населённых пунктов (5792 кв.м.) кад.№:29:08:013103:295, -</t>
  </si>
  <si>
    <t>2003917</t>
  </si>
  <si>
    <t>Площадь 1562 кв.м</t>
  </si>
  <si>
    <t>29:08:104214:70</t>
  </si>
  <si>
    <t>Земли населённых пунктов (1562 кв.м.) кад.№:29:08:104214:70, -</t>
  </si>
  <si>
    <t>2003916</t>
  </si>
  <si>
    <t>Площадь 12736 кв.м</t>
  </si>
  <si>
    <t>29:08:104001:62</t>
  </si>
  <si>
    <t>Земли населённых пунктов (12736 кв.м.) кад.№:29:08:104001:62, -</t>
  </si>
  <si>
    <t>2003915</t>
  </si>
  <si>
    <t>Площадь 1822 кв.м</t>
  </si>
  <si>
    <t>29:08:104220:48</t>
  </si>
  <si>
    <t>Земли населённых пунктов (1822 кв.м.) кад.№:29:08:104220:48, -</t>
  </si>
  <si>
    <t>2003914</t>
  </si>
  <si>
    <t>Площадь 2697 кв.м</t>
  </si>
  <si>
    <t>29:08:104239:25</t>
  </si>
  <si>
    <t>Земли населённых пунктов (2697 кв.м.) кад.№:29:08:104239:25, -</t>
  </si>
  <si>
    <t>2003913</t>
  </si>
  <si>
    <t>Площадь 2688 кв.м</t>
  </si>
  <si>
    <t>29:08:104224:68</t>
  </si>
  <si>
    <t>Земли населённых пунктов (2688 кв.м.) кад.№:29:08:104224:68, -</t>
  </si>
  <si>
    <t>2003912</t>
  </si>
  <si>
    <t>Площадь 1739 кв.м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</si>
  <si>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</si>
  <si>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</si>
  <si>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</si>
  <si>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</si>
  <si>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</si>
  <si>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</si>
  <si>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Площадь 3052 кв.м</t>
  </si>
  <si>
    <t>29:08:013102:313</t>
  </si>
  <si>
    <t>Земли населённых пунктов (3052 кв.м.) кад.№:29:08:013102:313, -</t>
  </si>
  <si>
    <t>2003909</t>
  </si>
  <si>
    <t>Площадь 355 кв.м</t>
  </si>
  <si>
    <t>29:08:081304:160</t>
  </si>
  <si>
    <t>Земли населённых пунктов (355 кв.м.) кад.№:29:08:081304:160, -</t>
  </si>
  <si>
    <t>2003908</t>
  </si>
  <si>
    <t>29:08:105801:134</t>
  </si>
  <si>
    <t>Земли населённых пунктов (3654 кв.м.) кад.№:29:08:105801:134, -</t>
  </si>
  <si>
    <t>2003907</t>
  </si>
  <si>
    <t>Площадь 6995 кв.м</t>
  </si>
  <si>
    <t>29:08:081305:262</t>
  </si>
  <si>
    <t>Земли населённых пунктов (6995 кв.м.) кад.№:29:08:081305:262, -</t>
  </si>
  <si>
    <t>2003906</t>
  </si>
  <si>
    <t>Площадь 1172 кв.м</t>
  </si>
  <si>
    <t>29:08:104240:29</t>
  </si>
  <si>
    <t>Земли населённых пунктов (1172 кв.м.) кад.№:29:08:104240:29, -</t>
  </si>
  <si>
    <t>2003905</t>
  </si>
  <si>
    <t>29:08:104210:33</t>
  </si>
  <si>
    <t>Земли населённых пунктов (150 кв.м.) кад.№:29:08:104210:33, -</t>
  </si>
  <si>
    <t>2003904</t>
  </si>
  <si>
    <t>Площадь 7900 кв.м</t>
  </si>
  <si>
    <t>29:08:081301:326</t>
  </si>
  <si>
    <t>Земли населённых пунктов (7900 кв.м.) кад.№:29:08:081301:326, -</t>
  </si>
  <si>
    <t>2003903</t>
  </si>
  <si>
    <t>Площадь 3899 кв.м</t>
  </si>
  <si>
    <t>29:08:081303:67</t>
  </si>
  <si>
    <t>Земли населённых пунктов (3899 кв.м.) кад.№:29:08:081303:67, -</t>
  </si>
  <si>
    <t>2003902</t>
  </si>
  <si>
    <t>Площадь 394 кв.м</t>
  </si>
  <si>
    <t>29:08:104212:32</t>
  </si>
  <si>
    <t>Земли населённых пунктов (394 кв.м.) кад.№:29:08:104212:32, -</t>
  </si>
  <si>
    <t>2003901</t>
  </si>
  <si>
    <t>Площадь 2299 кв.м</t>
  </si>
  <si>
    <t>29:08:081201:110</t>
  </si>
  <si>
    <t>Земли населённых пунктов (2299 кв.м.) кад.№:29:08:081201:110, -</t>
  </si>
  <si>
    <t>2003900</t>
  </si>
  <si>
    <t>Площадь 551 кв.м</t>
  </si>
  <si>
    <t>29:08:104206:43</t>
  </si>
  <si>
    <t>Земли населённых пунктов (551 кв.м.) кад.№:29:08:104206:43, -</t>
  </si>
  <si>
    <t>2003899</t>
  </si>
  <si>
    <t>29:08:104209:39</t>
  </si>
  <si>
    <t>Земли населённых пунктов (1991 кв.м.) кад.№:29:08:104209:39, -</t>
  </si>
  <si>
    <t>2003898</t>
  </si>
  <si>
    <t>Площадь 946 кв.м</t>
  </si>
  <si>
    <t>29:08:104207:47</t>
  </si>
  <si>
    <t>Земли населённых пунктов (946 кв.м.) кад.№:29:08:104207:47, -</t>
  </si>
  <si>
    <t>2003897</t>
  </si>
  <si>
    <t>Площадь 561 кв.м</t>
  </si>
  <si>
    <t>29:08:104213:7</t>
  </si>
  <si>
    <t>Земли населённых пунктов (561 кв.м.) кад.№:29:08:104213:7, -</t>
  </si>
  <si>
    <t>2003896</t>
  </si>
  <si>
    <t>Площадь 934 кв.м</t>
  </si>
  <si>
    <t>29:08:104215:37</t>
  </si>
  <si>
    <t>Земли населённых пунктов (934 кв.м.) кад.№:29:08:104215:37, -</t>
  </si>
  <si>
    <t>2003895</t>
  </si>
  <si>
    <t>Площадь 2795 кв.м</t>
  </si>
  <si>
    <t>29:08:104232:56</t>
  </si>
  <si>
    <t>Земли населённых пунктов (2795 кв.м.) кад.№:29:08:104232:56, -</t>
  </si>
  <si>
    <t>2003894</t>
  </si>
  <si>
    <t>Площадь 1936 кв.м</t>
  </si>
  <si>
    <t>29:08:104216:30</t>
  </si>
  <si>
    <t>Земли населённых пунктов (1936 кв.м.) кад.№:29:08:104216:30, -</t>
  </si>
  <si>
    <t>2003893</t>
  </si>
  <si>
    <t>Площадь 697 кв.м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</si>
  <si>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</si>
  <si>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</si>
  <si>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</si>
  <si>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</si>
  <si>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</si>
  <si>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</si>
  <si>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</si>
  <si>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2678 кв.м</t>
  </si>
  <si>
    <t>29:22:040201:1423</t>
  </si>
  <si>
    <t>Земли населённых пунктов (2678 кв.м.) кад.№:29:22:040201:1423, проезд Сибиряковц</t>
  </si>
  <si>
    <t>2003890</t>
  </si>
  <si>
    <t>Площадь 1394 кв.м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</si>
  <si>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</si>
  <si>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</si>
  <si>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</si>
  <si>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</si>
  <si>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</si>
  <si>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</si>
  <si>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</si>
  <si>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</si>
  <si>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</si>
  <si>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Площадь 2048 кв.м</t>
  </si>
  <si>
    <t>29:10:041015:7</t>
  </si>
  <si>
    <t>Архангельская область, с. Лешуконское, -, пер.Спортивный,  д.18</t>
  </si>
  <si>
    <t>Земли населённых пунктов (2089 кв.м.) кад.№:29:10:041015:7, пер.Спортивный, 18</t>
  </si>
  <si>
    <t>2003887</t>
  </si>
  <si>
    <t>Площадь 30899 кв.м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</si>
  <si>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</si>
  <si>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</si>
  <si>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</si>
  <si>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</si>
  <si>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</si>
  <si>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11031 кв.м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</si>
  <si>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</si>
  <si>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</si>
  <si>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</si>
  <si>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</si>
  <si>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Площадь 3745 кв.м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</si>
  <si>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</si>
  <si>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</si>
  <si>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</si>
  <si>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</si>
  <si>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</si>
  <si>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Площадь 21391 кв.м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</si>
  <si>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</si>
  <si>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</si>
  <si>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(11757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</si>
  <si>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</si>
  <si>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</si>
  <si>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Площадь 953 кв.м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</si>
  <si>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</si>
  <si>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</si>
  <si>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</si>
  <si>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</si>
  <si>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</si>
  <si>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Площадь 220 кв.м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</si>
  <si>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</si>
  <si>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</si>
  <si>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</si>
  <si>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</si>
  <si>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Площадь 1244 кв.м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</si>
  <si>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</si>
  <si>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</si>
  <si>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</si>
  <si>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</si>
  <si>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</si>
  <si>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Площадь 1033 кв.м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</si>
  <si>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</si>
  <si>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</si>
  <si>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</si>
  <si>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</si>
  <si>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</si>
  <si>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Площадь 11486 кв.м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</si>
  <si>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</si>
  <si>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</si>
  <si>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</si>
  <si>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</si>
  <si>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</si>
  <si>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3100 кв.м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</si>
  <si>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</si>
  <si>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</si>
  <si>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</si>
  <si>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</si>
  <si>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</si>
  <si>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Площадь 34447 кв.м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</si>
  <si>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</si>
  <si>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</si>
  <si>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(34369 кв.м.) кад.№:29:01:190115:2, ул.Конева, 28-А</t>
  </si>
  <si>
    <t>2003876</t>
  </si>
  <si>
    <t>Площадь 691 кв.м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</si>
  <si>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</si>
  <si>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</si>
  <si>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</si>
  <si>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</si>
  <si>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Площадь 786 кв.м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</si>
  <si>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</si>
  <si>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</si>
  <si>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</si>
  <si>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</si>
  <si>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</si>
  <si>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</si>
  <si>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</si>
  <si>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</si>
  <si>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</si>
  <si>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Площадь 240 кв.м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</si>
  <si>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</si>
  <si>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</si>
  <si>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</si>
  <si>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Площадь 1326 кв.м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</si>
  <si>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</si>
  <si>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</si>
  <si>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</si>
  <si>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</si>
  <si>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</si>
  <si>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Площадь 1280 кв.м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</si>
  <si>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</si>
  <si>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</si>
  <si>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</si>
  <si>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</si>
  <si>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</si>
  <si>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Площадь 30819 кв.м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</si>
  <si>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</si>
  <si>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</si>
  <si>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</si>
  <si>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</si>
  <si>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16.06.2020 -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</si>
  <si>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Площадь 3797 кв.м</t>
  </si>
  <si>
    <t>29:28:112222:12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</si>
  <si>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</si>
  <si>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</si>
  <si>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</si>
  <si>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Площадь 13489 кв.м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</si>
  <si>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</si>
  <si>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</si>
  <si>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</si>
  <si>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</si>
  <si>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Площадь 12831 кв.м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</si>
  <si>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</si>
  <si>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</si>
  <si>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</si>
  <si>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</si>
  <si>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Площадь 7922 кв.м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</si>
  <si>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</si>
  <si>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</si>
  <si>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</si>
  <si>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</si>
  <si>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Площадь 26187 кв.м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</si>
  <si>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</si>
  <si>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</si>
  <si>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</si>
  <si>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</si>
  <si>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Площадь 6912 кв.м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</si>
  <si>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</si>
  <si>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</si>
  <si>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</si>
  <si>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</si>
  <si>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Площадь 18552 кв.м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</si>
  <si>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</si>
  <si>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</si>
  <si>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</si>
  <si>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</si>
  <si>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Площадь 13286 кв.м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</si>
  <si>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</si>
  <si>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</si>
  <si>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</si>
  <si>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</si>
  <si>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Площадь 3731 кв.м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</si>
  <si>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</si>
  <si>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</si>
  <si>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</si>
  <si>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</si>
  <si>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</si>
  <si>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Площадь 27294 кв.м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</si>
  <si>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</si>
  <si>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</si>
  <si>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</si>
  <si>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</si>
  <si>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Площадь 21205 кв.м</t>
  </si>
  <si>
    <t>29:01:180305:140</t>
  </si>
  <si>
    <t>Земли промышленности, .. (21205 кв.м.) кад.№:29:01:180305:140, -</t>
  </si>
  <si>
    <t>2003857</t>
  </si>
  <si>
    <t>Площадь 172759 кв.м</t>
  </si>
  <si>
    <t>29:01:180304:121</t>
  </si>
  <si>
    <t>Земли промышленности, .. (172759 кв.м.) кад.№:29:01:180304:121, -</t>
  </si>
  <si>
    <t>2003856</t>
  </si>
  <si>
    <t>Площадь 302925 кв.м</t>
  </si>
  <si>
    <t>29:01:180201:110</t>
  </si>
  <si>
    <t>Земли промышленности, .. (302925 кв.м.) кад.№:29:01:180201:110, -</t>
  </si>
  <si>
    <t>2003855</t>
  </si>
  <si>
    <t>Площадь 32185 кв.м</t>
  </si>
  <si>
    <t>29:01:180303:221</t>
  </si>
  <si>
    <t>Земли промышленности, .. (32185 кв.м.) кад.№:29:01:180303:221, -</t>
  </si>
  <si>
    <t>2003854</t>
  </si>
  <si>
    <t>Площадь 295415 кв.м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</si>
  <si>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</si>
  <si>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</si>
  <si>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</si>
  <si>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</si>
  <si>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Площадь 44111 кв.м</t>
  </si>
  <si>
    <t>29:01:160303:4</t>
  </si>
  <si>
    <t>Земли промышленности, .. (44111 кв.м.) кад.№:29:01:160303:4, -</t>
  </si>
  <si>
    <t>2003852</t>
  </si>
  <si>
    <t>Площадь 28855 кв.м</t>
  </si>
  <si>
    <t>29:01:160213:75</t>
  </si>
  <si>
    <t>Земли промышленности, .. (28855 кв.м.) кад.№:29:01:160213:75, -</t>
  </si>
  <si>
    <t>2003851</t>
  </si>
  <si>
    <t>Площадь 64089 кв.м</t>
  </si>
  <si>
    <t>29:01:160210:281</t>
  </si>
  <si>
    <t>Земли промышленности, .. (64089 кв.м.) кад.№:29:01:160210:281, -</t>
  </si>
  <si>
    <t>2003850</t>
  </si>
  <si>
    <t>Площадь 1196 кв.м</t>
  </si>
  <si>
    <t>29:01:160209:52</t>
  </si>
  <si>
    <t>Земли промышленности, .. (1196 кв.м.) кад.№:29:01:160209:52, -</t>
  </si>
  <si>
    <t>2003849</t>
  </si>
  <si>
    <t>Площадь 25875 кв.м</t>
  </si>
  <si>
    <t>29:01:160208:52</t>
  </si>
  <si>
    <t>Земли промышленности, .. (25875 кв.м.) кад.№:29:01:160208:52, -</t>
  </si>
  <si>
    <t>2003848</t>
  </si>
  <si>
    <t>Площадь 90739 кв.м</t>
  </si>
  <si>
    <t>29:01:160102:107</t>
  </si>
  <si>
    <t>Земли промышленности, .. (90739 кв.м.) кад.№:29:01:160102:107, -</t>
  </si>
  <si>
    <t>2003847</t>
  </si>
  <si>
    <t>Площадь 77524 кв.м</t>
  </si>
  <si>
    <t>29:01:160212:79</t>
  </si>
  <si>
    <t>Земли промышленности, .. (77524 кв.м.) кад.№:29:01:160212:79, -</t>
  </si>
  <si>
    <t>2003846</t>
  </si>
  <si>
    <t>Площадь 102333 кв.м</t>
  </si>
  <si>
    <t>29:01:220217:251</t>
  </si>
  <si>
    <t>Земли промышленности, .. (102333 кв.м.) кад.№:29:01:220217:251, -</t>
  </si>
  <si>
    <t>2003845</t>
  </si>
  <si>
    <t>Площадь 103011 кв.м</t>
  </si>
  <si>
    <t>29:01:220215:19</t>
  </si>
  <si>
    <t>Земли промышленности, .. (103011 кв.м.) кад.№:29:01:220215:19, -</t>
  </si>
  <si>
    <t>2003844</t>
  </si>
  <si>
    <t>Площадь 46106 кв.м</t>
  </si>
  <si>
    <t>29:01:220212:40</t>
  </si>
  <si>
    <t>Земли промышленности, .. (46106 кв.м.) кад.№:29:01:220212:40, -</t>
  </si>
  <si>
    <t>2003843</t>
  </si>
  <si>
    <t>Площадь 52707 кв.м</t>
  </si>
  <si>
    <t>29:01:220212:39</t>
  </si>
  <si>
    <t>Земли промышленности, .. (52707 кв.м.) кад.№:29:01:220212:39, -</t>
  </si>
  <si>
    <t>2003842</t>
  </si>
  <si>
    <t>Площадь 65443 кв.м</t>
  </si>
  <si>
    <t>29:01:220211:19</t>
  </si>
  <si>
    <t>Земли промышленности, .. (65443 кв.м.) кад.№:29:01:220211:19, -</t>
  </si>
  <si>
    <t>2003841</t>
  </si>
  <si>
    <t>Площадь 86433 кв.м</t>
  </si>
  <si>
    <t>29:01:220209:38</t>
  </si>
  <si>
    <t>Земли промышленности, .. (86433 кв.м.) кад.№:29:01:220209:38, -</t>
  </si>
  <si>
    <t>2003840</t>
  </si>
  <si>
    <t>Площадь 121315 кв.м</t>
  </si>
  <si>
    <t>29:01:220101:201</t>
  </si>
  <si>
    <t>Земли промышленности, .. (121315 кв.м.) кад.№:29:01:220101:201, -</t>
  </si>
  <si>
    <t>2003839</t>
  </si>
  <si>
    <t>Площадь 68065 кв.м</t>
  </si>
  <si>
    <t>29:01:220101:200</t>
  </si>
  <si>
    <t>Земли промышленности, .. (68065 кв.м.) кад.№:29:01:220101:200, -</t>
  </si>
  <si>
    <t>2003838</t>
  </si>
  <si>
    <t>Площадь 75964 кв.м</t>
  </si>
  <si>
    <t>29:01:220101:199</t>
  </si>
  <si>
    <t>Земли промышленности, .. (75964 кв.м.) кад.№:29:01:220101:199, -</t>
  </si>
  <si>
    <t>2003837</t>
  </si>
  <si>
    <t>Площадь 68758 кв.м</t>
  </si>
  <si>
    <t>29:01:150201:256</t>
  </si>
  <si>
    <t>Земли промышленности, .. (68758 кв.м.) кад.№:29:01:150201:256, -</t>
  </si>
  <si>
    <t>2003836</t>
  </si>
  <si>
    <t>Площадь 184897 кв.м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</si>
  <si>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</si>
  <si>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</si>
  <si>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</si>
  <si>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</si>
  <si>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Площадь 28042 кв.м</t>
  </si>
  <si>
    <t>29:01:200404:113</t>
  </si>
  <si>
    <t>Земли промышленности, .. (28042 кв.м.) кад.№:29:01:200404:113, -</t>
  </si>
  <si>
    <t>2003834</t>
  </si>
  <si>
    <t>Площадь 102995 кв.м</t>
  </si>
  <si>
    <t>29:01:200403:97</t>
  </si>
  <si>
    <t>Земли промышленности, .. (102995 кв.м.) кад.№:29:01:200403:97, -</t>
  </si>
  <si>
    <t>2003833</t>
  </si>
  <si>
    <t>Площадь 77085 кв.м</t>
  </si>
  <si>
    <t>29:01:200403:98</t>
  </si>
  <si>
    <t>Земли промышленности, .. (77085 кв.м.) кад.№:29:01:200403:98, -</t>
  </si>
  <si>
    <t>2003832</t>
  </si>
  <si>
    <t>Площадь 4732 кв.м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</si>
  <si>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</si>
  <si>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</si>
  <si>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</si>
  <si>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</si>
  <si>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Площадь 11645 кв.м</t>
  </si>
  <si>
    <t>29:01:190163:181</t>
  </si>
  <si>
    <t>Земли промышленности, .. (11645 кв.м.) кад.№:29:01:190163:181, -</t>
  </si>
  <si>
    <t>2003830</t>
  </si>
  <si>
    <t>Площадь 160148 кв.м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</si>
  <si>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</si>
  <si>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</si>
  <si>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</si>
  <si>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</si>
  <si>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Площадь 123127 кв.м</t>
  </si>
  <si>
    <t>29:01:170501:29</t>
  </si>
  <si>
    <t>Земли промышленности, .. (123127 кв.м.) кад.№:29:01:170501:29, -</t>
  </si>
  <si>
    <t>2003828</t>
  </si>
  <si>
    <t>Площадь 7860 кв.м</t>
  </si>
  <si>
    <t>29:01:170501:28</t>
  </si>
  <si>
    <t>Земли промышленности, .. (7860 кв.м.) кад.№:29:01:170501:28, -</t>
  </si>
  <si>
    <t>2003827</t>
  </si>
  <si>
    <t>Площадь 34980 кв.м</t>
  </si>
  <si>
    <t>29:01:170501:27</t>
  </si>
  <si>
    <t>Земли промышленности, .. (34980 кв.м.) кад.№:29:01:170501:27, -</t>
  </si>
  <si>
    <t>2003826</t>
  </si>
  <si>
    <t>Площадь 91938 кв.м</t>
  </si>
  <si>
    <t>29:01:170501:26</t>
  </si>
  <si>
    <t>Земли промышленности, .. (91938 кв.м.) кад.№:29:01:170501:26, -</t>
  </si>
  <si>
    <t>2003825</t>
  </si>
  <si>
    <t>Площадь 49818 кв.м</t>
  </si>
  <si>
    <t>29:01:170409:7</t>
  </si>
  <si>
    <t>Земли промышленности, .. (49818 кв.м.) кад.№:29:01:170409:7, -</t>
  </si>
  <si>
    <t>2003824</t>
  </si>
  <si>
    <t>Площадь 61785 кв.м</t>
  </si>
  <si>
    <t>29:01:170408:12</t>
  </si>
  <si>
    <t>Земли промышленности, .. (61785 кв.м.) кад.№:29:01:170408:12, -</t>
  </si>
  <si>
    <t>2003823</t>
  </si>
  <si>
    <t>Площадь 26595 кв.м</t>
  </si>
  <si>
    <t>29:01:170407:692</t>
  </si>
  <si>
    <t>Земли промышленности, .. (26595 кв.м.) кад.№:29:01:170407:692, -</t>
  </si>
  <si>
    <t>2003822</t>
  </si>
  <si>
    <t>Площадь 7395 кв.м</t>
  </si>
  <si>
    <t>29:01:120407:280</t>
  </si>
  <si>
    <t>Земли промышленности, .. (7395 кв.м.) кад.№:29:01:120407:280, -</t>
  </si>
  <si>
    <t>2003821</t>
  </si>
  <si>
    <t>Площадь 37744 кв.м</t>
  </si>
  <si>
    <t>29:01:120412:42</t>
  </si>
  <si>
    <t>Земли промышленности, .. (37744 кв.м.) кад.№:29:01:120412:42, -</t>
  </si>
  <si>
    <t>2003820</t>
  </si>
  <si>
    <t>Площадь 15893 кв.м</t>
  </si>
  <si>
    <t>29:01:120806:96</t>
  </si>
  <si>
    <t>Земли промышленности, .. (15893 кв.м.) кад.№:29:01:120806:96, -</t>
  </si>
  <si>
    <t>2003819</t>
  </si>
  <si>
    <t>Площадь 22204 кв.м</t>
  </si>
  <si>
    <t>29:01:120805:100</t>
  </si>
  <si>
    <t>Земли промышленности, .. (22204 кв.м.) кад.№:29:01:120805:100, -</t>
  </si>
  <si>
    <t>2003818</t>
  </si>
  <si>
    <t>Площадь 20759 кв.м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</si>
  <si>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</si>
  <si>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</si>
  <si>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</si>
  <si>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</si>
  <si>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</si>
  <si>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</si>
  <si>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Площадь 35454 кв.м</t>
  </si>
  <si>
    <t>29:01:120801:47</t>
  </si>
  <si>
    <t>Земли промышленности, .. (35454 кв.м.) кад.№:29:01:120801:47, -</t>
  </si>
  <si>
    <t>2003815</t>
  </si>
  <si>
    <t>Площадь 11551 кв.м</t>
  </si>
  <si>
    <t>29:01:120802:193</t>
  </si>
  <si>
    <t>Земли промышленности, .. (11551 кв.м.) кад.№:29:01:120802:193, -</t>
  </si>
  <si>
    <t>2003814</t>
  </si>
  <si>
    <t>Площадь 27833 кв.м</t>
  </si>
  <si>
    <t>29:01:120609:12</t>
  </si>
  <si>
    <t>Земли промышленности, .. (27833 кв.м.) кад.№:29:01:120609:12, -</t>
  </si>
  <si>
    <t>2003813</t>
  </si>
  <si>
    <t>Площадь 81962 кв.м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</si>
  <si>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</si>
  <si>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</si>
  <si>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</si>
  <si>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</si>
  <si>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Площадь 11026 кв.м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</si>
  <si>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</si>
  <si>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</si>
  <si>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</si>
  <si>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</si>
  <si>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</si>
  <si>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Площадь 4455 кв.м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</si>
  <si>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</si>
  <si>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</si>
  <si>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</si>
  <si>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</si>
  <si>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Площадь 242 кв.м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</si>
  <si>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</si>
  <si>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</si>
  <si>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</si>
  <si>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</si>
  <si>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</si>
  <si>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Земли населённых пунктов (1759 кв.м.) кад.№:29:23:010211:15, ул.Архангельская, 5</t>
  </si>
  <si>
    <t>2003808</t>
  </si>
  <si>
    <t>Площадь 455 кв.м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</si>
  <si>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</si>
  <si>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</si>
  <si>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</si>
  <si>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</si>
  <si>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Площадь 52400 кв.м</t>
  </si>
  <si>
    <t>29:23:010211:6</t>
  </si>
  <si>
    <t>Земли населённых пунктов (52400 кв.м.) кад.№:29:23:010211:6, ул.Архангельская, 5</t>
  </si>
  <si>
    <t>2003806</t>
  </si>
  <si>
    <t>Площадь 30934 кв.м</t>
  </si>
  <si>
    <t>29:23:010211:19</t>
  </si>
  <si>
    <t xml:space="preserve">Земли населённых пунктов (30934 кв.м.) кад.№:29:23:010211:19, ул.Архангельская, </t>
  </si>
  <si>
    <t>2003805</t>
  </si>
  <si>
    <t>Площадь 3976 кв.м</t>
  </si>
  <si>
    <t>29:23:010101:122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</si>
  <si>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</si>
  <si>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</si>
  <si>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</si>
  <si>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1760 кв.м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</si>
  <si>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</si>
  <si>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</si>
  <si>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</si>
  <si>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</si>
  <si>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</si>
  <si>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30060 кв.м</t>
  </si>
  <si>
    <t>29:28:101047:15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</si>
  <si>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</si>
  <si>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</si>
  <si>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</si>
  <si>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</si>
  <si>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</si>
  <si>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</si>
  <si>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</si>
  <si>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</si>
  <si>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2465 кв.м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</si>
  <si>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</si>
  <si>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</si>
  <si>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</si>
  <si>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</si>
  <si>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</si>
  <si>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29:02:081401:145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</si>
  <si>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</si>
  <si>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</si>
  <si>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</si>
  <si>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Площадь 16086 кв.м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</si>
  <si>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</si>
  <si>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</si>
  <si>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(6237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</si>
  <si>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</si>
  <si>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</si>
  <si>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Площадь 5366 кв.м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</si>
  <si>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</si>
  <si>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</si>
  <si>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</si>
  <si>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</si>
  <si>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</si>
  <si>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Площадь 1492 кв.м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</si>
  <si>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</si>
  <si>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</si>
  <si>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</si>
  <si>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</si>
  <si>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Площадь 5414 кв.м</t>
  </si>
  <si>
    <t>29:08:013001:37</t>
  </si>
  <si>
    <t>Земли промышленности, .. (5414 кв.м.) кад.№:29:08:013001:37, -</t>
  </si>
  <si>
    <t>2003795</t>
  </si>
  <si>
    <t>Площадь 7501 кв.м</t>
  </si>
  <si>
    <t>29:08:012502:102</t>
  </si>
  <si>
    <t>Земли промышленности, .. (7501 кв.м.) кад.№:29:08:012502:102, -</t>
  </si>
  <si>
    <t>2003794</t>
  </si>
  <si>
    <t>Площадь 4666 кв.м</t>
  </si>
  <si>
    <t>29:08:012501:203</t>
  </si>
  <si>
    <t>Земли промышленности, .. (4666 кв.м.) кад.№:29:08:012501:203, -</t>
  </si>
  <si>
    <t>2003793</t>
  </si>
  <si>
    <t>Площадь 13991 кв.м</t>
  </si>
  <si>
    <t>29:08:012601:143</t>
  </si>
  <si>
    <t>Земли промышленности, .. (13991 кв.м.) кад.№:29:08:012601:143, -</t>
  </si>
  <si>
    <t>2003792</t>
  </si>
  <si>
    <t>Площадь 39904 кв.м</t>
  </si>
  <si>
    <t>29:08:012101:159</t>
  </si>
  <si>
    <t>Земли промышленности, .. (39904 кв.м.) кад.№:29:08:012101:159, -</t>
  </si>
  <si>
    <t>2003791</t>
  </si>
  <si>
    <t>Площадь 42238 кв.м</t>
  </si>
  <si>
    <t>29:08:011801:31</t>
  </si>
  <si>
    <t>Земли промышленности, .. (42238 кв.м.) кад.№:29:08:011801:31, -</t>
  </si>
  <si>
    <t>2003790</t>
  </si>
  <si>
    <t>Площадь 9073 кв.м</t>
  </si>
  <si>
    <t>29:08:011701:6</t>
  </si>
  <si>
    <t>Земли промышленности, .. (9073 кв.м.) кад.№:29:08:011701:6, -</t>
  </si>
  <si>
    <t>2003789</t>
  </si>
  <si>
    <t>Площадь 23444 кв.м</t>
  </si>
  <si>
    <t>29:08:011501:28</t>
  </si>
  <si>
    <t>Земли промышленности, .. (23444 кв.м.) кад.№:29:08:011501:28, -</t>
  </si>
  <si>
    <t>2003788</t>
  </si>
  <si>
    <t>Площадь 13109 кв.м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</si>
  <si>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</si>
  <si>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</si>
  <si>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</si>
  <si>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</si>
  <si>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Площадь 12908 кв.м</t>
  </si>
  <si>
    <t>29:08:011401:36</t>
  </si>
  <si>
    <t>Земли промышленности, .. (12908 кв.м.) кад.№:29:08:011401:36, -</t>
  </si>
  <si>
    <t>2003786</t>
  </si>
  <si>
    <t>Площадь 33630 кв.м</t>
  </si>
  <si>
    <t>29:08:011301:20</t>
  </si>
  <si>
    <t>Земли промышленности, .. (33630 кв.м.) кад.№:29:08:011301:20, -</t>
  </si>
  <si>
    <t>2003785</t>
  </si>
  <si>
    <t>Площадь 15570 кв.м</t>
  </si>
  <si>
    <t>29:08:011201:34</t>
  </si>
  <si>
    <t>Земли промышленности, .. (15570 кв.м.) кад.№:29:08:011201:34, -</t>
  </si>
  <si>
    <t>2003784</t>
  </si>
  <si>
    <t>Площадь 7016 кв.м</t>
  </si>
  <si>
    <t>29:08:011001:25</t>
  </si>
  <si>
    <t>Земли промышленности, .. (7016 кв.м.) кад.№:29:08:011001:25, -</t>
  </si>
  <si>
    <t>2003783</t>
  </si>
  <si>
    <t>Площадь 311 кв.м</t>
  </si>
  <si>
    <t>29:08:010801:50</t>
  </si>
  <si>
    <t>Земли промышленности, .. (311 кв.м.) кад.№:29:08:010801:50, -</t>
  </si>
  <si>
    <t>2003782</t>
  </si>
  <si>
    <t>Площадь 48197 кв.м</t>
  </si>
  <si>
    <t>29:08:015401:4</t>
  </si>
  <si>
    <t>Земли промышленности, .. (48197 кв.м.) кад.№:29:08:015401:4, -</t>
  </si>
  <si>
    <t>2003781</t>
  </si>
  <si>
    <t>Площадь 16786 кв.м</t>
  </si>
  <si>
    <t>29:08:010701:40</t>
  </si>
  <si>
    <t>Земли промышленности, .. (16786 кв.м.) кад.№:29:08:010701:40, -</t>
  </si>
  <si>
    <t>2003780</t>
  </si>
  <si>
    <t>Площадь 11541 кв.м</t>
  </si>
  <si>
    <t>29:08:010501:45</t>
  </si>
  <si>
    <t>Земли промышленности, .. (11541 кв.м.) кад.№:29:08:010501:45, -</t>
  </si>
  <si>
    <t>2003779</t>
  </si>
  <si>
    <t>Площадь 10117 кв.м</t>
  </si>
  <si>
    <t>29:08:010301:59</t>
  </si>
  <si>
    <t>Земли промышленности, .. (10117 кв.м.) кад.№:29:08:010301:59, -</t>
  </si>
  <si>
    <t>2003778</t>
  </si>
  <si>
    <t>Площадь 11189 кв.м</t>
  </si>
  <si>
    <t>29:08:010201:17</t>
  </si>
  <si>
    <t>Земли промышленности, .. (11189 кв.м.) кад.№:29:08:010201:17, -</t>
  </si>
  <si>
    <t>2003777</t>
  </si>
  <si>
    <t>Площадь 44238 кв.м</t>
  </si>
  <si>
    <t>29:08:015301:13</t>
  </si>
  <si>
    <t>Земли промышленности, .. (44238 кв.м.) кад.№:29:08:015301:13, -</t>
  </si>
  <si>
    <t>2003776</t>
  </si>
  <si>
    <t>Площадь 12708 кв.м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</si>
  <si>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</si>
  <si>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</si>
  <si>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</si>
  <si>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</si>
  <si>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Площадь 34962 кв.м</t>
  </si>
  <si>
    <t>29:08:072801:8</t>
  </si>
  <si>
    <t>Земли промышленности, .. (34962 кв.м.) кад.№:29:08:072801:8, -</t>
  </si>
  <si>
    <t>2003774</t>
  </si>
  <si>
    <t>Площадь 7011 кв.м</t>
  </si>
  <si>
    <t>29:08:072701:15</t>
  </si>
  <si>
    <t>Земли промышленности, .. (7011 кв.м.) кад.№:29:08:072701:15, -</t>
  </si>
  <si>
    <t>2003773</t>
  </si>
  <si>
    <t>Площадь 63323 кв.м</t>
  </si>
  <si>
    <t>29:08:073701:42</t>
  </si>
  <si>
    <t>Земли промышленности, .. (63323 кв.м.) кад.№:29:08:073701:42, -</t>
  </si>
  <si>
    <t>2003772</t>
  </si>
  <si>
    <t>Площадь 3424 кв.м</t>
  </si>
  <si>
    <t>29:08:072601:20</t>
  </si>
  <si>
    <t>Земли промышленности, .. (3424 кв.м.) кад.№:29:08:072601:20, -</t>
  </si>
  <si>
    <t>2003771</t>
  </si>
  <si>
    <t>Площадь 7878 кв.м</t>
  </si>
  <si>
    <t>29:08:072102:176</t>
  </si>
  <si>
    <t>Земли промышленности, .. (7878 кв.м.) кад.№:29:08:072102:176, -</t>
  </si>
  <si>
    <t>2003770</t>
  </si>
  <si>
    <t>Площадь 25440 кв.м</t>
  </si>
  <si>
    <t>29:08:072101:267</t>
  </si>
  <si>
    <t>Земли промышленности, .. (25440 кв.м.) кад.№:29:08:072101:267, -</t>
  </si>
  <si>
    <t>2003769</t>
  </si>
  <si>
    <t>Площадь 19682 кв.м</t>
  </si>
  <si>
    <t>29:08:073401:16</t>
  </si>
  <si>
    <t>Земли промышленности, .. (19682 кв.м.) кад.№:29:08:073401:16, -</t>
  </si>
  <si>
    <t>2003768</t>
  </si>
  <si>
    <t>Площадь 17956 кв.м</t>
  </si>
  <si>
    <t>29:08:071201:9</t>
  </si>
  <si>
    <t>Земли промышленности, .. (17956 кв.м.) кад.№:29:08:071201:9, -</t>
  </si>
  <si>
    <t>2003767</t>
  </si>
  <si>
    <t>Площадь 43097 кв.м</t>
  </si>
  <si>
    <t>29:08:071401:8</t>
  </si>
  <si>
    <t>Земли промышленности, .. (43097 кв.м.) кад.№:29:08:071401:8, -</t>
  </si>
  <si>
    <t>2003766</t>
  </si>
  <si>
    <t>Площадь 14639 кв.м</t>
  </si>
  <si>
    <t>29:08:070901:25</t>
  </si>
  <si>
    <t>Земли промышленности, .. (14639 кв.м.) кад.№:29:08:070901:25, -</t>
  </si>
  <si>
    <t>2003765</t>
  </si>
  <si>
    <t>Площадь 6128 кв.м</t>
  </si>
  <si>
    <t>29:08:070801:17</t>
  </si>
  <si>
    <t>Земли промышленности, .. (6128 кв.м.) кад.№:29:08:070801:17, -</t>
  </si>
  <si>
    <t>2003764</t>
  </si>
  <si>
    <t>Площадь 20916 кв.м</t>
  </si>
  <si>
    <t>29:08:073701:41</t>
  </si>
  <si>
    <t>Земли промышленности, .. (20916 кв.м.) кад.№:29:08:073701:41, -</t>
  </si>
  <si>
    <t>2003763</t>
  </si>
  <si>
    <t>Площадь 14923 кв.м</t>
  </si>
  <si>
    <t>29:08:070701:29</t>
  </si>
  <si>
    <t>Земли промышленности, .. (14923 кв.м.) кад.№:29:08:070701:29, -</t>
  </si>
  <si>
    <t>2003762</t>
  </si>
  <si>
    <t>Площадь 2217 кв.м</t>
  </si>
  <si>
    <t>29:08:071101:7</t>
  </si>
  <si>
    <t>Земли промышленности, .. (2217 кв.м.) кад.№:29:08:071101:7, -</t>
  </si>
  <si>
    <t>2003761</t>
  </si>
  <si>
    <t>Площадь 14750 кв.м</t>
  </si>
  <si>
    <t>29:08:073701:40</t>
  </si>
  <si>
    <t>Земли промышленности, .. (14750 кв.м.) кад.№:29:08:073701:40, -</t>
  </si>
  <si>
    <t>2003760</t>
  </si>
  <si>
    <t>Площадь 9576 кв.м</t>
  </si>
  <si>
    <t>29:08:070401:12</t>
  </si>
  <si>
    <t>Земли промышленности, .. (9576 кв.м.) кад.№:29:08:070401:12, -</t>
  </si>
  <si>
    <t>2003759</t>
  </si>
  <si>
    <t>Площадь 18773 кв.м</t>
  </si>
  <si>
    <t>29:08:070501:8</t>
  </si>
  <si>
    <t>Земли промышленности, .. (18773 кв.м.) кад.№:29:08:070501:8, -</t>
  </si>
  <si>
    <t>2003758</t>
  </si>
  <si>
    <t>Площадь 9285 кв.м</t>
  </si>
  <si>
    <t>29:08:070301:8</t>
  </si>
  <si>
    <t>Земли промышленности, .. (9285 кв.м.) кад.№:29:08:070301:8, -</t>
  </si>
  <si>
    <t>2003757</t>
  </si>
  <si>
    <t>Площадь 4289 кв.м</t>
  </si>
  <si>
    <t>29:08:073701:39</t>
  </si>
  <si>
    <t>Земли промышленности, .. (4289 кв.м.) кад.№:29:08:073701:39, -</t>
  </si>
  <si>
    <t>2003756</t>
  </si>
  <si>
    <t>Площадь 35118 кв.м</t>
  </si>
  <si>
    <t>29:08:070201:272</t>
  </si>
  <si>
    <t>Земли промышленности, .. (35118 кв.м.) кад.№:29:08:070201:272, -</t>
  </si>
  <si>
    <t>2003755</t>
  </si>
  <si>
    <t>Площадь 39396 кв.м</t>
  </si>
  <si>
    <t>29:08:070101:30</t>
  </si>
  <si>
    <t>Земли промышленности, .. (39396 кв.м.) кад.№:29:08:070101:30, -</t>
  </si>
  <si>
    <t>2003754</t>
  </si>
  <si>
    <t>Площадь 70722 кв.м</t>
  </si>
  <si>
    <t>29:08:073701:38</t>
  </si>
  <si>
    <t>Земли промышленности, .. (70722 кв.м.) кад.№:29:08:073701:38, -</t>
  </si>
  <si>
    <t>2003753</t>
  </si>
  <si>
    <t>Площадь 32519 кв.м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</si>
  <si>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</si>
  <si>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</si>
  <si>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</si>
  <si>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</si>
  <si>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</si>
  <si>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(7115 кв.м.) кад.№:29:08:106101:70, -</t>
  </si>
  <si>
    <t>2003751</t>
  </si>
  <si>
    <t>Площадь 6866 кв.м</t>
  </si>
  <si>
    <t>29:08:106001:85</t>
  </si>
  <si>
    <t>Земли промышленности, .. (6866 кв.м.) кад.№:29:08:106001:85, -</t>
  </si>
  <si>
    <t>2003750</t>
  </si>
  <si>
    <t>Площадь 56026 кв.м</t>
  </si>
  <si>
    <t>29:08:103601:85</t>
  </si>
  <si>
    <t>Земли промышленности, .. (56026 кв.м.) кад.№:29:08:103601:85, -</t>
  </si>
  <si>
    <t>2003749</t>
  </si>
  <si>
    <t>Площадь 3409 кв.м</t>
  </si>
  <si>
    <t>29:08:105901:109</t>
  </si>
  <si>
    <t>Земли промышленности, .. (3409 кв.м.) кад.№:29:08:105901:109, -</t>
  </si>
  <si>
    <t>2003748</t>
  </si>
  <si>
    <t>Площадь 2329 кв.м</t>
  </si>
  <si>
    <t>29:08:105901:108</t>
  </si>
  <si>
    <t>Земли промышленности, .. (2329 кв.м.) кад.№:29:08:105901:108, -</t>
  </si>
  <si>
    <t>2003747</t>
  </si>
  <si>
    <t>Площадь 3042 кв.м</t>
  </si>
  <si>
    <t>29:08:105801:138</t>
  </si>
  <si>
    <t>Земли промышленности, .. (3042 кв.м.) кад.№:29:08:105801:138, -</t>
  </si>
  <si>
    <t>2003746</t>
  </si>
  <si>
    <t>Площадь 4648 кв.м</t>
  </si>
  <si>
    <t>29:08:105801:137</t>
  </si>
  <si>
    <t>Земли промышленности, .. (4648 кв.м.) кад.№:29:08:105801:137, -</t>
  </si>
  <si>
    <t>2003745</t>
  </si>
  <si>
    <t>Площадь 35841 кв.м</t>
  </si>
  <si>
    <t>29:08:073401:15</t>
  </si>
  <si>
    <t>Земли промышленности, .. (35841 кв.м.) кад.№:29:08:073401:15, -</t>
  </si>
  <si>
    <t>2003744</t>
  </si>
  <si>
    <t>Площадь 7245 кв.м</t>
  </si>
  <si>
    <t>29:08:050101:58</t>
  </si>
  <si>
    <t>Земли промышленности, .. (7245 кв.м.) кад.№:29:08:050101:58, -</t>
  </si>
  <si>
    <t>2003743</t>
  </si>
  <si>
    <t>Площадь 28747 кв.м</t>
  </si>
  <si>
    <t>29:08:052601:9</t>
  </si>
  <si>
    <t>Земли промышленности, .. (28747 кв.м.) кад.№:29:08:052601:9, -</t>
  </si>
  <si>
    <t>2003742</t>
  </si>
  <si>
    <t>Площадь 2576 кв.м</t>
  </si>
  <si>
    <t>29:08:052601:8</t>
  </si>
  <si>
    <t>Земли промышленности, .. (2576 кв.м.) кад.№:29:08:052601:8, -</t>
  </si>
  <si>
    <t>2003741</t>
  </si>
  <si>
    <t>29:08:050101:57</t>
  </si>
  <si>
    <t>Земли промышленности, .. (2248 кв.м.) кад.№:29:08:050101:57, -</t>
  </si>
  <si>
    <t>2003740</t>
  </si>
  <si>
    <t>Площадь 12173 кв.м</t>
  </si>
  <si>
    <t>29:08:105701:17</t>
  </si>
  <si>
    <t>Земли промышленности, .. (12173 кв.м.) кад.№:29:08:105701:17, -</t>
  </si>
  <si>
    <t>2003739</t>
  </si>
  <si>
    <t>Площадь 22219 кв.м</t>
  </si>
  <si>
    <t>29:08:105601:51</t>
  </si>
  <si>
    <t>Земли промышленности, .. (22219 кв.м.) кад.№:29:08:105601:51, -</t>
  </si>
  <si>
    <t>2003738</t>
  </si>
  <si>
    <t>Площадь 10345 кв.м</t>
  </si>
  <si>
    <t>29:08:105501:35</t>
  </si>
  <si>
    <t>Земли промышленности, .. (10345 кв.м.) кад.№:29:08:105501:35, -</t>
  </si>
  <si>
    <t>2003737</t>
  </si>
  <si>
    <t>Площадь 7444 кв.м</t>
  </si>
  <si>
    <t>29:08:105401:13</t>
  </si>
  <si>
    <t>Земли промышленности, .. (7444 кв.м.) кад.№:29:08:105401:13, -</t>
  </si>
  <si>
    <t>2003736</t>
  </si>
  <si>
    <t>Площадь 6924 кв.м</t>
  </si>
  <si>
    <t>29:08:105201:15</t>
  </si>
  <si>
    <t>Земли промышленности, .. (6924 кв.м.) кад.№:29:08:105201:15, -</t>
  </si>
  <si>
    <t>2003735</t>
  </si>
  <si>
    <t>Площадь 4581 кв.м</t>
  </si>
  <si>
    <t>29:08:105101:19</t>
  </si>
  <si>
    <t>Земли промышленности, .. (4581 кв.м.) кад.№:29:08:105101:19, -</t>
  </si>
  <si>
    <t>2003734</t>
  </si>
  <si>
    <t>Площадь 7858 кв.м</t>
  </si>
  <si>
    <t>29:08:105001:38</t>
  </si>
  <si>
    <t>Земли промышленности, .. (7858 кв.м.) кад.№:29:08:105001:38, -</t>
  </si>
  <si>
    <t>2003733</t>
  </si>
  <si>
    <t>Площадь 5592 кв.м</t>
  </si>
  <si>
    <t>29:08:104901:45</t>
  </si>
  <si>
    <t>Земли промышленности, .. (5592 кв.м.) кад.№:29:08:104901:45, -</t>
  </si>
  <si>
    <t>2003732</t>
  </si>
  <si>
    <t>Площадь 5449 кв.м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</si>
  <si>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</si>
  <si>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</si>
  <si>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</si>
  <si>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</si>
  <si>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Площадь 50274 кв.м</t>
  </si>
  <si>
    <t>29:08:103601:88</t>
  </si>
  <si>
    <t>Земли промышленности, .. (50274 кв.м.) кад.№:29:08:103601:88, -</t>
  </si>
  <si>
    <t>2003730</t>
  </si>
  <si>
    <t>Площадь 2335 кв.м</t>
  </si>
  <si>
    <t>29:08:104801:181</t>
  </si>
  <si>
    <t>Земли промышленности, .. (2335 кв.м.) кад.№:29:08:104801:181, -</t>
  </si>
  <si>
    <t>2003729</t>
  </si>
  <si>
    <t>Площадь 618 кв.м</t>
  </si>
  <si>
    <t>29:08:104701:40</t>
  </si>
  <si>
    <t>Земли промышленности, .. (618 кв.м.) кад.№:29:08:104701:40, -</t>
  </si>
  <si>
    <t>2003728</t>
  </si>
  <si>
    <t>Площадь 7553 кв.м</t>
  </si>
  <si>
    <t>29:08:104501:57</t>
  </si>
  <si>
    <t>Земли промышленности, .. (7553 кв.м.) кад.№:29:08:104501:57, -</t>
  </si>
  <si>
    <t>2003727</t>
  </si>
  <si>
    <t>Площадь 15775 кв.м</t>
  </si>
  <si>
    <t>29:08:104401:22</t>
  </si>
  <si>
    <t>Земли промышленности, .. (15775 кв.м.) кад.№:29:08:104401:22, -</t>
  </si>
  <si>
    <t>2003726</t>
  </si>
  <si>
    <t>Площадь 16852 кв.м</t>
  </si>
  <si>
    <t>29:08:104301:32</t>
  </si>
  <si>
    <t>Земли промышленности, .. (16852 кв.м.) кад.№:29:08:104301:32, -</t>
  </si>
  <si>
    <t>2003725</t>
  </si>
  <si>
    <t>Площадь 25295 кв.м</t>
  </si>
  <si>
    <t>29:08:103601:87</t>
  </si>
  <si>
    <t>Земли промышленности, .. (25295 кв.м.) кад.№:29:08:103601:87, -</t>
  </si>
  <si>
    <t>2003724</t>
  </si>
  <si>
    <t>Площадь 13528 кв.м</t>
  </si>
  <si>
    <t>29:08:101101:83</t>
  </si>
  <si>
    <t>Земли промышленности, .. (13528 кв.м.) кад.№:29:08:101101:83, -</t>
  </si>
  <si>
    <t>2003723</t>
  </si>
  <si>
    <t>Площадь 2488 кв.м</t>
  </si>
  <si>
    <t>29:08:103601:86</t>
  </si>
  <si>
    <t>Земли промышленности, .. (2488 кв.м.) кад.№:29:08:103601:86, -</t>
  </si>
  <si>
    <t>2003722</t>
  </si>
  <si>
    <t>Площадь 9046 кв.м</t>
  </si>
  <si>
    <t>29:08:103801:88</t>
  </si>
  <si>
    <t>Земли промышленности, .. (9046 кв.м.) кад.№:29:08:103801:88, -</t>
  </si>
  <si>
    <t>2003721</t>
  </si>
  <si>
    <t>29:08:104202:52</t>
  </si>
  <si>
    <t>Земли промышленности, .. (2218 кв.м.) кад.№:29:08:104202:52, -</t>
  </si>
  <si>
    <t>2003720</t>
  </si>
  <si>
    <t>Площадь 886 кв.м</t>
  </si>
  <si>
    <t>29:08:102301:30</t>
  </si>
  <si>
    <t>Земли промышленности, .. (886 кв.м.) кад.№:29:08:102301:30, -</t>
  </si>
  <si>
    <t>2003719</t>
  </si>
  <si>
    <t>Площадь 19122 кв.м</t>
  </si>
  <si>
    <t>29:08:102201:35</t>
  </si>
  <si>
    <t>Земли промышленности, .. (19122 кв.м.) кад.№:29:08:102201:35, -</t>
  </si>
  <si>
    <t>2003718</t>
  </si>
  <si>
    <t>Площадь 12207 кв.м</t>
  </si>
  <si>
    <t>29:08:102101:27</t>
  </si>
  <si>
    <t>Земли промышленности, .. (12207 кв.м.) кад.№:29:08:102101:27, -</t>
  </si>
  <si>
    <t>2003717</t>
  </si>
  <si>
    <t>Площадь 32508 кв.м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</si>
  <si>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</si>
  <si>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</si>
  <si>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</si>
  <si>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</si>
  <si>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Площадь 8894 кв.м</t>
  </si>
  <si>
    <t>29:08:106501:11</t>
  </si>
  <si>
    <t>Земли промышленности, .. (8894 кв.м.) кад.№:29:08:106501:11, -</t>
  </si>
  <si>
    <t>2003715</t>
  </si>
  <si>
    <t>Площадь 12688 кв.м</t>
  </si>
  <si>
    <t>29:08:106601:9</t>
  </si>
  <si>
    <t>Земли промышленности, .. (12688 кв.м.) кад.№:29:08:106601:9, -</t>
  </si>
  <si>
    <t>2003714</t>
  </si>
  <si>
    <t>29:08:106601:8</t>
  </si>
  <si>
    <t xml:space="preserve">Земли промышленности, .. (4066 кв.м.) кад.№:29:08:106601:8     </t>
  </si>
  <si>
    <t>2003713</t>
  </si>
  <si>
    <t>Площадь 13449 кв.м</t>
  </si>
  <si>
    <t>29:08:101301:10</t>
  </si>
  <si>
    <t>Земли промышленности, .. (13449 кв.м.) кад.№:29:08:101301:10, -</t>
  </si>
  <si>
    <t>2003712</t>
  </si>
  <si>
    <t>Площадь 8563 кв.м</t>
  </si>
  <si>
    <t>29:08:101201:17</t>
  </si>
  <si>
    <t>Земли промышленности, .. (8563 кв.м.) кад.№:29:08:101201:17, -</t>
  </si>
  <si>
    <t>2003711</t>
  </si>
  <si>
    <t>Площадь 18242 кв.м</t>
  </si>
  <si>
    <t>29:08:101101:30</t>
  </si>
  <si>
    <t>Земли промышленности, .. (18242 кв.м.) кад.№:29:08:101101:30, -</t>
  </si>
  <si>
    <t>2003710</t>
  </si>
  <si>
    <t>Площадь 4659 кв.м</t>
  </si>
  <si>
    <t>29:08:052901:27</t>
  </si>
  <si>
    <t>Земли промышленности, .. (4659 кв.м.) кад.№:29:08:052901:27, -</t>
  </si>
  <si>
    <t>2003709</t>
  </si>
  <si>
    <t>Площадь 21732 кв.м</t>
  </si>
  <si>
    <t>29:08:052301:45</t>
  </si>
  <si>
    <t>Земли промышленности, .. (21732 кв.м.) кад.№:29:08:052301:45, -</t>
  </si>
  <si>
    <t>2003708</t>
  </si>
  <si>
    <t>Площадь 10931 кв.м</t>
  </si>
  <si>
    <t>29:08:052101:34</t>
  </si>
  <si>
    <t>Земли промышленности, .. (10931 кв.м.) кад.№:29:08:052101:34, -</t>
  </si>
  <si>
    <t>2003707</t>
  </si>
  <si>
    <t>Площадь 8098 кв.м</t>
  </si>
  <si>
    <t>29:08:052201:59</t>
  </si>
  <si>
    <t>Земли промышленности, .. (8098 кв.м.) кад.№:29:08:052201:59, -</t>
  </si>
  <si>
    <t>2003706</t>
  </si>
  <si>
    <t>Площадь 11929 кв.м</t>
  </si>
  <si>
    <t>29:08:052001:49</t>
  </si>
  <si>
    <t>Земли промышленности, .. (11929 кв.м.) кад.№:29:08:052001:49, -</t>
  </si>
  <si>
    <t>2003705</t>
  </si>
  <si>
    <t>Площадь 1914 кв.м</t>
  </si>
  <si>
    <t>29:08:052901:26</t>
  </si>
  <si>
    <t>Земли промышленности, .. (1914 кв.м.) кад.№:29:08:052901:26, -</t>
  </si>
  <si>
    <t>2003704</t>
  </si>
  <si>
    <t>Площадь 779 кв.м</t>
  </si>
  <si>
    <t>29:08:052901:25</t>
  </si>
  <si>
    <t>Земли промышленности, .. (779 кв.м.) кад.№:29:08:052901:25, -</t>
  </si>
  <si>
    <t>2003703</t>
  </si>
  <si>
    <t>Площадь 5915 кв.м</t>
  </si>
  <si>
    <t>29:08:051901:33</t>
  </si>
  <si>
    <t>Земли промышленности, .. (5915 кв.м.) кад.№:29:08:051901:33, -</t>
  </si>
  <si>
    <t>2003702</t>
  </si>
  <si>
    <t>Площадь 4016 кв.м</t>
  </si>
  <si>
    <t>29:08:052901:24</t>
  </si>
  <si>
    <t>Земли промышленности, .. (4016 кв.м.) кад.№:29:08:052901:24, -</t>
  </si>
  <si>
    <t>2003701</t>
  </si>
  <si>
    <t>Площадь 4214 кв.м</t>
  </si>
  <si>
    <t>29:08:052501:49</t>
  </si>
  <si>
    <t>Земли промышленности, .. (4214 кв.м.) кад.№:29:08:052501:49, -</t>
  </si>
  <si>
    <t>2003700</t>
  </si>
  <si>
    <t>Площадь 5919 кв.м</t>
  </si>
  <si>
    <t>29:08:052901:23</t>
  </si>
  <si>
    <t>Земли промышленности, .. (5919 кв.м.) кад.№:29:08:052901:23, -</t>
  </si>
  <si>
    <t>2003699</t>
  </si>
  <si>
    <t>Площадь 5850 кв.м</t>
  </si>
  <si>
    <t>29:08:051601:27</t>
  </si>
  <si>
    <t>Земли промышленности, .. (5850 кв.м.) кад.№:29:08:051601:27, -</t>
  </si>
  <si>
    <t>2003698</t>
  </si>
  <si>
    <t>Площадь 10349 кв.м</t>
  </si>
  <si>
    <t>29:08:051801:78</t>
  </si>
  <si>
    <t>Земли промышленности, .. (10349 кв.м.) кад.№:29:08:051801:78, -</t>
  </si>
  <si>
    <t>2003697</t>
  </si>
  <si>
    <t>Площадь 2968 кв.м</t>
  </si>
  <si>
    <t>29:08:051501:51</t>
  </si>
  <si>
    <t>Земли промышленности, .. (2968 кв.м.) кад.№:29:08:051501:51, -</t>
  </si>
  <si>
    <t>2003696</t>
  </si>
  <si>
    <t>Площадь 4398 кв.м</t>
  </si>
  <si>
    <t>29:08:052401:24</t>
  </si>
  <si>
    <t>Земли промышленности, .. (4398 кв.м.) кад.№:29:08:052401:24, -</t>
  </si>
  <si>
    <t>2003695</t>
  </si>
  <si>
    <t>Площадь 19167 кв.м</t>
  </si>
  <si>
    <t>29:08:051401:52</t>
  </si>
  <si>
    <t>Земли промышленности, .. (19167 кв.м.) кад.№:29:08:051401:52, -</t>
  </si>
  <si>
    <t>2003694</t>
  </si>
  <si>
    <t>Площадь 11947 кв.м</t>
  </si>
  <si>
    <t>29:08:051401:51</t>
  </si>
  <si>
    <t>Земли промышленности, .. (11947 кв.м.) кад.№:29:08:051401:51, -</t>
  </si>
  <si>
    <t>2003693</t>
  </si>
  <si>
    <t>Площадь 13222 кв.м</t>
  </si>
  <si>
    <t>29:08:051301:29</t>
  </si>
  <si>
    <t>Земли промышленности, .. (13222 кв.м.) кад.№:29:08:051301:29, -</t>
  </si>
  <si>
    <t>2003692</t>
  </si>
  <si>
    <t>Площадь 33914 кв.м</t>
  </si>
  <si>
    <t>29:08:051201:31</t>
  </si>
  <si>
    <t>Земли промышленности, .. (33914 кв.м.) кад.№:29:08:051201:31, -</t>
  </si>
  <si>
    <t>2003691</t>
  </si>
  <si>
    <t>Площадь 10897 кв.м</t>
  </si>
  <si>
    <t>29:08:051101:47</t>
  </si>
  <si>
    <t>Земли промышленности, .. (10897 кв.м.) кад.№:29:08:051101:47, -</t>
  </si>
  <si>
    <t>2003690</t>
  </si>
  <si>
    <t>Площадь 24336 кв.м</t>
  </si>
  <si>
    <t>29:08:052901:22</t>
  </si>
  <si>
    <t>Земли промышленности, .. (24336 кв.м.) кад.№:29:08:052901:22, -</t>
  </si>
  <si>
    <t>2003689</t>
  </si>
  <si>
    <t>Площадь 11567 кв.м</t>
  </si>
  <si>
    <t>29:08:051001:22</t>
  </si>
  <si>
    <t>Земли промышленности, .. (11567 кв.м.) кад.№:29:08:051001:22, -</t>
  </si>
  <si>
    <t>2003688</t>
  </si>
  <si>
    <t>Площадь 6449 кв.м</t>
  </si>
  <si>
    <t>29:08:050801:29</t>
  </si>
  <si>
    <t>Земли промышленности, .. (6449 кв.м.) кад.№:29:08:050801:29, -</t>
  </si>
  <si>
    <t>2003687</t>
  </si>
  <si>
    <t>Площадь 15947 кв.м</t>
  </si>
  <si>
    <t>29:08:050901:30</t>
  </si>
  <si>
    <t>Земли промышленности, .. (15947 кв.м.) кад.№:29:08:050901:30, -</t>
  </si>
  <si>
    <t>2003686</t>
  </si>
  <si>
    <t>Площадь 3038 кв.м</t>
  </si>
  <si>
    <t>29:08:050701:26</t>
  </si>
  <si>
    <t>Земли промышленности, .. (3038 кв.м.) кад.№:29:08:050701:26, -</t>
  </si>
  <si>
    <t>2003685</t>
  </si>
  <si>
    <t>Площадь 5563 кв.м</t>
  </si>
  <si>
    <t>29:08:050601:26</t>
  </si>
  <si>
    <t>Земли промышленности, .. (5563 кв.м.) кад.№:29:08:050601:26, -</t>
  </si>
  <si>
    <t>2003684</t>
  </si>
  <si>
    <t>Площадь 14295 кв.м</t>
  </si>
  <si>
    <t>29:08:050501:26</t>
  </si>
  <si>
    <t>Земли промышленности, .. (14295 кв.м.) кад.№:29:08:050501:26, -</t>
  </si>
  <si>
    <t>2003683</t>
  </si>
  <si>
    <t>Площадь 35443 кв.м</t>
  </si>
  <si>
    <t>29:08:050901:29</t>
  </si>
  <si>
    <t>Земли промышленности, .. (35443 кв.м.) кад.№:29:08:050901:29, -</t>
  </si>
  <si>
    <t>2003682</t>
  </si>
  <si>
    <t>Площадь 18364 кв.м</t>
  </si>
  <si>
    <t>29:08:050401:53</t>
  </si>
  <si>
    <t>Земли промышленности, .. (18364 кв.м.) кад.№:29:08:050401:53, -</t>
  </si>
  <si>
    <t>2003681</t>
  </si>
  <si>
    <t>Площадь 8218 кв.м</t>
  </si>
  <si>
    <t>29:08:050301:39</t>
  </si>
  <si>
    <t>Земли промышленности, .. (8218 кв.м.) кад.№:29:08:050301:39, -</t>
  </si>
  <si>
    <t>2003680</t>
  </si>
  <si>
    <t>Площадь 1912 кв.м</t>
  </si>
  <si>
    <t>29:08:050201:107</t>
  </si>
  <si>
    <t>Земли промышленности, .. (1912 кв.м.) кад.№:29:08:050201:107, -</t>
  </si>
  <si>
    <t>2003679</t>
  </si>
  <si>
    <t>Площадь 9474 кв.м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</si>
  <si>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</si>
  <si>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</si>
  <si>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</si>
  <si>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</si>
  <si>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Площадь 7972 кв.м</t>
  </si>
  <si>
    <t>29:08:084101:16</t>
  </si>
  <si>
    <t>Земли промышленности, .. (7972 кв.м.) кад.№:29:08:084101:16, -</t>
  </si>
  <si>
    <t>2003677</t>
  </si>
  <si>
    <t>Площадь 14914 кв.м</t>
  </si>
  <si>
    <t>29:08:084001:11</t>
  </si>
  <si>
    <t>Земли промышленности, .. (14914 кв.м.) кад.№:29:08:084001:11, -</t>
  </si>
  <si>
    <t>2003676</t>
  </si>
  <si>
    <t>Площадь 7021 кв.м</t>
  </si>
  <si>
    <t>29:08:083901:19</t>
  </si>
  <si>
    <t>Земли промышленности, .. (7021 кв.м.) кад.№:29:08:083901:19, -</t>
  </si>
  <si>
    <t>2003675</t>
  </si>
  <si>
    <t>Площадь 15421 кв.м</t>
  </si>
  <si>
    <t>29:08:083801:18</t>
  </si>
  <si>
    <t>Земли промышленности, .. (15421 кв.м.) кад.№:29:08:083801:18, -</t>
  </si>
  <si>
    <t>2003674</t>
  </si>
  <si>
    <t>Площадь 1193 кв.м</t>
  </si>
  <si>
    <t>29:08:083701:34</t>
  </si>
  <si>
    <t>Земли промышленности, .. (1193 кв.м.) кад.№:29:08:083701:34, -</t>
  </si>
  <si>
    <t>2003673</t>
  </si>
  <si>
    <t>Площадь 10328 кв.м</t>
  </si>
  <si>
    <t>29:08:083601:10</t>
  </si>
  <si>
    <t>Земли промышленности, .. (10328 кв.м.) кад.№:29:08:083601:10, -</t>
  </si>
  <si>
    <t>2003672</t>
  </si>
  <si>
    <t>Площадь 66409 кв.м</t>
  </si>
  <si>
    <t>29:08:083501:18</t>
  </si>
  <si>
    <t>Земли промышленности, .. (66409 кв.м.) кад.№:29:08:083501:18, -</t>
  </si>
  <si>
    <t>2003671</t>
  </si>
  <si>
    <t>Площадь 12564 кв.м</t>
  </si>
  <si>
    <t>29:08:083101:19</t>
  </si>
  <si>
    <t>Земли промышленности, .. (12564 кв.м.) кад.№:29:08:083101:19, -</t>
  </si>
  <si>
    <t>2003670</t>
  </si>
  <si>
    <t>Площадь 36300 кв.м</t>
  </si>
  <si>
    <t>29:08:083201:32</t>
  </si>
  <si>
    <t>Земли промышленности, .. (36300 кв.м.) кад.№:29:08:083201:32, -</t>
  </si>
  <si>
    <t>2003669</t>
  </si>
  <si>
    <t>Площадь 39285 кв.м</t>
  </si>
  <si>
    <t>29:08:082501:38</t>
  </si>
  <si>
    <t>Земли промышленности, .. (39285 кв.м.) кад.№:29:08:082501:38, -</t>
  </si>
  <si>
    <t>2003668</t>
  </si>
  <si>
    <t>Площадь 39281 кв.м</t>
  </si>
  <si>
    <t>29:08:084301:92</t>
  </si>
  <si>
    <t>Земли промышленности, .. (39281 кв.м.) кад.№:29:08:084301:92, -</t>
  </si>
  <si>
    <t>2003667</t>
  </si>
  <si>
    <t>Площадь 5512 кв.м</t>
  </si>
  <si>
    <t>29:08:082401:59</t>
  </si>
  <si>
    <t>Земли промышленности, .. (5512 кв.м.) кад.№:29:08:082401:59, -</t>
  </si>
  <si>
    <t>2003666</t>
  </si>
  <si>
    <t>Площадь 14624 кв.м</t>
  </si>
  <si>
    <t>29:08:082301:47</t>
  </si>
  <si>
    <t>Земли промышленности, .. (14624 кв.м.) кад.№:29:08:082301:47, -</t>
  </si>
  <si>
    <t>2003665</t>
  </si>
  <si>
    <t>Площадь 17952 кв.м</t>
  </si>
  <si>
    <t>29:08:082201:46</t>
  </si>
  <si>
    <t>Земли промышленности, .. (17952 кв.м.) кад.№:29:08:082201:46, -</t>
  </si>
  <si>
    <t>2003664</t>
  </si>
  <si>
    <t>Площадь 23808 кв.м</t>
  </si>
  <si>
    <t>29:08:084301:91</t>
  </si>
  <si>
    <t>Земли промышленности, .. (23808 кв.м.) кад.№:29:08:084301:91, -</t>
  </si>
  <si>
    <t>2003663</t>
  </si>
  <si>
    <t>Площадь 4876 кв.м</t>
  </si>
  <si>
    <t>29:08:082101:89</t>
  </si>
  <si>
    <t>Земли промышленности, .. (4876 кв.м.) кад.№:29:08:082101:89, -</t>
  </si>
  <si>
    <t>2003662</t>
  </si>
  <si>
    <t>Площадь 27012 кв.м</t>
  </si>
  <si>
    <t>29:08:081901:104</t>
  </si>
  <si>
    <t>Земли промышленности, .. (27012 кв.м.) кад.№:29:08:081901:104, -</t>
  </si>
  <si>
    <t>2003661</t>
  </si>
  <si>
    <t>Площадь 24064 кв.м</t>
  </si>
  <si>
    <t>29:08:084301:90</t>
  </si>
  <si>
    <t>Земли промышленности, .. (24064 кв.м.) кад.№:29:08:084301:90, -</t>
  </si>
  <si>
    <t>2003660</t>
  </si>
  <si>
    <t>Площадь 718 кв.м</t>
  </si>
  <si>
    <t>29:08:081306:24</t>
  </si>
  <si>
    <t>Земли промышленности, .. (718 кв.м.) кад.№:29:08:081306:24, -</t>
  </si>
  <si>
    <t>2003659</t>
  </si>
  <si>
    <t>Площадь 10186 кв.м</t>
  </si>
  <si>
    <t>29:08:081401:173</t>
  </si>
  <si>
    <t>Земли промышленности, .. (10186 кв.м.) кад.№:29:08:081401:173, -</t>
  </si>
  <si>
    <t>2003658</t>
  </si>
  <si>
    <t>Площадь 11183 кв.м</t>
  </si>
  <si>
    <t>29:08:014101:90</t>
  </si>
  <si>
    <t>Земли промышленности, .. (11183 кв.м.) кад.№:29:08:014101:90, -</t>
  </si>
  <si>
    <t>2003657</t>
  </si>
  <si>
    <t>Площадь 10705 кв.м</t>
  </si>
  <si>
    <t>29:08:014401:34</t>
  </si>
  <si>
    <t xml:space="preserve">Земли промышленности, .. (10705 кв.м.) кад.№:29:08:014401:34    </t>
  </si>
  <si>
    <t>2003656</t>
  </si>
  <si>
    <t>Площадь 2752 кв.м</t>
  </si>
  <si>
    <t>29:08:013401:117</t>
  </si>
  <si>
    <t xml:space="preserve">Земли промышленности, .. (2752 кв.м.) кад.№:29:08:013401:117   </t>
  </si>
  <si>
    <t>2003655</t>
  </si>
  <si>
    <t>Площадь 3133 кв.м</t>
  </si>
  <si>
    <t>29:08:012503:18</t>
  </si>
  <si>
    <t xml:space="preserve">Земли промышленности, .. (3133 кв.м.) кад.№:29:08:012503:18    </t>
  </si>
  <si>
    <t>2003654</t>
  </si>
  <si>
    <t>Площадь 3397 кв.м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</si>
  <si>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</si>
  <si>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</si>
  <si>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</si>
  <si>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</si>
  <si>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Площадь 5040 кв.м</t>
  </si>
  <si>
    <t>29:08:012503:17</t>
  </si>
  <si>
    <t>Архангельская область, Красноборский муниципальный район, -, МО "Алексеевское</t>
  </si>
  <si>
    <t xml:space="preserve">Земли промышленности, .. (5040 кв.м.) кад.№:29:08:012503:17    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</si>
  <si>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</si>
  <si>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</si>
  <si>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</si>
  <si>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</si>
  <si>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</si>
  <si>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</si>
  <si>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</si>
  <si>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</si>
  <si>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</si>
  <si>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Площадь 9885 кв.м</t>
  </si>
  <si>
    <t>29:14:140705:4</t>
  </si>
  <si>
    <t xml:space="preserve">Земли населённых пунктов (3021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</si>
  <si>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</si>
  <si>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</si>
  <si>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20489 кв.м</t>
  </si>
  <si>
    <t>29:15:030802:85</t>
  </si>
  <si>
    <t>Земли населённых пунктов (20489 кв.м.) кад.№:29:15:030802:85, ул.Кирова, 68</t>
  </si>
  <si>
    <t>2003648</t>
  </si>
  <si>
    <t>Площадь 476 кв.м</t>
  </si>
  <si>
    <t>29:15:030802:81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</si>
  <si>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</si>
  <si>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</si>
  <si>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</si>
  <si>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Площадь 1780 кв.м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</si>
  <si>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</si>
  <si>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</si>
  <si>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</si>
  <si>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</si>
  <si>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Площадь 10994 кв.м</t>
  </si>
  <si>
    <t>29:23:010211:18</t>
  </si>
  <si>
    <t xml:space="preserve">Земли населённых пунктов (10994 кв.м.) кад.№:29:23:010211:18, ул.Архангельская, </t>
  </si>
  <si>
    <t>2003645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</si>
  <si>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</si>
  <si>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Площадь 1725 кв.м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</si>
  <si>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</si>
  <si>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</si>
  <si>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(1685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</si>
  <si>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</si>
  <si>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</si>
  <si>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</si>
  <si>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</si>
  <si>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</si>
  <si>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</si>
  <si>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</si>
  <si>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</si>
  <si>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</si>
  <si>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</si>
  <si>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</si>
  <si>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</si>
  <si>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</si>
  <si>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</si>
  <si>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</si>
  <si>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</si>
  <si>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Площадь 1671 кв.м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</si>
  <si>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</si>
  <si>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</si>
  <si>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</si>
  <si>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</si>
  <si>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</si>
  <si>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2052 кв.м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</si>
  <si>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</si>
  <si>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</si>
  <si>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</si>
  <si>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</si>
  <si>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</si>
  <si>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Площадь 17731 кв.м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</si>
  <si>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</si>
  <si>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</si>
  <si>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</si>
  <si>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</si>
  <si>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</si>
  <si>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Площадь 4715 кв.м</t>
  </si>
  <si>
    <t>29:28:103098:12</t>
  </si>
  <si>
    <t>Земли населённых пунктов (4715 кв.м.) кад.№:29:28:103098:12, просп.Морской, 28</t>
  </si>
  <si>
    <t>2003635</t>
  </si>
  <si>
    <t>Площадь 9523 кв.м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</si>
  <si>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</si>
  <si>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</si>
  <si>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</si>
  <si>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</si>
  <si>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Площадь 6409 кв.м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</si>
  <si>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</si>
  <si>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</si>
  <si>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</si>
  <si>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</si>
  <si>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Площадь 499848 кв.м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</si>
  <si>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</si>
  <si>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</si>
  <si>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</si>
  <si>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</si>
  <si>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Площадь 393661 кв.м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</si>
  <si>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</si>
  <si>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</si>
  <si>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</si>
  <si>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</si>
  <si>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Площадь 391710 кв.м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</si>
  <si>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</si>
  <si>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</si>
  <si>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</si>
  <si>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</si>
  <si>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Площадь 397089 кв.м</t>
  </si>
  <si>
    <t>29:04:000000:655</t>
  </si>
  <si>
    <t>Земли промышленности, .. (397089 кв.м.) кад.№:29:04:000000:655, -</t>
  </si>
  <si>
    <t>2003629</t>
  </si>
  <si>
    <t>Площадь 180767 кв.м</t>
  </si>
  <si>
    <t>29:04:000000:656</t>
  </si>
  <si>
    <t>Земли промышленности, .. (180767 кв.м.) кад.№:29:04:000000:656, -</t>
  </si>
  <si>
    <t>2003628</t>
  </si>
  <si>
    <t>Площадь 71534 кв.м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</si>
  <si>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</si>
  <si>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</si>
  <si>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</si>
  <si>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</si>
  <si>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Площадь 35,04 кв.м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</si>
  <si>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</si>
  <si>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</si>
  <si>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(350415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</si>
  <si>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</si>
  <si>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</si>
  <si>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Площадь 151882 кв.м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</si>
  <si>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</si>
  <si>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</si>
  <si>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</si>
  <si>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</si>
  <si>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</si>
  <si>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Площадь 45482 кв.м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</si>
  <si>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</si>
  <si>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</si>
  <si>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</si>
  <si>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</si>
  <si>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Площадь 14157 кв.м</t>
  </si>
  <si>
    <t>29:14:110301:137</t>
  </si>
  <si>
    <t>Земли промышленности, .. (14157 кв.м.) кад.№:29:14:110301:137, -</t>
  </si>
  <si>
    <t>2003623</t>
  </si>
  <si>
    <t>Площадь 15902 кв.м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</si>
  <si>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</si>
  <si>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</si>
  <si>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</si>
  <si>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</si>
  <si>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Площадь 3865 кв.м</t>
  </si>
  <si>
    <t>29:14:120101:232</t>
  </si>
  <si>
    <t>Земли промышленности, .. (3865 кв.м.) кад.№:29:14:120101:232, -</t>
  </si>
  <si>
    <t>2003621</t>
  </si>
  <si>
    <t>Площадь 6580 кв.м</t>
  </si>
  <si>
    <t>29:14:110101:505</t>
  </si>
  <si>
    <t>Земли промышленности, .. (6580 кв.м.) кад.№:29:14:110101:505, -</t>
  </si>
  <si>
    <t>2003620</t>
  </si>
  <si>
    <t>Площадь 4405 кв.м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</si>
  <si>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</si>
  <si>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</si>
  <si>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</si>
  <si>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</si>
  <si>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Площадь 63550 кв.м</t>
  </si>
  <si>
    <t>29:14:120201:22</t>
  </si>
  <si>
    <t>Земли промышленности, .. (63550 кв.м.) кад.№:29:14:120201:22, -</t>
  </si>
  <si>
    <t>2003618</t>
  </si>
  <si>
    <t>Площадь 8546 кв.м</t>
  </si>
  <si>
    <t>29:14:120301:68</t>
  </si>
  <si>
    <t>Земли промышленности, .. (8546 кв.м.) кад.№:29:14:120301:68, -</t>
  </si>
  <si>
    <t>2003617</t>
  </si>
  <si>
    <t>Площадь 29629 кв.м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</si>
  <si>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</si>
  <si>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</si>
  <si>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</si>
  <si>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</si>
  <si>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Площадь 47027 кв.м</t>
  </si>
  <si>
    <t>29:14:120301:69</t>
  </si>
  <si>
    <t>Земли промышленности, .. (47027 кв.м.) кад.№:29:14:120301:69, -</t>
  </si>
  <si>
    <t>2003615</t>
  </si>
  <si>
    <t>Площадь 121693 кв.м</t>
  </si>
  <si>
    <t>29:14:110101:504</t>
  </si>
  <si>
    <t>Земли промышленности, .. (121693 кв.м.) кад.№:29:14:110101:504, -</t>
  </si>
  <si>
    <t>2003614</t>
  </si>
  <si>
    <t>Площадь 57949 кв.м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</si>
  <si>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</si>
  <si>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</si>
  <si>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</si>
  <si>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</si>
  <si>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Площадь 86854 кв.м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</si>
  <si>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</si>
  <si>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</si>
  <si>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</si>
  <si>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</si>
  <si>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Площадь 10531 кв.м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</si>
  <si>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</si>
  <si>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</si>
  <si>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</si>
  <si>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</si>
  <si>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</si>
  <si>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Площадь 85207 кв.м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</si>
  <si>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</si>
  <si>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</si>
  <si>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</si>
  <si>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</si>
  <si>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</si>
  <si>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Площадь 12517 кв.м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</si>
  <si>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</si>
  <si>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</si>
  <si>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</si>
  <si>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</si>
  <si>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</si>
  <si>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</si>
  <si>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</si>
  <si>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</si>
  <si>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</si>
  <si>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</si>
  <si>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177 кв.м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</si>
  <si>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</si>
  <si>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</si>
  <si>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</si>
  <si>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</si>
  <si>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</si>
  <si>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</si>
  <si>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</si>
  <si>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</si>
  <si>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Площадь 4286 кв.м</t>
  </si>
  <si>
    <t>29:20:053225:9</t>
  </si>
  <si>
    <t>Земли населённых пунктов (4286 кв.м.) кад.№:29:20:053225:9, ул.Ленина, 17-б</t>
  </si>
  <si>
    <t>2003602</t>
  </si>
  <si>
    <t>Площадь 36 кв.м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</si>
  <si>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</si>
  <si>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</si>
  <si>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</si>
  <si>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</si>
  <si>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</si>
  <si>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Площадь 16978 кв.м</t>
  </si>
  <si>
    <t>29:28:104152:9</t>
  </si>
  <si>
    <t>Земли населённых пунктов (16978 кв.м.) кад.№:29:28:104152:9, просп.Морской, 51</t>
  </si>
  <si>
    <t>2003598</t>
  </si>
  <si>
    <t>Площадь 20531 кв.м</t>
  </si>
  <si>
    <t>29:28:101073:2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</si>
  <si>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</si>
  <si>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</si>
  <si>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</si>
  <si>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Площадь 1558 кв.м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</si>
  <si>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</si>
  <si>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</si>
  <si>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</si>
  <si>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</si>
  <si>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</si>
  <si>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Площадь 10149 кв.м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</si>
  <si>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</si>
  <si>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</si>
  <si>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</si>
  <si>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</si>
  <si>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</si>
  <si>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Площадь 3663 кв.м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</si>
  <si>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</si>
  <si>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</si>
  <si>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</si>
  <si>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</si>
  <si>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Площадь 805 кв.м</t>
  </si>
  <si>
    <t>29:22:031607:2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</si>
  <si>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</si>
  <si>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</si>
  <si>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</si>
  <si>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Площадь 8138 кв.м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</si>
  <si>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</si>
  <si>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</si>
  <si>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(6540 кв.м.) кад.№:29:14:050303:118   </t>
  </si>
  <si>
    <t>2003592</t>
  </si>
  <si>
    <t>Собственность c 04.03.2016 - Субъект Российской Федерации "Архангельская область"</t>
  </si>
  <si>
    <t>Площадь 2462 кв.м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</si>
  <si>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</si>
  <si>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</si>
  <si>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</si>
  <si>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</si>
  <si>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</si>
  <si>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Площадь 7194 кв.м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</si>
  <si>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</si>
  <si>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</si>
  <si>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</si>
  <si>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</si>
  <si>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</si>
  <si>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</si>
  <si>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</si>
  <si>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</si>
  <si>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</si>
  <si>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Площадь 385 кв.м</t>
  </si>
  <si>
    <t>29:14:090101:28</t>
  </si>
  <si>
    <t xml:space="preserve">Земли населённых пунктов (385 кв.м.) кад.№:29:14:090101:28    </t>
  </si>
  <si>
    <t>2003584</t>
  </si>
  <si>
    <t>Площадь 993 кв.м</t>
  </si>
  <si>
    <t>29:14:060601:413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</si>
  <si>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</si>
  <si>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</si>
  <si>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</si>
  <si>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Площадь 1055 кв.м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</si>
  <si>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</si>
  <si>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</si>
  <si>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</si>
  <si>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</si>
  <si>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Площадь 3252 кв.м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</si>
  <si>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</si>
  <si>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</si>
  <si>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</si>
  <si>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</si>
  <si>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Площадь 669 кв.м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</si>
  <si>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</si>
  <si>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</si>
  <si>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</si>
  <si>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</si>
  <si>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Площадь 1367 кв.м</t>
  </si>
  <si>
    <t>29:14:100301:323</t>
  </si>
  <si>
    <t>Земли населённых пунктов (1367 кв.м.) кад.№:29:14:100301:323, ул.Энергетиков, 1</t>
  </si>
  <si>
    <t>2003577</t>
  </si>
  <si>
    <t>Площадь 12202 кв.м</t>
  </si>
  <si>
    <t>29:14:020501:29</t>
  </si>
  <si>
    <t>Земли населённых пунктов (12202 кв.м.) кад.№:29:14:020501:29, ул.Школьная, 8</t>
  </si>
  <si>
    <t>2003574</t>
  </si>
  <si>
    <t>Площадь 501 кв.м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</si>
  <si>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</si>
  <si>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</si>
  <si>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</si>
  <si>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</si>
  <si>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</si>
  <si>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</si>
  <si>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</si>
  <si>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</si>
  <si>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Площадь 19625 кв.м</t>
  </si>
  <si>
    <t>29:14:050302:19</t>
  </si>
  <si>
    <t>Земли населённых пунктов (19625 кв.м.) кад.№:29:14:050302:19, ул.Ленина, 116</t>
  </si>
  <si>
    <t>2003571</t>
  </si>
  <si>
    <t>Площадь 2117 кв.м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</si>
  <si>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</si>
  <si>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</si>
  <si>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</si>
  <si>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</si>
  <si>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Площадь 289 кв.м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</si>
  <si>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</si>
  <si>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</si>
  <si>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</si>
  <si>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</si>
  <si>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</si>
  <si>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Площадь 597 кв.м</t>
  </si>
  <si>
    <t>29:15:080201:587</t>
  </si>
  <si>
    <t>Земли населённых пунктов (597 кв.м.) кад.№:29:15:080201:587, ул.Лесная, 29</t>
  </si>
  <si>
    <t>2003568</t>
  </si>
  <si>
    <t>Площадь 318 кв.м</t>
  </si>
  <si>
    <t>29:15:071807:94</t>
  </si>
  <si>
    <t xml:space="preserve">Земли населённых пунктов (318 кв.м.) кад.№:29:15:071807:94    </t>
  </si>
  <si>
    <t>2003567</t>
  </si>
  <si>
    <t>29:15:180401:268</t>
  </si>
  <si>
    <t xml:space="preserve">Земли населённых пунктов (739 кв.м.) кад.№:29:15:180401:268   </t>
  </si>
  <si>
    <t>2003566</t>
  </si>
  <si>
    <t>Собственность c 15.02.2016 - Субъект Российской Федерации "Архангельская область"</t>
  </si>
  <si>
    <t>Площадь 6366 кв.м</t>
  </si>
  <si>
    <t>29:15:030802:2503</t>
  </si>
  <si>
    <t>Архангельская область, Плесецкий муниципальный район, рп Обозерский, ул.Советская,  д.22</t>
  </si>
  <si>
    <t>Земли населённых пунктов (6366 кв.м.) кад.№:29:15:030802:2503, ул.Советская, 22</t>
  </si>
  <si>
    <t>2003565</t>
  </si>
  <si>
    <t>29:15:140201:27</t>
  </si>
  <si>
    <t>Земли населённых пунктов (390 кв.м.) кад.№:29:15:140201:27, ул.Центральная, 7</t>
  </si>
  <si>
    <t>2003564</t>
  </si>
  <si>
    <t>29:15:070401:306</t>
  </si>
  <si>
    <t xml:space="preserve">Земли населённых пунктов (805 кв.м.) кад.№:29:15:070401:306   </t>
  </si>
  <si>
    <t>2003563</t>
  </si>
  <si>
    <t>постоянное (бессрочное) пользование c 19.11.2015 -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</si>
  <si>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Площадь 13727 кв.м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</si>
  <si>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</si>
  <si>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</si>
  <si>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</si>
  <si>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2003562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</si>
  <si>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</si>
  <si>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Площадь 16392 кв.м</t>
  </si>
  <si>
    <t>29:05:130201:363</t>
  </si>
  <si>
    <t>Архангельская область, Каргопольский муниципальный район, -, МО "Каргопольское"</t>
  </si>
  <si>
    <t>Земли промышленности, .. (16392 кв.м.) кад.№:29:05:130201:363, -</t>
  </si>
  <si>
    <t>2003559</t>
  </si>
  <si>
    <t>Площадь 82031 кв.м</t>
  </si>
  <si>
    <t>29:05:130203:583</t>
  </si>
  <si>
    <t xml:space="preserve">Земли промышленности, .. (82031 кв.м.) кад.№:29:05:130203:583   </t>
  </si>
  <si>
    <t>2003558</t>
  </si>
  <si>
    <t>Площадь 44064 кв.м</t>
  </si>
  <si>
    <t>29:05:021901:36</t>
  </si>
  <si>
    <t>Архангельская область, Каргопольский муниципальный район, -, МО "Павловское"</t>
  </si>
  <si>
    <t xml:space="preserve">Земли промышленности, .. (44064 кв.м.) кад.№:29:05:021901:36    </t>
  </si>
  <si>
    <t>2003557</t>
  </si>
  <si>
    <t>Площадь 103738 кв.м</t>
  </si>
  <si>
    <t>29:05:021901:35</t>
  </si>
  <si>
    <t xml:space="preserve">Земли промышленности, .. (103738 кв.м.) кад.№:29:05:021901:35    </t>
  </si>
  <si>
    <t>2003556</t>
  </si>
  <si>
    <t>Площадь 284 кв.м</t>
  </si>
  <si>
    <t>29:05:021701:31</t>
  </si>
  <si>
    <t xml:space="preserve">Земли промышленности, .. (284 кв.м.) кад.№:29:05:021701:31    </t>
  </si>
  <si>
    <t>2003555</t>
  </si>
  <si>
    <t>Площадь 10164 кв.м</t>
  </si>
  <si>
    <t>29:05:021601:76</t>
  </si>
  <si>
    <t xml:space="preserve">Земли промышленности, .. (10164 кв.м.) кад.№:29:05:021601:76    </t>
  </si>
  <si>
    <t>2003554</t>
  </si>
  <si>
    <t>Площадь 9348 кв.м</t>
  </si>
  <si>
    <t>29:05:021401:25</t>
  </si>
  <si>
    <t xml:space="preserve">Земли промышленности, .. (9348 кв.м.) кад.№:29:05:021401:25    </t>
  </si>
  <si>
    <t>2003553</t>
  </si>
  <si>
    <t>Площадь 33802 кв.м</t>
  </si>
  <si>
    <t>29:05:021301:75</t>
  </si>
  <si>
    <t>Земли промышленности, .. (33802 кв.м.) кад.№:29:05:021301:75, -</t>
  </si>
  <si>
    <t>2003552</t>
  </si>
  <si>
    <t>Площадь 59180 кв.м</t>
  </si>
  <si>
    <t>29:05:021201:22</t>
  </si>
  <si>
    <t xml:space="preserve">Земли промышленности, .. (59180 кв.м.) кад.№:29:05:021201:22    </t>
  </si>
  <si>
    <t>2003551</t>
  </si>
  <si>
    <t>Площадь 71808 кв.м</t>
  </si>
  <si>
    <t>29:05:021201:21</t>
  </si>
  <si>
    <t xml:space="preserve">Земли промышленности, .. (71808 кв.м.) кад.№:29:05:021201:21    </t>
  </si>
  <si>
    <t>2003550</t>
  </si>
  <si>
    <t>Площадь 27340 кв.м</t>
  </si>
  <si>
    <t>29:05:021001:28</t>
  </si>
  <si>
    <t xml:space="preserve">Земли промышленности, .. (27340 кв.м.) кад.№:29:05:021001:28    </t>
  </si>
  <si>
    <t>2003549</t>
  </si>
  <si>
    <t>29:05:021001:27</t>
  </si>
  <si>
    <t xml:space="preserve">Земли промышленности, .. (10345 кв.м.) кад.№:29:05:021001:27    </t>
  </si>
  <si>
    <t>2003548</t>
  </si>
  <si>
    <t>Площадь 13611 кв.м</t>
  </si>
  <si>
    <t>29:05:021001:26</t>
  </si>
  <si>
    <t xml:space="preserve">Земли промышленности, .. (13611 кв.м.) кад.№:29:05:021001:26    </t>
  </si>
  <si>
    <t>2003547</t>
  </si>
  <si>
    <t>Площадь 18710 кв.м</t>
  </si>
  <si>
    <t>29:05:021001:25</t>
  </si>
  <si>
    <t xml:space="preserve">Земли промышленности, .. (18710 кв.м.) кад.№:29:05:021001:25    </t>
  </si>
  <si>
    <t>2003546</t>
  </si>
  <si>
    <t>Площадь 82221 кв.м</t>
  </si>
  <si>
    <t>29:05:021001:24</t>
  </si>
  <si>
    <t xml:space="preserve">Земли промышленности, .. (82221 кв.м.) кад.№:29:05:021001:24    </t>
  </si>
  <si>
    <t>2003545</t>
  </si>
  <si>
    <t>Площадь 212811 кв.м</t>
  </si>
  <si>
    <t>29:05:021001:23</t>
  </si>
  <si>
    <t xml:space="preserve">Земли промышленности, .. (212811 кв.м.) кад.№:29:05:021001:23    </t>
  </si>
  <si>
    <t>2003544</t>
  </si>
  <si>
    <t>Площадь 5196 кв.м</t>
  </si>
  <si>
    <t>29:05:020801:46</t>
  </si>
  <si>
    <t xml:space="preserve">Земли промышленности, .. (5196 кв.м.) кад.№:29:05:020801:46    </t>
  </si>
  <si>
    <t>2003543</t>
  </si>
  <si>
    <t>Площадь 10975 кв.м</t>
  </si>
  <si>
    <t>29:05:020701:37</t>
  </si>
  <si>
    <t xml:space="preserve">Земли промышленности, .. (10975 кв.м.) кад.№:29:05:020701:37    </t>
  </si>
  <si>
    <t>2003542</t>
  </si>
  <si>
    <t>Площадь 4390 кв.м</t>
  </si>
  <si>
    <t>29:05:020601:27</t>
  </si>
  <si>
    <t xml:space="preserve">Земли промышленности, .. (4390 кв.м.) кад.№:29:05:020601:27    </t>
  </si>
  <si>
    <t>2003541</t>
  </si>
  <si>
    <t>Площадь 20333 кв.м</t>
  </si>
  <si>
    <t>29:05:020501:62</t>
  </si>
  <si>
    <t xml:space="preserve">Земли промышленности, .. (20333 кв.м.) кад.№:29:05:020501:62    </t>
  </si>
  <si>
    <t>2003540</t>
  </si>
  <si>
    <t>Площадь 33150 кв.м</t>
  </si>
  <si>
    <t>29:05:020401:90</t>
  </si>
  <si>
    <t xml:space="preserve">Земли промышленности, .. (33150 кв.м.) кад.№:29:05:020401:90    </t>
  </si>
  <si>
    <t>2003539</t>
  </si>
  <si>
    <t>Площадь 594 кв.м</t>
  </si>
  <si>
    <t>29:05:020301:36</t>
  </si>
  <si>
    <t xml:space="preserve">Земли промышленности, .. (594 кв.м.) кад.№:29:05:020301:36    </t>
  </si>
  <si>
    <t>2003538</t>
  </si>
  <si>
    <t>Площадь 20132 кв.м</t>
  </si>
  <si>
    <t>29:05:020101:60</t>
  </si>
  <si>
    <t xml:space="preserve">Земли промышленности, .. (20132 кв.м.) кад.№:29:05:020101:60    </t>
  </si>
  <si>
    <t>2003537</t>
  </si>
  <si>
    <t>Площадь 20859 кв.м</t>
  </si>
  <si>
    <t>29:05:020101:59</t>
  </si>
  <si>
    <t xml:space="preserve">Земли промышленности, .. (20859 кв.м.) кад.№:29:05:020101:59    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</si>
  <si>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</si>
  <si>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</si>
  <si>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Площадь 89072 кв.м</t>
  </si>
  <si>
    <t>29:05:020101:58</t>
  </si>
  <si>
    <t xml:space="preserve">Земли промышленности, .. (89072 кв.м.) кад.№:29:05:020101:58    </t>
  </si>
  <si>
    <t>2003535</t>
  </si>
  <si>
    <t>Площадь 16817 кв.м</t>
  </si>
  <si>
    <t>29:05:130203:582</t>
  </si>
  <si>
    <t xml:space="preserve">Земли населённых пунктов (16817 кв.м.) кад.№:29:05:130203:582   </t>
  </si>
  <si>
    <t>2003533</t>
  </si>
  <si>
    <t>Площадь 12594 кв.м</t>
  </si>
  <si>
    <t>29:05:020101:56</t>
  </si>
  <si>
    <t xml:space="preserve">Земли промышленности, .. (12594 кв.м.) кад.№:29:05:020101:56    </t>
  </si>
  <si>
    <t>2003532</t>
  </si>
  <si>
    <t>Площадь 4218 кв.м</t>
  </si>
  <si>
    <t>29:05:020701:36</t>
  </si>
  <si>
    <t xml:space="preserve">Земли населённых пунктов (4218 кв.м.) кад.№:29:05:020701:36    </t>
  </si>
  <si>
    <t>2003531</t>
  </si>
  <si>
    <t>Площадь 3785 кв.м</t>
  </si>
  <si>
    <t>29:05:020601:26</t>
  </si>
  <si>
    <t xml:space="preserve">Земли населённых пунктов (3785 кв.м.) кад.№:29:05:020601:26    </t>
  </si>
  <si>
    <t>2003530</t>
  </si>
  <si>
    <t>Площадь 7359 кв.м</t>
  </si>
  <si>
    <t>29:05:020301:35</t>
  </si>
  <si>
    <t xml:space="preserve">Земли населённых пунктов (7359 кв.м.) кад.№:29:05:020301:35    </t>
  </si>
  <si>
    <t>2003529</t>
  </si>
  <si>
    <t>Площадь 1824 кв.м</t>
  </si>
  <si>
    <t>29:05:020201:7</t>
  </si>
  <si>
    <t xml:space="preserve">Земли населённых пунктов (1824 кв.м.) кад.№:29:05:020201:7     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</si>
  <si>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</si>
  <si>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</si>
  <si>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Площадь 11147 кв.м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</si>
  <si>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</si>
  <si>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</si>
  <si>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</si>
  <si>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</si>
  <si>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</si>
  <si>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Площадь 16975 кв.м</t>
  </si>
  <si>
    <t>29:01:160207:71</t>
  </si>
  <si>
    <t>Архангельская область, Вельский муниципальный район, -, МО "Ракуло-Кокшеньгское", а/д Козловская-Гарь</t>
  </si>
  <si>
    <t xml:space="preserve">Земли промышленности, .. (16975 кв.м.) кад.№:29:01:160207:71    </t>
  </si>
  <si>
    <t>2003526</t>
  </si>
  <si>
    <t>Площадь 7657 кв.м</t>
  </si>
  <si>
    <t>29:01:160203:26</t>
  </si>
  <si>
    <t xml:space="preserve">Земли промышленности, .. (7657 кв.м.) кад.№:29:01:160203:26    </t>
  </si>
  <si>
    <t>2003525</t>
  </si>
  <si>
    <t>Площадь 13034 кв.м</t>
  </si>
  <si>
    <t>29:01:160204:53</t>
  </si>
  <si>
    <t xml:space="preserve">Земли промышленности, .. (13034 кв.м.) кад.№:29:01:160204:53    </t>
  </si>
  <si>
    <t>2003524</t>
  </si>
  <si>
    <t>Площадь 8084 кв.м</t>
  </si>
  <si>
    <t>29:01:160205:50</t>
  </si>
  <si>
    <t xml:space="preserve">Земли промышленности, .. (8084 кв.м.) кад.№:29:01:160205:50    </t>
  </si>
  <si>
    <t>2003523</t>
  </si>
  <si>
    <t>Площадь 17245 кв.м</t>
  </si>
  <si>
    <t>29:01:160206:38</t>
  </si>
  <si>
    <t xml:space="preserve">Земли промышленности, .. (17245 кв.м.) кад.№:29:01:160206:38    </t>
  </si>
  <si>
    <t>2003522</t>
  </si>
  <si>
    <t>Площадь 2445 кв.м</t>
  </si>
  <si>
    <t>29:01:000000:3712</t>
  </si>
  <si>
    <t>Архангельская область, Вельский муниципальный район, -, МО "Хозьминское", д. Смольянская</t>
  </si>
  <si>
    <t xml:space="preserve">Земли промышленности, .. (2445 кв.м.) кад.№:29:01:000000:3712  </t>
  </si>
  <si>
    <t>2003521</t>
  </si>
  <si>
    <t>Площадь 4678 кв.м</t>
  </si>
  <si>
    <t>29:01:060306:36</t>
  </si>
  <si>
    <t>Архангельская область, Вельский муниципальный район, -, МО "Хозьминское", д. Бурцевская</t>
  </si>
  <si>
    <t xml:space="preserve">Земли промышленности, .. (4678 кв.м.) кад.№:29:01:060306:36    </t>
  </si>
  <si>
    <t>2003520</t>
  </si>
  <si>
    <t>Площадь 195475 кв.м</t>
  </si>
  <si>
    <t>29:01:000000:3720</t>
  </si>
  <si>
    <t>Архангельская область, Вельский муниципальный район, -, МО "Хозьминское", автомобильная дорга "Никитинская-Смольянская"</t>
  </si>
  <si>
    <t xml:space="preserve">Земли промышленности, .. (195475 кв.м.) кад.№:29:01:000000:3720  </t>
  </si>
  <si>
    <t>2003519</t>
  </si>
  <si>
    <t>Площадь 13514 кв.м</t>
  </si>
  <si>
    <t>29:01:050101:437</t>
  </si>
  <si>
    <t>Архангельская область, Вельский муниципальный район, -, МО "Тегринское", подъезд к п.Верхопуйский</t>
  </si>
  <si>
    <t xml:space="preserve">Земли промышленности, .. (13514 кв.м.) кад.№:29:01:050101:437   </t>
  </si>
  <si>
    <t>2003518</t>
  </si>
  <si>
    <t>Площадь 5525 кв.м</t>
  </si>
  <si>
    <t>29:01:050101:438</t>
  </si>
  <si>
    <t>Архангельская область, Вельский муниципальный район, -, МО "Тегринское", п. Верхопуйский</t>
  </si>
  <si>
    <t xml:space="preserve">Земли промышленности, .. (5525 кв.м.) кад.№:29:01:050101:438   </t>
  </si>
  <si>
    <t>2003517</t>
  </si>
  <si>
    <t>Площадь 7181 кв.м</t>
  </si>
  <si>
    <t>29:01:160203:27</t>
  </si>
  <si>
    <t>Архангельская область, Вельский муниципальный район, -, МО "Ракуло-Кокшеньгское"</t>
  </si>
  <si>
    <t xml:space="preserve">Земли промышленности, .. (7181 кв.м.) кад.№:29:01:160203:27    </t>
  </si>
  <si>
    <t>2003516</t>
  </si>
  <si>
    <t>Площадь 22190 кв.м</t>
  </si>
  <si>
    <t>29:01:160204:55</t>
  </si>
  <si>
    <t xml:space="preserve">Земли промышленности, .. (22190 кв.м.) кад.№:29:01:160204:55    </t>
  </si>
  <si>
    <t>2003515</t>
  </si>
  <si>
    <t>Площадь 37561 кв.м</t>
  </si>
  <si>
    <t>29:01:160204:54</t>
  </si>
  <si>
    <t xml:space="preserve">Земли промышленности, .. (37561 кв.м.) кад.№:29:01:160204:54    </t>
  </si>
  <si>
    <t>2003514</t>
  </si>
  <si>
    <t>Площадь 36566 кв.м</t>
  </si>
  <si>
    <t>29:01:160205:51</t>
  </si>
  <si>
    <t xml:space="preserve">Земли промышленности, .. (36566 кв.м.) кад.№:29:01:160205:51    </t>
  </si>
  <si>
    <t>2003513</t>
  </si>
  <si>
    <t>Площадь 52144 кв.м</t>
  </si>
  <si>
    <t>29:01:160206:39</t>
  </si>
  <si>
    <t xml:space="preserve">Земли промышленности, .. (52144 кв.м.) кад.№:29:01:160206:39    </t>
  </si>
  <si>
    <t>2003512</t>
  </si>
  <si>
    <t>Площадь 5905 кв.м</t>
  </si>
  <si>
    <t>29:01:160207:72</t>
  </si>
  <si>
    <t xml:space="preserve">Земли промышленности, .. (5905 кв.м.) кад.№:29:01:160207:72    </t>
  </si>
  <si>
    <t>2003511</t>
  </si>
  <si>
    <t>Площадь 29867 кв.м</t>
  </si>
  <si>
    <t>29:01:160207:73</t>
  </si>
  <si>
    <t xml:space="preserve">Земли промышленности, .. (29867 кв.м.) кад.№:29:01:160207:73    </t>
  </si>
  <si>
    <t>2003510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</si>
  <si>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</si>
  <si>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Площадь 6594 кв.м</t>
  </si>
  <si>
    <t>29:05:032401:41</t>
  </si>
  <si>
    <t>Архангельская область, Каргопольский муниципальный район, -, МО "Ухотское", д. Филипповская</t>
  </si>
  <si>
    <t xml:space="preserve">Земли населённых пунктов (6594 кв.м.) кад.№:29:05:032401:41    </t>
  </si>
  <si>
    <t>2003505</t>
  </si>
  <si>
    <t>Площадь 653 кв.м</t>
  </si>
  <si>
    <t>29:05:032301:37</t>
  </si>
  <si>
    <t>Архангельская область, Каргопольский муниципальный район, -, МО "Ухотское", д.Ручьевская</t>
  </si>
  <si>
    <t xml:space="preserve">Земли населённых пунктов (653 кв.м.) кад.№:29:05:032301:37    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</si>
  <si>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</si>
  <si>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</si>
  <si>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Площадь 11463 кв.м</t>
  </si>
  <si>
    <t>29:05:000000:37</t>
  </si>
  <si>
    <t>Архангельская область, Каргопольский муниципальный район, -, МО "Приозерное"</t>
  </si>
  <si>
    <t xml:space="preserve">Земли промышленности, .. (11463 кв.м.) кад.№:29:05:000000:37    </t>
  </si>
  <si>
    <t>2003503</t>
  </si>
  <si>
    <t>Площадь 1904 кв.м</t>
  </si>
  <si>
    <t>29:05:000000:38</t>
  </si>
  <si>
    <t>Архангельская область, Каргопольский муниципальный район, -, МО "Приозерное", д. Озерко</t>
  </si>
  <si>
    <t xml:space="preserve">Земли населённых пунктов (1904 кв.м.) кад.№:29:05:000000:38    </t>
  </si>
  <si>
    <t>2003502</t>
  </si>
  <si>
    <t>Площадь 33747 кв.м</t>
  </si>
  <si>
    <t>29:05:000000:36</t>
  </si>
  <si>
    <t xml:space="preserve">Земли промышленности, .. (33747 кв.м.) кад.№:29:05:000000:36    </t>
  </si>
  <si>
    <t>2003501</t>
  </si>
  <si>
    <t>Площадь 20645 кв.м</t>
  </si>
  <si>
    <t>29:05:000000:68</t>
  </si>
  <si>
    <t>Архангельская область, Каргопольский муниципальный район, -,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Почтовый адрес о</t>
  </si>
  <si>
    <t xml:space="preserve">Земли промышленности, .. (20645 кв.м.) кад.№:29:05:000000:68    </t>
  </si>
  <si>
    <t>2003500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</si>
  <si>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</si>
  <si>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</si>
  <si>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</si>
  <si>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</si>
  <si>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</si>
  <si>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Собственность c 29.10.2015 - Субъект Российской Федерации "Архангельская область"</t>
  </si>
  <si>
    <t>Площадь 35256 кв.м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</si>
  <si>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</si>
  <si>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</si>
  <si>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(10118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</si>
  <si>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</si>
  <si>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</si>
  <si>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Площадь 107 кв.м</t>
  </si>
  <si>
    <t>29:12:060103:101</t>
  </si>
  <si>
    <t>Земли населённых пунктов (107 кв.м.) кад.№:29:12:060103:101, ул.Речная, 7</t>
  </si>
  <si>
    <t>2003489</t>
  </si>
  <si>
    <t>Площадь 5401 кв.м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</si>
  <si>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</si>
  <si>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</si>
  <si>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</si>
  <si>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</si>
  <si>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Собственность c 30.10.2015 - Субъект Российской Федерации "Архангельская область"</t>
  </si>
  <si>
    <t>Площадь 10048 кв.м</t>
  </si>
  <si>
    <t>29:12:050132:92</t>
  </si>
  <si>
    <t>Земли населённых пунктов (3331 кв.м.) кад.№:29:12:050132:92, пер.Больничный, 1</t>
  </si>
  <si>
    <t>2003487</t>
  </si>
  <si>
    <t>Площадь 1699 кв.м</t>
  </si>
  <si>
    <t>29:12:090104:123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</si>
  <si>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</si>
  <si>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</si>
  <si>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</si>
  <si>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Площадь 12472 кв.м</t>
  </si>
  <si>
    <t>29:12:010115:55</t>
  </si>
  <si>
    <t>Земли населённых пунктов (12879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</si>
  <si>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</si>
  <si>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</si>
  <si>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Площадь 1640 кв.м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</si>
  <si>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</si>
  <si>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</si>
  <si>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</si>
  <si>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</si>
  <si>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</si>
  <si>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Площадь 1008 кв.м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</si>
  <si>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</si>
  <si>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</si>
  <si>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</si>
  <si>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</si>
  <si>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</si>
  <si>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Площадь 1009 кв.м</t>
  </si>
  <si>
    <t>29:12:010114:265</t>
  </si>
  <si>
    <t>Земли населённых пунктов (1103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</si>
  <si>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</si>
  <si>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</si>
  <si>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Площадь 985 кв.м</t>
  </si>
  <si>
    <t>29:22:040203:394</t>
  </si>
  <si>
    <t>Архангельская область, г.Архангельск, -, Октябрьский территориальный округ, первый проезд (Кузнечихинский промузел), 7, корп. 3</t>
  </si>
  <si>
    <t>Земли населённых пунктов (985 кв.м.) кад.№:29:22:040203:394, -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</si>
  <si>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</si>
  <si>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</si>
  <si>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29:14:100201:28</t>
  </si>
  <si>
    <t>Архангельская область, Пинежский муниципальный район, п. Таежный,  д.16а</t>
  </si>
  <si>
    <t xml:space="preserve">Земли населённых пунктов (16354 кв.м.) кад.№:29:14:100201:28    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</si>
  <si>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</si>
  <si>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</si>
  <si>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Площадь 292 кв.м</t>
  </si>
  <si>
    <t>29:15:180201:142</t>
  </si>
  <si>
    <t>Земли населённых пунктов (292 кв.м.) кад.№:29:15:180201:142, ул.Школьная, 1</t>
  </si>
  <si>
    <t>2003479</t>
  </si>
  <si>
    <t>29:15:120501:890</t>
  </si>
  <si>
    <t>Архангельская область, Плесецкий муниципальный район, п. Пукса, -, ул.Октябрьская,  д.10</t>
  </si>
  <si>
    <t>Земли населённых пунктов (480 кв.м.) кад.№:29:15:120501:890, ул.Октябрьская, 10</t>
  </si>
  <si>
    <t>2003478</t>
  </si>
  <si>
    <t>22:15:120501:890</t>
  </si>
  <si>
    <t>Земли населённых пунктов (480 кв.м.) кад.№:22:15:120501:890, ул.Октябрьская, 10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</si>
  <si>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</si>
  <si>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1578 кв.м</t>
  </si>
  <si>
    <t>29:22:050519:70</t>
  </si>
  <si>
    <t>Архангельская область, г.Архангельск, -, -, Ломоносовский территориальный округ, по просп. Троицкому между ул. Поморской и Театральным переулком</t>
  </si>
  <si>
    <t xml:space="preserve">Земли населённых пунктов (1578 кв.м.) кад.№:29:22:050519:70    </t>
  </si>
  <si>
    <t>2003477</t>
  </si>
  <si>
    <t>Площадь 310168 кв.м</t>
  </si>
  <si>
    <t>29:19:000000:2357</t>
  </si>
  <si>
    <t>Архангельская область, Холмогорский муниципальный район, -, МО "Светлозерское"</t>
  </si>
  <si>
    <t>Земли промышленности, .. (310168 кв.м.) кад.№:29:19:000000:2357, -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</si>
  <si>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</si>
  <si>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</si>
  <si>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Площадь 56370 кв.м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</si>
  <si>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</si>
  <si>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</si>
  <si>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</si>
  <si>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</si>
  <si>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Площадь 388439 кв.м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</si>
  <si>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</si>
  <si>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</si>
  <si>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</si>
  <si>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</si>
  <si>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</si>
  <si>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</si>
  <si>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</si>
  <si>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</si>
  <si>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</si>
  <si>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Площадь 49373 кв.м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</si>
  <si>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</si>
  <si>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</si>
  <si>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(26926 кв.м.) кад.№:29:04:020505:87, П.-Виноградова, 16</t>
  </si>
  <si>
    <t>2003472</t>
  </si>
  <si>
    <t>Собственность c 20.07.2015 - Субъект Российской Федерации "Архангельская область"</t>
  </si>
  <si>
    <t>Площадь 2548 кв.м</t>
  </si>
  <si>
    <t>29:25:010114:2</t>
  </si>
  <si>
    <t>Архангельская область, г. Мирный, ЗАТО Мирный, по дороге пос. Плесецк</t>
  </si>
  <si>
    <t xml:space="preserve">Земли промышленности, .. (2548 кв.м.) кад.№:29:25:010114:2     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</si>
  <si>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</si>
  <si>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</si>
  <si>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Площадь 33508 кв.м</t>
  </si>
  <si>
    <t>29:15:101002:43</t>
  </si>
  <si>
    <t>Архангельская область, Плесецкий муниципальный район, рп Североонежск, мкр.2</t>
  </si>
  <si>
    <t xml:space="preserve">Земли населённых пунктов (33508 кв.м.) кад.№:29:15:101002:43    </t>
  </si>
  <si>
    <t>2003470</t>
  </si>
  <si>
    <t>Площадь 29423 кв.м</t>
  </si>
  <si>
    <t>29:15:061201:493</t>
  </si>
  <si>
    <t xml:space="preserve">Земли населённых пунктов (29423 кв.м.) кад.№:29:15:061201:493, ул. Цементников, </t>
  </si>
  <si>
    <t>2003469</t>
  </si>
  <si>
    <t>Площадь 104913874,2 кв.м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</si>
  <si>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</si>
  <si>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</si>
  <si>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(29471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</si>
  <si>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</si>
  <si>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</si>
  <si>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</si>
  <si>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</si>
  <si>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</si>
  <si>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</si>
  <si>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Площадь 1746 кв.м</t>
  </si>
  <si>
    <t>29:02:142201:18</t>
  </si>
  <si>
    <t>Архангельская область, Верхнетоемский муниципальный район, -, а/д Авнюга-Федьков Починков - Аникиевская - Головинская</t>
  </si>
  <si>
    <t xml:space="preserve">Земли промышленности, .. (1746 кв.м.) кад.№:29:02:142201:18    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</si>
  <si>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</si>
  <si>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</si>
  <si>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Площадь 2640 кв.м</t>
  </si>
  <si>
    <t>29:19:111301:57</t>
  </si>
  <si>
    <t>Земли населённых пунктов (2673 кв.м.) кад.№:29:19:111301:57, ул.Набережная, 45</t>
  </si>
  <si>
    <t>2003465</t>
  </si>
  <si>
    <t>Площадь 606 кв.м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</si>
  <si>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</si>
  <si>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</si>
  <si>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</si>
  <si>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</si>
  <si>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</si>
  <si>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Площадь 1848 кв.м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</si>
  <si>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</si>
  <si>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</si>
  <si>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</si>
  <si>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</si>
  <si>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Площадь 3248 кв.м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</si>
  <si>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</si>
  <si>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</si>
  <si>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</si>
  <si>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</si>
  <si>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Площадь 24021 кв.м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</si>
  <si>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</si>
  <si>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</si>
  <si>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(20096 кв.м.) кад.№:29:19:161916:6, ул.Набережная</t>
  </si>
  <si>
    <t>2003461</t>
  </si>
  <si>
    <t>29:19:034402:9</t>
  </si>
  <si>
    <t>Земли населённых пунктов (433 кв.м.) кад.№:29:19:034402:9, ул.Комсомольская, 26</t>
  </si>
  <si>
    <t>2003460</t>
  </si>
  <si>
    <t>29:19:034407:19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</si>
  <si>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</si>
  <si>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</si>
  <si>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</si>
  <si>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Площадь 1020 кв.м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</si>
  <si>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</si>
  <si>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</si>
  <si>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ул.Выборнова,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</si>
  <si>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</si>
  <si>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</si>
  <si>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62793 кв.м</t>
  </si>
  <si>
    <t>29:12:020112:1</t>
  </si>
  <si>
    <t>Архангельская область, Няндомский муниципальный район, д. Конда, в 1600 м на юго-запад</t>
  </si>
  <si>
    <t xml:space="preserve">Земли особоохраняемых территорий и объектов (62793 кв.м.) кад.№:29:12:020112:1  </t>
  </si>
  <si>
    <t>2003457</t>
  </si>
  <si>
    <t>Собственность c 11.09.2015 - Субъект Российской Федерации "Архангельская область"</t>
  </si>
  <si>
    <t>Площадь 5000 кв.м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</si>
  <si>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</si>
  <si>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</si>
  <si>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</si>
  <si>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</si>
  <si>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 "Архангельский телекоммуникационный центр"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</si>
  <si>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</si>
  <si>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</si>
  <si>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</si>
  <si>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</si>
  <si>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</si>
  <si>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Площадь 7317 кв.м</t>
  </si>
  <si>
    <t>29:16:080501:87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</si>
  <si>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</si>
  <si>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</si>
  <si>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</si>
  <si>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Площадь 2100 кв.м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</si>
  <si>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</si>
  <si>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</si>
  <si>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</si>
  <si>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</si>
  <si>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</si>
  <si>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Площадь 14459 кв.м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</si>
  <si>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</si>
  <si>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</si>
  <si>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ул.Выборнова</t>
  </si>
  <si>
    <t>2003452</t>
  </si>
  <si>
    <t>Площадь 800934 кв.м</t>
  </si>
  <si>
    <t>29:16:071201:150</t>
  </si>
  <si>
    <t>Архангельская область, Приморский муниципальный район, -, МО "Уемское"</t>
  </si>
  <si>
    <t>Земли промышленности, .. (800918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</si>
  <si>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</si>
  <si>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спортивной подготовки "Водник"</t>
  </si>
  <si>
    <t>29:22:050518:125</t>
  </si>
  <si>
    <t>Архангельская область, г. Архангельск, наб.Северной Двины, Красная пристань</t>
  </si>
  <si>
    <t>Земли населённых пунктов (1020 кв.м.) кад.№:29:22:050518:125, наб.Северной Двины</t>
  </si>
  <si>
    <t>2003442</t>
  </si>
  <si>
    <t>Площадь 1129 кв.м</t>
  </si>
  <si>
    <t>29:22:050518:124</t>
  </si>
  <si>
    <t>Земли населённых пунктов (1129 кв.м.) кад.№:29:22:050518:124, наб.Северной Двины</t>
  </si>
  <si>
    <t>2003441</t>
  </si>
  <si>
    <t>Площадь 1174 кв.м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</si>
  <si>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</si>
  <si>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</si>
  <si>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</si>
  <si>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</si>
  <si>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Площадь 40068 кв.м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</si>
  <si>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</si>
  <si>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</si>
  <si>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</si>
  <si>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</si>
  <si>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Площадь 8601 кв.м</t>
  </si>
  <si>
    <t>29:19:103401:148</t>
  </si>
  <si>
    <t>Земли населённых пунктов (8601 кв.м.) кад.№:29:19:103401:148, -</t>
  </si>
  <si>
    <t>2003435</t>
  </si>
  <si>
    <t>Площадь 9913 кв.м</t>
  </si>
  <si>
    <t>29:05:020101:57</t>
  </si>
  <si>
    <t xml:space="preserve">Земли промышленности, .. (9913 кв.м.) кад.№:29:05:020101:57    </t>
  </si>
  <si>
    <t>2003434</t>
  </si>
  <si>
    <t>29:19:103401:147</t>
  </si>
  <si>
    <t>Земли населённых пунктов (4449 кв.м.) кад.№:29:19:103401:147, -</t>
  </si>
  <si>
    <t>Площадь 8011 кв.м</t>
  </si>
  <si>
    <t>29:19:103401:146</t>
  </si>
  <si>
    <t>Земли населённых пунктов (8011 кв.м.) кад.№:29:19:103401:146, -</t>
  </si>
  <si>
    <t>2003433</t>
  </si>
  <si>
    <t>Площадь 21580 кв.м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</si>
  <si>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</si>
  <si>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</si>
  <si>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</si>
  <si>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</si>
  <si>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</si>
  <si>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Площадь 15776 кв.м</t>
  </si>
  <si>
    <t>29:18:100110:16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</si>
  <si>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</si>
  <si>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</si>
  <si>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</si>
  <si>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Площадь 6400 кв.м</t>
  </si>
  <si>
    <t>29:18:100135:250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</si>
  <si>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</si>
  <si>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</si>
  <si>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</si>
  <si>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Площадь 503 кв.м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</si>
  <si>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</si>
  <si>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</si>
  <si>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</si>
  <si>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</si>
  <si>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</si>
  <si>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Площадь 12319 кв.м</t>
  </si>
  <si>
    <t>29:18:150102:583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</si>
  <si>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</si>
  <si>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</si>
  <si>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</si>
  <si>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29:08:013103:78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</si>
  <si>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</si>
  <si>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</si>
  <si>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</si>
  <si>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Площадь 244 кв.м</t>
  </si>
  <si>
    <t>29:08:060301:4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</si>
  <si>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</si>
  <si>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</si>
  <si>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 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</si>
  <si>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</si>
  <si>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</si>
  <si>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</si>
  <si>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</si>
  <si>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 "Архангельский телекоммуникационный центр"</t>
  </si>
  <si>
    <t>Площадь 227 кв.м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</si>
  <si>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</si>
  <si>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</si>
  <si>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</si>
  <si>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 "Архангельский телекоммуникационный центр"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</si>
  <si>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</si>
  <si>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</si>
  <si>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</si>
  <si>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</si>
  <si>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</si>
  <si>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</si>
  <si>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</si>
  <si>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</si>
  <si>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 "Архангельский телекоммуникационный центр"</t>
  </si>
  <si>
    <t>Площадь 876 кв.м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</si>
  <si>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</si>
  <si>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</si>
  <si>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</si>
  <si>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</si>
  <si>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</si>
  <si>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Площадь 672 кв.м</t>
  </si>
  <si>
    <t>29:11:010136:57</t>
  </si>
  <si>
    <t>Земли населённых пунктов (672 кв.м.) кад.№:29:11:010136:57, просп. 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</si>
  <si>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</si>
  <si>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</si>
  <si>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1085 кв.м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</si>
  <si>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</si>
  <si>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</si>
  <si>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</si>
  <si>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</si>
  <si>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безвозмездное пользование c 25.04.2019 - Государственное бюджетное учреждение здравоохранения Архангельской области "Архангельская областная клиническая больница"</t>
  </si>
  <si>
    <t>Площадь 135 кв.м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</si>
  <si>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</si>
  <si>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</si>
  <si>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</si>
  <si>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</si>
  <si>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постоянное (бессрочное) пользование c 14.05.2018 - Государственное бюджетное учреждение здравоохранения Архангельской области "Архангельская областная клиническая больница"</t>
  </si>
  <si>
    <t>Площадь 128 кв.м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</si>
  <si>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</si>
  <si>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</si>
  <si>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</si>
  <si>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</si>
  <si>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</si>
  <si>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</si>
  <si>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</si>
  <si>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</si>
  <si>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</si>
  <si>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Площадь 124 кв.м</t>
  </si>
  <si>
    <t>29:15:152401:180</t>
  </si>
  <si>
    <t>Земли населённых пунктов (124 кв.м.) кад.№:29:15:152401:180, ул.Комсомольская, 2</t>
  </si>
  <si>
    <t>2003414</t>
  </si>
  <si>
    <t>Площадь 176 кв.м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</si>
  <si>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</si>
  <si>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</si>
  <si>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</si>
  <si>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</si>
  <si>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Площадь 77 кв.м</t>
  </si>
  <si>
    <t>29:15:161101:38</t>
  </si>
  <si>
    <t>Архангельская область, Плесецкий муниципальный район, д. Бабинская,  д.6</t>
  </si>
  <si>
    <t xml:space="preserve">Земли населённых пунктов (77 кв.м.) кад.№:29:15:161101:38    </t>
  </si>
  <si>
    <t>2003412</t>
  </si>
  <si>
    <t>постоянное (бессрочное) пользование c 01.07.2013 - Государственное бюджетное учреждение Архангельской области "Архангельский телекоммуникационный центр"</t>
  </si>
  <si>
    <t>Площадь 248 кв.м</t>
  </si>
  <si>
    <t>29:11:090101:205</t>
  </si>
  <si>
    <t xml:space="preserve">Земли населённых пунктов (248 кв.м.) кад.№:29:11:090101:205   </t>
  </si>
  <si>
    <t>Площадь 410 кв.м</t>
  </si>
  <si>
    <t>29:15:111301:183</t>
  </si>
  <si>
    <t xml:space="preserve">Земли населённых пунктов (410 кв.м.) кад.№:29:15:111301:183   </t>
  </si>
  <si>
    <t>2003411</t>
  </si>
  <si>
    <t>Площадь 596 кв.м</t>
  </si>
  <si>
    <t>29:15:110701:933</t>
  </si>
  <si>
    <t>Земли населённых пунктов (596 кв.м.) кад.№:29:15:110701:933, ул.Колхозная, 4</t>
  </si>
  <si>
    <t>2003410</t>
  </si>
  <si>
    <t>Площадь 270 кв.м</t>
  </si>
  <si>
    <t>29:15:142901:361</t>
  </si>
  <si>
    <t>Земли населённых пунктов (270 кв.м.) кад.№:29:15:142901:361, пер.Школьный, 2</t>
  </si>
  <si>
    <t>2003409</t>
  </si>
  <si>
    <t>29:15:130202:723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</si>
  <si>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</si>
  <si>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</si>
  <si>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</si>
  <si>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29:16:080905:127</t>
  </si>
  <si>
    <t xml:space="preserve">Земли промышленности, .. (30 кв.м.) кад.№:29:16:080905:127   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</si>
  <si>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</si>
  <si>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</si>
  <si>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Площадь 689 кв.м</t>
  </si>
  <si>
    <t>29:16:080905:125</t>
  </si>
  <si>
    <t xml:space="preserve">Земли промышленности, .. (689 кв.м.) кад.№:29:16:080905:125   </t>
  </si>
  <si>
    <t>2003406</t>
  </si>
  <si>
    <t>Площадь 825 кв.м</t>
  </si>
  <si>
    <t>29:16:000000:4697</t>
  </si>
  <si>
    <t xml:space="preserve">Земли промышленности, .. (825 кв.м.) кад.№:29:16:000000:4697  </t>
  </si>
  <si>
    <t>2003405</t>
  </si>
  <si>
    <t>Площадь 39 кв.м</t>
  </si>
  <si>
    <t>29:16:203201:252</t>
  </si>
  <si>
    <t>Архангельская область, Приморский муниципальный район, -, МО "Застровское"</t>
  </si>
  <si>
    <t xml:space="preserve">Земли промышленности, .. (39 кв.м.) кад.№:29:16:203201:252   </t>
  </si>
  <si>
    <t>2003404</t>
  </si>
  <si>
    <t>Площадь 13 кв.м</t>
  </si>
  <si>
    <t>29:16:203201:248</t>
  </si>
  <si>
    <t>Архангельская область, Приморский муниципальный район, д. Верхнее Ладино, МО "Заостровское"</t>
  </si>
  <si>
    <t xml:space="preserve">Земли населённых пунктов (13 кв.м.) кад.№:29:16:203201:248   </t>
  </si>
  <si>
    <t>2003403</t>
  </si>
  <si>
    <t>Площадь 180 кв.м</t>
  </si>
  <si>
    <t>29:16:201801:253</t>
  </si>
  <si>
    <t>Архангельская область, Приморский муниципальный район, -, МО "Заостровское"</t>
  </si>
  <si>
    <t xml:space="preserve">Земли промышленности, .. (180 кв.м.) кад.№:29:16:201801:253   </t>
  </si>
  <si>
    <t>2003402</t>
  </si>
  <si>
    <t>Площадь 429 кв.м</t>
  </si>
  <si>
    <t>29:16:203101:312</t>
  </si>
  <si>
    <t>Архангельская область, Приморский муниципальный район, д. Нижнее Ладино, МО "Заостровское"</t>
  </si>
  <si>
    <t xml:space="preserve">Земли населённых пунктов (429 кв.м.) кад.№:29:16:203101:312   </t>
  </si>
  <si>
    <t>2003401</t>
  </si>
  <si>
    <t>Площадь 32 кв.м</t>
  </si>
  <si>
    <t>29:16:203401:322</t>
  </si>
  <si>
    <t xml:space="preserve">Земли промышленности, .. (32 кв.м.) кад.№:29:16:203401:322   </t>
  </si>
  <si>
    <t>2003400</t>
  </si>
  <si>
    <t>Площадь 33 кв.м</t>
  </si>
  <si>
    <t>29:16:203401:316</t>
  </si>
  <si>
    <t xml:space="preserve">Земли промышленности, .. (33 кв.м.) кад.№:29:16:203401:316   </t>
  </si>
  <si>
    <t>2003399</t>
  </si>
  <si>
    <t>29:16:203101:310</t>
  </si>
  <si>
    <t>Архангельская область, Приморский муниципальный район, д. Нижнее Ладино</t>
  </si>
  <si>
    <t xml:space="preserve">Земли населённых пунктов (30 кв.м.) кад.№:29:16:203101:310   </t>
  </si>
  <si>
    <t>2003398</t>
  </si>
  <si>
    <t>Площадь 15 кв.м</t>
  </si>
  <si>
    <t>29:16:203101:311</t>
  </si>
  <si>
    <t xml:space="preserve">Земли населённых пунктов (15 кв.м.) кад.№:29:16:203101:311   </t>
  </si>
  <si>
    <t>2003397</t>
  </si>
  <si>
    <t>29:16:203401:323</t>
  </si>
  <si>
    <t>Архангельская область, Приморский муниципальный район, -, д.Нижнее Ладино</t>
  </si>
  <si>
    <t xml:space="preserve">Земли населённых пунктов (24 кв.м.) кад.№:29:16:203401:323   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</si>
  <si>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</si>
  <si>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</si>
  <si>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Площадь 33911 кв.м</t>
  </si>
  <si>
    <t>29:15:100301:121</t>
  </si>
  <si>
    <t>Архангельская область, Плесецкий муниципальный район, -, МО "Североонежское"</t>
  </si>
  <si>
    <t xml:space="preserve">Земли промышленности, .. (33639 кв.м.) кад.№:29:15:100301:121   </t>
  </si>
  <si>
    <t>2003392</t>
  </si>
  <si>
    <t>Площадь 124874 кв.м</t>
  </si>
  <si>
    <t>29:15:111201:76</t>
  </si>
  <si>
    <t>Архангельская область, Плесецкий муниципальный район, -, МО "Оксовское"</t>
  </si>
  <si>
    <t xml:space="preserve">Земли промышленности, .. (124874 кв.м.) кад.№:29:15:111201:76    </t>
  </si>
  <si>
    <t>2003391</t>
  </si>
  <si>
    <t>29:15:101001:625</t>
  </si>
  <si>
    <t xml:space="preserve">Земли промышленности, .. (607 кв.м.) кад.№:29:15:101001:625   </t>
  </si>
  <si>
    <t>2003390</t>
  </si>
  <si>
    <t>Площадь 11370 кв.м</t>
  </si>
  <si>
    <t>29:15:111501:257</t>
  </si>
  <si>
    <t xml:space="preserve">Земли промышленности, .. (11370 кв.м.) кад.№:29:15:111501:257   </t>
  </si>
  <si>
    <t>2003389</t>
  </si>
  <si>
    <t>Площадь 25879 кв.м</t>
  </si>
  <si>
    <t>29:15:100401:98</t>
  </si>
  <si>
    <t xml:space="preserve">Земли промышленности, .. (25879 кв.м.) кад.№:29:15:100401:98    </t>
  </si>
  <si>
    <t>2003388</t>
  </si>
  <si>
    <t>Площадь 103010 кв.м</t>
  </si>
  <si>
    <t>29:15:111801:184</t>
  </si>
  <si>
    <t xml:space="preserve">Земли промышленности, .. (103010 кв.м.) кад.№:29:15:111801:184   </t>
  </si>
  <si>
    <t>2003387</t>
  </si>
  <si>
    <t>Площадь 4263 кв.м</t>
  </si>
  <si>
    <t>29:15:111801:183</t>
  </si>
  <si>
    <t xml:space="preserve">Земли промышленности, .. (4263 кв.м.) кад.№:29:15:111801:183   </t>
  </si>
  <si>
    <t>2003386</t>
  </si>
  <si>
    <t>Площадь 100838 кв.м</t>
  </si>
  <si>
    <t>29:15:112001:23</t>
  </si>
  <si>
    <t xml:space="preserve">Земли промышленности, .. (100838 кв.м.) кад.№:29:15:112001:23    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</si>
  <si>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</si>
  <si>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</si>
  <si>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Площадь 2735 кв.м</t>
  </si>
  <si>
    <t>29:09:081201:13</t>
  </si>
  <si>
    <t>Архангельская область, Ленский муниципальный район, д. Микшина Гора, МО "Сафроновское"</t>
  </si>
  <si>
    <t xml:space="preserve">Земли населённых пунктов (2735 кв.м.) кад.№:29:09:081201:13    </t>
  </si>
  <si>
    <t>2003384</t>
  </si>
  <si>
    <t>Площадь 19783 кв.м</t>
  </si>
  <si>
    <t>29:09:081001:68</t>
  </si>
  <si>
    <t>Архангельская область, Ленский муниципальный район, д. Богослово, МО "Сафроновское"</t>
  </si>
  <si>
    <t xml:space="preserve">Земли населённых пунктов (19783 кв.м.) кад.№:29:09:081001:68    </t>
  </si>
  <si>
    <t>2003383</t>
  </si>
  <si>
    <t>Площадь 23503 кв.м</t>
  </si>
  <si>
    <t>29:09:080140:124</t>
  </si>
  <si>
    <t>Архангельская область, Ленский муниципальный район, с. Яренск, МО "Сафроновское"</t>
  </si>
  <si>
    <t xml:space="preserve">Земли населённых пунктов (23503 кв.м.) кад.№:29:09:080140:124   </t>
  </si>
  <si>
    <t>2003382</t>
  </si>
  <si>
    <t>Площадь 5949 кв.м</t>
  </si>
  <si>
    <t>29:09:072303:25</t>
  </si>
  <si>
    <t>Архангельская область, Ленский муниципальный район, д. Фоминская, МО "Сойгинское"</t>
  </si>
  <si>
    <t xml:space="preserve">Земли населённых пунктов (5949 кв.м.) кад.№:29:09:072303:25    </t>
  </si>
  <si>
    <t>2003381</t>
  </si>
  <si>
    <t>Площадь 1999 кв.м</t>
  </si>
  <si>
    <t>29:09:061101:16</t>
  </si>
  <si>
    <t>Архангельская область, Ленский муниципальный район, -, МО "Сойгинское"</t>
  </si>
  <si>
    <t xml:space="preserve">Земли населённых пунктов (1999 кв.м.) кад.№:29:09:061101:16    </t>
  </si>
  <si>
    <t>2003380</t>
  </si>
  <si>
    <t>Площадь 1340 кв.м</t>
  </si>
  <si>
    <t>29:09:060801:15</t>
  </si>
  <si>
    <t>Архангельская область, Ленский муниципальный район, д. Сендуга, МО "Сойгинское"</t>
  </si>
  <si>
    <t xml:space="preserve">Земли населённых пунктов (1340 кв.м.) кад.№:29:09:060801:15    </t>
  </si>
  <si>
    <t>2003379</t>
  </si>
  <si>
    <t>Площадь 2003 кв.м</t>
  </si>
  <si>
    <t>29:09:060701:9</t>
  </si>
  <si>
    <t>Архангельская область, Ленский муниципальный район, д. Губинская, МО "Сойгинское"</t>
  </si>
  <si>
    <t xml:space="preserve">Земли населённых пунктов (2003 кв.м.) кад.№:29:09:060701:9     </t>
  </si>
  <si>
    <t>2003378</t>
  </si>
  <si>
    <t>Площадь 13439 кв.м</t>
  </si>
  <si>
    <t>29:09:051201:15</t>
  </si>
  <si>
    <t xml:space="preserve">Земли населённых пунктов (13439 кв.м.) кад.№:29:09:051201:15    </t>
  </si>
  <si>
    <t>2003376</t>
  </si>
  <si>
    <t>Площадь 3572 кв.м</t>
  </si>
  <si>
    <t>29:09:050701:28</t>
  </si>
  <si>
    <t>Архангельская область, Ленский муниципальный район, д. Конюшевская, МО "Сойгинское"</t>
  </si>
  <si>
    <t xml:space="preserve">Земли населённых пунктов (3572 кв.м.) кад.№:29:09:050701:28    </t>
  </si>
  <si>
    <t>2003373</t>
  </si>
  <si>
    <t>Площадь 11636 кв.м</t>
  </si>
  <si>
    <t>29:09:050201:25</t>
  </si>
  <si>
    <t>Архангельская область, Ленский муниципальный район, д. Чернышевская, МО "Сойгинское"</t>
  </si>
  <si>
    <t xml:space="preserve">Земли населённых пунктов (11636 кв.м.) кад.№:29:09:050201:25    </t>
  </si>
  <si>
    <t>2003370</t>
  </si>
  <si>
    <t>Площадь 4729 кв.м</t>
  </si>
  <si>
    <t>29:09:050101:18</t>
  </si>
  <si>
    <t>Архангельская область, Ленский муниципальный район, д. Германовская, МО "Сойгинское"</t>
  </si>
  <si>
    <t xml:space="preserve">Земли населённых пунктов (4729 кв.м.) кад.№:29:09:050101:18    </t>
  </si>
  <si>
    <t>2003369</t>
  </si>
  <si>
    <t>Площадь 8308 кв.м</t>
  </si>
  <si>
    <t>29:09:031401:35</t>
  </si>
  <si>
    <t>Архангельская область, Ленский муниципальный район, -, МО "Козьминское"</t>
  </si>
  <si>
    <t xml:space="preserve">Земли населённых пунктов (8308 кв.м.) кад.№:29:09:031401:35    </t>
  </si>
  <si>
    <t>2003368</t>
  </si>
  <si>
    <t>Площадь 17660 кв.м</t>
  </si>
  <si>
    <t>29:09:031401:34</t>
  </si>
  <si>
    <t xml:space="preserve">Земли населённых пунктов (17660 кв.м.) кад.№:29:09:031401:34    </t>
  </si>
  <si>
    <t>2003367</t>
  </si>
  <si>
    <t>Площадь 22090 кв.м</t>
  </si>
  <si>
    <t>29:09:030301:23</t>
  </si>
  <si>
    <t xml:space="preserve">Земли населённых пунктов (22090 кв.м.) кад.№:29:09:030301:23    </t>
  </si>
  <si>
    <t>2003366</t>
  </si>
  <si>
    <t>Площадь 11308 кв.м</t>
  </si>
  <si>
    <t>29:09:000000:1128</t>
  </si>
  <si>
    <t>Архангельская область, Ленский муниципальный район, д. Шеинская, МО "Сойгинское"</t>
  </si>
  <si>
    <t xml:space="preserve">Земли населённых пунктов (11308 кв.м.) кад.№:29:09:000000:1128  </t>
  </si>
  <si>
    <t>2003365</t>
  </si>
  <si>
    <t>29:09:000000:1127</t>
  </si>
  <si>
    <t xml:space="preserve">Земли населённых пунктов (1602 кв.м.) кад.№:29:09:000000:1127  </t>
  </si>
  <si>
    <t>2003364</t>
  </si>
  <si>
    <t>Площадь 11141 кв.м</t>
  </si>
  <si>
    <t>29:09:000000:1126</t>
  </si>
  <si>
    <t xml:space="preserve">Земли населённых пунктов (11141 кв.м.) кад.№:29:09:000000:1126  </t>
  </si>
  <si>
    <t>2003363</t>
  </si>
  <si>
    <t>Площадь 77949 кв.м</t>
  </si>
  <si>
    <t>29:09:000000:1123</t>
  </si>
  <si>
    <t xml:space="preserve">Земли промышленности, .. (77949 кв.м.) кад.№:29:09:000000:1123  </t>
  </si>
  <si>
    <t>2003360</t>
  </si>
  <si>
    <t>Площадь 1872 кв.м</t>
  </si>
  <si>
    <t>29:09:081901:151</t>
  </si>
  <si>
    <t>Архангельская область, Ленский муниципальный район, -, МО "Сафроновское"</t>
  </si>
  <si>
    <t xml:space="preserve">Земли промышленности, .. (1872 кв.м.) кад.№:29:09:081901:151   </t>
  </si>
  <si>
    <t>2003359</t>
  </si>
  <si>
    <t>Площадь 7928 кв.м</t>
  </si>
  <si>
    <t>29:09:072303:26</t>
  </si>
  <si>
    <t xml:space="preserve">Земли промышленности, .. (7928 кв.м.) кад.№:29:09:072303:26    </t>
  </si>
  <si>
    <t>2003358</t>
  </si>
  <si>
    <t>Площадь 35765 кв.м</t>
  </si>
  <si>
    <t>29:09:061701:34</t>
  </si>
  <si>
    <t xml:space="preserve">Земли промышленности, .. (35765 кв.м.) кад.№:29:09:061701:34    </t>
  </si>
  <si>
    <t>2003356</t>
  </si>
  <si>
    <t>Площадь 834 кв.м</t>
  </si>
  <si>
    <t>29:09:061101:17</t>
  </si>
  <si>
    <t xml:space="preserve">Земли промышленности, .. (834 кв.м.) кад.№:29:09:061101:17    </t>
  </si>
  <si>
    <t>2003355</t>
  </si>
  <si>
    <t>Площадь 1586 кв.м</t>
  </si>
  <si>
    <t>29:09:060601:6</t>
  </si>
  <si>
    <t xml:space="preserve">Земли промышленности, .. (1586 кв.м.) кад.№:29:09:060601:6     </t>
  </si>
  <si>
    <t>2003354</t>
  </si>
  <si>
    <t>Площадь 4403 кв.м</t>
  </si>
  <si>
    <t>29:09:051001:81</t>
  </si>
  <si>
    <t xml:space="preserve">Земли промышленности, .. (4403 кв.м.) кад.№:29:09:051001:81    </t>
  </si>
  <si>
    <t>2003352</t>
  </si>
  <si>
    <t>Площадь 2385 кв.м</t>
  </si>
  <si>
    <t>29:09:031401:37</t>
  </si>
  <si>
    <t xml:space="preserve">Земли промышленности, .. (2385 кв.м.) кад.№:29:09:031401:37    </t>
  </si>
  <si>
    <t>2003350</t>
  </si>
  <si>
    <t>Площадь 99485 кв.м</t>
  </si>
  <si>
    <t>29:09:000000:1155</t>
  </si>
  <si>
    <t xml:space="preserve">Земли промышленности, .. (99485 кв.м.) кад.№:29:09:000000:1155  </t>
  </si>
  <si>
    <t>2003346</t>
  </si>
  <si>
    <t>Площадь 17168 кв.м</t>
  </si>
  <si>
    <t>29:09:000000:1154</t>
  </si>
  <si>
    <t xml:space="preserve">Земли промышленности, .. (17168 кв.м.) кад.№:29:09:000000:1154  </t>
  </si>
  <si>
    <t>2003345</t>
  </si>
  <si>
    <t>Площадь 161177 кв.м</t>
  </si>
  <si>
    <t>29:09:000000:1153</t>
  </si>
  <si>
    <t xml:space="preserve">Земли промышленности, .. (161177 кв.м.) кад.№:29:09:000000:1153  </t>
  </si>
  <si>
    <t>2003344</t>
  </si>
  <si>
    <t>Площадь 19645 кв.м</t>
  </si>
  <si>
    <t>29:09:000000:1152</t>
  </si>
  <si>
    <t xml:space="preserve">Земли промышленности, .. (19645 кв.м.) кад.№:29:09:000000:1152  </t>
  </si>
  <si>
    <t>2003343</t>
  </si>
  <si>
    <t>Площадь 259904 кв.м</t>
  </si>
  <si>
    <t>29:09:000000:1151</t>
  </si>
  <si>
    <t xml:space="preserve">Земли промышленности, .. (259904 кв.м.) кад.№:29:09:000000:1151  </t>
  </si>
  <si>
    <t>2003342</t>
  </si>
  <si>
    <t>Площадь 80692 кв.м</t>
  </si>
  <si>
    <t>29:09:000000:1150</t>
  </si>
  <si>
    <t xml:space="preserve">Земли промышленности, .. (80692 кв.м.) кад.№:29:09:000000:1150  </t>
  </si>
  <si>
    <t>2003341</t>
  </si>
  <si>
    <t>Площадь 253914 кв.м</t>
  </si>
  <si>
    <t>29:09:000000:1149</t>
  </si>
  <si>
    <t xml:space="preserve">Земли промышленности, .. (253914 кв.м.) кад.№:29:09:000000:1149  </t>
  </si>
  <si>
    <t>2003340</t>
  </si>
  <si>
    <t>Площадь 575918 кв.м</t>
  </si>
  <si>
    <t>29:09:000000:1148</t>
  </si>
  <si>
    <t xml:space="preserve">Земли промышленности, .. (575918 кв.м.) кад.№:29:09:000000:1148  </t>
  </si>
  <si>
    <t>2003339</t>
  </si>
  <si>
    <t>Площадь 73022 кв.м</t>
  </si>
  <si>
    <t>29:09:000000:1147</t>
  </si>
  <si>
    <t xml:space="preserve">Земли промышленности, .. (73022 кв.м.) кад.№:29:09:000000:1147  </t>
  </si>
  <si>
    <t>2003338</t>
  </si>
  <si>
    <t>Площадь 458591 кв.м</t>
  </si>
  <si>
    <t>29:09:000000:1146</t>
  </si>
  <si>
    <t xml:space="preserve">Земли промышленности, .. (458591 кв.м.) кад.№:29:09:000000:1146  </t>
  </si>
  <si>
    <t>2003337</t>
  </si>
  <si>
    <t>Площадь 14890 кв.м</t>
  </si>
  <si>
    <t>29:09:000000:1145</t>
  </si>
  <si>
    <t xml:space="preserve">Земли промышленности, .. (14890 кв.м.) кад.№:29:09:000000:1145  </t>
  </si>
  <si>
    <t>2003336</t>
  </si>
  <si>
    <t>Площадь 127335 кв.м</t>
  </si>
  <si>
    <t>29:09:000000:1144</t>
  </si>
  <si>
    <t xml:space="preserve">Земли промышленности, .. (127335 кв.м.) кад.№:29:09:000000:1144  </t>
  </si>
  <si>
    <t>2003335</t>
  </si>
  <si>
    <t>Площадь 120747 кв.м</t>
  </si>
  <si>
    <t>29:09:000000:1143</t>
  </si>
  <si>
    <t xml:space="preserve">Земли промышленности, .. (120747 кв.м.) кад.№:29:09:000000:1143  </t>
  </si>
  <si>
    <t>2003334</t>
  </si>
  <si>
    <t>Площадь 84085 кв.м</t>
  </si>
  <si>
    <t>29:09:000000:1142</t>
  </si>
  <si>
    <t xml:space="preserve">Земли промышленности, .. (84085 кв.м.) кад.№:29:09:000000:1142  </t>
  </si>
  <si>
    <t>2003333</t>
  </si>
  <si>
    <t>Площадь 10388 кв.м</t>
  </si>
  <si>
    <t>29:09:000000:1141</t>
  </si>
  <si>
    <t xml:space="preserve">Земли промышленности, .. (10388 кв.м.) кад.№:29:09:000000:1141  </t>
  </si>
  <si>
    <t>2003332</t>
  </si>
  <si>
    <t>Площадь 5585 кв.м</t>
  </si>
  <si>
    <t>29:09:000000:1140</t>
  </si>
  <si>
    <t xml:space="preserve">Земли промышленности, .. (5585 кв.м.) кад.№:29:09:000000:1140  </t>
  </si>
  <si>
    <t>2003331</t>
  </si>
  <si>
    <t>Площадь 37690 кв.м</t>
  </si>
  <si>
    <t>29:09:000000:1139</t>
  </si>
  <si>
    <t xml:space="preserve">Земли промышленности, .. (37690 кв.м.) кад.№:29:09:000000:1139  </t>
  </si>
  <si>
    <t>2003330</t>
  </si>
  <si>
    <t>Площадь 97119 кв.м</t>
  </si>
  <si>
    <t>29:09:000000:1138</t>
  </si>
  <si>
    <t xml:space="preserve">Земли промышленности, .. (97119 кв.м.) кад.№:29:09:000000:1138  </t>
  </si>
  <si>
    <t>2003329</t>
  </si>
  <si>
    <t>Площадь 26064 кв.м</t>
  </si>
  <si>
    <t>29:09:000000:1137</t>
  </si>
  <si>
    <t xml:space="preserve">Земли промышленности, .. (26064 кв.м.) кад.№:29:09:000000:1137  </t>
  </si>
  <si>
    <t>2003328</t>
  </si>
  <si>
    <t>Площадь 243173 кв.м</t>
  </si>
  <si>
    <t>29:09:000000:1136</t>
  </si>
  <si>
    <t xml:space="preserve">Земли промышленности, .. (243173 кв.м.) кад.№:29:09:000000:1136  </t>
  </si>
  <si>
    <t>2003327</t>
  </si>
  <si>
    <t>Площадь 286011 кв.м</t>
  </si>
  <si>
    <t>29:09:000000:1135</t>
  </si>
  <si>
    <t xml:space="preserve">Земли промышленности, .. (286011 кв.м.) кад.№:29:09:000000:1135  </t>
  </si>
  <si>
    <t>2003326</t>
  </si>
  <si>
    <t>Площадь 6832 кв.м</t>
  </si>
  <si>
    <t>29:09:000000:1130</t>
  </si>
  <si>
    <t xml:space="preserve">Земли промышленности, .. (6832 кв.м.) кад.№:29:09:000000:1130  </t>
  </si>
  <si>
    <t>2003321</t>
  </si>
  <si>
    <t xml:space="preserve">постоянное (бессрочное) пользование c 10.03.2020 - </t>
  </si>
  <si>
    <t>Площадь 336774 кв.м</t>
  </si>
  <si>
    <t>29:15:050201:78</t>
  </si>
  <si>
    <t>Архангельская область, Плесецкий муниципальный район, -, Обозерское лесничество, Емцовское участковое лесничество, кварталы: 39, 58, 73, 81, 82, 84, 85</t>
  </si>
  <si>
    <t xml:space="preserve">Земли промышленности, .. (336774 кв.м.) кад.№:29:15:050201:78    </t>
  </si>
  <si>
    <t>2003320</t>
  </si>
  <si>
    <t>Собственность c 21.04.2015 - Субъект Российской Федерации "Архангельская область"</t>
  </si>
  <si>
    <t>Площадь 8713 кв.м</t>
  </si>
  <si>
    <t>29:15:152501:33</t>
  </si>
  <si>
    <t>Архангельская область, Плесецкий муниципальный район, д.Карельское, МО "Коневское"</t>
  </si>
  <si>
    <t xml:space="preserve">Земли населённых пунктов (8713 кв.м.) кад.№:29:15:152501:33    </t>
  </si>
  <si>
    <t>2003319</t>
  </si>
  <si>
    <t>Площадь 200330 кв.м</t>
  </si>
  <si>
    <t>29:15:040401:17</t>
  </si>
  <si>
    <t>Архангельская область, Плесецкий муниципальный район, -, МО "Обозерское"</t>
  </si>
  <si>
    <t>Земли промышленности, .. (200330 кв.м.) кад.№:29:15:040401:17, -</t>
  </si>
  <si>
    <t>2003300</t>
  </si>
  <si>
    <t>Площадь 32469 кв.м</t>
  </si>
  <si>
    <t>29:15:040301:177</t>
  </si>
  <si>
    <t>Земли промышленности, .. (32469 кв.м.) кад.№:29:15:040301:177, -</t>
  </si>
  <si>
    <t>2003298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</si>
  <si>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</si>
  <si>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Площадь 7587 кв.м</t>
  </si>
  <si>
    <t>29:09:081301:18</t>
  </si>
  <si>
    <t>Архангельская область, Ленский муниципальный район, -, МО "Сафроновское", д.Микшина Гора</t>
  </si>
  <si>
    <t xml:space="preserve">Земли промышленности, .. (7587 кв.м.) кад.№:29:09:081301:18    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</si>
  <si>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</si>
  <si>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</si>
  <si>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Площадь 7855 кв.м</t>
  </si>
  <si>
    <t>29:05:070401:67</t>
  </si>
  <si>
    <t>Архангельская область, Каргопольский муниципальный район, -, а/д Подъезд к д.Абакумово от а/д Архангельск (от п.Б.Наволок)-Каргополь-Вытегра</t>
  </si>
  <si>
    <t xml:space="preserve">Земли населённых пунктов (7855 кв.м.) кад.№:29:05:070401:67    </t>
  </si>
  <si>
    <t>2003279</t>
  </si>
  <si>
    <t>Площадь 5428 кв.м</t>
  </si>
  <si>
    <t>29:05:060601:22</t>
  </si>
  <si>
    <t>Архангельская область, Каргопольский муниципальный район, -, МО "Ошевенское", а/д Покровское-(Погост)-Бор</t>
  </si>
  <si>
    <t>Земли населённых пунктов (5428 кв.м.) кад.№:29:05:060601:22, -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</si>
  <si>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</si>
  <si>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</si>
  <si>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Площадь 2235 кв.м</t>
  </si>
  <si>
    <t>29:05:060501:178</t>
  </si>
  <si>
    <t>Архангельская область, Каргопольский муниципальный район, д. Погост, МО "Ошевенское", а/д Покровское-(Погост)-Бор</t>
  </si>
  <si>
    <t xml:space="preserve">Земли населённых пунктов (2235 кв.м.) кад.№:29:05:060501:178   </t>
  </si>
  <si>
    <t>2003277</t>
  </si>
  <si>
    <t>Площадь 5939 кв.м</t>
  </si>
  <si>
    <t>29:05:012701:152</t>
  </si>
  <si>
    <t>Архангельская область, Каргопольский муниципальный район, д. Озерко, МО "Приозерное", а/д Шелоховская-Озерки</t>
  </si>
  <si>
    <t xml:space="preserve">Земли населённых пунктов (5939 кв.м.) кад.№:29:05:012701:152   </t>
  </si>
  <si>
    <t>2003276</t>
  </si>
  <si>
    <t>Площадь 2493 кв.м</t>
  </si>
  <si>
    <t>29:05:012701:150</t>
  </si>
  <si>
    <t>Архангельская область, Каргопольский муниципальный район, д. Озерко, МО "Приозерное"</t>
  </si>
  <si>
    <t xml:space="preserve">Земли населённых пунктов (2493 кв.м.) кад.№:29:05:012701:150   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</si>
  <si>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</si>
  <si>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</si>
  <si>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Площадь 4011 кв.м</t>
  </si>
  <si>
    <t>29:24:040105:1053</t>
  </si>
  <si>
    <t>Земли населённых пунктов (4011 кв.м.) кад.№:29:24:040105:1053, ул.Конституции, 1</t>
  </si>
  <si>
    <t>2003274</t>
  </si>
  <si>
    <t>Площадь 2374 кв.м</t>
  </si>
  <si>
    <t>29:05:060601:21</t>
  </si>
  <si>
    <t>Архангельская область, Каргопольский муниципальный район, -, МО "Ошевенское"</t>
  </si>
  <si>
    <t xml:space="preserve">Земли населённых пунктов (2374 кв.м.) кад.№:29:05:060601:21    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</si>
  <si>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</si>
  <si>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Площадь 257 кв.м</t>
  </si>
  <si>
    <t>29:07:061201:174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</si>
  <si>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</si>
  <si>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</si>
  <si>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</si>
  <si>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</si>
  <si>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</si>
  <si>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</si>
  <si>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</si>
  <si>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</si>
  <si>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1268 кв.м</t>
  </si>
  <si>
    <t>29:12:010110:31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</si>
  <si>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</si>
  <si>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</si>
  <si>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</si>
  <si>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Площадь 556 кв.м</t>
  </si>
  <si>
    <t>29:20:042201:157</t>
  </si>
  <si>
    <t>Архангельская область, Шенкурский муниципальный район, д. Чащинская,  д.27В</t>
  </si>
  <si>
    <t xml:space="preserve">Земли промышленности, .. (556 кв.м.) кад.№:29:20:042201:157   </t>
  </si>
  <si>
    <t>2003270</t>
  </si>
  <si>
    <t>Собственность c 12.03.2015 - Субъект Российской Федерации "Архангельская область"</t>
  </si>
  <si>
    <t>Площадь 31490 кв.м</t>
  </si>
  <si>
    <t>29:05:130201:359</t>
  </si>
  <si>
    <t>Земли населённых пунктов (28490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</si>
  <si>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</si>
  <si>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</si>
  <si>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Площадь 9432 кв.м</t>
  </si>
  <si>
    <t>29:20:090601:217</t>
  </si>
  <si>
    <t>Архангельская область, Шенкурский муниципальный район, -, МО "Федорогорское"</t>
  </si>
  <si>
    <t xml:space="preserve">Земли промышленности, .. (9432 кв.м.) кад.№:29:20:090601:217   </t>
  </si>
  <si>
    <t>2003264</t>
  </si>
  <si>
    <t>Площадь 25819 кв.м</t>
  </si>
  <si>
    <t>29:20:090301:385</t>
  </si>
  <si>
    <t xml:space="preserve">Земли промышленности, .. (25819 кв.м.) кад.№:29:20:090301:385   </t>
  </si>
  <si>
    <t>2003263</t>
  </si>
  <si>
    <t>Площадь 54326 кв.м</t>
  </si>
  <si>
    <t>29:20:000000:7</t>
  </si>
  <si>
    <t>Архангельская область, Шенкурский муниципальный район, -, а/д Одинцовская-Корбала</t>
  </si>
  <si>
    <t xml:space="preserve">Земли промышленности, .. (54326 кв.м.) кад.№:29:20:000000:7     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</si>
  <si>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</si>
  <si>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</si>
  <si>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</si>
  <si>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 xml:space="preserve">Земли промышленности, .. (10048 кв.м.) кад.№:29:05:070801:72    </t>
  </si>
  <si>
    <t>2003261</t>
  </si>
  <si>
    <t>Площадь 26069 кв.м</t>
  </si>
  <si>
    <t>29:05:071001:22</t>
  </si>
  <si>
    <t xml:space="preserve">Земли промышленности, .. (26069 кв.м.) кад.№:29:05:071001:22    </t>
  </si>
  <si>
    <t>2003260</t>
  </si>
  <si>
    <t>Площадь 6437 кв.м</t>
  </si>
  <si>
    <t>29:05:071101:6</t>
  </si>
  <si>
    <t xml:space="preserve">Земли промышленности, .. (6437 кв.м.) кад.№:29:05:071101:6     </t>
  </si>
  <si>
    <t>2003259</t>
  </si>
  <si>
    <t>Площадь 4983 кв.м</t>
  </si>
  <si>
    <t>29:05:071201:191</t>
  </si>
  <si>
    <t xml:space="preserve">Земли промышленности, .. (4983 кв.м.) кад.№:29:05:071201:191   </t>
  </si>
  <si>
    <t>2003258</t>
  </si>
  <si>
    <t>Площадь 1473 кв.м</t>
  </si>
  <si>
    <t>29:05:071201:192</t>
  </si>
  <si>
    <t xml:space="preserve">Земли промышленности, .. (1473 кв.м.) кад.№:29:05:071201:192   </t>
  </si>
  <si>
    <t>2003257</t>
  </si>
  <si>
    <t>Площадь 3545 кв.м</t>
  </si>
  <si>
    <t>29:05:081801:48</t>
  </si>
  <si>
    <t>Архангельская область, Каргопольский муниципальный район, -, МО "Печниковское", д. Лисицинская</t>
  </si>
  <si>
    <t xml:space="preserve">Земли промышленности, .. (3545 кв.м.) кад.№:29:05:081801:48    </t>
  </si>
  <si>
    <t>2003256</t>
  </si>
  <si>
    <t>Площадь 151210 кв.м</t>
  </si>
  <si>
    <t>29:05:070801:71</t>
  </si>
  <si>
    <t xml:space="preserve">Земли промышленности, .. (151210 кв.м.) кад.№:29:05:070801:71    </t>
  </si>
  <si>
    <t>2003255</t>
  </si>
  <si>
    <t>Площадь 8874 кв.м</t>
  </si>
  <si>
    <t>29:05:071201:49</t>
  </si>
  <si>
    <t>Архангельская область, Каргопольский муниципальный район, -, д. Иевлевская</t>
  </si>
  <si>
    <t xml:space="preserve">Земли населённых пунктов (8874 кв.м.) кад.№:29:05:071201:49    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</si>
  <si>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</si>
  <si>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</si>
  <si>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29:05:091901:103</t>
  </si>
  <si>
    <t>Архангельская область, Каргопольский муниципальный район, -, Подъезд к д. Мокеевская от а/д Архангельск (от п. Б.Наволок) - Каргополь - Вытегра</t>
  </si>
  <si>
    <t xml:space="preserve">Земли населённых пунктов (8566 кв.м.) кад.№:29:05:091901:103   </t>
  </si>
  <si>
    <t>2003253</t>
  </si>
  <si>
    <t>Площадь 27102 кв.м</t>
  </si>
  <si>
    <t>29:05:091901:104</t>
  </si>
  <si>
    <t>Архангельская область, Каргопольский муниципальный район, -, Подъезд  к д.Мокеевская от а/д Архангельск (от п. Б.Наволок) - Каргополь - Вытегра</t>
  </si>
  <si>
    <t xml:space="preserve">Земли промышленности, .. (27102 кв.м.) кад.№:29:05:091901:104   </t>
  </si>
  <si>
    <t>2003252</t>
  </si>
  <si>
    <t>Собственность c 11.03.2015 - Субъект Российской Федерации "Архангельская область"</t>
  </si>
  <si>
    <t>Площадь 15477 кв.м</t>
  </si>
  <si>
    <t>29:05:071301:148</t>
  </si>
  <si>
    <t>Архангельская область, Каргопольский муниципальный район, -, Подъезд к д. Волково от а/д Долматово-Няндома-Каргополь-Пудож</t>
  </si>
  <si>
    <t xml:space="preserve">Земли промышленности, .. (15477 кв.м.) кад.№:29:05:071301:148   </t>
  </si>
  <si>
    <t>2003251</t>
  </si>
  <si>
    <t>Площадь 89049 кв.м</t>
  </si>
  <si>
    <t>29:05:061501:13</t>
  </si>
  <si>
    <t xml:space="preserve">Земли промышленности, .. (89049 кв.м.) кад.№:29:05:061501:13    </t>
  </si>
  <si>
    <t>2003250</t>
  </si>
  <si>
    <t>Площадь 27436 кв.м</t>
  </si>
  <si>
    <t>29:05:071301:230</t>
  </si>
  <si>
    <t>Архангельская область, Каргопольский муниципальный район, -, Подъезд к п. Пригородный</t>
  </si>
  <si>
    <t xml:space="preserve">Земли промышленности, .. (27436 кв.м.) кад.№:29:05:071301:230   </t>
  </si>
  <si>
    <t>2003249</t>
  </si>
  <si>
    <t>Площадь 12374 кв.м</t>
  </si>
  <si>
    <t>29:05:000000:15</t>
  </si>
  <si>
    <t>Архангельская область, Каргопольский муниципальный район, -, а/д Подъезд к д. Андроновская от а/д Архангельск (п.Б.Наволок)-Каргополь-Вытегра</t>
  </si>
  <si>
    <t xml:space="preserve">Земли промышленности, .. (12374 кв.м.) кад.№:29:05:000000:15    </t>
  </si>
  <si>
    <t>2003248</t>
  </si>
  <si>
    <t>Площадь 8022 кв.м</t>
  </si>
  <si>
    <t>29:05:070101:43</t>
  </si>
  <si>
    <t>Архангельская область, Каргопольский муниципальный район, -, а/д Подъезд к дер.Андроновская от а/д Архангельск (от п. Б.Наволок) - Каргополь - Вытегра</t>
  </si>
  <si>
    <t xml:space="preserve">Земли населённых пунктов (8022 кв.м.) кад.№:29:05:070101:43    </t>
  </si>
  <si>
    <t>2003247</t>
  </si>
  <si>
    <t>Площадь 46178 кв.м</t>
  </si>
  <si>
    <t>29:05:012701:153</t>
  </si>
  <si>
    <t>Архангельская область, Каргопольский муниципальный район, -, а/д Шелоховская-Озерки</t>
  </si>
  <si>
    <t xml:space="preserve">Земли промышленности, .. (46178 кв.м.) кад.№:29:05:012701:153   </t>
  </si>
  <si>
    <t>2003246</t>
  </si>
  <si>
    <t>Площадь 45273 кв.м</t>
  </si>
  <si>
    <t>29:05:012601:48</t>
  </si>
  <si>
    <t xml:space="preserve">Земли промышленности, .. (45273 кв.м.) кад.№:29:05:012601:48    </t>
  </si>
  <si>
    <t>2003245</t>
  </si>
  <si>
    <t>Площадь 35727 кв.м</t>
  </si>
  <si>
    <t>29:05:060401:396</t>
  </si>
  <si>
    <t>Архангельская область, Каргопольский муниципальный район, -, а/д Покровское-(Погост)-Бор</t>
  </si>
  <si>
    <t xml:space="preserve">Земли промышленности, .. (35727 кв.м.) кад.№:29:05:060401:396   </t>
  </si>
  <si>
    <t>2003244</t>
  </si>
  <si>
    <t>Площадь 361 кв.м</t>
  </si>
  <si>
    <t>29:05:060501:179</t>
  </si>
  <si>
    <t>Архангельская область, Каргопольский муниципальный район, -, а/д Покровское-Погост)-Бор</t>
  </si>
  <si>
    <t xml:space="preserve">Земли промышленности, .. (361 кв.м.) кад.№:29:05:060501:179   </t>
  </si>
  <si>
    <t>2003243</t>
  </si>
  <si>
    <t>Площадь 1952 кв.м</t>
  </si>
  <si>
    <t>29:05:000000:14</t>
  </si>
  <si>
    <t>Архангельская область, Каргопольский муниципальный район, -, а/д Подъезд к д. Абакумово от а/д Архангельск (п.Б.Наволок)-Каргополь-вытегра</t>
  </si>
  <si>
    <t xml:space="preserve">Земли промышленности, .. (1952 кв.м.) кад.№:29:05:000000:14    </t>
  </si>
  <si>
    <t>2003242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</si>
  <si>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</si>
  <si>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Площадь 1672 кв.м</t>
  </si>
  <si>
    <t>29:18:100201:229</t>
  </si>
  <si>
    <t xml:space="preserve">Земли промышленности, .. (1672 кв.м.) кад.№:29:18:100201:229   </t>
  </si>
  <si>
    <t>2003240</t>
  </si>
  <si>
    <t>Площадь 7685 кв.м</t>
  </si>
  <si>
    <t>29:18:100201:230</t>
  </si>
  <si>
    <t xml:space="preserve">Земли промышленности, .. (7685 кв.м.) кад.№:29:18:100201:230   </t>
  </si>
  <si>
    <t>2003239</t>
  </si>
  <si>
    <t>Площадь 17292 кв.м</t>
  </si>
  <si>
    <t>29:18:100301:245</t>
  </si>
  <si>
    <t xml:space="preserve">Земли промышленности, .. (17292 кв.м.) кад.№:29:18:100301:245   </t>
  </si>
  <si>
    <t>2003238</t>
  </si>
  <si>
    <t>Площадь 1775 кв.м</t>
  </si>
  <si>
    <t>29:18:100301:246</t>
  </si>
  <si>
    <t xml:space="preserve">Земли промышленности, .. (1775 кв.м.) кад.№:29:18:100301:246   </t>
  </si>
  <si>
    <t>2003237</t>
  </si>
  <si>
    <t>Площадь 4359 кв.м</t>
  </si>
  <si>
    <t>29:18:100401:137</t>
  </si>
  <si>
    <t xml:space="preserve">Земли промышленности, .. (4359 кв.м.) кад.№:29:18:100401:137   </t>
  </si>
  <si>
    <t>2003236</t>
  </si>
  <si>
    <t>Площадь 14785 кв.м</t>
  </si>
  <si>
    <t>29:18:101101:29</t>
  </si>
  <si>
    <t xml:space="preserve">Земли промышленности, .. (14785 кв.м.) кад.№:29:18:101101:29    </t>
  </si>
  <si>
    <t>2003235</t>
  </si>
  <si>
    <t>Площадь 36130 кв.м</t>
  </si>
  <si>
    <t>29:18:101401:26</t>
  </si>
  <si>
    <t xml:space="preserve">Земли промышленности, .. (36130 кв.м.) кад.№:29:18:101401:26    </t>
  </si>
  <si>
    <t>2003234</t>
  </si>
  <si>
    <t>Площадь 20944 кв.м</t>
  </si>
  <si>
    <t>29:18:101401:27</t>
  </si>
  <si>
    <t xml:space="preserve">Земли промышленности, .. (20944 кв.м.) кад.№:29:18:101401:27    </t>
  </si>
  <si>
    <t>2003233</t>
  </si>
  <si>
    <t>Площадь 30012015 кв.м</t>
  </si>
  <si>
    <t>29:18:101601:23</t>
  </si>
  <si>
    <t>Земли промышленности, .. (4849 кв.м.) кад.№:29:18:101601:23, -</t>
  </si>
  <si>
    <t>2003232</t>
  </si>
  <si>
    <t>Площадь 3552 кв.м</t>
  </si>
  <si>
    <t>29:18:110103:603</t>
  </si>
  <si>
    <t>Земли промышленности, .. (3552 кв.м.) кад.№:29:18:110103:603, -</t>
  </si>
  <si>
    <t>2003231</t>
  </si>
  <si>
    <t>Площадь 4331 кв.м</t>
  </si>
  <si>
    <t>29:18:110801:211</t>
  </si>
  <si>
    <t>Земли промышленности, .. (4331 кв.м.) кад.№:29:18:110801:211, -</t>
  </si>
  <si>
    <t>2003230</t>
  </si>
  <si>
    <t>Площадь 3880 кв.м</t>
  </si>
  <si>
    <t>29:18:111001:642</t>
  </si>
  <si>
    <t xml:space="preserve">Земли промышленности, .. (3880 кв.м.) кад.№:29:18:111001:642   </t>
  </si>
  <si>
    <t>2003229</t>
  </si>
  <si>
    <t>Площадь 19494 кв.м</t>
  </si>
  <si>
    <t>29:18:111301:480</t>
  </si>
  <si>
    <t xml:space="preserve">Земли промышленности, .. (19494 кв.м.) кад.№:29:18:111301:480   </t>
  </si>
  <si>
    <t>2003228</t>
  </si>
  <si>
    <t>Площадь 28575 кв.м</t>
  </si>
  <si>
    <t>29:18:112101:116</t>
  </si>
  <si>
    <t xml:space="preserve">Земли промышленности, .. (28575 кв.м.) кад.№:29:18:112101:116   </t>
  </si>
  <si>
    <t>2003227</t>
  </si>
  <si>
    <t>Площадь 57321 кв.м</t>
  </si>
  <si>
    <t>29:18:112401:193</t>
  </si>
  <si>
    <t xml:space="preserve">Земли промышленности, .. (57321 кв.м.) кад.№:29:18:112401:193   </t>
  </si>
  <si>
    <t>2003226</t>
  </si>
  <si>
    <t>Площадь 9001 кв.м</t>
  </si>
  <si>
    <t>29:18:112501:34</t>
  </si>
  <si>
    <t>Земли промышленности, .. (9001 кв.м.) кад.№:29:18:112501:34, -</t>
  </si>
  <si>
    <t>2003225</t>
  </si>
  <si>
    <t>Площадь 127954 кв.м</t>
  </si>
  <si>
    <t>29:18:163501:67</t>
  </si>
  <si>
    <t>Земли промышленности, .. (127954 кв.м.) кад.№:29:18:163501:67, -</t>
  </si>
  <si>
    <t>2003224</t>
  </si>
  <si>
    <t>Площадь 21116 кв.м</t>
  </si>
  <si>
    <t>29:18:100104:746</t>
  </si>
  <si>
    <t>Архангельская область, Устьянский муниципальный район, -, муниципальное образование "Октябрьское", п. Октябрьский</t>
  </si>
  <si>
    <t xml:space="preserve">Земли населённых пунктов (21116 кв.м.) кад.№:29:18:100104:746   </t>
  </si>
  <si>
    <t>2003223</t>
  </si>
  <si>
    <t>Площадь 9835 кв.м</t>
  </si>
  <si>
    <t>29:18:100115:251</t>
  </si>
  <si>
    <t xml:space="preserve">Земли населённых пунктов (9835 кв.м.) кад.№:29:18:100115:251   </t>
  </si>
  <si>
    <t>2003222</t>
  </si>
  <si>
    <t>Площадь 12340 кв.м</t>
  </si>
  <si>
    <t>29:18:100135:654</t>
  </si>
  <si>
    <t xml:space="preserve">Земли населённых пунктов (12340 кв.м.) кад.№:29:18:100135:654   </t>
  </si>
  <si>
    <t>2003221</t>
  </si>
  <si>
    <t>Площадь 22691 кв.м</t>
  </si>
  <si>
    <t>29:18:100201:231</t>
  </si>
  <si>
    <t>Архангельская область, Устьянский муниципальный район, -, муниципальное образование "Октябрьское", д. Прокопцевская</t>
  </si>
  <si>
    <t xml:space="preserve">Земли населённых пунктов (22691 кв.м.) кад.№:29:18:100201:231   </t>
  </si>
  <si>
    <t>2003220</t>
  </si>
  <si>
    <t>Площадь 13287 кв.м</t>
  </si>
  <si>
    <t>29:18:100301:247</t>
  </si>
  <si>
    <t>Архангельская область, Устьянский муниципальный район, -, муниципальное образование "Октябрьское", д. Павлицево</t>
  </si>
  <si>
    <t xml:space="preserve">Земли населённых пунктов (13287 кв.м.) кад.№:29:18:100301:247   </t>
  </si>
  <si>
    <t>2003219</t>
  </si>
  <si>
    <t>Площадь 6818 кв.м</t>
  </si>
  <si>
    <t>29:18:100401:138</t>
  </si>
  <si>
    <t>Архангельская область, Устьянский муниципальный район, -, муниципальное образование "Октябрьское", д. Костылево</t>
  </si>
  <si>
    <t xml:space="preserve">Земли населённых пунктов (6818 кв.м.) кад.№:29:18:100401:138   </t>
  </si>
  <si>
    <t>2003218</t>
  </si>
  <si>
    <t>Площадь 7609 кв.м</t>
  </si>
  <si>
    <t>29:18:110101:158</t>
  </si>
  <si>
    <t>Архангельская область, Устьянский муниципальный район, -, муниципальное образование "Шангальское", с. Шангалы</t>
  </si>
  <si>
    <t xml:space="preserve">Земли населённых пунктов (7609 кв.м.) кад.№:29:18:110101:158   </t>
  </si>
  <si>
    <t>2003217</t>
  </si>
  <si>
    <t>Площадь 12937 кв.м</t>
  </si>
  <si>
    <t>29:18:110102:770</t>
  </si>
  <si>
    <t xml:space="preserve">Земли населённых пунктов (12937 кв.м.) кад.№:29:18:110102:770   </t>
  </si>
  <si>
    <t>2003216</t>
  </si>
  <si>
    <t>Площадь 11272 кв.м</t>
  </si>
  <si>
    <t>29:18:110103:604</t>
  </si>
  <si>
    <t xml:space="preserve">Земли населённых пунктов (11272 кв.м.) кад.№:29:18:110103:604   </t>
  </si>
  <si>
    <t>2003215</t>
  </si>
  <si>
    <t>29:18:110104:605</t>
  </si>
  <si>
    <t>Архангельская область, Устьянский муниципальный район, -, муниципальное образование "Шангальское", с. Шангшалы</t>
  </si>
  <si>
    <t xml:space="preserve">Земли населённых пунктов (1405 кв.м.) кад.№:29:18:110104:605   </t>
  </si>
  <si>
    <t>2003214</t>
  </si>
  <si>
    <t>29:18:110801:212</t>
  </si>
  <si>
    <t>Архангельская область, Устьянский муниципальный район, -, муниципальное образование "Шангальское", д. Ион-Горка</t>
  </si>
  <si>
    <t xml:space="preserve">Земли населённых пунктов (11520 кв.м.) кад.№:29:18:110801:212   </t>
  </si>
  <si>
    <t>2003213</t>
  </si>
  <si>
    <t>Площадь 11688 кв.м</t>
  </si>
  <si>
    <t>29:18:111001:643</t>
  </si>
  <si>
    <t>Архангельская область, Устьянский муниципальный район, -, муниципальное образование "Шангальское", п. Советский</t>
  </si>
  <si>
    <t xml:space="preserve">Земли населённых пунктов (11688 кв.м.) кад.№:29:18:111001:643   </t>
  </si>
  <si>
    <t>2003212</t>
  </si>
  <si>
    <t>Площадь 9451 кв.м</t>
  </si>
  <si>
    <t>29:01:190301:346</t>
  </si>
  <si>
    <t>Архангельская область, Вельский муниципальный район, -, муниципальное образование "Вельское", г. Вельск, автомобильная дорога "Вельск-Шангалы"</t>
  </si>
  <si>
    <t xml:space="preserve">Земли промышленности, .. (9451 кв.м.) кад.№:29:01:190301:346   </t>
  </si>
  <si>
    <t>2003211</t>
  </si>
  <si>
    <t>Площадь 8102 кв.м</t>
  </si>
  <si>
    <t>29:01:190401:404</t>
  </si>
  <si>
    <t>Архангельская область, Вельский муниципальный район, -, МО "Вельское", г. Вельск, автомобильная дорога "Вельск-Шангалы"</t>
  </si>
  <si>
    <t xml:space="preserve">Земли промышленности, .. (8102 кв.м.) кад.№:29:01:190401:404   </t>
  </si>
  <si>
    <t>2003210</t>
  </si>
  <si>
    <t>Площадь 15676 кв.м</t>
  </si>
  <si>
    <t>29:01:190402:320</t>
  </si>
  <si>
    <t xml:space="preserve">Земли промышленности, .. (15676 кв.м.) кад.№:29:01:190402:320   </t>
  </si>
  <si>
    <t>2003209</t>
  </si>
  <si>
    <t>Площадь 9014 кв.м</t>
  </si>
  <si>
    <t>29:01:190403:339</t>
  </si>
  <si>
    <t xml:space="preserve">Земли промышленности, .. (9014 кв.м.) кад.№:29:01:190403:339   </t>
  </si>
  <si>
    <t>2003208</t>
  </si>
  <si>
    <t>29:01:190404:10</t>
  </si>
  <si>
    <t>Архангельская область, Вельский муниципальный район, -, муниципальное образование "Вельское", г. Вельск, автомобильная дорога "Вель ск-Шангалы"</t>
  </si>
  <si>
    <t xml:space="preserve">Земли населённых пунктов (9281 кв.м.) кад.№:29:01:190404:10    </t>
  </si>
  <si>
    <t>2003207</t>
  </si>
  <si>
    <t>Площадь 4710 кв.м</t>
  </si>
  <si>
    <t>29:01:190405:8</t>
  </si>
  <si>
    <t xml:space="preserve">Земли населённых пунктов (4710 кв.м.) кад.№:29:01:190405:8     </t>
  </si>
  <si>
    <t>2003206</t>
  </si>
  <si>
    <t>Площадь 6313 кв.м</t>
  </si>
  <si>
    <t>29:01:190601:181</t>
  </si>
  <si>
    <t xml:space="preserve">Земли населённых пунктов (6313 кв.м.) кад.№:29:01:190601:181   </t>
  </si>
  <si>
    <t>2003205</t>
  </si>
  <si>
    <t>Площадь 28578 кв.м</t>
  </si>
  <si>
    <t>29:01:190602:450</t>
  </si>
  <si>
    <t xml:space="preserve">Земли населённых пунктов (28578 кв.м.) кад.№:29:01:190602:450   </t>
  </si>
  <si>
    <t>2003204</t>
  </si>
  <si>
    <t>Площадь 41351 кв.м</t>
  </si>
  <si>
    <t>29:01:190603:334</t>
  </si>
  <si>
    <t xml:space="preserve">Земли населённых пунктов (41351 кв.м.) кад.№:29:01:190603:334   </t>
  </si>
  <si>
    <t>2003203</t>
  </si>
  <si>
    <t>Площадь 2415 кв.м</t>
  </si>
  <si>
    <t>29:01:190603:335</t>
  </si>
  <si>
    <t xml:space="preserve">Земли населённых пунктов (2415 кв.м.) кад.№:29:01:190603:335   </t>
  </si>
  <si>
    <t>2003202</t>
  </si>
  <si>
    <t>Площадь 19131 кв.м</t>
  </si>
  <si>
    <t>29:01:190605:528</t>
  </si>
  <si>
    <t xml:space="preserve">Земли населённых пунктов (19131 кв.м.) кад.№:29:01:190605:528   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</si>
  <si>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</si>
  <si>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</si>
  <si>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</si>
  <si>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подъезд к дер. Княжево от а/д Усть-Вага-Ядриха</t>
  </si>
  <si>
    <t xml:space="preserve">Земли промышленности, .. (11345 кв.м.) кад.№:29:07:094001:157   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</si>
  <si>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</si>
  <si>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</si>
  <si>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Площадь 2859 кв.м</t>
  </si>
  <si>
    <t>29:18:100601:53</t>
  </si>
  <si>
    <t>Архангельская область, Устьянский муниципальный район, -, МО "Октябрьское, д. Мягкославская</t>
  </si>
  <si>
    <t xml:space="preserve">Земли населённых пунктов (2859 кв.м.) кад.№:29:18:100601:53    </t>
  </si>
  <si>
    <t>2003199</t>
  </si>
  <si>
    <t>Площадь 110 кв.м</t>
  </si>
  <si>
    <t>29:18:000000:50</t>
  </si>
  <si>
    <t>Архангельская область, Устьянский муниципальный район, -, автомобильная дорога общего пользования Октябрьский - мягкославская</t>
  </si>
  <si>
    <t xml:space="preserve">Земли промышленности, .. (29110 кв.м.) кад.№:29:18:000000:50    </t>
  </si>
  <si>
    <t>2003198</t>
  </si>
  <si>
    <t>Площадь 9081 кв.м</t>
  </si>
  <si>
    <t>29:18:000000:24</t>
  </si>
  <si>
    <t>Архангельская область, Устьянский муниципальный район, -, МО "Шангальское", д. Заостровье, ьд. Юрятинская</t>
  </si>
  <si>
    <t xml:space="preserve">Земли населённых пунктов (9081 кв.м.) кад.№:29:18:000000:24    </t>
  </si>
  <si>
    <t>2003197</t>
  </si>
  <si>
    <t>Площадь 193 кв.м</t>
  </si>
  <si>
    <t>29:18:000000:37</t>
  </si>
  <si>
    <t>Архангельская область, Устьянский муниципальный район, -, подъезд к д. Вирова</t>
  </si>
  <si>
    <t xml:space="preserve">Земли промышленности, .. (50193 кв.м.) кад.№:29:18:000000:37    </t>
  </si>
  <si>
    <t>2003196</t>
  </si>
  <si>
    <t>Площадь 4789 кв.м</t>
  </si>
  <si>
    <t>29:18:160501:60</t>
  </si>
  <si>
    <t>Архангельская область, Устьянский муниципальный район, -, МО "Малодорское", д. Малая Вирова</t>
  </si>
  <si>
    <t xml:space="preserve">Земли населённых пунктов (4789 кв.м.) кад.№:29:18:160501:60    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</si>
  <si>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</si>
  <si>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</si>
  <si>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Площадь 70555 кв.м</t>
  </si>
  <si>
    <t>29:15:130204:5</t>
  </si>
  <si>
    <t>Архангельская область, Плесецкий муниципальный район, -, МО "Пуксоозерское"</t>
  </si>
  <si>
    <t xml:space="preserve">Земли промышленности, .. (70555 кв.м.) кад.№:29:15:130204:5     </t>
  </si>
  <si>
    <t>2003194</t>
  </si>
  <si>
    <t>Площадь 9184 кв.м</t>
  </si>
  <si>
    <t>29:15:130203:318</t>
  </si>
  <si>
    <t>Архангельская область, Плесецкий муниципальный район, -, МО "Пуксоозерское", пос. Пуксоозеро</t>
  </si>
  <si>
    <t xml:space="preserve">Земли населённых пунктов (9184 кв.м.) кад.№:29:15:130203:318   </t>
  </si>
  <si>
    <t>2003193</t>
  </si>
  <si>
    <t>Площадь 201484 кв.м</t>
  </si>
  <si>
    <t>29:15:120301:416</t>
  </si>
  <si>
    <t xml:space="preserve">Земли промышленности, .. (201484 кв.м.) кад.№:29:15:120301:416   </t>
  </si>
  <si>
    <t>2003192</t>
  </si>
  <si>
    <t>Площадь 10110 кв.м</t>
  </si>
  <si>
    <t>29:15:130201:294</t>
  </si>
  <si>
    <t xml:space="preserve">Земли населённых пунктов (10110 кв.м.) кад.№:29:15:130201:294   </t>
  </si>
  <si>
    <t>2003191</t>
  </si>
  <si>
    <t>Площадь 16330 кв.м</t>
  </si>
  <si>
    <t>29:15:120402:3132</t>
  </si>
  <si>
    <t>Архангельская область, Плесецкий муниципальный район, -, МО "Плесецкое", пос. Плесецк</t>
  </si>
  <si>
    <t xml:space="preserve">Земли населённых пунктов (16330 кв.м.) кад.№:29:15:120402:3132  </t>
  </si>
  <si>
    <t>2003190</t>
  </si>
  <si>
    <t>Площадь 9026 кв.м</t>
  </si>
  <si>
    <t>29:15:130202:738</t>
  </si>
  <si>
    <t xml:space="preserve">Земли населённых пунктов (9026 кв.м.) кад.№:29:15:130202:738   </t>
  </si>
  <si>
    <t>2003189</t>
  </si>
  <si>
    <t>Площадь 28527 кв.м</t>
  </si>
  <si>
    <t>29:15:120403:2369</t>
  </si>
  <si>
    <t>Архангельская область, Плесецкий муниципальный район, -, пос. Плесецк</t>
  </si>
  <si>
    <t xml:space="preserve">Земли населённых пунктов (28527 кв.м.) кад.№:29:15:120403:2369  </t>
  </si>
  <si>
    <t>2003188</t>
  </si>
  <si>
    <t>Площадь 104290 кв.м</t>
  </si>
  <si>
    <t>29:15:130101:128</t>
  </si>
  <si>
    <t xml:space="preserve">Земли промышленности, .. (104290 кв.м.) кад.№:29:15:130101:128   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</si>
  <si>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</si>
  <si>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</si>
  <si>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Площадь 4111 кв.м</t>
  </si>
  <si>
    <t>29:20:130201:85</t>
  </si>
  <si>
    <t xml:space="preserve">Земли промышленности, .. (4111 кв.м.) кад.№:29:20:130201:85    </t>
  </si>
  <si>
    <t>2003186</t>
  </si>
  <si>
    <t>Площадь 5610 кв.м</t>
  </si>
  <si>
    <t>29:20:091301:172</t>
  </si>
  <si>
    <t xml:space="preserve">Земли промышленности, .. (5610 кв.м.) кад.№:29:20:091301:172   </t>
  </si>
  <si>
    <t>2003185</t>
  </si>
  <si>
    <t>Площадь 93305 кв.м</t>
  </si>
  <si>
    <t>29:20:011301:14</t>
  </si>
  <si>
    <t>Архангельская область, Шенкурский муниципальный район, -, МО "Верхоледское"</t>
  </si>
  <si>
    <t xml:space="preserve">Земли промышленности, .. (93305 кв.м.) кад.№:29:20:011301:14    </t>
  </si>
  <si>
    <t>2003184</t>
  </si>
  <si>
    <t>Площадь 4963 кв.м</t>
  </si>
  <si>
    <t>29:20:114206:57</t>
  </si>
  <si>
    <t xml:space="preserve">Земли населённых пунктов (4963 кв.м.) кад.№:29:20:114206:57    </t>
  </si>
  <si>
    <t>2003183</t>
  </si>
  <si>
    <t>Площадь 1122 кв.м</t>
  </si>
  <si>
    <t>29:20:114203:147</t>
  </si>
  <si>
    <t xml:space="preserve">Земли населённых пунктов (1122 кв.м.) кад.№:29:20:114203:147   </t>
  </si>
  <si>
    <t>2003182</t>
  </si>
  <si>
    <t>Площадь 1128 кв.м</t>
  </si>
  <si>
    <t>29:20:114201:72</t>
  </si>
  <si>
    <t xml:space="preserve">Земли населённых пунктов (1128 кв.м.) кад.№:29:20:114201:72    </t>
  </si>
  <si>
    <t>2003181</t>
  </si>
  <si>
    <t>Площадь 8100 кв.м</t>
  </si>
  <si>
    <t>29:20:111701:190</t>
  </si>
  <si>
    <t xml:space="preserve">Земли населённых пунктов (8100 кв.м.) кад.№:29:20:111701:190   </t>
  </si>
  <si>
    <t>2003180</t>
  </si>
  <si>
    <t>Площадь 3117 кв.м</t>
  </si>
  <si>
    <t>29:20:091503:26</t>
  </si>
  <si>
    <t xml:space="preserve">Земли промышленности, .. (3117 кв.м.) кад.№:29:20:091503:26    </t>
  </si>
  <si>
    <t>2003179</t>
  </si>
  <si>
    <t>Площадь 13997 кв.м</t>
  </si>
  <si>
    <t>29:20:091502:197</t>
  </si>
  <si>
    <t xml:space="preserve">Земли промышленности, .. (13997 кв.м.) кад.№:29:20:091502:197   </t>
  </si>
  <si>
    <t>2003178</t>
  </si>
  <si>
    <t>Площадь 3897 кв.м</t>
  </si>
  <si>
    <t>29:20:090801:158</t>
  </si>
  <si>
    <t xml:space="preserve">Земли промышленности, .. (3897 кв.м.) кад.№:29:20:090801:158   </t>
  </si>
  <si>
    <t>2003177</t>
  </si>
  <si>
    <t>Площадь 13474 кв.м</t>
  </si>
  <si>
    <t>29:20:090401:96</t>
  </si>
  <si>
    <t>Архангельская область, Шенкурский муниципальный район, -, МО "Федорогорское</t>
  </si>
  <si>
    <t xml:space="preserve">Земли промышленности, .. (13474 кв.м.) кад.№:29:20:090401:96    </t>
  </si>
  <si>
    <t>2003176</t>
  </si>
  <si>
    <t>Площадь 42628 кв.м</t>
  </si>
  <si>
    <t>29:20:054101:85</t>
  </si>
  <si>
    <t xml:space="preserve">Земли промышленности, .. (42628 кв.м.) кад.№:29:20:054101:85    </t>
  </si>
  <si>
    <t>2003175</t>
  </si>
  <si>
    <t>Площадь 44056 кв.м</t>
  </si>
  <si>
    <t>29:20:031001:65</t>
  </si>
  <si>
    <t xml:space="preserve">Земли промышленности, .. (44056 кв.м.) кад.№:29:20:031001:65    </t>
  </si>
  <si>
    <t>2003174</t>
  </si>
  <si>
    <t>Площадь 6479 кв.м</t>
  </si>
  <si>
    <t>29:20:010701:67</t>
  </si>
  <si>
    <t xml:space="preserve">Земли промышленности, .. (6479 кв.м.) кад.№:29:20:010701:67    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</si>
  <si>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</si>
  <si>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</si>
  <si>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Площадь 30430 кв.м</t>
  </si>
  <si>
    <t>29:18:100101:775</t>
  </si>
  <si>
    <t>Архангельская область, Устьянский муниципальный район, -, МО "Октябрьское", пос. Октябрьский</t>
  </si>
  <si>
    <t xml:space="preserve">Земли населённых пунктов (30430 кв.м.) кад.№:29:18:100101:775   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</si>
  <si>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</si>
  <si>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</si>
  <si>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</si>
  <si>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 xml:space="preserve">Земли населённых пунктов (1122 кв.м.) кад.№:29:07:090601:144   </t>
  </si>
  <si>
    <t>2003171</t>
  </si>
  <si>
    <t>Площадь 614 кв.м</t>
  </si>
  <si>
    <t>29:07:090601:145</t>
  </si>
  <si>
    <t xml:space="preserve">Земли населённых пунктов (614 кв.м.) кад.№:29:07:090601:145   </t>
  </si>
  <si>
    <t>2003170</t>
  </si>
  <si>
    <t>Площадь 4050 кв.м</t>
  </si>
  <si>
    <t>29:07:090601:146</t>
  </si>
  <si>
    <t>Архангельская область, Котласский муниципальный район, -, МО "Шипицынское", а/д подъезд к дер. Княжево</t>
  </si>
  <si>
    <t xml:space="preserve">Земли населённых пунктов (4050 кв.м.) кад.№:29:07:090601:146   </t>
  </si>
  <si>
    <t>2003169</t>
  </si>
  <si>
    <t>Площадь 41721 кв.м</t>
  </si>
  <si>
    <t>29:07:070101:21</t>
  </si>
  <si>
    <t>Архангельская область, Котласский муниципальный район, -, подъезд к дер. Чирково от а/д Котлас-Сольвычегодск-Яренск</t>
  </si>
  <si>
    <t xml:space="preserve">Земли промышленности, .. (41721 кв.м.) кад.№:29:07:070101:21    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</si>
  <si>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</si>
  <si>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</si>
  <si>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Площадь 2749 кв.м</t>
  </si>
  <si>
    <t>29:07:070601:5</t>
  </si>
  <si>
    <t xml:space="preserve">Земли промышленности, .. (2749 кв.м.) кад.№:29:07:070601:5     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</si>
  <si>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</si>
  <si>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</si>
  <si>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Площадь 5931 кв.м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</si>
  <si>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</si>
  <si>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</si>
  <si>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</si>
  <si>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</si>
  <si>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постоянное (бессрочное) пользование c 02.09.2020 - Государственное бюджетное учреждение здравоохранения Архангельской области "Красноборская центральная районная больница"</t>
  </si>
  <si>
    <t>Площадь 356 кв.м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</si>
  <si>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</si>
  <si>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</si>
  <si>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</si>
  <si>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</si>
  <si>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</si>
  <si>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Площадь 3491 кв.м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</si>
  <si>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</si>
  <si>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</si>
  <si>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</si>
  <si>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</si>
  <si>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Собственность c 11.09.2013 - Субъект Российской Федерации "Архангельская область"</t>
  </si>
  <si>
    <t>Площадь 18007 кв.м</t>
  </si>
  <si>
    <t>29:14:140706:7</t>
  </si>
  <si>
    <t>Земли населённых пунктов (6913 кв.м.) кад.№:29:14:140706:7, ул.Первомайская, 68</t>
  </si>
  <si>
    <t>2003161</t>
  </si>
  <si>
    <t>Площадь 98 кв.м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</si>
  <si>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</si>
  <si>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</si>
  <si>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</si>
  <si>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</si>
  <si>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</si>
  <si>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10848 кв.м</t>
  </si>
  <si>
    <t>29:07:090902:1638</t>
  </si>
  <si>
    <t>Архангельская область, Котласский муниципальный район, пгт. Шипицыно, по ул. Ломоносова</t>
  </si>
  <si>
    <t xml:space="preserve">Земли населённых пунктов (10848 кв.м.) кад.№:29:07:090902:1638  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</si>
  <si>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</si>
  <si>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</si>
  <si>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Площадь 63847 кв.м</t>
  </si>
  <si>
    <t>29:09:000000:108</t>
  </si>
  <si>
    <t xml:space="preserve">Земли населённых пунктов (63847 кв.м.) кад.№:29:09:000000:108   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</si>
  <si>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</si>
  <si>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</si>
  <si>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Площадь 150079 кв.м</t>
  </si>
  <si>
    <t>29:09:000000:106</t>
  </si>
  <si>
    <t xml:space="preserve">Земли промышленности, .. (150079 кв.м.) кад.№:29:09:000000:106   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</si>
  <si>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</si>
  <si>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</si>
  <si>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Площадь 20637 кв.м</t>
  </si>
  <si>
    <t>29:05:051401:15</t>
  </si>
  <si>
    <t xml:space="preserve">Земли промышленности, .. (20637 кв.м.) кад.№:29:05:051401:15    </t>
  </si>
  <si>
    <t>2003154</t>
  </si>
  <si>
    <t>Площадь 266915 кв.м</t>
  </si>
  <si>
    <t>29:05:051201:65</t>
  </si>
  <si>
    <t xml:space="preserve">Земли промышленности, .. (266915 кв.м.) кад.№:29:05:051201:65    </t>
  </si>
  <si>
    <t>2003153</t>
  </si>
  <si>
    <t>Площадь 120664 кв.м</t>
  </si>
  <si>
    <t>29:05:051101:177</t>
  </si>
  <si>
    <t xml:space="preserve">Земли промышленности, .. (120664 кв.м.) кад.№:29:05:051101:177   </t>
  </si>
  <si>
    <t>2003152</t>
  </si>
  <si>
    <t>Площадь 237606 кв.м</t>
  </si>
  <si>
    <t>29:05:050601:16</t>
  </si>
  <si>
    <t xml:space="preserve">Земли промышленности, .. (237606 кв.м.) кад.№:29:05:050601:16    </t>
  </si>
  <si>
    <t>2003151</t>
  </si>
  <si>
    <t>Площадь 7458 кв.м</t>
  </si>
  <si>
    <t>29:05:050401:48</t>
  </si>
  <si>
    <t xml:space="preserve">Земли промышленности, .. (7458 кв.м.) кад.№:29:05:050401:48    </t>
  </si>
  <si>
    <t>2003150</t>
  </si>
  <si>
    <t>29:05:050201:441</t>
  </si>
  <si>
    <t xml:space="preserve">Земли промышленности, .. (24 кв.м.) кад.№:29:05:050201:441   </t>
  </si>
  <si>
    <t>2003149</t>
  </si>
  <si>
    <t>Площадь 82164 кв.м</t>
  </si>
  <si>
    <t>29:05:050101:14</t>
  </si>
  <si>
    <t xml:space="preserve">Земли промышленности, .. (82164 кв.м.) кад.№:29:05:050101:14    </t>
  </si>
  <si>
    <t>2003148</t>
  </si>
  <si>
    <t>Площадь 207412 кв.м</t>
  </si>
  <si>
    <t>29:05:000000:455</t>
  </si>
  <si>
    <t xml:space="preserve">Земли промышленности, .. (207412 кв.м.) кад.№:29:05:000000:455   </t>
  </si>
  <si>
    <t>2003147</t>
  </si>
  <si>
    <t>Площадь 45756 кв.м</t>
  </si>
  <si>
    <t>29:05:000000:454</t>
  </si>
  <si>
    <t xml:space="preserve">Земли промышленности, .. (45756 кв.м.) кад.№:29:05:000000:454   </t>
  </si>
  <si>
    <t>2003146</t>
  </si>
  <si>
    <t>Площадь 39728 кв.м</t>
  </si>
  <si>
    <t>29:05:000000:453</t>
  </si>
  <si>
    <t xml:space="preserve">Земли промышленности, .. (39728 кв.м.) кад.№:29:05:000000:453   </t>
  </si>
  <si>
    <t>2003145</t>
  </si>
  <si>
    <t>Площадь 22771 кв.м</t>
  </si>
  <si>
    <t>29:05:000000:452</t>
  </si>
  <si>
    <t xml:space="preserve">Земли промышленности, .. (22771 кв.м.) кад.№:29:05:000000:452   </t>
  </si>
  <si>
    <t>2003144</t>
  </si>
  <si>
    <t>29:05:000000:451</t>
  </si>
  <si>
    <t xml:space="preserve">Земли промышленности, .. (26850 кв.м.) кад.№:29:05:000000:451   </t>
  </si>
  <si>
    <t>2003143</t>
  </si>
  <si>
    <t>Площадь 20589 кв.м</t>
  </si>
  <si>
    <t>29:05:000000:450</t>
  </si>
  <si>
    <t xml:space="preserve">Земли промышленности, .. (20589 кв.м.) кад.№:29:05:000000:450   </t>
  </si>
  <si>
    <t>2003142</t>
  </si>
  <si>
    <t>Площадь 89375 кв.м</t>
  </si>
  <si>
    <t>29:05:000000:449</t>
  </si>
  <si>
    <t xml:space="preserve">Земли промышленности, .. (89375 кв.м.) кад.№:29:05:000000:449   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</si>
  <si>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</si>
  <si>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</si>
  <si>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Площадь 11825 кв.м</t>
  </si>
  <si>
    <t>29:05:000000:447</t>
  </si>
  <si>
    <t xml:space="preserve">Земли промышленности, .. (11825 кв.м.) кад.№:29:05:000000:447   </t>
  </si>
  <si>
    <t>2003140</t>
  </si>
  <si>
    <t>Площадь 66613 кв.м</t>
  </si>
  <si>
    <t>29:05:000000:446</t>
  </si>
  <si>
    <t xml:space="preserve">Земли промышленности, .. (66613 кв.м.) кад.№:29:05:000000:446   </t>
  </si>
  <si>
    <t>2003139</t>
  </si>
  <si>
    <t>Площадь 469204 кв.м</t>
  </si>
  <si>
    <t>29:05:000000:445</t>
  </si>
  <si>
    <t xml:space="preserve">Земли промышленности, .. (469204 кв.м.) кад.№:29:05:000000:445   </t>
  </si>
  <si>
    <t>2003138</t>
  </si>
  <si>
    <t>29:05:130203:547</t>
  </si>
  <si>
    <t xml:space="preserve">Земли населённых пунктов (8601 кв.м.) кад.№:29:05:130203:547   </t>
  </si>
  <si>
    <t>2003137</t>
  </si>
  <si>
    <t>Собственность c 09.07.2014 - Субъект Российской Федерации "Архангельская область"</t>
  </si>
  <si>
    <t>Площадь 2124 кв.м</t>
  </si>
  <si>
    <t>29:05:130101:497</t>
  </si>
  <si>
    <t xml:space="preserve">Земли населённых пунктов (2124 кв.м.) кад.№:29:05:130101:497   </t>
  </si>
  <si>
    <t>2003136</t>
  </si>
  <si>
    <t>Площадь 20750 кв.м</t>
  </si>
  <si>
    <t>29:05:130102:221</t>
  </si>
  <si>
    <t xml:space="preserve">Земли населённых пунктов (20750 кв.м.) кад.№:29:05:130102:221   </t>
  </si>
  <si>
    <t>2003135</t>
  </si>
  <si>
    <t>Площадь 14351 кв.м</t>
  </si>
  <si>
    <t>29:05:130103:528</t>
  </si>
  <si>
    <t xml:space="preserve">Земли населённых пунктов (14351 кв.м.) кад.№:29:05:130103:528   </t>
  </si>
  <si>
    <t>2003134</t>
  </si>
  <si>
    <t>Площадь 7549 кв.м</t>
  </si>
  <si>
    <t>29:05:130104:230</t>
  </si>
  <si>
    <t xml:space="preserve">Земли населённых пунктов (7549 кв.м.) кад.№:29:05:130104:230   </t>
  </si>
  <si>
    <t>2003133</t>
  </si>
  <si>
    <t>Площадь 10667 кв.м</t>
  </si>
  <si>
    <t>29:05:130201:346</t>
  </si>
  <si>
    <t xml:space="preserve">Земли населённых пунктов (10667 кв.м.) кад.№:29:05:130201:346   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</si>
  <si>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</si>
  <si>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</si>
  <si>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Площадь 131514 кв.м</t>
  </si>
  <si>
    <t>29:16:130501:70</t>
  </si>
  <si>
    <t>Архангельская область, Приморский муниципальный район, -, МО "Пертоминское"</t>
  </si>
  <si>
    <t xml:space="preserve">Земли промышленности, .. (131514 кв.м.) кад.№:29:16:130501:70    </t>
  </si>
  <si>
    <t>2003131</t>
  </si>
  <si>
    <t>Площадь 194874 кв.м</t>
  </si>
  <si>
    <t>29:16:131101:81</t>
  </si>
  <si>
    <t xml:space="preserve">Земли промышленности, .. (194874 кв.м.) кад.№:29:16:131101:81    </t>
  </si>
  <si>
    <t>2003130</t>
  </si>
  <si>
    <t>Площадь 317867 кв.м</t>
  </si>
  <si>
    <t>29:16:131101:80</t>
  </si>
  <si>
    <t xml:space="preserve">Земли промышленности, .. (317867 кв.м.) кад.№:29:16:131101:80    </t>
  </si>
  <si>
    <t>2003129</t>
  </si>
  <si>
    <t>Площадь 3024 кв.м</t>
  </si>
  <si>
    <t>29:16:091201:140</t>
  </si>
  <si>
    <t>Архангельская область, Приморский муниципальный район, -, МО "Лявленское"</t>
  </si>
  <si>
    <t xml:space="preserve">Земли промышленности, .. (3024 кв.м.) кад.№:29:16:091201:140   </t>
  </si>
  <si>
    <t>2003128</t>
  </si>
  <si>
    <t>Площадь 8550 кв.м</t>
  </si>
  <si>
    <t>29:16:091001:275</t>
  </si>
  <si>
    <t xml:space="preserve">Земли промышленности, .. (8550 кв.м.) кад.№:29:16:091001:275   </t>
  </si>
  <si>
    <t>2003127</t>
  </si>
  <si>
    <t>Площадь 5633 кв.м</t>
  </si>
  <si>
    <t>29:16:090801:73</t>
  </si>
  <si>
    <t xml:space="preserve">Земли промышленности, .. (5633 кв.м.) кад.№:29:16:090801:73    </t>
  </si>
  <si>
    <t>2003126</t>
  </si>
  <si>
    <t>Площадь 9550 кв.м</t>
  </si>
  <si>
    <t>29:16:090801:72</t>
  </si>
  <si>
    <t xml:space="preserve">Земли промышленности, .. (9550 кв.м.) кад.№:29:16:090801:72    </t>
  </si>
  <si>
    <t>2003125</t>
  </si>
  <si>
    <t>Площадь 164413 кв.м</t>
  </si>
  <si>
    <t>29:05:000000:448</t>
  </si>
  <si>
    <t>Архангельская область, Каргопольский муниципальный район, -, (а/д Долматово-Няндома-Пудож)</t>
  </si>
  <si>
    <t xml:space="preserve">Земли промышленности, .. (164413 кв.м.) кад.№:29:05:000000:448   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</si>
  <si>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</si>
  <si>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</si>
  <si>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Площадь 6458 кв.м</t>
  </si>
  <si>
    <t>29:15:161801:56</t>
  </si>
  <si>
    <t xml:space="preserve">Земли промышленности, .. (6458 кв.м.) кад.№:29:15:161801:56    </t>
  </si>
  <si>
    <t>2003122</t>
  </si>
  <si>
    <t>Площадь 19454 кв.м</t>
  </si>
  <si>
    <t>29:15:161801:55</t>
  </si>
  <si>
    <t xml:space="preserve">Земли промышленности, .. (19454 кв.м.) кад.№:29:15:161801:55    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</si>
  <si>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</si>
  <si>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</si>
  <si>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Площадь 8500 кв.м</t>
  </si>
  <si>
    <t>29:15:161801:54</t>
  </si>
  <si>
    <t xml:space="preserve">Земли населённых пунктов (8500 кв.м.) кад.№:29:15:161801:54    </t>
  </si>
  <si>
    <t>2003120</t>
  </si>
  <si>
    <t>Площадь 24627 кв.м</t>
  </si>
  <si>
    <t>29:15:161701:16</t>
  </si>
  <si>
    <t xml:space="preserve">Земли промышленности, .. (24627 кв.м.) кад.№:29:15:161701:16    </t>
  </si>
  <si>
    <t>2003119</t>
  </si>
  <si>
    <t>Площадь 27859 кв.м</t>
  </si>
  <si>
    <t>29:15:161701:15</t>
  </si>
  <si>
    <t xml:space="preserve">Земли промышленности, .. (27859 кв.м.) кад.№:29:15:161701:15    </t>
  </si>
  <si>
    <t>2003118</t>
  </si>
  <si>
    <t>Площадь 9500 кв.м</t>
  </si>
  <si>
    <t>29:15:161701:14</t>
  </si>
  <si>
    <t xml:space="preserve">Земли населённых пунктов (9500 кв.м.) кад.№:29:15:161701:14    </t>
  </si>
  <si>
    <t>2003117</t>
  </si>
  <si>
    <t>Площадь 22902 кв.м</t>
  </si>
  <si>
    <t>29:15:161601:26</t>
  </si>
  <si>
    <t xml:space="preserve">Земли промышленности, .. (22902 кв.м.) кад.№:29:15:161601:26    </t>
  </si>
  <si>
    <t>2003116</t>
  </si>
  <si>
    <t>Площадь 47379 кв.м</t>
  </si>
  <si>
    <t>29:15:161601:25</t>
  </si>
  <si>
    <t xml:space="preserve">Земли промышленности, .. (47379 кв.м.) кад.№:29:15:161601:25    </t>
  </si>
  <si>
    <t>2003115</t>
  </si>
  <si>
    <t>Площадь 8000 кв.м</t>
  </si>
  <si>
    <t>29:15:161601:24</t>
  </si>
  <si>
    <t xml:space="preserve">Земли населённых пунктов (8000 кв.м.) кад.№:29:15:161601:24    </t>
  </si>
  <si>
    <t>2003114</t>
  </si>
  <si>
    <t>Площадь 68367 кв.м</t>
  </si>
  <si>
    <t>29:15:161502:1982</t>
  </si>
  <si>
    <t xml:space="preserve">Земли промышленности, .. (68367 кв.м.) кад.№:29:15:161502:1982  </t>
  </si>
  <si>
    <t>2003113</t>
  </si>
  <si>
    <t>Площадь 77487 кв.м</t>
  </si>
  <si>
    <t>29:15:161401:115</t>
  </si>
  <si>
    <t xml:space="preserve">Земли промышленности, .. (77487 кв.м.) кад.№:29:15:161401:115   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</si>
  <si>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</si>
  <si>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</si>
  <si>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Площадь 3554 кв.м</t>
  </si>
  <si>
    <t>29:18:080601:46</t>
  </si>
  <si>
    <t>Архангельская область, Устьянский муниципальный район, -, МО "Дмитриевское", а/д "Шангалы-Квазеньга-Кизема"</t>
  </si>
  <si>
    <t xml:space="preserve">Земли промышленности, .. (3554 кв.м.) кад.№:29:18:080601:46    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</si>
  <si>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</si>
  <si>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</si>
  <si>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Площадь 56470 кв.м</t>
  </si>
  <si>
    <t>29:16:200501:733</t>
  </si>
  <si>
    <t xml:space="preserve">Земли промышленности, .. (56470 кв.м.) кад.№:29:16:200501:733   </t>
  </si>
  <si>
    <t>2003110</t>
  </si>
  <si>
    <t>Площадь 15119 кв.м</t>
  </si>
  <si>
    <t>29:16:205301:129</t>
  </si>
  <si>
    <t xml:space="preserve">Земли промышленности, .. (15119 кв.м.) кад.№:29:16:205301:129   </t>
  </si>
  <si>
    <t>2003109</t>
  </si>
  <si>
    <t>Площадь 44055 кв.м</t>
  </si>
  <si>
    <t>29:16:205401:41</t>
  </si>
  <si>
    <t xml:space="preserve">Земли промышленности, .. (44055 кв.м.) кад.№:29:16:205401:41    </t>
  </si>
  <si>
    <t>2003108</t>
  </si>
  <si>
    <t>Площадь 7936 кв.м</t>
  </si>
  <si>
    <t>29:16:205201:63</t>
  </si>
  <si>
    <t xml:space="preserve">Земли промышленности, .. (7936 кв.м.) кад.№:29:16:205201:63    </t>
  </si>
  <si>
    <t>2003107</t>
  </si>
  <si>
    <t>Площадь 12227 кв.м</t>
  </si>
  <si>
    <t>29:16:206904:15</t>
  </si>
  <si>
    <t xml:space="preserve">Земли промышленности, .. (12227 кв.м.) кад.№:29:16:206904:15    </t>
  </si>
  <si>
    <t>2003106</t>
  </si>
  <si>
    <t>Площадь 23308 кв.м</t>
  </si>
  <si>
    <t>29:16:205601:1225</t>
  </si>
  <si>
    <t xml:space="preserve">Земли промышленности, .. (23308 кв.м.) кад.№:29:16:205601:1225  </t>
  </si>
  <si>
    <t>2003105</t>
  </si>
  <si>
    <t>Площадь 14788 кв.м</t>
  </si>
  <si>
    <t>29:16:207001:18</t>
  </si>
  <si>
    <t xml:space="preserve">Земли промышленности, .. (14788 кв.м.) кад.№:29:16:207001:18    </t>
  </si>
  <si>
    <t>2003104</t>
  </si>
  <si>
    <t>Площадь 5533 кв.м</t>
  </si>
  <si>
    <t>29:16:206902:16</t>
  </si>
  <si>
    <t xml:space="preserve">Земли промышленности, .. (5533 кв.м.) кад.№:29:16:206902:16    </t>
  </si>
  <si>
    <t>2003103</t>
  </si>
  <si>
    <t>Площадь 25658 кв.м</t>
  </si>
  <si>
    <t>29:16:206101:23</t>
  </si>
  <si>
    <t xml:space="preserve">Земли промышленности, .. (25658 кв.м.) кад.№:29:16:206101:23    </t>
  </si>
  <si>
    <t>2003102</t>
  </si>
  <si>
    <t>29:16:205501:1173</t>
  </si>
  <si>
    <t xml:space="preserve">Земли промышленности, .. (10388 кв.м.) кад.№:29:16:205501:1173  </t>
  </si>
  <si>
    <t>2003101</t>
  </si>
  <si>
    <t>Площадь 29950 кв.м</t>
  </si>
  <si>
    <t>29:16:206903:20</t>
  </si>
  <si>
    <t xml:space="preserve">Земли промышленности, .. (29950 кв.м.) кад.№:29:16:206903:20    </t>
  </si>
  <si>
    <t>2003099</t>
  </si>
  <si>
    <t>Площадь 5937 кв.м</t>
  </si>
  <si>
    <t>29:16:205001:336</t>
  </si>
  <si>
    <t xml:space="preserve">Земли промышленности, .. (5937 кв.м.) кад.№:29:16:205001:336   </t>
  </si>
  <si>
    <t>2003098</t>
  </si>
  <si>
    <t>Площадь 15965 кв.м</t>
  </si>
  <si>
    <t>29:16:205101:276</t>
  </si>
  <si>
    <t xml:space="preserve">Земли промышленности, .. (15965 кв.м.) кад.№:29:16:205101:276   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</si>
  <si>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</si>
  <si>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</si>
  <si>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Площадь 7626 кв.м</t>
  </si>
  <si>
    <t>29:15:111801:81</t>
  </si>
  <si>
    <t>Архангельская область, Плесецкий муниципальный район, с. Дениславье, МО "Оксовское"</t>
  </si>
  <si>
    <t xml:space="preserve">Земли населённых пунктов (7626 кв.м.) кад.№:29:15:111801:81    </t>
  </si>
  <si>
    <t>2003096</t>
  </si>
  <si>
    <t>Площадь 69127 кв.м</t>
  </si>
  <si>
    <t>29:15:101101:307</t>
  </si>
  <si>
    <t>Архангельская область, Плесецкий муниципальный район, п. Оксовский, МО "Оксовское"</t>
  </si>
  <si>
    <t xml:space="preserve">Земли населённых пунктов (69127 кв.м.) кад.№:29:15:101101:307   </t>
  </si>
  <si>
    <t>2003095</t>
  </si>
  <si>
    <t>Площадь 7560 кв.м</t>
  </si>
  <si>
    <t>29:15:110703:33</t>
  </si>
  <si>
    <t xml:space="preserve">Земли населённых пунктов (7560 кв.м.) кад.№:29:15:110703:33    </t>
  </si>
  <si>
    <t>2003094</t>
  </si>
  <si>
    <t>Площадь 31162 кв.м</t>
  </si>
  <si>
    <t>29:15:110704:98</t>
  </si>
  <si>
    <t xml:space="preserve">Земли населённых пунктов (31162 кв.м.) кад.№:29:15:110704:98    </t>
  </si>
  <si>
    <t>2003093</t>
  </si>
  <si>
    <t>Площадь 113672 кв.м</t>
  </si>
  <si>
    <t>29:15:101001:164</t>
  </si>
  <si>
    <t>Архангельская область, Плесецкий муниципальный район, рп Североонежск, МО "Оксовское"</t>
  </si>
  <si>
    <t xml:space="preserve">Земли населённых пунктов (113672 кв.м.) кад.№:29:15:101001:164   </t>
  </si>
  <si>
    <t>2003092</t>
  </si>
  <si>
    <t>Площадь 940 кв.м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</si>
  <si>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</si>
  <si>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</si>
  <si>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</si>
  <si>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</si>
  <si>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29:08:040601:525</t>
  </si>
  <si>
    <t>Земли населённых пунктов (600 кв.м.) кад.№:29:08:040601:525, ул.Плакидина, 29</t>
  </si>
  <si>
    <t>2003090</t>
  </si>
  <si>
    <t>постоянное (бессрочное) пользование земельным учас c 02.09.2020 - Государственное бюджетное учреждение здравоохранения Архангельской области "Красноборская центральная районная больница"</t>
  </si>
  <si>
    <t>29:08:040601:523</t>
  </si>
  <si>
    <t>Земли населённых пунктов (600 кв.м.) кад.№:29:08:040601:523, ул.Плакидина, 31</t>
  </si>
  <si>
    <t>2003089</t>
  </si>
  <si>
    <t>Площадь 9330 кв.м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</si>
  <si>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</si>
  <si>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</si>
  <si>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</si>
  <si>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</si>
  <si>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постоянное (бессрочное) пользование c 20.04.2018 - Государственное бюджетное учреждение здравоохранения Архангельской области "Красноборская центральная районная больница"</t>
  </si>
  <si>
    <t>Площадь 807 кв.м</t>
  </si>
  <si>
    <t>29:08:104801:147</t>
  </si>
  <si>
    <t xml:space="preserve">Земли населённых пунктов (807 кв.м.) кад.№:29:08:104801:147   </t>
  </si>
  <si>
    <t>2003087</t>
  </si>
  <si>
    <t>Площадь 573 кв.м</t>
  </si>
  <si>
    <t>29:08:040601:524</t>
  </si>
  <si>
    <t>Земли населённых пунктов (573 кв.м.) кад.№:29:08:040601:524, ул.Школьная, 21</t>
  </si>
  <si>
    <t>2003086</t>
  </si>
  <si>
    <t>29:08:100201:69</t>
  </si>
  <si>
    <t xml:space="preserve">Земли населённых пунктов (600 кв.м.) кад.№:29:08:100201:69    </t>
  </si>
  <si>
    <t>2003085</t>
  </si>
  <si>
    <t>Площадь 1992 кв.м</t>
  </si>
  <si>
    <t>29:08:013103:249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</si>
  <si>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</si>
  <si>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</si>
  <si>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</si>
  <si>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</si>
  <si>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</si>
  <si>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</si>
  <si>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</si>
  <si>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</si>
  <si>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</si>
  <si>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</si>
  <si>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</si>
  <si>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452 кв.м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</si>
  <si>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</si>
  <si>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</si>
  <si>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</si>
  <si>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</si>
  <si>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</si>
  <si>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Площадь 4087 кв.м</t>
  </si>
  <si>
    <t>29:16:201002:32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</si>
  <si>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</si>
  <si>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</si>
  <si>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</si>
  <si>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Площадь 15031 кв.м</t>
  </si>
  <si>
    <t>29:10:041101:313</t>
  </si>
  <si>
    <t>Земли промышленности, .. (11001 кв.м.) кад.№:29:10:041101:313, -</t>
  </si>
  <si>
    <t>2003079</t>
  </si>
  <si>
    <t>Площадь 159 кв.м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</si>
  <si>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</si>
  <si>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</si>
  <si>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</si>
  <si>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</si>
  <si>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Площадь 2185 кв.м</t>
  </si>
  <si>
    <t>29:24:030209:1341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</si>
  <si>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</si>
  <si>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</si>
  <si>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</si>
  <si>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Площадь 2498 кв.м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</si>
  <si>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</si>
  <si>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</si>
  <si>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</si>
  <si>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</si>
  <si>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</si>
  <si>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Площадь 770 кв.м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</si>
  <si>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</si>
  <si>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</si>
  <si>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</si>
  <si>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</si>
  <si>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</si>
  <si>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Площадь 966 кв.м</t>
  </si>
  <si>
    <t>29:18:070301:87</t>
  </si>
  <si>
    <t>Архангельская область, Устьянский муниципальный район, -, МО "Березницкое"</t>
  </si>
  <si>
    <t xml:space="preserve">Земли промышленности, .. (966 кв.м.) кад.№:29:18:070301:87    </t>
  </si>
  <si>
    <t>2003073</t>
  </si>
  <si>
    <t>Площадь 937 кв.м</t>
  </si>
  <si>
    <t>29:18:070302:137</t>
  </si>
  <si>
    <t xml:space="preserve">Земли промышленности, .. (937 кв.м.) кад.№:29:18:070302:137   </t>
  </si>
  <si>
    <t>2003072</t>
  </si>
  <si>
    <t>Площадь 13593 кв.м</t>
  </si>
  <si>
    <t>29:18:070401:110</t>
  </si>
  <si>
    <t xml:space="preserve">Земли промышленности, .. (13593 кв.м.) кад.№:29:18:070401:110   </t>
  </si>
  <si>
    <t>2003071</t>
  </si>
  <si>
    <t>Площадь 28686 кв.м</t>
  </si>
  <si>
    <t>29:18:070402:156</t>
  </si>
  <si>
    <t xml:space="preserve">Земли промышленности, .. (28686 кв.м.) кад.№:29:18:070402:156   </t>
  </si>
  <si>
    <t>2003070</t>
  </si>
  <si>
    <t>Площадь 5060 кв.м</t>
  </si>
  <si>
    <t>29:18:070701:107</t>
  </si>
  <si>
    <t xml:space="preserve">Земли промышленности, .. (5060 кв.м.) кад.№:29:18:070701:107   </t>
  </si>
  <si>
    <t>2003069</t>
  </si>
  <si>
    <t>Площадь 1651 кв.м</t>
  </si>
  <si>
    <t>29:18:070701:108</t>
  </si>
  <si>
    <t xml:space="preserve">Земли промышленности, .. (1651 кв.м.) кад.№:29:18:070701:108   </t>
  </si>
  <si>
    <t>2003068</t>
  </si>
  <si>
    <t>Площадь 2865 кв.м</t>
  </si>
  <si>
    <t>29:18:070801:148</t>
  </si>
  <si>
    <t xml:space="preserve">Земли промышленности, .. (2865 кв.м.) кад.№:29:18:070801:148   </t>
  </si>
  <si>
    <t>2003067</t>
  </si>
  <si>
    <t>Площадь 11643 кв.м</t>
  </si>
  <si>
    <t>29:18:070802:269</t>
  </si>
  <si>
    <t xml:space="preserve">Земли промышленности, .. (11643 кв.м.) кад.№:29:18:070802:269   </t>
  </si>
  <si>
    <t>2003066</t>
  </si>
  <si>
    <t>Площадь 2845 кв.м</t>
  </si>
  <si>
    <t>29:18:070803:186</t>
  </si>
  <si>
    <t xml:space="preserve">Земли промышленности, .. (2845 кв.м.) кад.№:29:18:070803:186   </t>
  </si>
  <si>
    <t>2003065</t>
  </si>
  <si>
    <t>Площадь 3762 кв.м</t>
  </si>
  <si>
    <t>29:18:041501:16</t>
  </si>
  <si>
    <t>Архангельская область, Устьянский муниципальный район, -, МО "Лихачевское"</t>
  </si>
  <si>
    <t xml:space="preserve">Земли промышленности, .. (3762 кв.м.) кад.№:29:18:041501:16    </t>
  </si>
  <si>
    <t>2003064</t>
  </si>
  <si>
    <t>Площадь 128125 кв.м</t>
  </si>
  <si>
    <t>29:18:041501:17</t>
  </si>
  <si>
    <t xml:space="preserve">Земли промышленности, .. (128125 кв.м.) кад.№:29:18:041501:17    </t>
  </si>
  <si>
    <t>2003063</t>
  </si>
  <si>
    <t>Площадь 64000 кв.м</t>
  </si>
  <si>
    <t>29:18:041301:34</t>
  </si>
  <si>
    <t xml:space="preserve">Земли промышленности, .. (64000 кв.м.) кад.№:29:18:041301:34    </t>
  </si>
  <si>
    <t>2003062</t>
  </si>
  <si>
    <t>Площадь 32746 кв.м</t>
  </si>
  <si>
    <t>29:18:040701:64</t>
  </si>
  <si>
    <t xml:space="preserve">Земли промышленности, .. (32746 кв.м.) кад.№:29:18:040701:64    </t>
  </si>
  <si>
    <t>2003061</t>
  </si>
  <si>
    <t>Площадь 10068 кв.м</t>
  </si>
  <si>
    <t>29:18:040501:47</t>
  </si>
  <si>
    <t xml:space="preserve">Земли промышленности, .. (10068 кв.м.) кад.№:29:18:040501:47    </t>
  </si>
  <si>
    <t>2003060</t>
  </si>
  <si>
    <t>Площадь 225157 кв.м</t>
  </si>
  <si>
    <t>29:18:031201:13</t>
  </si>
  <si>
    <t>Архангельская область, Устьянский муниципальный район, -, МО "Череновское"</t>
  </si>
  <si>
    <t xml:space="preserve">Земли промышленности, .. (225157 кв.м.) кад.№:29:18:031201:13    </t>
  </si>
  <si>
    <t>2003059</t>
  </si>
  <si>
    <t>Площадь 12971 кв.м</t>
  </si>
  <si>
    <t>29:18:040801:133</t>
  </si>
  <si>
    <t xml:space="preserve">Земли промышленности, .. (12971 кв.м.) кад.№:29:18:040801:133   </t>
  </si>
  <si>
    <t>2003058</t>
  </si>
  <si>
    <t>Площадь 9485 кв.м</t>
  </si>
  <si>
    <t>29:18:070803:187</t>
  </si>
  <si>
    <t xml:space="preserve">Земли промышленности, .. (9485 кв.м.) кад.№:29:18:070803:187   </t>
  </si>
  <si>
    <t>2003057</t>
  </si>
  <si>
    <t>Площадь 104034 кв.м</t>
  </si>
  <si>
    <t>29:18:041501:18</t>
  </si>
  <si>
    <t xml:space="preserve">Земли промышленности, .. (104034 кв.м.) кад.№:29:18:041501:18    </t>
  </si>
  <si>
    <t>2003056</t>
  </si>
  <si>
    <t>Площадь 8265 кв.м</t>
  </si>
  <si>
    <t>29:18:070201:123</t>
  </si>
  <si>
    <t xml:space="preserve">Земли промышленности, .. (8265 кв.м.) кад.№:29:18:070201:123   </t>
  </si>
  <si>
    <t>2003055</t>
  </si>
  <si>
    <t>Площадь 1901 кв.м</t>
  </si>
  <si>
    <t>29:18:070201:122</t>
  </si>
  <si>
    <t xml:space="preserve">Земли промышленности, .. (1901 кв.м.) кад.№:29:18:070201:122   </t>
  </si>
  <si>
    <t>2003054</t>
  </si>
  <si>
    <t>Площадь 2914 кв.м</t>
  </si>
  <si>
    <t>29:18:070101:24</t>
  </si>
  <si>
    <t xml:space="preserve">Земли промышленности, .. (2914 кв.м.) кад.№:29:18:070101:24    </t>
  </si>
  <si>
    <t>2003053</t>
  </si>
  <si>
    <t>Площадь 8490 кв.м</t>
  </si>
  <si>
    <t>29:18:070101:23</t>
  </si>
  <si>
    <t xml:space="preserve">Земли промышленности, .. (8490 кв.м.) кад.№:29:18:070101:23    </t>
  </si>
  <si>
    <t>2003052</t>
  </si>
  <si>
    <t>Площадь 163550 кв.м</t>
  </si>
  <si>
    <t>29:18:062101:74</t>
  </si>
  <si>
    <t>Архангельская область, Устьянский муниципальный район, -, МО "Строевское"</t>
  </si>
  <si>
    <t xml:space="preserve">Земли промышленности, .. (163550 кв.м.) кад.№:29:18:062101:74    </t>
  </si>
  <si>
    <t>2003051</t>
  </si>
  <si>
    <t>Площадь 38738 кв.м</t>
  </si>
  <si>
    <t>29:18:062001:47</t>
  </si>
  <si>
    <t xml:space="preserve">Земли промышленности, .. (38738 кв.м.) кад.№:29:18:062001:47    </t>
  </si>
  <si>
    <t>2003050</t>
  </si>
  <si>
    <t>Площадь 55298 кв.м</t>
  </si>
  <si>
    <t>29:18:061901:38</t>
  </si>
  <si>
    <t xml:space="preserve">Земли промышленности, .. (55298 кв.м.) кад.№:29:18:061901:38    </t>
  </si>
  <si>
    <t>2003049</t>
  </si>
  <si>
    <t>Площадь 61853 кв.м</t>
  </si>
  <si>
    <t>29:18:060604:149</t>
  </si>
  <si>
    <t xml:space="preserve">Земли промышленности, .. (61853 кв.м.) кад.№:29:18:060604:149   </t>
  </si>
  <si>
    <t>2003048</t>
  </si>
  <si>
    <t>Площадь 145085 кв.м</t>
  </si>
  <si>
    <t>29:18:041601:12</t>
  </si>
  <si>
    <t xml:space="preserve">Земли промышленности, .. (145085 кв.м.) кад.№:29:18:041601:12    </t>
  </si>
  <si>
    <t>2003047</t>
  </si>
  <si>
    <t>Площадь 18510 кв.м</t>
  </si>
  <si>
    <t>29:18:060603:213</t>
  </si>
  <si>
    <t xml:space="preserve">Земли промышленности, .. (18510 кв.м.) кад.№:29:18:060603:213   </t>
  </si>
  <si>
    <t>2003046</t>
  </si>
  <si>
    <t>Площадь 171842 кв.м</t>
  </si>
  <si>
    <t>29:18:041701:41</t>
  </si>
  <si>
    <t>Архангельская область, Устьянский муниципальный район, -, МО "Лиххачевское"</t>
  </si>
  <si>
    <t xml:space="preserve">Земли промышленности, .. (171842 кв.м.) кад.№:29:18:041701:41    </t>
  </si>
  <si>
    <t>2003045</t>
  </si>
  <si>
    <t>Площадь 121806 кв.м</t>
  </si>
  <si>
    <t>29:18:041701:40</t>
  </si>
  <si>
    <t xml:space="preserve">Земли промышленности, .. (121806 кв.м.) кад.№:29:18:041701:40    </t>
  </si>
  <si>
    <t>2003044</t>
  </si>
  <si>
    <t>Площадь 103155 кв.м</t>
  </si>
  <si>
    <t>29:18:041601:13</t>
  </si>
  <si>
    <t xml:space="preserve">Земли промышленности, .. (103155 кв.м.) кад.№:29:18:041601:13    </t>
  </si>
  <si>
    <t>2003043</t>
  </si>
  <si>
    <t>Площадь 57172 кв.м</t>
  </si>
  <si>
    <t>29:18:041601:11</t>
  </si>
  <si>
    <t xml:space="preserve">Земли промышленности, .. (57172 кв.м.) кад.№:29:18:041601:11    </t>
  </si>
  <si>
    <t>2003042</t>
  </si>
  <si>
    <t>Площадь 72477 кв.м</t>
  </si>
  <si>
    <t>29:18:041601:10</t>
  </si>
  <si>
    <t xml:space="preserve">Земли промышленности, .. (72477 кв.м.) кад.№:29:18:041601:10    </t>
  </si>
  <si>
    <t>2003041</t>
  </si>
  <si>
    <t>Площадь 57285 кв.м</t>
  </si>
  <si>
    <t>29:18:041501:15</t>
  </si>
  <si>
    <t xml:space="preserve">Земли промышленности, .. (57285 кв.м.) кад.№:29:18:041501:15    </t>
  </si>
  <si>
    <t>2003040</t>
  </si>
  <si>
    <t>Площадь 72907 кв.м</t>
  </si>
  <si>
    <t>29:18:041501:14</t>
  </si>
  <si>
    <t xml:space="preserve">Земли промышленности, .. (72907 кв.м.) кад.№:29:18:041501:14    </t>
  </si>
  <si>
    <t>2003039</t>
  </si>
  <si>
    <t>Площадь 63833 кв.м</t>
  </si>
  <si>
    <t>29:18:041401:27</t>
  </si>
  <si>
    <t xml:space="preserve">Земли промышленности, .. (63833 кв.м.) кад.№:29:18:041401:27    </t>
  </si>
  <si>
    <t>2003038</t>
  </si>
  <si>
    <t>Площадь 50217 кв.м</t>
  </si>
  <si>
    <t>29:18:021501:55</t>
  </si>
  <si>
    <t>Архангельская область, Устьянский муниципальный район, -, МО "Плосское"</t>
  </si>
  <si>
    <t xml:space="preserve">Земли промышленности, .. (50217 кв.м.) кад.№:29:18:021501:55    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</si>
  <si>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</si>
  <si>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</si>
  <si>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Площадь 51385 кв.м</t>
  </si>
  <si>
    <t>29:18:012301:38</t>
  </si>
  <si>
    <t>Архангельская область, Устьянский муниципальный район, -, МО "Бестужевское2</t>
  </si>
  <si>
    <t xml:space="preserve">Земли промышленности, .. (51385 кв.м.) кад.№:29:18:012301:38    </t>
  </si>
  <si>
    <t>2003036</t>
  </si>
  <si>
    <t>Площадь 8417 кв.м</t>
  </si>
  <si>
    <t>29:18:020401:61</t>
  </si>
  <si>
    <t xml:space="preserve">Земли промышленности, .. (8417 кв.м.) кад.№:29:18:020401:61    </t>
  </si>
  <si>
    <t>2003035</t>
  </si>
  <si>
    <t>Площадь 13250 кв.м</t>
  </si>
  <si>
    <t>29:18:020801:103</t>
  </si>
  <si>
    <t xml:space="preserve">Земли промышленности, .. (13250 кв.м.) кад.№:29:18:020801:103   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</si>
  <si>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</si>
  <si>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</si>
  <si>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Площадь 6644 кв.м</t>
  </si>
  <si>
    <t>29:18:020901:122</t>
  </si>
  <si>
    <t xml:space="preserve">Земли промышленности, .. (6644 кв.м.) кад.№:29:18:020901:122   </t>
  </si>
  <si>
    <t>2003033</t>
  </si>
  <si>
    <t>Площадь 96334 кв.м</t>
  </si>
  <si>
    <t>29:18:012201:40</t>
  </si>
  <si>
    <t>Архангельская область, Устьянский муниципальный район, -, МО "Бестужевское"</t>
  </si>
  <si>
    <t xml:space="preserve">Земли промышленности, .. (96334 кв.м.) кад.№:29:18:012201:40    </t>
  </si>
  <si>
    <t>2003032</t>
  </si>
  <si>
    <t>Площадь 62293 кв.м</t>
  </si>
  <si>
    <t>29:18:030601:37</t>
  </si>
  <si>
    <t xml:space="preserve">Земли промышленности, .. (62293 кв.м.) кад.№:29:18:030601:37    </t>
  </si>
  <si>
    <t>2003031</t>
  </si>
  <si>
    <t>Площадь 28952 кв.м</t>
  </si>
  <si>
    <t>29:18:030501:386</t>
  </si>
  <si>
    <t xml:space="preserve">Земли промышленности, .. (28952 кв.м.) кад.№:29:18:030501:386   </t>
  </si>
  <si>
    <t>2003030</t>
  </si>
  <si>
    <t>Площадь 77354 кв.м</t>
  </si>
  <si>
    <t>29:18:021601:127</t>
  </si>
  <si>
    <t xml:space="preserve">Земли промышленности, .. (77354 кв.м.) кад.№:29:18:021601:127   </t>
  </si>
  <si>
    <t>2003029</t>
  </si>
  <si>
    <t>Площадь 18463 кв.м</t>
  </si>
  <si>
    <t>29:18:021601:128</t>
  </si>
  <si>
    <t xml:space="preserve">Земли промышленности, .. (18463 кв.м.) кад.№:29:18:021601:128   </t>
  </si>
  <si>
    <t>2003028</t>
  </si>
  <si>
    <t>29:18:021501:57</t>
  </si>
  <si>
    <t xml:space="preserve">Земли промышленности, .. (23509 кв.м.) кад.№:29:18:021501:57    </t>
  </si>
  <si>
    <t>2003027</t>
  </si>
  <si>
    <t>Площадь 46348 кв.м</t>
  </si>
  <si>
    <t>29:18:021501:56</t>
  </si>
  <si>
    <t>Архангельская область, Устьянский муниципальный район, -, МО Плосское"</t>
  </si>
  <si>
    <t xml:space="preserve">Земли промышленности, .. (46348 кв.м.) кад.№:29:18:021501:56    </t>
  </si>
  <si>
    <t>2003026</t>
  </si>
  <si>
    <t>Площадь 11654 кв.м</t>
  </si>
  <si>
    <t>29:18:020902:56</t>
  </si>
  <si>
    <t xml:space="preserve">Земли промышленности, .. (11654 кв.м.) кад.№:29:18:020902:56    </t>
  </si>
  <si>
    <t>2003025</t>
  </si>
  <si>
    <t>Площадь 5129 кв.м</t>
  </si>
  <si>
    <t>29:18:030201:124</t>
  </si>
  <si>
    <t xml:space="preserve">Земли промышленности, .. (5129 кв.м.) кад.№:29:18:030201:124   </t>
  </si>
  <si>
    <t>2003023</t>
  </si>
  <si>
    <t>Площадь 4322 кв.м</t>
  </si>
  <si>
    <t>29:18:030101:65</t>
  </si>
  <si>
    <t xml:space="preserve">Земли промышленности, .. (4322 кв.м.) кад.№:29:18:030101:65    </t>
  </si>
  <si>
    <t>2003022</t>
  </si>
  <si>
    <t>Площадь 5102 кв.м</t>
  </si>
  <si>
    <t>29:18:030101:64</t>
  </si>
  <si>
    <t xml:space="preserve">Земли промышленности, .. (5102 кв.м.) кад.№:29:18:030101:64    </t>
  </si>
  <si>
    <t>2003021</t>
  </si>
  <si>
    <t>Площадь 119914 кв.м</t>
  </si>
  <si>
    <t>29:18:022001:6</t>
  </si>
  <si>
    <t xml:space="preserve">Земли промышленности, .. (119914 кв.м.) кад.№:29:18:022001:6     </t>
  </si>
  <si>
    <t>2003020</t>
  </si>
  <si>
    <t>Площадь 113921 кв.м</t>
  </si>
  <si>
    <t>29:18:021701:13</t>
  </si>
  <si>
    <t xml:space="preserve">Земли промышленности, .. (113921 кв.м.) кад.№:29:18:021701:13    </t>
  </si>
  <si>
    <t>2003019</t>
  </si>
  <si>
    <t>Площадь 24323 кв.м</t>
  </si>
  <si>
    <t>29:18:021601:129</t>
  </si>
  <si>
    <t xml:space="preserve">Земли промышленности, .. (24323 кв.м.) кад.№:29:18:021601:129   </t>
  </si>
  <si>
    <t>2003018</t>
  </si>
  <si>
    <t>Площадь 29261 кв.м</t>
  </si>
  <si>
    <t>29:18:030201:125</t>
  </si>
  <si>
    <t xml:space="preserve">Земли промышленности, .. (4083 кв.м.) кад.№:29:18:030201:125   </t>
  </si>
  <si>
    <t>2003016</t>
  </si>
  <si>
    <t>29:18:030601:38</t>
  </si>
  <si>
    <t xml:space="preserve">Земли промышленности, .. (29261 кв.м.) кад.№:29:18:030601:38    </t>
  </si>
  <si>
    <t>2003015</t>
  </si>
  <si>
    <t>Площадь 59141 кв.м</t>
  </si>
  <si>
    <t>29:18:030701:26</t>
  </si>
  <si>
    <t xml:space="preserve">Земли промышленности, .. (59141 кв.м.) кад.№:29:18:030701:26    </t>
  </si>
  <si>
    <t>2003014</t>
  </si>
  <si>
    <t>Площадь 3838 кв.м</t>
  </si>
  <si>
    <t>29:18:030701:27</t>
  </si>
  <si>
    <t xml:space="preserve">Земли промышленности, .. (3838 кв.м.) кад.№:29:18:030701:27    </t>
  </si>
  <si>
    <t>2003013</t>
  </si>
  <si>
    <t>Площадь 94924 кв.м</t>
  </si>
  <si>
    <t>29:18:030901:35</t>
  </si>
  <si>
    <t xml:space="preserve">Земли промышленности, .. (94924 кв.м.) кад.№:29:18:030901:35    </t>
  </si>
  <si>
    <t>2003011</t>
  </si>
  <si>
    <t>Площадь 62208 кв.м</t>
  </si>
  <si>
    <t>29:18:031201:12</t>
  </si>
  <si>
    <t xml:space="preserve">Земли промышленности, .. (62208 кв.м.) кад.№:29:18:031201:12    </t>
  </si>
  <si>
    <t>2003010</t>
  </si>
  <si>
    <t>Площадь 20359 кв.м</t>
  </si>
  <si>
    <t>29:18:011601:288</t>
  </si>
  <si>
    <t xml:space="preserve">Земли промышленности, .. (20359 кв.м.) кад.№:29:18:011601:288   </t>
  </si>
  <si>
    <t>2003009</t>
  </si>
  <si>
    <t>Площадь 4259 кв.м</t>
  </si>
  <si>
    <t>29:18:011401:28</t>
  </si>
  <si>
    <t xml:space="preserve">Земли промышленности, .. (4259 кв.м.) кад.№:29:18:011401:28    </t>
  </si>
  <si>
    <t>2003008</t>
  </si>
  <si>
    <t>Площадь 7608 кв.м</t>
  </si>
  <si>
    <t>29:18:020301:40</t>
  </si>
  <si>
    <t xml:space="preserve">Земли промышленности, .. (7608 кв.м.) кад.№:29:18:020301:40    </t>
  </si>
  <si>
    <t>2003007</t>
  </si>
  <si>
    <t>Площадь 8840 кв.м</t>
  </si>
  <si>
    <t>29:18:020401:60</t>
  </si>
  <si>
    <t xml:space="preserve">Земли промышленности, .. (8840 кв.м.) кад.№:29:18:020401:60    </t>
  </si>
  <si>
    <t>2003006</t>
  </si>
  <si>
    <t>Площадь 14046 кв.м</t>
  </si>
  <si>
    <t>29:18:011501:28</t>
  </si>
  <si>
    <t xml:space="preserve">Земли промышленности, .. (14046 кв.м.) кад.№:29:18:011501:28    </t>
  </si>
  <si>
    <t>2003005</t>
  </si>
  <si>
    <t>Площадь 21767 кв.м</t>
  </si>
  <si>
    <t>29:18:010801:309</t>
  </si>
  <si>
    <t xml:space="preserve">Земли промышленности, .. (21767 кв.м.) кад.№:29:18:010801:309   </t>
  </si>
  <si>
    <t>2003004</t>
  </si>
  <si>
    <t>Площадь 46960 кв.м</t>
  </si>
  <si>
    <t>29:18:011301:262</t>
  </si>
  <si>
    <t xml:space="preserve">Земли промышленности, .. (46960 кв.м.) кад.№:29:18:011301:262   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</si>
  <si>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</si>
  <si>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</si>
  <si>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Площадь 27014 кв.м</t>
  </si>
  <si>
    <t>29:18:030501:385</t>
  </si>
  <si>
    <t>Архангельская область, Устьянский муниципальный район, -, МО "Череновское", п. Квазеньга</t>
  </si>
  <si>
    <t xml:space="preserve">Земли населённых пунктов (27014 кв.м.) кад.№:29:18:030501:385   </t>
  </si>
  <si>
    <t>2003002</t>
  </si>
  <si>
    <t>Площадь 8757 кв.м</t>
  </si>
  <si>
    <t>29:18:070101:22</t>
  </si>
  <si>
    <t>Архангельская область, Устьянский муниципальный район, -, МО "Березницкое", хутор Бор</t>
  </si>
  <si>
    <t xml:space="preserve">Земли населённых пунктов (8757 кв.м.) кад.№:29:18:070101:22    </t>
  </si>
  <si>
    <t>2003001</t>
  </si>
  <si>
    <t>Площадь 6662 кв.м</t>
  </si>
  <si>
    <t>29:18:070201:121</t>
  </si>
  <si>
    <t>Архангельская область, Устьянский муниципальный район, -, МО "Березницкое", д. Дудино</t>
  </si>
  <si>
    <t xml:space="preserve">Земли населённых пунктов (6662 кв.м.) кад.№:29:18:070201:121   </t>
  </si>
  <si>
    <t>2003000</t>
  </si>
  <si>
    <t>Площадь 7182 кв.м</t>
  </si>
  <si>
    <t>29:18:070301:86</t>
  </si>
  <si>
    <t>Архангельская область, Устьянский муниципальный район, -, МО "Березницкое", п. Богдановский, ул. Центральная</t>
  </si>
  <si>
    <t xml:space="preserve">Земли населённых пунктов (7182 кв.м.) кад.№:29:18:070301:86    </t>
  </si>
  <si>
    <t>2002999</t>
  </si>
  <si>
    <t>29:18:070302:136</t>
  </si>
  <si>
    <t xml:space="preserve">Земли населённых пунктов (6662 кв.м.) кад.№:29:18:070302:136   </t>
  </si>
  <si>
    <t>2002998</t>
  </si>
  <si>
    <t>Площадь 14300 кв.м</t>
  </si>
  <si>
    <t>29:18:070701:106</t>
  </si>
  <si>
    <t>Архангельская область, Устьянский муниципальный район, -, МО "Березницкое", д. Задорье</t>
  </si>
  <si>
    <t xml:space="preserve">Земли населённых пунктов (14300 кв.м.) кад.№:29:18:070701:106   </t>
  </si>
  <si>
    <t>2002997</t>
  </si>
  <si>
    <t>Площадь 6170 кв.м</t>
  </si>
  <si>
    <t>29:18:070801:147</t>
  </si>
  <si>
    <t>Архангельская область, Устьянский муниципальный район, -, МО "Березницкое", с. Березник .ул. Центральная</t>
  </si>
  <si>
    <t xml:space="preserve">Земли населённых пунктов (6170 кв.м.) кад.№:29:18:070801:147   </t>
  </si>
  <si>
    <t>2002996</t>
  </si>
  <si>
    <t>Площадь 8245 кв.м</t>
  </si>
  <si>
    <t>29:18:070802:268</t>
  </si>
  <si>
    <t>Архангельская область, Устьянский муниципальный район, -, МО "Березницкое", с. Березник, ул. Центральная</t>
  </si>
  <si>
    <t xml:space="preserve">Земли населённых пунктов (8245 кв.м.) кад.№:29:18:070802:268   </t>
  </si>
  <si>
    <t>2002995</t>
  </si>
  <si>
    <t>Площадь 12033 кв.м</t>
  </si>
  <si>
    <t>29:18:070803:185</t>
  </si>
  <si>
    <t>Архангельская область, Устьянский муниципальный район, -, МО "Березницкое", с .Березник, ул. Центральная,</t>
  </si>
  <si>
    <t xml:space="preserve">Земли населённых пунктов (12033 кв.м.) кад.№:29:18:070803:185   </t>
  </si>
  <si>
    <t>2002994</t>
  </si>
  <si>
    <t>Площадь 4196 кв.м</t>
  </si>
  <si>
    <t>29:18:080701:250</t>
  </si>
  <si>
    <t>Архангельская область, Устьянский муниципальный район, -, МО "Дмитриевское", д. Алферовская, ул. Дорожная</t>
  </si>
  <si>
    <t xml:space="preserve">Земли населённых пунктов (4196 кв.м.) кад.№:29:18:080701:250   </t>
  </si>
  <si>
    <t>2002993</t>
  </si>
  <si>
    <t>Площадь 3737 кв.м</t>
  </si>
  <si>
    <t>29:18:080702:209</t>
  </si>
  <si>
    <t xml:space="preserve">Земли населённых пунктов (3737 кв.м.) кад.№:29:18:080702:209   </t>
  </si>
  <si>
    <t>2002992</t>
  </si>
  <si>
    <t>Площадь 8576 кв.м</t>
  </si>
  <si>
    <t>29:18:110104:589</t>
  </si>
  <si>
    <t>Архангельская область, Устьянский муниципальный район, -, МО "Шангальское", с. Шангалы, ул. Ленина</t>
  </si>
  <si>
    <t xml:space="preserve">Земли населённых пунктов (8576 кв.м.) кад.№:29:18:110104:589   </t>
  </si>
  <si>
    <t>2002991</t>
  </si>
  <si>
    <t>Площадь 8376 кв.м</t>
  </si>
  <si>
    <t>29:18:110105:503</t>
  </si>
  <si>
    <t xml:space="preserve">Земли населённых пунктов (8376 кв.м.) кад.№:29:18:110105:503   </t>
  </si>
  <si>
    <t>2002990</t>
  </si>
  <si>
    <t>Площадь 10288 кв.м</t>
  </si>
  <si>
    <t>29:18:110301:150</t>
  </si>
  <si>
    <t xml:space="preserve">Земли населённых пунктов (10288 кв.м.) кад.№:29:18:110301:150   </t>
  </si>
  <si>
    <t>2002989</t>
  </si>
  <si>
    <t>Площадь 8672 кв.м</t>
  </si>
  <si>
    <t>29:18:110401:155</t>
  </si>
  <si>
    <t>Архангельская область, Устьянский муниципальный район, -, МО "Шангальское", д. Заостровье, ул. 50 лет Октября</t>
  </si>
  <si>
    <t xml:space="preserve">Земли населённых пунктов (8672 кв.м.) кад.№:29:18:110401:155   </t>
  </si>
  <si>
    <t>2002988</t>
  </si>
  <si>
    <t>Площадь 7394 кв.м</t>
  </si>
  <si>
    <t>29:18:150101:11</t>
  </si>
  <si>
    <t>Архангельская область, Устьянский муниципальный район, -, МО "Киземское", п. Кизема</t>
  </si>
  <si>
    <t xml:space="preserve">Земли населённых пунктов (7394 кв.м.) кад.№:29:18:150101:11    </t>
  </si>
  <si>
    <t>2002987</t>
  </si>
  <si>
    <t>29:18:070901:57</t>
  </si>
  <si>
    <t xml:space="preserve">Земли промышленности, .. (5743 кв.м.) кад.№:29:18:070901:57    </t>
  </si>
  <si>
    <t>2002986</t>
  </si>
  <si>
    <t>Площадь 198672 кв.м</t>
  </si>
  <si>
    <t>29:18:071401:35</t>
  </si>
  <si>
    <t xml:space="preserve">Земли промышленности, .. (198672 кв.м.) кад.№:29:18:071401:35    </t>
  </si>
  <si>
    <t>2002985</t>
  </si>
  <si>
    <t>Площадь 12845 кв.м</t>
  </si>
  <si>
    <t>29:18:071401:36</t>
  </si>
  <si>
    <t xml:space="preserve">Земли промышленности, .. (12845 кв.м.) кад.№:29:18:071401:36    </t>
  </si>
  <si>
    <t>2002984</t>
  </si>
  <si>
    <t>Площадь 65762 кв.м</t>
  </si>
  <si>
    <t>29:18:071401:37</t>
  </si>
  <si>
    <t xml:space="preserve">Земли промышленности, .. (65762 кв.м.) кад.№:29:18:071401:37    </t>
  </si>
  <si>
    <t>2002983</t>
  </si>
  <si>
    <t>Площадь 9983 кв.м</t>
  </si>
  <si>
    <t>29:18:071601:21</t>
  </si>
  <si>
    <t xml:space="preserve">Земли промышленности, .. (9983 кв.м.) кад.№:29:18:071601:21    </t>
  </si>
  <si>
    <t>2002982</t>
  </si>
  <si>
    <t>29:18:071601:22</t>
  </si>
  <si>
    <t xml:space="preserve">Земли промышленности, .. (82050 кв.м.) кад.№:29:18:071601:22    </t>
  </si>
  <si>
    <t>2002981</t>
  </si>
  <si>
    <t>Площадь 126808 кв.м</t>
  </si>
  <si>
    <t>29:18:071701:19</t>
  </si>
  <si>
    <t xml:space="preserve">Земли промышленности, .. (126808 кв.м.) кад.№:29:18:071701:19    </t>
  </si>
  <si>
    <t>2002980</t>
  </si>
  <si>
    <t>Площадь 71785 кв.м</t>
  </si>
  <si>
    <t>29:18:071701:20</t>
  </si>
  <si>
    <t xml:space="preserve">Земли промышленности, .. (71785 кв.м.) кад.№:29:18:071701:20    </t>
  </si>
  <si>
    <t>2002979</t>
  </si>
  <si>
    <t>Площадь 11945 кв.м</t>
  </si>
  <si>
    <t>29:18:072201:4</t>
  </si>
  <si>
    <t xml:space="preserve">Земли промышленности, .. (11945 кв.м.) кад.№:29:18:072201:4     </t>
  </si>
  <si>
    <t>2002978</t>
  </si>
  <si>
    <t>Площадь 5803 кв.м</t>
  </si>
  <si>
    <t>29:18:080701:252</t>
  </si>
  <si>
    <t>Архангельская область, Устьянский муниципальный район, -, МО "Дмитриевское"</t>
  </si>
  <si>
    <t xml:space="preserve">Земли промышленности, .. (5803 кв.м.) кад.№:29:18:080701:252   </t>
  </si>
  <si>
    <t>2002977</t>
  </si>
  <si>
    <t>29:18:080701:253</t>
  </si>
  <si>
    <t xml:space="preserve">Земли промышленности, .. (4225 кв.м.) кад.№:29:18:080701:253   </t>
  </si>
  <si>
    <t>2002976</t>
  </si>
  <si>
    <t>Площадь 5417 кв.м</t>
  </si>
  <si>
    <t>29:18:080702:210</t>
  </si>
  <si>
    <t xml:space="preserve">Земли промышленности, .. (5417 кв.м.) кад.№:29:18:080702:210   </t>
  </si>
  <si>
    <t>2002975</t>
  </si>
  <si>
    <t>Площадь 8076 кв.м</t>
  </si>
  <si>
    <t>29:18:080702:211</t>
  </si>
  <si>
    <t xml:space="preserve">Земли промышленности, .. (8076 кв.м.) кад.№:29:18:080702:211   </t>
  </si>
  <si>
    <t>2002974</t>
  </si>
  <si>
    <t>Площадь 54460 кв.м</t>
  </si>
  <si>
    <t>29:18:081601:62</t>
  </si>
  <si>
    <t xml:space="preserve">Земли промышленности, .. (54460 кв.м.) кад.№:29:18:081601:62    </t>
  </si>
  <si>
    <t>2002973</t>
  </si>
  <si>
    <t>Площадь 122606 кв.м</t>
  </si>
  <si>
    <t>29:18:081901:53</t>
  </si>
  <si>
    <t>Архангельская область, Устьянский муниципальный район, -, МО "Дмитриеквское"</t>
  </si>
  <si>
    <t xml:space="preserve">Земли промышленности, .. (122606 кв.м.) кад.№:29:18:081901:53    </t>
  </si>
  <si>
    <t>2002972</t>
  </si>
  <si>
    <t>Площадь 10598 кв.м</t>
  </si>
  <si>
    <t>29:18:082501:26</t>
  </si>
  <si>
    <t xml:space="preserve">Земли промышленности, .. (10598 кв.м.) кад.№:29:18:082501:26    </t>
  </si>
  <si>
    <t>2002971</t>
  </si>
  <si>
    <t>Площадь 30422 кв.м</t>
  </si>
  <si>
    <t>29:18:082501:27</t>
  </si>
  <si>
    <t xml:space="preserve">Земли промышленности, .. (30422 кв.м.) кад.№:29:18:082501:27    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</si>
  <si>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</si>
  <si>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</si>
  <si>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Площадь 95849 кв.м</t>
  </si>
  <si>
    <t>29:18:082701:10</t>
  </si>
  <si>
    <t xml:space="preserve">Земли промышленности, .. (95849 кв.м.) кад.№:29:18:082701:10    </t>
  </si>
  <si>
    <t>2002969</t>
  </si>
  <si>
    <t>Площадь 9524 кв.м</t>
  </si>
  <si>
    <t>29:18:082801:7</t>
  </si>
  <si>
    <t xml:space="preserve">Земли промышленности, .. (9524 кв.м.) кад.№:29:18:082801:7     </t>
  </si>
  <si>
    <t>2002968</t>
  </si>
  <si>
    <t>Площадь 141233 кв.м</t>
  </si>
  <si>
    <t>29:18:082901:36</t>
  </si>
  <si>
    <t xml:space="preserve">Земли промышленности, .. (141233 кв.м.) кад.№:29:18:082901:36    </t>
  </si>
  <si>
    <t>2002967</t>
  </si>
  <si>
    <t>Площадь 21672 кв.м</t>
  </si>
  <si>
    <t>29:18:110501:630</t>
  </si>
  <si>
    <t xml:space="preserve">Земли промышленности, .. (21672 кв.м.) кад.№:29:18:110501:630   </t>
  </si>
  <si>
    <t>2002966</t>
  </si>
  <si>
    <t>Площадь 7929 кв.м</t>
  </si>
  <si>
    <t>29:18:110601:250</t>
  </si>
  <si>
    <t xml:space="preserve">Земли промышленности, .. (7929 кв.м.) кад.№:29:18:110601:250   </t>
  </si>
  <si>
    <t>2002965</t>
  </si>
  <si>
    <t>Площадь 117975 кв.м</t>
  </si>
  <si>
    <t>29:18:112201:104</t>
  </si>
  <si>
    <t xml:space="preserve">Земли промышленности, .. (117975 кв.м.) кад.№:29:18:112201:104   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</si>
  <si>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</si>
  <si>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</si>
  <si>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Площадь 105538 кв.м</t>
  </si>
  <si>
    <t>29:18:112301:111</t>
  </si>
  <si>
    <t xml:space="preserve">Земли промышленности, .. (105538 кв.м.) кад.№:29:18:112301:111   </t>
  </si>
  <si>
    <t>2002963</t>
  </si>
  <si>
    <t>Площадь 34171 кв.м</t>
  </si>
  <si>
    <t>29:18:120601:108</t>
  </si>
  <si>
    <t xml:space="preserve">Земли промышленности, .. (34171 кв.м.) кад.№:29:18:120601:108   </t>
  </si>
  <si>
    <t>2002962</t>
  </si>
  <si>
    <t>Площадь 13669 кв.м</t>
  </si>
  <si>
    <t>29:18:020301:39</t>
  </si>
  <si>
    <t>Архангельская область, Устьянский муниципальный район, -, МО "Плосское", д. Пирятинская</t>
  </si>
  <si>
    <t xml:space="preserve">Земли населённых пунктов (13669 кв.м.) кад.№:29:18:020301:39    </t>
  </si>
  <si>
    <t>2002960</t>
  </si>
  <si>
    <t>Площадь 10953 кв.м</t>
  </si>
  <si>
    <t>29:18:020401:59</t>
  </si>
  <si>
    <t>Архангельская область, Устьянский муниципальный район, -, МО "Плосское", д. Карповская</t>
  </si>
  <si>
    <t xml:space="preserve">Земли населённых пунктов (10953 кв.м.) кад.№:29:18:020401:59    </t>
  </si>
  <si>
    <t>2002959</t>
  </si>
  <si>
    <t>Площадь 3779 кв.м</t>
  </si>
  <si>
    <t>29:18:020801:100</t>
  </si>
  <si>
    <t>Архангельская область, Устьянский муниципальный район, -, МО "Плосское", д. Левоплосская</t>
  </si>
  <si>
    <t xml:space="preserve">Земли населённых пунктов (3779 кв.м.) кад.№:29:18:020801:100   </t>
  </si>
  <si>
    <t>2002958</t>
  </si>
  <si>
    <t>Площадь 1618 кв.м</t>
  </si>
  <si>
    <t>29:18:020901:118</t>
  </si>
  <si>
    <t>Архангельская область, Устьянский муниципальный район, -, МО "Плосское", д. Левоплосское</t>
  </si>
  <si>
    <t xml:space="preserve">Земли населённых пунктов (7630 кв.м.) кад.№:29:18:020901:118   </t>
  </si>
  <si>
    <t>2002957</t>
  </si>
  <si>
    <t>Площадь 8111 кв.м</t>
  </si>
  <si>
    <t>29:18:020902:54</t>
  </si>
  <si>
    <t xml:space="preserve">Земли населённых пунктов (8111 кв.м.) кад.№:29:18:020902:54    </t>
  </si>
  <si>
    <t>2002956</t>
  </si>
  <si>
    <t>Площадь 10810 кв.м</t>
  </si>
  <si>
    <t>29:18:020902:55</t>
  </si>
  <si>
    <t xml:space="preserve">Земли промышленности, .. (10810 кв.м.) кад.№:29:18:020902:55    </t>
  </si>
  <si>
    <t>2002955</t>
  </si>
  <si>
    <t>Площадь 6915 кв.м</t>
  </si>
  <si>
    <t>29:18:021501:53</t>
  </si>
  <si>
    <t xml:space="preserve">Земли промышленности, .. (6915 кв.м.) кад.№:29:18:021501:53    </t>
  </si>
  <si>
    <t>2002954</t>
  </si>
  <si>
    <t>29:18:021601:123</t>
  </si>
  <si>
    <t xml:space="preserve">Земли населённых пунктов (2940 кв.м.) кад.№:29:18:021601:123   </t>
  </si>
  <si>
    <t>2002953</t>
  </si>
  <si>
    <t>Площадь 2994 кв.м</t>
  </si>
  <si>
    <t>29:18:030301:69</t>
  </si>
  <si>
    <t>Архангельская область, Устьянский муниципальный район, -, МО "Череновское", д. Череновская</t>
  </si>
  <si>
    <t xml:space="preserve">Земли населённых пунктов (2994 кв.м.) кад.№:29:18:030301:69    </t>
  </si>
  <si>
    <t>2002952</t>
  </si>
  <si>
    <t>Площадь 4048 кв.м</t>
  </si>
  <si>
    <t>29:18:030201:121</t>
  </si>
  <si>
    <t xml:space="preserve">Земли промышленности, .. (4048 кв.м.) кад.№:29:18:030201:121   </t>
  </si>
  <si>
    <t>2002951</t>
  </si>
  <si>
    <t>Площадь 2679 кв.м</t>
  </si>
  <si>
    <t>29:18:030701:23</t>
  </si>
  <si>
    <t>Архангельская область, Устьянский муниципальный район, г. Архангельск, МО "Череновское"</t>
  </si>
  <si>
    <t xml:space="preserve">Земли промышленности, .. (2679 кв.м.) кад.№:29:18:030701:23    </t>
  </si>
  <si>
    <t>2002950</t>
  </si>
  <si>
    <t>Площадь 18256 кв.м</t>
  </si>
  <si>
    <t>29:18:150102:584</t>
  </si>
  <si>
    <t xml:space="preserve">Земли населённых пунктов (18256 кв.м.) кад.№:29:18:150102:584   </t>
  </si>
  <si>
    <t>2002949</t>
  </si>
  <si>
    <t>Площадь 7445 кв.м</t>
  </si>
  <si>
    <t>29:18:150105:252</t>
  </si>
  <si>
    <t xml:space="preserve">Земли населённых пунктов (7445 кв.м.) кад.№:29:18:150105:252   </t>
  </si>
  <si>
    <t>2002948</t>
  </si>
  <si>
    <t>Площадь 1788 кв.м</t>
  </si>
  <si>
    <t>29:18:150103:167</t>
  </si>
  <si>
    <t xml:space="preserve">Земли населённых пунктов (1788 кв.м.) кад.№:29:18:150103:167   </t>
  </si>
  <si>
    <t>2002947</t>
  </si>
  <si>
    <t>Площадь 6302 кв.м</t>
  </si>
  <si>
    <t>29:18:150107:549</t>
  </si>
  <si>
    <t xml:space="preserve">Земли населённых пунктов (6302 кв.м.) кад.№:29:18:150107:549   </t>
  </si>
  <si>
    <t>2002946</t>
  </si>
  <si>
    <t>29:18:030101:63</t>
  </si>
  <si>
    <t>Архангельская область, Устьянский муниципальный район, -, МО "Череновское", д. Шаткурга</t>
  </si>
  <si>
    <t xml:space="preserve">Земли населённых пунктов (6700 кв.м.) кад.№:29:18:030101:63    </t>
  </si>
  <si>
    <t>2002945</t>
  </si>
  <si>
    <t>Площадь 9229 кв.м</t>
  </si>
  <si>
    <t>29:18:030201:123</t>
  </si>
  <si>
    <t>Архангельская область, Устьянский муниципальный район, -, МО "Череновское", д. Кадыевская</t>
  </si>
  <si>
    <t xml:space="preserve">Земли населённых пунктов (9229 кв.м.) кад.№:29:18:030201:123   </t>
  </si>
  <si>
    <t>2002944</t>
  </si>
  <si>
    <t>Площадь 6799 кв.м</t>
  </si>
  <si>
    <t>29:18:030301:71</t>
  </si>
  <si>
    <t xml:space="preserve">Земли населённых пунктов (6799 кв.м.) кад.№:29:18:030301:71    </t>
  </si>
  <si>
    <t>2002942</t>
  </si>
  <si>
    <t>Площадь 9683 кв.м</t>
  </si>
  <si>
    <t>29:18:020801:102</t>
  </si>
  <si>
    <t>Архангельская область, Устьянский муниципальный район, -, МО "Плосское", д. Левогорочная</t>
  </si>
  <si>
    <t xml:space="preserve">Земли населённых пунктов (9683 кв.м.) кад.№:29:18:020801:102   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</si>
  <si>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</si>
  <si>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</si>
  <si>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Площадь 2455 кв.м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</si>
  <si>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</si>
  <si>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</si>
  <si>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</si>
  <si>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</si>
  <si>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</si>
  <si>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Площадь 74059 кв.м</t>
  </si>
  <si>
    <t>29:01:050204:1440</t>
  </si>
  <si>
    <t>Архангельская область, Вельский муниципальный район, -, МО "Верхнешоношское"</t>
  </si>
  <si>
    <t xml:space="preserve">Земли промышленности, .. (74059 кв.м.) кад.№:29:01:050204:1440  </t>
  </si>
  <si>
    <t>2002939</t>
  </si>
  <si>
    <t>Площадь 27141 кв.м</t>
  </si>
  <si>
    <t>29:01:120403:120</t>
  </si>
  <si>
    <t xml:space="preserve">Земли промышленности, .. (27141 кв.м.) кад.№:29:01:120403:120   </t>
  </si>
  <si>
    <t>2002938</t>
  </si>
  <si>
    <t>Площадь 24403 кв.м</t>
  </si>
  <si>
    <t>29:01:120402:164</t>
  </si>
  <si>
    <t xml:space="preserve">Земли промышленности, .. (24403 кв.м.) кад.№:29:01:120402:164   </t>
  </si>
  <si>
    <t>2002937</t>
  </si>
  <si>
    <t>Площадь 59409 кв.м</t>
  </si>
  <si>
    <t>29:01:100303:54</t>
  </si>
  <si>
    <t>Архангельская область, Вельский муниципальный район, -, МО "Шоношское"</t>
  </si>
  <si>
    <t xml:space="preserve">Земли промышленности, .. (59409 кв.м.) кад.№:29:01:100303:54    </t>
  </si>
  <si>
    <t>2002936</t>
  </si>
  <si>
    <t>Площадь 636 кв.м</t>
  </si>
  <si>
    <t>29:01:120404:242</t>
  </si>
  <si>
    <t xml:space="preserve">Земли промышленности, .. (636 кв.м.) кад.№:29:01:120404:242   </t>
  </si>
  <si>
    <t>2002935</t>
  </si>
  <si>
    <t>Площадь 77716 кв.м</t>
  </si>
  <si>
    <t>29:01:120401:170</t>
  </si>
  <si>
    <t xml:space="preserve">Земли промышленности, .. (77716 кв.м.) кад.№:29:01:120401:170   </t>
  </si>
  <si>
    <t>2002934</t>
  </si>
  <si>
    <t>Площадь 148132 кв.м</t>
  </si>
  <si>
    <t>29:01:100401:15</t>
  </si>
  <si>
    <t xml:space="preserve">Земли промышленности, .. (148132 кв.м.) кад.№:29:01:100401:15    </t>
  </si>
  <si>
    <t>2002933</t>
  </si>
  <si>
    <t>Площадь 24450 кв.м</t>
  </si>
  <si>
    <t>29:01:100305:87</t>
  </si>
  <si>
    <t xml:space="preserve">Земли промышленности, .. (24450 кв.м.) кад.№:29:01:100305:87    </t>
  </si>
  <si>
    <t>2002932</t>
  </si>
  <si>
    <t>Площадь 347169 кв.м</t>
  </si>
  <si>
    <t>29:01:100201:13</t>
  </si>
  <si>
    <t xml:space="preserve">Земли промышленности, .. (347169 кв.м.) кад.№:29:01:100201:13    </t>
  </si>
  <si>
    <t>2002931</t>
  </si>
  <si>
    <t>29:01:100201:12</t>
  </si>
  <si>
    <t xml:space="preserve">Земли промышленности, .. (11189 кв.м.) кад.№:29:01:100201:12    </t>
  </si>
  <si>
    <t>2002930</t>
  </si>
  <si>
    <t>Площадь 82772 кв.м</t>
  </si>
  <si>
    <t>29:01:060501:6</t>
  </si>
  <si>
    <t>Архангельская область, Вельский муниципальный район, -, МО "ХОзьминоское"</t>
  </si>
  <si>
    <t xml:space="preserve">Земли промышленности, .. (82772 кв.м.) кад.№:29:01:060501:6     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</si>
  <si>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</si>
  <si>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</si>
  <si>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Площадь 77827 кв.м</t>
  </si>
  <si>
    <t>29:01:060407:234</t>
  </si>
  <si>
    <t>Архангельская область, Вельский муниципальный район, -, МО "Хозьминсоке"</t>
  </si>
  <si>
    <t xml:space="preserve">Земли промышленности, .. (77827 кв.м.) кад.№:29:01:060407:234   </t>
  </si>
  <si>
    <t>2002928</t>
  </si>
  <si>
    <t>Площадь 29935 кв.м</t>
  </si>
  <si>
    <t>29:01:060407:233</t>
  </si>
  <si>
    <t>Архангельская область, Вельский муниципальный район, -, МО "Хозьминоское"</t>
  </si>
  <si>
    <t xml:space="preserve">Земли промышленности, .. (29935 кв.м.) кад.№:29:01:060407:233   </t>
  </si>
  <si>
    <t>2002927</t>
  </si>
  <si>
    <t>Площадь 34182 кв.м</t>
  </si>
  <si>
    <t>29:01:060406:43</t>
  </si>
  <si>
    <t xml:space="preserve">Земли промышленности, .. (34182 кв.м.) кад.№:29:01:060406:43    </t>
  </si>
  <si>
    <t>2002926</t>
  </si>
  <si>
    <t>Площадь 8826 кв.м</t>
  </si>
  <si>
    <t>29:01:060406:42</t>
  </si>
  <si>
    <t>Архангельская область, Вельский муниципальный район, -, МО "Хозьминское",</t>
  </si>
  <si>
    <t xml:space="preserve">Земли промышленности, .. (8826 кв.м.) кад.№:29:01:060406:42    </t>
  </si>
  <si>
    <t>2002925</t>
  </si>
  <si>
    <t>Площадь 11676 кв.м</t>
  </si>
  <si>
    <t>29:01:060405:411</t>
  </si>
  <si>
    <t>Архангельская область, Вельский муниципальный район, -, МО "Хозьминское"</t>
  </si>
  <si>
    <t xml:space="preserve">Земли промышленности, .. (11676 кв.м.) кад.№:29:01:060405:411   </t>
  </si>
  <si>
    <t>2002924</t>
  </si>
  <si>
    <t>Площадь 121328 кв.м</t>
  </si>
  <si>
    <t>29:01:060404:14</t>
  </si>
  <si>
    <t xml:space="preserve">Земли промышленности, .. (121328 кв.м.) кад.№:29:01:060404:14    </t>
  </si>
  <si>
    <t>2002923</t>
  </si>
  <si>
    <t>29:01:060403:147</t>
  </si>
  <si>
    <t xml:space="preserve">Земли промышленности, .. (2335 кв.м.) кад.№:29:01:060403:147   </t>
  </si>
  <si>
    <t>2002922</t>
  </si>
  <si>
    <t>Площадь 11548 кв.м</t>
  </si>
  <si>
    <t>29:01:060402:68</t>
  </si>
  <si>
    <t xml:space="preserve">Земли промышленности, .. (11548 кв.м.) кад.№:29:01:060402:68    </t>
  </si>
  <si>
    <t>2002921</t>
  </si>
  <si>
    <t>Площадь 10465 кв.м</t>
  </si>
  <si>
    <t>29:01:060403:148</t>
  </si>
  <si>
    <t xml:space="preserve">Земли промышленности, .. (10465 кв.м.) кад.№:29:01:060403:148   </t>
  </si>
  <si>
    <t>2002920</t>
  </si>
  <si>
    <t>Площадь 16729 кв.м</t>
  </si>
  <si>
    <t>29:01:060402:67</t>
  </si>
  <si>
    <t xml:space="preserve">Земли промышленности, .. (16729 кв.м.) кад.№:29:01:060402:67    </t>
  </si>
  <si>
    <t>2002919</t>
  </si>
  <si>
    <t>Площадь 15889 кв.м</t>
  </si>
  <si>
    <t>29:01:060201:8</t>
  </si>
  <si>
    <t xml:space="preserve">Земли промышленности, .. (15889 кв.м.) кад.№:29:01:060201:8     </t>
  </si>
  <si>
    <t>2002918</t>
  </si>
  <si>
    <t>Площадь 103635 кв.м</t>
  </si>
  <si>
    <t>29:01:060101:29</t>
  </si>
  <si>
    <t>Архангельская область, Вельский муниципальный район, -, МО "Шадреньгское"</t>
  </si>
  <si>
    <t xml:space="preserve">Земли промышленности, .. (103635 кв.м.) кад.№:29:01:060101:29    </t>
  </si>
  <si>
    <t>2002917</t>
  </si>
  <si>
    <t>Площадь 44609 кв.м</t>
  </si>
  <si>
    <t>29:01:130211:60</t>
  </si>
  <si>
    <t xml:space="preserve">Земли промышленности, .. (44609 кв.м.) кад.№:29:01:130211:60    </t>
  </si>
  <si>
    <t>2002916</t>
  </si>
  <si>
    <t>Площадь 29091 кв.м</t>
  </si>
  <si>
    <t>29:01:130208:265</t>
  </si>
  <si>
    <t xml:space="preserve">Земли промышленности, .. (29091 кв.м.) кад.№:29:01:130208:265   </t>
  </si>
  <si>
    <t>2002914</t>
  </si>
  <si>
    <t>Площадь 9191 кв.м</t>
  </si>
  <si>
    <t>29:01:130207:32</t>
  </si>
  <si>
    <t xml:space="preserve">Земли промышленности, .. (9191 кв.м.) кад.№:29:01:130207:32    </t>
  </si>
  <si>
    <t>2002913</t>
  </si>
  <si>
    <t>Площадь 110745 кв.м</t>
  </si>
  <si>
    <t>29:01:130207:31</t>
  </si>
  <si>
    <t xml:space="preserve">Земли промышленности, .. (110745 кв.м.) кад.№:29:01:130207:31    </t>
  </si>
  <si>
    <t>2002912</t>
  </si>
  <si>
    <t>Площадь 16583 кв.м</t>
  </si>
  <si>
    <t>29:01:130202:1328</t>
  </si>
  <si>
    <t xml:space="preserve">Земли промышленности, .. (16583 кв.м.) кад.№:29:01:130202:1328  </t>
  </si>
  <si>
    <t>2002911</t>
  </si>
  <si>
    <t>Площадь 67093 кв.м</t>
  </si>
  <si>
    <t>29:01:100306:45</t>
  </si>
  <si>
    <t xml:space="preserve">Земли промышленности, .. (67093 кв.м.) кад.№:29:01:100306:45    </t>
  </si>
  <si>
    <t>2002910</t>
  </si>
  <si>
    <t>Площадь 18937 кв.м</t>
  </si>
  <si>
    <t>29:01:130201:360</t>
  </si>
  <si>
    <t xml:space="preserve">Земли промышленности, .. (18937 кв.м.) кад.№:29:01:130201:360   </t>
  </si>
  <si>
    <t>2002909</t>
  </si>
  <si>
    <t>Площадь 8872 кв.м</t>
  </si>
  <si>
    <t>29:01:130103:48</t>
  </si>
  <si>
    <t>Архангельская область, Вельский муниципальный район, -, МО  "Усть-Вельское"</t>
  </si>
  <si>
    <t xml:space="preserve">Земли промышленности, .. (8872 кв.м.) кад.№:29:01:130103:48    </t>
  </si>
  <si>
    <t>2002908</t>
  </si>
  <si>
    <t>Площадь 57602 кв.м</t>
  </si>
  <si>
    <t>29:01:130103:47</t>
  </si>
  <si>
    <t xml:space="preserve">Земли промышленности, .. (57602 кв.м.) кад.№:29:01:130103:47    </t>
  </si>
  <si>
    <t>2002907</t>
  </si>
  <si>
    <t>Площадь 82542 кв.м</t>
  </si>
  <si>
    <t>29:01:130101:7</t>
  </si>
  <si>
    <t xml:space="preserve">Земли промышленности, .. (82542 кв.м.) кад.№:29:01:130101:7     </t>
  </si>
  <si>
    <t>2002906</t>
  </si>
  <si>
    <t>Площадь 30518 кв.м</t>
  </si>
  <si>
    <t>29:01:130101:6</t>
  </si>
  <si>
    <t xml:space="preserve">Земли промышленности, .. (30518 кв.м.) кад.№:29:01:130101:6     </t>
  </si>
  <si>
    <t>2002905</t>
  </si>
  <si>
    <t>Площадь 4402 кв.м</t>
  </si>
  <si>
    <t>29:01:120505:273</t>
  </si>
  <si>
    <t xml:space="preserve">Земли промышленности, .. (4402 кв.м.) кад.№:29:01:120505:273   </t>
  </si>
  <si>
    <t>2002904</t>
  </si>
  <si>
    <t>Площадь 35931 кв.м</t>
  </si>
  <si>
    <t>29:01:120504:54</t>
  </si>
  <si>
    <t xml:space="preserve">Земли промышленности, .. (35931 кв.м.) кад.№:29:01:120504:54    </t>
  </si>
  <si>
    <t>2002903</t>
  </si>
  <si>
    <t>Площадь 17850 кв.м</t>
  </si>
  <si>
    <t>29:01:120503:209</t>
  </si>
  <si>
    <t xml:space="preserve">Земли промышленности, .. (17850 кв.м.) кад.№:29:01:120503:209   </t>
  </si>
  <si>
    <t>2002902</t>
  </si>
  <si>
    <t>29:01:130209:174</t>
  </si>
  <si>
    <t xml:space="preserve">Земли промышленности, .. (19099 кв.м.) кад.№:29:01:130209:174   </t>
  </si>
  <si>
    <t>20029015</t>
  </si>
  <si>
    <t>Площадь 1664 кв.м</t>
  </si>
  <si>
    <t>29:01:120503:208</t>
  </si>
  <si>
    <t xml:space="preserve">Земли промышленности, .. (1664 кв.м.) кад.№:29:01:120503:208   </t>
  </si>
  <si>
    <t>2002901</t>
  </si>
  <si>
    <t>Площадь 76627 кв.м</t>
  </si>
  <si>
    <t>29:01:050202:7</t>
  </si>
  <si>
    <t xml:space="preserve">Земли промышленности, .. (76627 кв.м.) кад.№:29:01:050202:7     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</si>
  <si>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</si>
  <si>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</si>
  <si>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Площадь 560 кв.м</t>
  </si>
  <si>
    <t>29:05:012801:55</t>
  </si>
  <si>
    <t xml:space="preserve">Земли населённых пунктов (560 кв.м.) кад.№:29:05:012801:55    </t>
  </si>
  <si>
    <t>2002897</t>
  </si>
  <si>
    <t>Площадь 1130 кв.м</t>
  </si>
  <si>
    <t>29:05:100301:15</t>
  </si>
  <si>
    <t xml:space="preserve">Земли промышленности, .. (1130 кв.м.) кад.№:29:05:100301:15    </t>
  </si>
  <si>
    <t>2002896</t>
  </si>
  <si>
    <t>Площадь 2237 кв.м</t>
  </si>
  <si>
    <t>29:05:011601:694</t>
  </si>
  <si>
    <t xml:space="preserve">Земли промышленности, .. (2237 кв.м.) кад.№:29:05:011601:694   </t>
  </si>
  <si>
    <t>2002895</t>
  </si>
  <si>
    <t>Площадь 19057 кв.м</t>
  </si>
  <si>
    <t>29:15:161501:52</t>
  </si>
  <si>
    <t xml:space="preserve">Земли промышленности, .. (19057 кв.м.) кад.№:29:15:161501:52    </t>
  </si>
  <si>
    <t>2002891</t>
  </si>
  <si>
    <t>29:15:161503:392</t>
  </si>
  <si>
    <t>Архангельская область, Плесецкий муниципальный район, -, МО "Коневское"</t>
  </si>
  <si>
    <t xml:space="preserve">Земли промышленности, .. (629 кв.м.) кад.№:29:15:161503:392   </t>
  </si>
  <si>
    <t>2002890</t>
  </si>
  <si>
    <t>Площадь 43254 кв.м</t>
  </si>
  <si>
    <t>29:15:161503:391</t>
  </si>
  <si>
    <t xml:space="preserve">Земли промышленности, .. (43254 кв.м.) кад.№:29:15:161503:391   </t>
  </si>
  <si>
    <t>2002889</t>
  </si>
  <si>
    <t>Площадь 1656 кв.м</t>
  </si>
  <si>
    <t>29:15:151701:39</t>
  </si>
  <si>
    <t xml:space="preserve">Земли промышленности, .. (1656 кв.м.) кад.№:29:15:151701:39    </t>
  </si>
  <si>
    <t>2002888</t>
  </si>
  <si>
    <t>Площадь 14197 кв.м</t>
  </si>
  <si>
    <t>29:15:161401:106</t>
  </si>
  <si>
    <t xml:space="preserve">Земли промышленности, .. (14197 кв.м.) кад.№:29:15:161401:106   </t>
  </si>
  <si>
    <t>2002887</t>
  </si>
  <si>
    <t>Площадь 1063 кв.м</t>
  </si>
  <si>
    <t>29:15:151501:42</t>
  </si>
  <si>
    <t xml:space="preserve">Земли промышленности, .. (1063 кв.м.) кад.№:29:15:151501:42    </t>
  </si>
  <si>
    <t>2002886</t>
  </si>
  <si>
    <t>Площадь 898 кв.м</t>
  </si>
  <si>
    <t>29:15:151401:57</t>
  </si>
  <si>
    <t xml:space="preserve">Земли промышленности, .. (898 кв.м.) кад.№:29:15:151401:57    </t>
  </si>
  <si>
    <t>2002885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</si>
  <si>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</si>
  <si>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Площадь 15028 кв.м</t>
  </si>
  <si>
    <t>29:01:130215:216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</si>
  <si>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</si>
  <si>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 xml:space="preserve">Земли населённых пунктов (15028 кв.м.) кад.№:29:01:130215:216   </t>
  </si>
  <si>
    <t>2002804</t>
  </si>
  <si>
    <t>Площадь 29033 кв.м</t>
  </si>
  <si>
    <t>29:01:130208:213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</si>
  <si>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</si>
  <si>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 xml:space="preserve">Земли населённых пунктов (29033 кв.м.) кад.№:29:01:130208:213   </t>
  </si>
  <si>
    <t>2002803</t>
  </si>
  <si>
    <t>Площадь 33103 кв.м</t>
  </si>
  <si>
    <t>29:01:000000:209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</si>
  <si>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</si>
  <si>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(33103 кв.м.) кад.№:29:01:000000:209   </t>
  </si>
  <si>
    <t>2002802</t>
  </si>
  <si>
    <t>Площадь 14055 кв.м</t>
  </si>
  <si>
    <t>29:01:130209:169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</si>
  <si>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</si>
  <si>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(14055 кв.м.) кад.№:29:01:130209:169   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</si>
  <si>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</si>
  <si>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</si>
  <si>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Площадь 12419 кв.м</t>
  </si>
  <si>
    <t>29:01:120404:243</t>
  </si>
  <si>
    <t>Архангельская область, Вельский муниципальный район, -, МО "Усть-Вельское", автомобильная дорога "Вельск-Хозьмино-Шабаново-Комсомольский"</t>
  </si>
  <si>
    <t>Земли промышленности, .. (12419 кв.м.) кад.№:29:01:120404:243, -</t>
  </si>
  <si>
    <t>2002800</t>
  </si>
  <si>
    <t>Собственность c 08.07.2014 - Субъект Российской Федерации "Архангельская область"</t>
  </si>
  <si>
    <t>Площадь 36161 кв.м</t>
  </si>
  <si>
    <t>29:17:010101:1132</t>
  </si>
  <si>
    <t>Земли населённых пунктов (36161 кв.м.) кад.№:29:17:010101:1132, -</t>
  </si>
  <si>
    <t>2002799</t>
  </si>
  <si>
    <t>Площадь 1120 кв.м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</si>
  <si>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</si>
  <si>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</si>
  <si>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</si>
  <si>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</si>
  <si>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</si>
  <si>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</si>
  <si>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</si>
  <si>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</si>
  <si>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Площадь 8724 кв.м</t>
  </si>
  <si>
    <t>29:19:072801:315</t>
  </si>
  <si>
    <t>Земли промышленности, .. (8724 кв.м.) кад.№:29:19:072801:315, -</t>
  </si>
  <si>
    <t>2002796</t>
  </si>
  <si>
    <t>Площадь 16476 кв.м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</si>
  <si>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</si>
  <si>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</si>
  <si>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</si>
  <si>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</si>
  <si>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</si>
  <si>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</si>
  <si>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Площадь 30188 кв.м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</si>
  <si>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</si>
  <si>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</si>
  <si>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</si>
  <si>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</si>
  <si>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Площадь 22 кв.м</t>
  </si>
  <si>
    <t>29:16:221701:193</t>
  </si>
  <si>
    <t>Архангельская область, Приморский муниципальный район, -, МО "Катунинское"</t>
  </si>
  <si>
    <t xml:space="preserve">Земли промышленности, .. (22 кв.м.) кад.№:29:16:221701:193   </t>
  </si>
  <si>
    <t>2002792</t>
  </si>
  <si>
    <t>29:16:221701:192</t>
  </si>
  <si>
    <t xml:space="preserve">Земли промышленности, .. (33 кв.м.) кад.№:29:16:221701:192   </t>
  </si>
  <si>
    <t>2002791</t>
  </si>
  <si>
    <t>Площадь 1857 кв.м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</si>
  <si>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</si>
  <si>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</si>
  <si>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</si>
  <si>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</si>
  <si>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</si>
  <si>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Площадь 52370 кв.м</t>
  </si>
  <si>
    <t>29:03:000000:1404</t>
  </si>
  <si>
    <t>Земли населённых пунктов (52370 кв.м.) кад.№:29:03:000000:1404, -</t>
  </si>
  <si>
    <t>2002789</t>
  </si>
  <si>
    <t>Площадь 2414 кв.м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</si>
  <si>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</si>
  <si>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</si>
  <si>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</si>
  <si>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</si>
  <si>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Площадь 980 кв.м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</si>
  <si>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</si>
  <si>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</si>
  <si>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</si>
  <si>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</si>
  <si>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</si>
  <si>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</si>
  <si>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-, объект № 3</t>
  </si>
  <si>
    <t>Земли промышленности, .. (1079 кв.м.) кад.№:29:05:081701:490, -</t>
  </si>
  <si>
    <t>2002783</t>
  </si>
  <si>
    <t>Собственность c 07.04.2014 - Субъект Российской Федерации "Архангельская область"</t>
  </si>
  <si>
    <t>Площадь 232 кв.м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</si>
  <si>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</si>
  <si>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</si>
  <si>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</si>
  <si>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</si>
  <si>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</si>
  <si>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1064 кв.м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</si>
  <si>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</si>
  <si>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</si>
  <si>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</si>
  <si>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</si>
  <si>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30.04.2014 - Субъект Российской Федерации "Архангельская область"</t>
  </si>
  <si>
    <t>Площадь 463 кв.м</t>
  </si>
  <si>
    <t>29:07:080101:2176</t>
  </si>
  <si>
    <t>Архангельская область, Котласский муниципальный район, п. Удимский, ул.Овражная,  д.1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</si>
  <si>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</si>
  <si>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</si>
  <si>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</si>
  <si>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Площадь 1019 кв.м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</si>
  <si>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</si>
  <si>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</si>
  <si>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</si>
  <si>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</si>
  <si>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27.03.2019 - Государственное бюджетное учреждение социального обслуживания населения Архангельской области "Комплексный центр социального обслуживания по Виноградовскому и Шенкурскому районам"</t>
  </si>
  <si>
    <t>Площадь 1307 кв.м</t>
  </si>
  <si>
    <t>29:20:130137:7</t>
  </si>
  <si>
    <t>Земли населённых пунктов (729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</si>
  <si>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</si>
  <si>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</si>
  <si>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Площадь 21915 кв.м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</si>
  <si>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</si>
  <si>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</si>
  <si>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</si>
  <si>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</si>
  <si>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</si>
  <si>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Площадь 570 кв.м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</si>
  <si>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</si>
  <si>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</si>
  <si>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</si>
  <si>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</si>
  <si>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28.02.2014 - Субъект Российской Федерации "Архангельская область"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</si>
  <si>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</si>
  <si>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</si>
  <si>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</si>
  <si>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</si>
  <si>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</si>
  <si>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1028 кв.м</t>
  </si>
  <si>
    <t>29:22:040743:24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</si>
  <si>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</si>
  <si>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</si>
  <si>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</si>
  <si>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Площадь 7697 кв.м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</si>
  <si>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</si>
  <si>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</si>
  <si>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</si>
  <si>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</si>
  <si>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</si>
  <si>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</si>
  <si>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</si>
  <si>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</si>
  <si>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</si>
  <si>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автономное учреждение Архангельской области "Инвестсельстрой"</t>
  </si>
  <si>
    <t>Площадь 2707 кв.м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</si>
  <si>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</si>
  <si>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</si>
  <si>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</si>
  <si>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</si>
  <si>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Площадь 3343 кв.м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</si>
  <si>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</si>
  <si>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</si>
  <si>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</si>
  <si>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</si>
  <si>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</si>
  <si>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Площадь 23948 кв.м</t>
  </si>
  <si>
    <t>29:01:030213:952</t>
  </si>
  <si>
    <t>Архангельская область, Вельский муниципальный район, -, МО "Долматовское", с. Долматово</t>
  </si>
  <si>
    <t xml:space="preserve">Земли населённых пунктов (23948 кв.м.) кад.№:29:01:030213:952   </t>
  </si>
  <si>
    <t>2002765</t>
  </si>
  <si>
    <t>Площадь 15920 кв.м</t>
  </si>
  <si>
    <t>29:01:020803:82</t>
  </si>
  <si>
    <t>Архангельская область, Вельский муниципальный район, -, МО "Липовское", с. Павловское</t>
  </si>
  <si>
    <t xml:space="preserve">Земли населённых пунктов (15920 кв.м.) кад.№:29:01:020803:82    </t>
  </si>
  <si>
    <t>2002764</t>
  </si>
  <si>
    <t>Площадь 11629 кв.м</t>
  </si>
  <si>
    <t>29:01:020801:199</t>
  </si>
  <si>
    <t>Архангельская область, Вельский муниципальный район, -, МО "Липовское", п. Тимонино</t>
  </si>
  <si>
    <t xml:space="preserve">Земли населённых пунктов (11629 кв.м.) кад.№:29:01:020801:199   </t>
  </si>
  <si>
    <t>2002763</t>
  </si>
  <si>
    <t>Площадь 35430 кв.м</t>
  </si>
  <si>
    <t>29:01:020614:58</t>
  </si>
  <si>
    <t>Архангельская область, Вельский муниципальный район, -, МО "Липовское", д. Леменьга</t>
  </si>
  <si>
    <t xml:space="preserve">Земли населённых пунктов (35430 кв.м.) кад.№:29:01:020614:58    </t>
  </si>
  <si>
    <t>2002762</t>
  </si>
  <si>
    <t>Площадь 58621 кв.м</t>
  </si>
  <si>
    <t>29:01:020610:294</t>
  </si>
  <si>
    <t>Архангельская область, Вельский муниципальный район, -, МО "Липовское", дер. Малая Липовка</t>
  </si>
  <si>
    <t xml:space="preserve">Земли населённых пунктов (58621 кв.м.) кад.№:29:01:020610:294   </t>
  </si>
  <si>
    <t>2002761</t>
  </si>
  <si>
    <t>Площадь 12653 кв.м</t>
  </si>
  <si>
    <t>29:01:020606:77</t>
  </si>
  <si>
    <t>Архангельская область, Вельский муниципальный район, -, МО "Липовское", дер. Михайловка</t>
  </si>
  <si>
    <t xml:space="preserve">Земли населённых пунктов (12653 кв.м.) кад.№:29:01:020606:77    </t>
  </si>
  <si>
    <t>2002760</t>
  </si>
  <si>
    <t>Площадь 281306 кв.м</t>
  </si>
  <si>
    <t>29:01:050102:120</t>
  </si>
  <si>
    <t>Архангельская область, Вельский муниципальный район, -, МО "Тегринское"</t>
  </si>
  <si>
    <t xml:space="preserve">Земли промышленности, .. (281306 кв.м.) кад.№:29:01:050102:120   </t>
  </si>
  <si>
    <t>2002759</t>
  </si>
  <si>
    <t>Площадь 73806 кв.м</t>
  </si>
  <si>
    <t>29:01:050101:433</t>
  </si>
  <si>
    <t xml:space="preserve">Земли промышленности, .. (73806 кв.м.) кад.№:29:01:050101:433   </t>
  </si>
  <si>
    <t>2002758</t>
  </si>
  <si>
    <t>Площадь 79479 кв.м</t>
  </si>
  <si>
    <t>29:01:030502:6</t>
  </si>
  <si>
    <t>Архангельская область, Вельский муниципальный район, -, МО "Пуйское"</t>
  </si>
  <si>
    <t xml:space="preserve">Земли промышленности, .. (79479 кв.м.) кад.№:29:01:030502:6     </t>
  </si>
  <si>
    <t>2002757</t>
  </si>
  <si>
    <t>Площадь 72618 кв.м</t>
  </si>
  <si>
    <t>29:01:030223:18</t>
  </si>
  <si>
    <t xml:space="preserve">Земли промышленности, .. (72618 кв.м.) кад.№:29:01:030223:18    </t>
  </si>
  <si>
    <t>2002756</t>
  </si>
  <si>
    <t>Площадь 80366 кв.м</t>
  </si>
  <si>
    <t>29:01:030223:17</t>
  </si>
  <si>
    <t xml:space="preserve">Земли промышленности, .. (80366 кв.м.) кад.№:29:01:030223:17    </t>
  </si>
  <si>
    <t>2002755</t>
  </si>
  <si>
    <t>Площадь 9048 кв.м</t>
  </si>
  <si>
    <t>29:01:030223:16</t>
  </si>
  <si>
    <t xml:space="preserve">Земли промышленности, .. (9048 кв.м.) кад.№:29:01:030223:16    </t>
  </si>
  <si>
    <t>2002754</t>
  </si>
  <si>
    <t>Площадь 41540 кв.м</t>
  </si>
  <si>
    <t>29:01:030223:15</t>
  </si>
  <si>
    <t xml:space="preserve">Земли промышленности, .. (41540 кв.м.) кад.№:29:01:030223:15    </t>
  </si>
  <si>
    <t>2002753</t>
  </si>
  <si>
    <t>Площадь 22362 кв.м</t>
  </si>
  <si>
    <t>29:01:030222:24</t>
  </si>
  <si>
    <t xml:space="preserve">Земли промышленности, .. (22362 кв.м.) кад.№:29:01:030222:24    </t>
  </si>
  <si>
    <t>2002752</t>
  </si>
  <si>
    <t>Площадь 15730 кв.м</t>
  </si>
  <si>
    <t>29:01:030219:48</t>
  </si>
  <si>
    <t xml:space="preserve">Земли промышленности, .. (15730 кв.м.) кад.№:29:01:030219:48    </t>
  </si>
  <si>
    <t>2002751</t>
  </si>
  <si>
    <t>Площадь 33276 кв.м</t>
  </si>
  <si>
    <t>29:01:030216:27</t>
  </si>
  <si>
    <t xml:space="preserve">Земли промышленности, .. (33276 кв.м.) кад.№:29:01:030216:27    </t>
  </si>
  <si>
    <t>2002750</t>
  </si>
  <si>
    <t>Площадь 81569 кв.м</t>
  </si>
  <si>
    <t>29:01:030215:14</t>
  </si>
  <si>
    <t>Архангельская область, Вельский муниципальный район, -, МО "Пуцское"</t>
  </si>
  <si>
    <t xml:space="preserve">Земли промышленности, .. (81569 кв.м.) кад.№:29:01:030215:14    </t>
  </si>
  <si>
    <t>2002749</t>
  </si>
  <si>
    <t>Площадь 24020 кв.м</t>
  </si>
  <si>
    <t>29:01:030215:13</t>
  </si>
  <si>
    <t xml:space="preserve">Земли промышленности, .. (24020 кв.м.) кад.№:29:01:030215:13    </t>
  </si>
  <si>
    <t>2002748</t>
  </si>
  <si>
    <t>Площадь 43625 кв.м</t>
  </si>
  <si>
    <t>29:01:030214:25</t>
  </si>
  <si>
    <t xml:space="preserve">Земли промышленности, .. (43625 кв.м.) кад.№:29:01:030214:25    </t>
  </si>
  <si>
    <t>2002747</t>
  </si>
  <si>
    <t>Площадь 8025 кв.м</t>
  </si>
  <si>
    <t>29:01:030213:956</t>
  </si>
  <si>
    <t>Архангельская область, Вельский муниципальный район, -, МО "Пуйское</t>
  </si>
  <si>
    <t xml:space="preserve">Земли промышленности, .. (8025 кв.м.) кад.№:29:01:030213:956   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</si>
  <si>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</si>
  <si>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</si>
  <si>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</si>
  <si>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 xml:space="preserve">Земли промышленности, .. (4218 кв.м.) кад.№:29:01:030213:955   </t>
  </si>
  <si>
    <t>2002745</t>
  </si>
  <si>
    <t>Площадь 25327 кв.м</t>
  </si>
  <si>
    <t>29:01:030101:20</t>
  </si>
  <si>
    <t xml:space="preserve">Земли промышленности, .. (25327 кв.м.) кад.№:29:01:030101:20    </t>
  </si>
  <si>
    <t>2002744</t>
  </si>
  <si>
    <t>Площадь 21840 кв.м</t>
  </si>
  <si>
    <t>29:01:030101:19</t>
  </si>
  <si>
    <t xml:space="preserve">Земли промышленности, .. (21840 кв.м.) кад.№:29:01:030101:19    </t>
  </si>
  <si>
    <t>2002743</t>
  </si>
  <si>
    <t>Площадь 28449 кв.м</t>
  </si>
  <si>
    <t>29:01:030101:18</t>
  </si>
  <si>
    <t>Архангельская область, Вельский муниципальный район, -, М О "Пуйское"</t>
  </si>
  <si>
    <t xml:space="preserve">Земли промышленности, .. (28449 кв.м.) кад.№:29:01:030101:18    </t>
  </si>
  <si>
    <t>2002742</t>
  </si>
  <si>
    <t>Площадь 58561 кв.м</t>
  </si>
  <si>
    <t>29:01:030101:17</t>
  </si>
  <si>
    <t xml:space="preserve">Земли промышленности, .. (58561 кв.м.) кад.№:29:01:030101:17    </t>
  </si>
  <si>
    <t>2002741</t>
  </si>
  <si>
    <t>Площадь 13573 кв.м</t>
  </si>
  <si>
    <t>29:01:020803:83</t>
  </si>
  <si>
    <t>Архангельская область, Вельский муниципальный район, -, МО "Липовское"</t>
  </si>
  <si>
    <t xml:space="preserve">Земли промышленности, .. (13573 кв.м.) кад.№:29:01:020803:83    </t>
  </si>
  <si>
    <t>2002740</t>
  </si>
  <si>
    <t>Площадь 40038 кв.м</t>
  </si>
  <si>
    <t>29:01:020802:21</t>
  </si>
  <si>
    <t xml:space="preserve">Земли промышленности, .. (40038 кв.м.) кад.№:29:01:020802:21    </t>
  </si>
  <si>
    <t>2002739</t>
  </si>
  <si>
    <t>29:01:020802:20</t>
  </si>
  <si>
    <t xml:space="preserve">Земли промышленности, .. (6769 кв.м.) кад.№:29:01:020802:20    </t>
  </si>
  <si>
    <t>2002738</t>
  </si>
  <si>
    <t>Площадь 43940 кв.м</t>
  </si>
  <si>
    <t>29:01:020802:19</t>
  </si>
  <si>
    <t xml:space="preserve">Земли промышленности, .. (43940 кв.м.) кад.№:29:01:020802:19    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</si>
  <si>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</si>
  <si>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</si>
  <si>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Площадь 2058 кв.м</t>
  </si>
  <si>
    <t>29:01:020802:18</t>
  </si>
  <si>
    <t xml:space="preserve">Земли промышленности, .. (2058 кв.м.) кад.№:29:01:020802:18    </t>
  </si>
  <si>
    <t>2002736</t>
  </si>
  <si>
    <t>Площадь 5587 кв.м</t>
  </si>
  <si>
    <t>29:01:020615:49</t>
  </si>
  <si>
    <t xml:space="preserve">Земли промышленности, .. (5587 кв.м.) кад.№:29:01:020615:49    </t>
  </si>
  <si>
    <t>2002735</t>
  </si>
  <si>
    <t>Площадь 82470 кв.м</t>
  </si>
  <si>
    <t>29:01:020613:21</t>
  </si>
  <si>
    <t>Земли промышленности, .. (82470 кв.м.) кад.№:29:01:020613:21, -</t>
  </si>
  <si>
    <t>2002734</t>
  </si>
  <si>
    <t>Площадь 15833 кв.м</t>
  </si>
  <si>
    <t>29:01:020606:78</t>
  </si>
  <si>
    <t xml:space="preserve">Земли промышленности, .. (15833 кв.м.) кад.№:29:01:020606:78    </t>
  </si>
  <si>
    <t>2002733</t>
  </si>
  <si>
    <t>Площадь 128714 кв.м</t>
  </si>
  <si>
    <t>29:01:020605:6</t>
  </si>
  <si>
    <t xml:space="preserve">Земли промышленности, .. (128714 кв.м.) кад.№:29:01:020605:6     </t>
  </si>
  <si>
    <t>2002732</t>
  </si>
  <si>
    <t>Площадь 181847 кв.м</t>
  </si>
  <si>
    <t>29:01:020601:72</t>
  </si>
  <si>
    <t xml:space="preserve">Земли промышленности, .. (181847 кв.м.) кад.№:29:01:020601:72    </t>
  </si>
  <si>
    <t>2002731</t>
  </si>
  <si>
    <t>Площадь 14995 кв.м</t>
  </si>
  <si>
    <t>29:01:020501:27</t>
  </si>
  <si>
    <t xml:space="preserve">Земли промышленности, .. (14995 кв.м.) кад.№:29:01:020501:27    </t>
  </si>
  <si>
    <t>2002730</t>
  </si>
  <si>
    <t>Площадь 184288 кв.м</t>
  </si>
  <si>
    <t>29:01:020305:8</t>
  </si>
  <si>
    <t>Земли промышленности, .. (184288 кв.м.) кад.№:29:01:020305:8, -</t>
  </si>
  <si>
    <t>2002729</t>
  </si>
  <si>
    <t>Площадь 107310 кв.м</t>
  </si>
  <si>
    <t>29:01:020301:98</t>
  </si>
  <si>
    <t xml:space="preserve">Земли промышленности, .. (107310 кв.м.) кад.№:29:01:020301:98    </t>
  </si>
  <si>
    <t>2002728</t>
  </si>
  <si>
    <t>Площадь 142076 кв.м</t>
  </si>
  <si>
    <t>29:01:020201:88</t>
  </si>
  <si>
    <t xml:space="preserve">Земли промышленности, .. (142076 кв.м.) кад.№:29:01:020201:88    </t>
  </si>
  <si>
    <t>2002727</t>
  </si>
  <si>
    <t>Площадь 110741 кв.м</t>
  </si>
  <si>
    <t>29:01:020201:87</t>
  </si>
  <si>
    <t xml:space="preserve">Земли промышленности, .. (110741 кв.м.) кад.№:29:01:020201:87    </t>
  </si>
  <si>
    <t>2002726</t>
  </si>
  <si>
    <t>Площадь 74208 кв.м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</si>
  <si>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</si>
  <si>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</si>
  <si>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</si>
  <si>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</si>
  <si>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Площадь 4644 кв.м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</si>
  <si>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</si>
  <si>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</si>
  <si>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</si>
  <si>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</si>
  <si>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Площадь 163 кв.м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</si>
  <si>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</si>
  <si>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</si>
  <si>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</si>
  <si>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</si>
  <si>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</si>
  <si>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Площадь 26020 кв.м</t>
  </si>
  <si>
    <t>29:15:120301:404</t>
  </si>
  <si>
    <t xml:space="preserve">Земли промышленности, .. (26020 кв.м.) кад.№:29:15:120301:404   </t>
  </si>
  <si>
    <t>2002690</t>
  </si>
  <si>
    <t>Площадь 25526 кв.м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</si>
  <si>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</si>
  <si>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</si>
  <si>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</si>
  <si>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</si>
  <si>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</si>
  <si>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Площадь 142567 кв.м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</si>
  <si>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</si>
  <si>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</si>
  <si>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</si>
  <si>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</si>
  <si>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</si>
  <si>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</si>
  <si>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</si>
  <si>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</si>
  <si>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</si>
  <si>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Площадь 87 кв.м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</si>
  <si>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</si>
  <si>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</si>
  <si>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просп.Обводный кана</t>
  </si>
  <si>
    <t>2002684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</si>
  <si>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</si>
  <si>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</si>
  <si>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просп.Обводный кана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</si>
  <si>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</si>
  <si>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спортивной подготовки "Водник"</t>
  </si>
  <si>
    <t>Площадь 5192 кв.м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</si>
  <si>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</si>
  <si>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</si>
  <si>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</si>
  <si>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спортивной подготовки "Водник"</t>
  </si>
  <si>
    <t>Площадь 7415 кв.м</t>
  </si>
  <si>
    <t>29:22:040718:909</t>
  </si>
  <si>
    <t>Земли населённых пунктов (7415 кв.м.) кад.№:29:22:040718:909, просп.Ломоносова</t>
  </si>
  <si>
    <t>2002681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</si>
  <si>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</si>
  <si>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</si>
  <si>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</si>
  <si>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</si>
  <si>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Площадь 3080 кв.м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</si>
  <si>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</si>
  <si>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</si>
  <si>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</si>
  <si>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</si>
  <si>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</si>
  <si>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15560 кв.м</t>
  </si>
  <si>
    <t>29:15:120401:1073</t>
  </si>
  <si>
    <t>Земли населённых пунктов (15560 кв.м.) кад.№:29:15:120401:1073, ул.Карла Маркса,</t>
  </si>
  <si>
    <t>2002677</t>
  </si>
  <si>
    <t>Площадь 4310 кв.м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</si>
  <si>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</si>
  <si>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</si>
  <si>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</si>
  <si>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</si>
  <si>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Площадь 22580 кв.м</t>
  </si>
  <si>
    <t>29:15:120401:1072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</si>
  <si>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</si>
  <si>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</si>
  <si>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</si>
  <si>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</si>
  <si>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</si>
  <si>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</si>
  <si>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</si>
  <si>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Площадь 15596 кв.м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</si>
  <si>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</si>
  <si>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</si>
  <si>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</si>
  <si>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</si>
  <si>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</si>
  <si>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</si>
  <si>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</si>
  <si>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</si>
  <si>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</si>
  <si>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Площадь 7074 кв.м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</si>
  <si>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</si>
  <si>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</si>
  <si>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</si>
  <si>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</si>
  <si>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Площадь 5695 кв.м</t>
  </si>
  <si>
    <t>29:12:010211:927</t>
  </si>
  <si>
    <t xml:space="preserve">Земли населённых пунктов (5695 кв.м.) кад.№:29:12:010211:927   </t>
  </si>
  <si>
    <t>2002667</t>
  </si>
  <si>
    <t>Площадь 7620 кв.м</t>
  </si>
  <si>
    <t>29:12:010209:611</t>
  </si>
  <si>
    <t xml:space="preserve">Земли населённых пунктов (7620 кв.м.) кад.№:29:12:010209:611   </t>
  </si>
  <si>
    <t>2002666</t>
  </si>
  <si>
    <t>Площадь 7272 кв.м</t>
  </si>
  <si>
    <t>29:12:010208:536</t>
  </si>
  <si>
    <t xml:space="preserve">Земли населённых пунктов (7272 кв.м.) кад.№:29:12:010208:536   </t>
  </si>
  <si>
    <t>2002665</t>
  </si>
  <si>
    <t>Площадь 9336 кв.м</t>
  </si>
  <si>
    <t>29:12:010207:237</t>
  </si>
  <si>
    <t xml:space="preserve">Земли населённых пунктов (9336 кв.м.) кад.№:29:12:010207:237   </t>
  </si>
  <si>
    <t>2002664</t>
  </si>
  <si>
    <t>Площадь 5645 кв.м</t>
  </si>
  <si>
    <t>29:12:010206:200</t>
  </si>
  <si>
    <t xml:space="preserve">Земли населённых пунктов (5645 кв.м.) кад.№:29:12:010206:200   </t>
  </si>
  <si>
    <t>2002663</t>
  </si>
  <si>
    <t>Площадь 15677 кв.м</t>
  </si>
  <si>
    <t>29:12:010205:180</t>
  </si>
  <si>
    <t xml:space="preserve">Земли населённых пунктов (15677 кв.м.) кад.№:29:12:010205:180   </t>
  </si>
  <si>
    <t>2002662</t>
  </si>
  <si>
    <t>Площадь 10292 кв.м</t>
  </si>
  <si>
    <t>29:12:010203:447</t>
  </si>
  <si>
    <t xml:space="preserve">Земли населённых пунктов (10292 кв.м.) кад.№:29:12:010203:447   </t>
  </si>
  <si>
    <t>2002661</t>
  </si>
  <si>
    <t>Площадь 21501 кв.м</t>
  </si>
  <si>
    <t>29:12:010202:752</t>
  </si>
  <si>
    <t xml:space="preserve">Земли населённых пунктов (21501 кв.м.) кад.№:29:12:010202:752   </t>
  </si>
  <si>
    <t>2002660</t>
  </si>
  <si>
    <t>Площадь 7622 кв.м</t>
  </si>
  <si>
    <t>29:12:010115:2250</t>
  </si>
  <si>
    <t xml:space="preserve">Земли населённых пунктов (7622 кв.м.) кад.№:29:12:010115:2250  </t>
  </si>
  <si>
    <t>2002659</t>
  </si>
  <si>
    <t>Площадь 8328 кв.м</t>
  </si>
  <si>
    <t>29:12:010113:338</t>
  </si>
  <si>
    <t xml:space="preserve">Земли населённых пунктов (8328 кв.м.) кад.№:29:12:010113:338   </t>
  </si>
  <si>
    <t>2002658</t>
  </si>
  <si>
    <t>Площадь 8516 кв.м</t>
  </si>
  <si>
    <t>29:12:010112:420</t>
  </si>
  <si>
    <t xml:space="preserve">Земли населённых пунктов (8516 кв.м.) кад.№:29:12:010112:420   </t>
  </si>
  <si>
    <t>2002657</t>
  </si>
  <si>
    <t>Площадь 11321 кв.м</t>
  </si>
  <si>
    <t>29:12:010111:817</t>
  </si>
  <si>
    <t xml:space="preserve">Земли населённых пунктов (11321 кв.м.) кад.№:29:12:010111:817   </t>
  </si>
  <si>
    <t>2002656</t>
  </si>
  <si>
    <t>Площадь 3003 кв.м</t>
  </si>
  <si>
    <t>29:12:010110:2539</t>
  </si>
  <si>
    <t xml:space="preserve">Земли населённых пунктов (3003 кв.м.) кад.№:29:12:010110:2539  </t>
  </si>
  <si>
    <t>2002655</t>
  </si>
  <si>
    <t>Площадь 9121 кв.м</t>
  </si>
  <si>
    <t>29:12:010109:565</t>
  </si>
  <si>
    <t xml:space="preserve">Земли населённых пунктов (9121 кв.м.) кад.№:29:12:010109:565   </t>
  </si>
  <si>
    <t>2002654</t>
  </si>
  <si>
    <t>Площадь 7534 кв.м</t>
  </si>
  <si>
    <t>29:12:010108:506</t>
  </si>
  <si>
    <t xml:space="preserve">Земли населённых пунктов (7534 кв.м.) кад.№:29:12:010108:506   </t>
  </si>
  <si>
    <t>2002653</t>
  </si>
  <si>
    <t>Площадь 22555 кв.м</t>
  </si>
  <si>
    <t>29:12:010105:1207</t>
  </si>
  <si>
    <t xml:space="preserve">Земли населённых пунктов (22555 кв.м.) кад.№:29:12:010105:1207  </t>
  </si>
  <si>
    <t>2002652</t>
  </si>
  <si>
    <t>Площадь 49 кв.м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</si>
  <si>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</si>
  <si>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</si>
  <si>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</si>
  <si>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</si>
  <si>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Площадь 14 кв.м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</si>
  <si>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</si>
  <si>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</si>
  <si>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</si>
  <si>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</si>
  <si>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Площадь 6812 кв.м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</si>
  <si>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</si>
  <si>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</si>
  <si>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</si>
  <si>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</si>
  <si>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Площадь 23215 кв.м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</si>
  <si>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</si>
  <si>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</si>
  <si>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</si>
  <si>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</si>
  <si>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Площадь 8186 кв.м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</si>
  <si>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</si>
  <si>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</si>
  <si>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</si>
  <si>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</si>
  <si>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</si>
  <si>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Площадь 1263 кв.м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</si>
  <si>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</si>
  <si>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</si>
  <si>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</si>
  <si>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</si>
  <si>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</si>
  <si>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6053 кв.м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</si>
  <si>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</si>
  <si>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</si>
  <si>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</si>
  <si>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</si>
  <si>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</si>
  <si>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Площадь 252 кв.м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</si>
  <si>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</si>
  <si>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</si>
  <si>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</si>
  <si>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</si>
  <si>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</si>
  <si>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5665 кв.м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</si>
  <si>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</si>
  <si>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</si>
  <si>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</si>
  <si>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</si>
  <si>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</si>
  <si>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Площадь 5225 кв.м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</si>
  <si>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</si>
  <si>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</si>
  <si>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</si>
  <si>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</si>
  <si>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Площадь 3018 кв.м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</si>
  <si>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</si>
  <si>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</si>
  <si>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</si>
  <si>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</si>
  <si>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Площадь 2581 кв.м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</si>
  <si>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</si>
  <si>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</si>
  <si>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</si>
  <si>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</si>
  <si>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Площадь 36459 кв.м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</si>
  <si>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</si>
  <si>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</si>
  <si>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</si>
  <si>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</si>
  <si>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Площадь 1411 кв.м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</si>
  <si>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</si>
  <si>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</si>
  <si>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</si>
  <si>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</si>
  <si>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Площадь 12741 кв.м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</si>
  <si>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</si>
  <si>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</si>
  <si>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</si>
  <si>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</si>
  <si>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Площадь 30842 кв.м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</si>
  <si>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</si>
  <si>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</si>
  <si>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</si>
  <si>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</si>
  <si>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Площадь 12624 кв.м</t>
  </si>
  <si>
    <t>29:15:152001:68</t>
  </si>
  <si>
    <t xml:space="preserve">Земли промышленности, .. (12624 кв.м.) кад.№:29:15:152001:68    </t>
  </si>
  <si>
    <t>2002618</t>
  </si>
  <si>
    <t>Площадь 21462 кв.м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</si>
  <si>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</si>
  <si>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</si>
  <si>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(12539 кв.м.) кад.№:29:15:161502:481   </t>
  </si>
  <si>
    <t>2002608</t>
  </si>
  <si>
    <t>Площадь 8502 кв.м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</si>
  <si>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</si>
  <si>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</si>
  <si>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</si>
  <si>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</si>
  <si>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</si>
  <si>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</si>
  <si>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</si>
  <si>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</si>
  <si>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Площадь 836 кв.м</t>
  </si>
  <si>
    <t>29:15:152001:85</t>
  </si>
  <si>
    <t xml:space="preserve">Земли промышленности, .. (836 кв.м.) кад.№:29:15:152001:85    </t>
  </si>
  <si>
    <t>2002605</t>
  </si>
  <si>
    <t>Площадь 32855 кв.м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</si>
  <si>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</si>
  <si>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</si>
  <si>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</si>
  <si>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</si>
  <si>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Площадь 4003 кв.м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</si>
  <si>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</si>
  <si>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</si>
  <si>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</si>
  <si>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</si>
  <si>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Площадь 11276 кв.м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</si>
  <si>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</si>
  <si>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</si>
  <si>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</si>
  <si>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</si>
  <si>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Площадь 10413 кв.м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</si>
  <si>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</si>
  <si>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</si>
  <si>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</si>
  <si>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</si>
  <si>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Площадь 3295 кв.м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</si>
  <si>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</si>
  <si>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</si>
  <si>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</si>
  <si>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</si>
  <si>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Площадь 15418 кв.м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</si>
  <si>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</si>
  <si>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</si>
  <si>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</si>
  <si>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</si>
  <si>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Площадь 5497 кв.м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</si>
  <si>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</si>
  <si>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</si>
  <si>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</si>
  <si>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</si>
  <si>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Площадь 3628 кв.м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</si>
  <si>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</si>
  <si>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</si>
  <si>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</si>
  <si>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</si>
  <si>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Площадь 11899 кв.м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</si>
  <si>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</si>
  <si>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</si>
  <si>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</si>
  <si>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</si>
  <si>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Площадь 17675 кв.м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</si>
  <si>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</si>
  <si>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</si>
  <si>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</si>
  <si>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</si>
  <si>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Площадь 25117 кв.м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</si>
  <si>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</si>
  <si>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</si>
  <si>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</si>
  <si>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</si>
  <si>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Площадь 9663 кв.м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</si>
  <si>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</si>
  <si>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</si>
  <si>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</si>
  <si>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</si>
  <si>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Площадь 15208 кв.м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</si>
  <si>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</si>
  <si>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</si>
  <si>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</si>
  <si>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</si>
  <si>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Площадь 16025 кв.м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</si>
  <si>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</si>
  <si>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</si>
  <si>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</si>
  <si>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</si>
  <si>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</si>
  <si>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Площадь 11064 кв.м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</si>
  <si>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</si>
  <si>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</si>
  <si>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</si>
  <si>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</si>
  <si>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Площадь 18975 кв.м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</si>
  <si>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</si>
  <si>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</si>
  <si>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</si>
  <si>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</si>
  <si>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Площадь 213 кв.м</t>
  </si>
  <si>
    <t>29:28:107314:292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</si>
  <si>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</si>
  <si>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</si>
  <si>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</si>
  <si>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Площадь 20272 кв.м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</si>
  <si>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</si>
  <si>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</si>
  <si>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</si>
  <si>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</si>
  <si>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Площадь 15011 кв.м</t>
  </si>
  <si>
    <t>29:14:142001:321</t>
  </si>
  <si>
    <t xml:space="preserve">Земли промышленности, .. (15011 кв.м.) кад.№:29:14:142001:321   </t>
  </si>
  <si>
    <t>2002582</t>
  </si>
  <si>
    <t>Площадь 623 кв.м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</si>
  <si>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</si>
  <si>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</si>
  <si>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</si>
  <si>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</si>
  <si>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Площадь 368 кв.м</t>
  </si>
  <si>
    <t>29:14:141001:71</t>
  </si>
  <si>
    <t xml:space="preserve">Земли промышленности, .. (368 кв.м.) кад.№:29:14:141001:71    </t>
  </si>
  <si>
    <t>2002580</t>
  </si>
  <si>
    <t>Площадь 1567 кв.м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</si>
  <si>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</si>
  <si>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</si>
  <si>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</si>
  <si>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</si>
  <si>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29:14:140901:118</t>
  </si>
  <si>
    <t xml:space="preserve">Земли промышленности, .. (378 кв.м.) кад.№:29:14:140901:118   </t>
  </si>
  <si>
    <t>2002578</t>
  </si>
  <si>
    <t>Площадь 7105 кв.м</t>
  </si>
  <si>
    <t>29:14:140901:120</t>
  </si>
  <si>
    <t xml:space="preserve">Земли промышленности, .. (7105 кв.м.) кад.№:29:14:140901:120   </t>
  </si>
  <si>
    <t>2002577</t>
  </si>
  <si>
    <t>Площадь 16787 кв.м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</si>
  <si>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</si>
  <si>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</si>
  <si>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</si>
  <si>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</si>
  <si>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Площадь 25979 кв.м</t>
  </si>
  <si>
    <t>29:14:140901:117</t>
  </si>
  <si>
    <t xml:space="preserve">Земли промышленности, .. (25979 кв.м.) кад.№:29:14:140901:117   </t>
  </si>
  <si>
    <t>2002575</t>
  </si>
  <si>
    <t>Площадь 5465 кв.м</t>
  </si>
  <si>
    <t>29:14:140901:116</t>
  </si>
  <si>
    <t xml:space="preserve">Земли промышленности, .. (5465 кв.м.) кад.№:29:14:140901:116   </t>
  </si>
  <si>
    <t>2002574</t>
  </si>
  <si>
    <t>Площадь 19474 кв.м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</si>
  <si>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</si>
  <si>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</si>
  <si>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</si>
  <si>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</si>
  <si>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Площадь 23916 кв.м</t>
  </si>
  <si>
    <t>29:14:140708:110</t>
  </si>
  <si>
    <t xml:space="preserve">Земли населённых пунктов (4962 кв.м.) кад.№:29:14:140708:110   </t>
  </si>
  <si>
    <t>2002572</t>
  </si>
  <si>
    <t>Площадь 15512 кв.м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</si>
  <si>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</si>
  <si>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</si>
  <si>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</si>
  <si>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</si>
  <si>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Площадь 80378 кв.м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</si>
  <si>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</si>
  <si>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</si>
  <si>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</si>
  <si>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</si>
  <si>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</si>
  <si>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</si>
  <si>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</si>
  <si>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</si>
  <si>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Площадь 26562 кв.м</t>
  </si>
  <si>
    <t>29:14:140601:400</t>
  </si>
  <si>
    <t xml:space="preserve">Земли промышленности, .. (26562 кв.м.) кад.№:29:14:140601:400   </t>
  </si>
  <si>
    <t>2002568</t>
  </si>
  <si>
    <t>Площадь 275030 кв.м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</si>
  <si>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</si>
  <si>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</si>
  <si>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</si>
  <si>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</si>
  <si>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Площадь 52733 кв.м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</si>
  <si>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</si>
  <si>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</si>
  <si>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</si>
  <si>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</si>
  <si>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Площадь 31387 кв.м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</si>
  <si>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</si>
  <si>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</si>
  <si>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</si>
  <si>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</si>
  <si>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Площадь 772 кв.м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</si>
  <si>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</si>
  <si>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</si>
  <si>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</si>
  <si>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</si>
  <si>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Площадь 110619 кв.м</t>
  </si>
  <si>
    <t>29:14:142301:12</t>
  </si>
  <si>
    <t xml:space="preserve">Земли промышленности, .. (110619 кв.м.) кад.№:29:14:142301:12    </t>
  </si>
  <si>
    <t>2002563</t>
  </si>
  <si>
    <t>Площадь 7833 кв.м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</si>
  <si>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</si>
  <si>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</si>
  <si>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</si>
  <si>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</si>
  <si>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Площадь 13283 кв.м</t>
  </si>
  <si>
    <t>29:16:102301:99</t>
  </si>
  <si>
    <t xml:space="preserve">Земли промышленности, .. (13283 кв.м.) кад.№:29:16:102301:99    </t>
  </si>
  <si>
    <t>2002561</t>
  </si>
  <si>
    <t>Площадь 7513 кв.м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</si>
  <si>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</si>
  <si>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</si>
  <si>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</si>
  <si>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</si>
  <si>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Площадь 11637 кв.м</t>
  </si>
  <si>
    <t>29:16:102001:66</t>
  </si>
  <si>
    <t xml:space="preserve">Земли промышленности, .. (11637 кв.м.) кад.№:29:16:102001:66    </t>
  </si>
  <si>
    <t>2002559</t>
  </si>
  <si>
    <t>Площадь 104752 кв.м</t>
  </si>
  <si>
    <t>29:16:101901:39</t>
  </si>
  <si>
    <t xml:space="preserve">Земли промышленности, .. (104752 кв.м.) кад.№:29:16:101901:39    </t>
  </si>
  <si>
    <t>2002558</t>
  </si>
  <si>
    <t>Площадь 32741 кв.м</t>
  </si>
  <si>
    <t>29:16:101801:194</t>
  </si>
  <si>
    <t xml:space="preserve">Земли промышленности, .. (32741 кв.м.) кад.№:29:16:101801:194   </t>
  </si>
  <si>
    <t>2002557</t>
  </si>
  <si>
    <t>Площадь 7690 кв.м</t>
  </si>
  <si>
    <t>29:16:101701:78</t>
  </si>
  <si>
    <t xml:space="preserve">Земли промышленности, .. (7690 кв.м.) кад.№:29:16:101701:78    </t>
  </si>
  <si>
    <t>2002556</t>
  </si>
  <si>
    <t>Площадь 71444 кв.м</t>
  </si>
  <si>
    <t>29:16:101501:115</t>
  </si>
  <si>
    <t xml:space="preserve">Земли промышленности, .. (71444 кв.м.) кад.№:29:16:101501:115   </t>
  </si>
  <si>
    <t>2002555</t>
  </si>
  <si>
    <t>Площадь 773,91 кв.м</t>
  </si>
  <si>
    <t>29:16:101501:114</t>
  </si>
  <si>
    <t xml:space="preserve">Земли промышленности, .. (8599 кв.м.) кад.№:29:16:101501:114   </t>
  </si>
  <si>
    <t>2002554</t>
  </si>
  <si>
    <t>Площадь 44263 кв.м</t>
  </si>
  <si>
    <t>29:16:101201:38</t>
  </si>
  <si>
    <t xml:space="preserve">Земли промышленности, .. (44263 кв.м.) кад.№:29:16:101201:38    </t>
  </si>
  <si>
    <t>2002553</t>
  </si>
  <si>
    <t>Площадь 9687 кв.м</t>
  </si>
  <si>
    <t>29:16:101001:14</t>
  </si>
  <si>
    <t xml:space="preserve">Земли промышленности, .. (9687 кв.м.) кад.№:29:16:101001:14    </t>
  </si>
  <si>
    <t>2002552</t>
  </si>
  <si>
    <t>Площадь 88818 кв.м</t>
  </si>
  <si>
    <t>29:16:100901:12</t>
  </si>
  <si>
    <t xml:space="preserve">Земли промышленности, .. (88818 кв.м.) кад.№:29:16:100901:12    </t>
  </si>
  <si>
    <t>2002551</t>
  </si>
  <si>
    <t>Площадь 1533 кв.м</t>
  </si>
  <si>
    <t>29:16:100507:56</t>
  </si>
  <si>
    <t xml:space="preserve">Земли промышленности, .. (1533 кв.м.) кад.№:29:16:100507:56    </t>
  </si>
  <si>
    <t>2002550</t>
  </si>
  <si>
    <t>Площадь 1330 кв.м</t>
  </si>
  <si>
    <t>29:16:100506:146</t>
  </si>
  <si>
    <t xml:space="preserve">Земли промышленности, .. (1330 кв.м.) кад.№:29:16:100506:146   </t>
  </si>
  <si>
    <t>2002549</t>
  </si>
  <si>
    <t>Площадь 861 кв.м</t>
  </si>
  <si>
    <t>29:16:100505:212</t>
  </si>
  <si>
    <t xml:space="preserve">Земли промышленности, .. (861 кв.м.) кад.№:29:16:100505:212   </t>
  </si>
  <si>
    <t>2002548</t>
  </si>
  <si>
    <t>Площадь 3886 кв.м</t>
  </si>
  <si>
    <t>29:16:100504:199</t>
  </si>
  <si>
    <t xml:space="preserve">Земли промышленности, .. (3886 кв.м.) кад.№:29:16:100504:199   </t>
  </si>
  <si>
    <t>2002547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</si>
  <si>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</si>
  <si>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</si>
  <si>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</si>
  <si>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</si>
  <si>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</si>
  <si>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</si>
  <si>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Площадь 31287 кв.м</t>
  </si>
  <si>
    <t>29:16:100501:110</t>
  </si>
  <si>
    <t xml:space="preserve">Земли промышленности, .. (31287 кв.м.) кад.№:29:16:100501:110   </t>
  </si>
  <si>
    <t>2002544</t>
  </si>
  <si>
    <t>Площадь 7814 кв.м</t>
  </si>
  <si>
    <t>29:16:100109:12</t>
  </si>
  <si>
    <t xml:space="preserve">Земли промышленности, .. (7814 кв.м.) кад.№:29:16:100109:12    </t>
  </si>
  <si>
    <t>2002543</t>
  </si>
  <si>
    <t>Площадь 42002 кв.м</t>
  </si>
  <si>
    <t>29:16:100106:31</t>
  </si>
  <si>
    <t xml:space="preserve">Земли промышленности, .. (42002 кв.м.) кад.№:29:16:100106:31    </t>
  </si>
  <si>
    <t>2002542</t>
  </si>
  <si>
    <t>Площадь 40159 кв.м</t>
  </si>
  <si>
    <t>29:16:100104:52</t>
  </si>
  <si>
    <t xml:space="preserve">Земли промышленности, .. (40159 кв.м.) кад.№:29:16:100104:52    </t>
  </si>
  <si>
    <t>2002541</t>
  </si>
  <si>
    <t>Площадь 39890 кв.м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</si>
  <si>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</si>
  <si>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</si>
  <si>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</si>
  <si>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</si>
  <si>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Площадь 3472 кв.м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</si>
  <si>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</si>
  <si>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</si>
  <si>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</si>
  <si>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</si>
  <si>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Площадь 3786 кв.м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</si>
  <si>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</si>
  <si>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</si>
  <si>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</si>
  <si>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</si>
  <si>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</si>
  <si>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</si>
  <si>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Площадь 11733 кв.м</t>
  </si>
  <si>
    <t>29:16:091801:209</t>
  </si>
  <si>
    <t xml:space="preserve">Земли промышленности, .. (11733 кв.м.) кад.№:29:16:091801:209   </t>
  </si>
  <si>
    <t>2002536</t>
  </si>
  <si>
    <t>29:16:091701:9</t>
  </si>
  <si>
    <t xml:space="preserve">Земли промышленности, .. (5844 кв.м.) кад.№:29:16:091701:9     </t>
  </si>
  <si>
    <t>2002535</t>
  </si>
  <si>
    <t>Площадь 3908 кв.м</t>
  </si>
  <si>
    <t>29:16:091601:306</t>
  </si>
  <si>
    <t xml:space="preserve">Земли промышленности, .. (3908 кв.м.) кад.№:29:16:091601:306   </t>
  </si>
  <si>
    <t>2002534</t>
  </si>
  <si>
    <t>Площадь 8352 кв.м</t>
  </si>
  <si>
    <t>29:16:091408:21</t>
  </si>
  <si>
    <t xml:space="preserve">Земли промышленности, .. (8352 кв.м.) кад.№:29:16:091408:21    </t>
  </si>
  <si>
    <t>2002533</t>
  </si>
  <si>
    <t>Площадь 7369 кв.м</t>
  </si>
  <si>
    <t>29:16:091407:7</t>
  </si>
  <si>
    <t xml:space="preserve">Земли промышленности, .. (7369 кв.м.) кад.№:29:16:091407:7     </t>
  </si>
  <si>
    <t>2002532</t>
  </si>
  <si>
    <t>Площадь 28242 кв.м</t>
  </si>
  <si>
    <t>29:16:091406:28</t>
  </si>
  <si>
    <t xml:space="preserve">Земли промышленности, .. (28242 кв.м.) кад.№:29:16:091406:28    </t>
  </si>
  <si>
    <t>2002531</t>
  </si>
  <si>
    <t>Площадь 18660 кв.м</t>
  </si>
  <si>
    <t>29:16:091405:18</t>
  </si>
  <si>
    <t xml:space="preserve">Земли промышленности, .. (18660 кв.м.) кад.№:29:16:091405:18    </t>
  </si>
  <si>
    <t>2002530</t>
  </si>
  <si>
    <t>29:16:091405:17</t>
  </si>
  <si>
    <t xml:space="preserve">Земли промышленности, .. (1900 кв.м.) кад.№:29:16:091405:17    </t>
  </si>
  <si>
    <t>2002529</t>
  </si>
  <si>
    <t>Площадь 17624 кв.м</t>
  </si>
  <si>
    <t>29:16:091402:15</t>
  </si>
  <si>
    <t xml:space="preserve">Земли промышленности, .. (17624 кв.м.) кад.№:29:16:091402:15    </t>
  </si>
  <si>
    <t>2002528</t>
  </si>
  <si>
    <t>Площадь 6555 кв.м</t>
  </si>
  <si>
    <t>29:16:091301:140</t>
  </si>
  <si>
    <t xml:space="preserve">Земли промышленности, .. (6555 кв.м.) кад.№:29:16:091301:140   </t>
  </si>
  <si>
    <t>2002527</t>
  </si>
  <si>
    <t>Площадь 31729 кв.м</t>
  </si>
  <si>
    <t>29:16:090801:66</t>
  </si>
  <si>
    <t xml:space="preserve">Земли промышленности, .. (31729 кв.м.) кад.№:29:16:090801:66    </t>
  </si>
  <si>
    <t>2002526</t>
  </si>
  <si>
    <t>Площадь 21174 кв.м</t>
  </si>
  <si>
    <t>29:16:090701:152</t>
  </si>
  <si>
    <t xml:space="preserve">Земли промышленности, .. (21174 кв.м.) кад.№:29:16:090701:152   </t>
  </si>
  <si>
    <t>2002525</t>
  </si>
  <si>
    <t>Площадь 7060 кв.м</t>
  </si>
  <si>
    <t>29:16:081102:12</t>
  </si>
  <si>
    <t xml:space="preserve">Земли промышленности, .. (7060 кв.м.) кад.№:29:16:081102:12    </t>
  </si>
  <si>
    <t>2002524</t>
  </si>
  <si>
    <t>Площадь 798 кв.м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</si>
  <si>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</si>
  <si>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</si>
  <si>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</si>
  <si>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</si>
  <si>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Площадь 45340 кв.м</t>
  </si>
  <si>
    <t>29:16:081001:42</t>
  </si>
  <si>
    <t xml:space="preserve">Земли промышленности, .. (45340 кв.м.) кад.№:29:16:081001:42    </t>
  </si>
  <si>
    <t>2002522</t>
  </si>
  <si>
    <t>Площадь 8990 кв.м</t>
  </si>
  <si>
    <t>29:16:081001:41</t>
  </si>
  <si>
    <t xml:space="preserve">Земли промышленности, .. (8990 кв.м.) кад.№:29:16:081001:41    </t>
  </si>
  <si>
    <t>2002521</t>
  </si>
  <si>
    <t>Площадь 25035 кв.м</t>
  </si>
  <si>
    <t>29:16:080905:129</t>
  </si>
  <si>
    <t xml:space="preserve">Земли промышленности, .. (25035 кв.м.) кад.№:29:16:080905:129   </t>
  </si>
  <si>
    <t>2002520</t>
  </si>
  <si>
    <t>Площадь 4843 кв.м</t>
  </si>
  <si>
    <t>29:16:080905:128</t>
  </si>
  <si>
    <t xml:space="preserve">Земли промышленности, .. (4843 кв.м.) кад.№:29:16:080905:128   </t>
  </si>
  <si>
    <t>2002519</t>
  </si>
  <si>
    <t>Площадь 9068 кв.м</t>
  </si>
  <si>
    <t>29:16:080903:10</t>
  </si>
  <si>
    <t xml:space="preserve">Земли промышленности, .. (9068 кв.м.) кад.№:29:16:080903:10    </t>
  </si>
  <si>
    <t>2002518</t>
  </si>
  <si>
    <t>Площадь 3623 кв.м</t>
  </si>
  <si>
    <t>29:16:080801:1612</t>
  </si>
  <si>
    <t xml:space="preserve">Земли промышленности, .. (3623 кв.м.) кад.№:29:16:080801:1612  </t>
  </si>
  <si>
    <t>2002517</t>
  </si>
  <si>
    <t>Площадь 4269 кв.м</t>
  </si>
  <si>
    <t>29:16:080901:679</t>
  </si>
  <si>
    <t xml:space="preserve">Земли промышленности, .. (4269 кв.м.) кад.№:29:16:080901:679   </t>
  </si>
  <si>
    <t>2002516</t>
  </si>
  <si>
    <t>Площадь 7189 кв.м</t>
  </si>
  <si>
    <t>29:16:080501:396</t>
  </si>
  <si>
    <t xml:space="preserve">Земли промышленности, .. (7189 кв.м.) кад.№:29:16:080501:396   </t>
  </si>
  <si>
    <t>2002515</t>
  </si>
  <si>
    <t>Площадь 7550 кв.м</t>
  </si>
  <si>
    <t>29:16:040106:41</t>
  </si>
  <si>
    <t xml:space="preserve">Земли промышленности, .. (7550 кв.м.) кад.№:29:16:040106:41    </t>
  </si>
  <si>
    <t>2002514</t>
  </si>
  <si>
    <t>Площадь 45092 кв.м</t>
  </si>
  <si>
    <t>29:16:040104:49</t>
  </si>
  <si>
    <t xml:space="preserve">Земли промышленности, .. (45092 кв.м.) кад.№:29:16:040104:49    </t>
  </si>
  <si>
    <t>2002513</t>
  </si>
  <si>
    <t>Площадь 122507 кв.м</t>
  </si>
  <si>
    <t>29:16:040104:48</t>
  </si>
  <si>
    <t xml:space="preserve">Земли промышленности, .. (122507 кв.м.) кад.№:29:16:040104:48    </t>
  </si>
  <si>
    <t>2002512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</si>
  <si>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</si>
  <si>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</si>
  <si>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</si>
  <si>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</si>
  <si>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</si>
  <si>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Площадь 16306 кв.м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</si>
  <si>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</si>
  <si>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</si>
  <si>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</si>
  <si>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</si>
  <si>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</si>
  <si>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Площадь 72003 кв.м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</si>
  <si>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</si>
  <si>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</si>
  <si>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</si>
  <si>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</si>
  <si>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Площадь 7285 кв.м</t>
  </si>
  <si>
    <t>29:19:102901:185</t>
  </si>
  <si>
    <t xml:space="preserve">Земли промышленности, .. (7285 кв.м.) кад.№:29:19:102901:185   </t>
  </si>
  <si>
    <t>2002503</t>
  </si>
  <si>
    <t>Площадь 3759 кв.м</t>
  </si>
  <si>
    <t>29:19:103601:56</t>
  </si>
  <si>
    <t xml:space="preserve">Земли промышленности, .. (3759 кв.м.) кад.№:29:19:103601:56    </t>
  </si>
  <si>
    <t>2002502</t>
  </si>
  <si>
    <t>Площадь 1245 кв.м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</si>
  <si>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</si>
  <si>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</si>
  <si>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</si>
  <si>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</si>
  <si>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Площадь 648 кв.м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</si>
  <si>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</si>
  <si>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</si>
  <si>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</si>
  <si>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</si>
  <si>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Площадь 1062 кв.м</t>
  </si>
  <si>
    <t>29:19:034501:36</t>
  </si>
  <si>
    <t xml:space="preserve">Земли населённых пунктов (1062 кв.м.) кад.№:29:19:034501:36    </t>
  </si>
  <si>
    <t>2002499</t>
  </si>
  <si>
    <t>Площадь 5659 кв.м</t>
  </si>
  <si>
    <t>29:19:034701:104</t>
  </si>
  <si>
    <t xml:space="preserve">Земли населённых пунктов (5659 кв.м.) кад.№:29:19:034701:104   </t>
  </si>
  <si>
    <t>2002498</t>
  </si>
  <si>
    <t>Площадь 5377 кв.м</t>
  </si>
  <si>
    <t>29:19:034801:57</t>
  </si>
  <si>
    <t xml:space="preserve">Земли населённых пунктов (5377 кв.м.) кад.№:29:19:034801:57    </t>
  </si>
  <si>
    <t>2002497</t>
  </si>
  <si>
    <t>Площадь 7696 кв.м</t>
  </si>
  <si>
    <t>29:19:035201:59</t>
  </si>
  <si>
    <t xml:space="preserve">Земли населённых пунктов (7696 кв.м.) кад.№:29:19:035201:59    </t>
  </si>
  <si>
    <t>2002496</t>
  </si>
  <si>
    <t>Площадь 6394 кв.м</t>
  </si>
  <si>
    <t>29:19:036501:57</t>
  </si>
  <si>
    <t xml:space="preserve">Земли населённых пунктов (6394 кв.м.) кад.№:29:19:036501:57    </t>
  </si>
  <si>
    <t>2002495</t>
  </si>
  <si>
    <t>Площадь 9407 кв.м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</si>
  <si>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</si>
  <si>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</si>
  <si>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</si>
  <si>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</si>
  <si>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Площадь 8966 кв.м</t>
  </si>
  <si>
    <t>29:19:120801:146</t>
  </si>
  <si>
    <t xml:space="preserve">Земли населённых пунктов (8966 кв.м.) кад.№:29:19:120801:146   </t>
  </si>
  <si>
    <t>2002493</t>
  </si>
  <si>
    <t>Площадь 4499 кв.м</t>
  </si>
  <si>
    <t>29:19:120802:48</t>
  </si>
  <si>
    <t xml:space="preserve">Земли населённых пунктов (4499 кв.м.) кад.№:29:19:120802:48    </t>
  </si>
  <si>
    <t>2002492</t>
  </si>
  <si>
    <t>Площадь 3583 кв.м</t>
  </si>
  <si>
    <t>29:19:120803:73</t>
  </si>
  <si>
    <t xml:space="preserve">Земли населённых пунктов (3583 кв.м.) кад.№:29:19:120803:73    </t>
  </si>
  <si>
    <t>2002491</t>
  </si>
  <si>
    <t>Площадь 6001 кв.м</t>
  </si>
  <si>
    <t>29:19:120804:135</t>
  </si>
  <si>
    <t xml:space="preserve">Земли населённых пунктов (6001 кв.м.) кад.№:29:19:120804:135   </t>
  </si>
  <si>
    <t>2002490</t>
  </si>
  <si>
    <t>Площадь 6023 кв.м</t>
  </si>
  <si>
    <t>29:19:120805:130</t>
  </si>
  <si>
    <t xml:space="preserve">Земли населённых пунктов (6023 кв.м.) кад.№:29:19:120805:130   </t>
  </si>
  <si>
    <t>2002489</t>
  </si>
  <si>
    <t>Площадь 4117 кв.м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</si>
  <si>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</si>
  <si>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</si>
  <si>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</si>
  <si>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</si>
  <si>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Площадь 4739 кв.м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</si>
  <si>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</si>
  <si>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</si>
  <si>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</si>
  <si>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</si>
  <si>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Площадь 2637 кв.м</t>
  </si>
  <si>
    <t>29:19:034409:56</t>
  </si>
  <si>
    <t xml:space="preserve">Земли населённых пунктов (2637 кв.м.) кад.№:29:19:034409:56    </t>
  </si>
  <si>
    <t>2002486</t>
  </si>
  <si>
    <t>Площадь 1576 кв.м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</si>
  <si>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</si>
  <si>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</si>
  <si>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</si>
  <si>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</si>
  <si>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Площадь 3935 кв.м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</si>
  <si>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</si>
  <si>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</si>
  <si>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</si>
  <si>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</si>
  <si>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</si>
  <si>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Площадь 15500 кв.м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</si>
  <si>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</si>
  <si>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</si>
  <si>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</si>
  <si>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</si>
  <si>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Площадь 20500 кв.м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</si>
  <si>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</si>
  <si>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</si>
  <si>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</si>
  <si>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</si>
  <si>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Площадь 51000 кв.м</t>
  </si>
  <si>
    <t>29:19:000000:50</t>
  </si>
  <si>
    <t xml:space="preserve">Земли промышленности, .. (51070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</si>
  <si>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</si>
  <si>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</si>
  <si>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Площадь 13680 кв.м</t>
  </si>
  <si>
    <t>29:20:060301:1</t>
  </si>
  <si>
    <t xml:space="preserve">Земли промышленности, .. (13135 кв.м.) кад.№:29:20:060301:1     </t>
  </si>
  <si>
    <t>2002474</t>
  </si>
  <si>
    <t>Площадь 7700 кв.м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</si>
  <si>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</si>
  <si>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</si>
  <si>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(6632 кв.м.) кад.№:29:20:060301:152   </t>
  </si>
  <si>
    <t>2002473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</si>
  <si>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</si>
  <si>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Площадь 4280 кв.м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</si>
  <si>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</si>
  <si>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</si>
  <si>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</si>
  <si>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</si>
  <si>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</si>
  <si>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Площадь 34325 кв.м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</si>
  <si>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</si>
  <si>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</si>
  <si>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(25164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</si>
  <si>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</si>
  <si>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</si>
  <si>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Площадь 22550 кв.м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</si>
  <si>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</si>
  <si>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</si>
  <si>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</si>
  <si>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</si>
  <si>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Площадь 19533 кв.м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</si>
  <si>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</si>
  <si>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</si>
  <si>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(19536 кв.м.) кад.№:29:28:106053:37, просп. Беломорский</t>
  </si>
  <si>
    <t>2002454</t>
  </si>
  <si>
    <t>Площадь 2934 кв.м</t>
  </si>
  <si>
    <t>29:28:107056:9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</si>
  <si>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</si>
  <si>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</si>
  <si>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</si>
  <si>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32300 кв.м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</si>
  <si>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</si>
  <si>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</si>
  <si>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</si>
  <si>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</si>
  <si>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250 кв.м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</si>
  <si>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</si>
  <si>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</si>
  <si>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</si>
  <si>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</si>
  <si>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</si>
  <si>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23669 кв.м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</si>
  <si>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</si>
  <si>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</si>
  <si>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</si>
  <si>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</si>
  <si>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</si>
  <si>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Площадь 13848 кв.м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</si>
  <si>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</si>
  <si>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</si>
  <si>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</si>
  <si>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</si>
  <si>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возможностями"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</si>
  <si>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</si>
  <si>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</si>
  <si>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</si>
  <si>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</si>
  <si>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</si>
  <si>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Площадь 8720 кв.м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</si>
  <si>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</si>
  <si>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</si>
  <si>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</si>
  <si>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</si>
  <si>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</si>
  <si>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Площадь 9670 кв.м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</si>
  <si>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</si>
  <si>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</si>
  <si>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</si>
  <si>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</si>
  <si>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Площадь 31720 кв.м</t>
  </si>
  <si>
    <t>29:28:111219:5</t>
  </si>
  <si>
    <t>Земли населённых пунктов (31720 кв.м.) кад.№:29:28:111219:5, ул.Макаренко, 11</t>
  </si>
  <si>
    <t>2002443</t>
  </si>
  <si>
    <t>Площадь 2760 кв.м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</si>
  <si>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</si>
  <si>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</si>
  <si>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</si>
  <si>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</si>
  <si>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</si>
  <si>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Площадь 8553 кв.м</t>
  </si>
  <si>
    <t>29:28:101074:96</t>
  </si>
  <si>
    <t>Земли населённых пунктов (8553 кв.м.) кад.№:29:28:101074:96, просп.Труда, 25</t>
  </si>
  <si>
    <t>2002441</t>
  </si>
  <si>
    <t>Собственность c 06.08.2007 - Субъект Российской Федерации "Архангельская область"</t>
  </si>
  <si>
    <t>Площадь 943 кв.м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</si>
  <si>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</si>
  <si>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</si>
  <si>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</si>
  <si>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</si>
  <si>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Собственность c 08.05.2008 - Субъект Российской Федерации "Архангельская область"</t>
  </si>
  <si>
    <t>Площадь 1784 кв.м</t>
  </si>
  <si>
    <t>29:13:120501:24</t>
  </si>
  <si>
    <t>Архангельская область, Онежский муниципальный район, пгт. Малошуйка, ул.Набережная,  д.3а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</si>
  <si>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</si>
  <si>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</si>
  <si>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</si>
  <si>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Площадь 90 кв.м</t>
  </si>
  <si>
    <t>29:13:050201:2</t>
  </si>
  <si>
    <t>Земли населённых пунктов (90 кв.м.) кад.№:29:13:050201:2, ул.Пионерская, 1</t>
  </si>
  <si>
    <t>2002438</t>
  </si>
  <si>
    <t>Площадь 2458 кв.м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</si>
  <si>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</si>
  <si>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</si>
  <si>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(2700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</si>
  <si>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</si>
  <si>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</si>
  <si>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</si>
  <si>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</si>
  <si>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</si>
  <si>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</si>
  <si>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28.04.2017 - Государственное автономное учреждение Архангельской области "Единый лесопожарный центр"</t>
  </si>
  <si>
    <t>Площадь 5358 кв.м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</si>
  <si>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</si>
  <si>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</si>
  <si>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</si>
  <si>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</si>
  <si>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</si>
  <si>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Площадь 3298 кв.м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</si>
  <si>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</si>
  <si>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</si>
  <si>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</si>
  <si>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</si>
  <si>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</si>
  <si>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Площадь 901 кв.м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</si>
  <si>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</si>
  <si>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</si>
  <si>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просп.Октябрьский, 1</t>
  </si>
  <si>
    <t>2002433</t>
  </si>
  <si>
    <t>Площадь 7430 кв.м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</si>
  <si>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</si>
  <si>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</si>
  <si>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просп.Кирова, 136</t>
  </si>
  <si>
    <t>2002432</t>
  </si>
  <si>
    <t>Площадь 4800 кв.м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</si>
  <si>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</si>
  <si>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</si>
  <si>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просп.Октябрьский,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</si>
  <si>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</si>
  <si>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</si>
  <si>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Площадь 6725 кв.м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</si>
  <si>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</si>
  <si>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</si>
  <si>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</si>
  <si>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</si>
  <si>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</si>
  <si>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</si>
  <si>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</si>
  <si>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</si>
  <si>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</si>
  <si>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</si>
  <si>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</si>
  <si>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</si>
  <si>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</si>
  <si>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</si>
  <si>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Площадь 6499 кв.м</t>
  </si>
  <si>
    <t>29:27:060405:55</t>
  </si>
  <si>
    <t>Земли населённых пунктов (6499 кв.м.) кад.№:29:27:060405:55, ул.Геологическая</t>
  </si>
  <si>
    <t>2002425</t>
  </si>
  <si>
    <t>Площадь 775 кв.м</t>
  </si>
  <si>
    <t>29:27:060101:6</t>
  </si>
  <si>
    <t>Архангельская область, г. Онега, просп.Кирова,  д.93</t>
  </si>
  <si>
    <t>Земли населённых пунктов (775 кв.м.) кад.№:29:27:060101:6, просп.Кирова,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</si>
  <si>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</si>
  <si>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</si>
  <si>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Площадь 50576 кв.м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</si>
  <si>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</si>
  <si>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</si>
  <si>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просп.Октябрьский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</si>
  <si>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</si>
  <si>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</si>
  <si>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</si>
  <si>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</si>
  <si>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</si>
  <si>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</si>
  <si>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Площадь 15200 кв.м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</si>
  <si>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</si>
  <si>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</si>
  <si>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</si>
  <si>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</si>
  <si>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15.11.2019 - Государственное казенное учреждение Архангельской области "Архангельский областной центр занятости населения"</t>
  </si>
  <si>
    <t>Площадь 423 кв.м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</si>
  <si>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</si>
  <si>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</si>
  <si>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</si>
  <si>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</si>
  <si>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</si>
  <si>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Площадь 32600 кв.м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</si>
  <si>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</si>
  <si>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</si>
  <si>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</si>
  <si>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</si>
  <si>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</si>
  <si>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Площадь 1779 кв.м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</si>
  <si>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</si>
  <si>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</si>
  <si>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</si>
  <si>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</si>
  <si>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Площадь 8338 кв.м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</si>
  <si>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</si>
  <si>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</si>
  <si>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</si>
  <si>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</si>
  <si>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</si>
  <si>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Площадь 75316 кв.м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</si>
  <si>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</si>
  <si>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</si>
  <si>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</si>
  <si>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</si>
  <si>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Площадь 510 кв.м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</si>
  <si>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</si>
  <si>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</si>
  <si>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</si>
  <si>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</si>
  <si>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Площадь 1496 кв.м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</si>
  <si>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</si>
  <si>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</si>
  <si>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</si>
  <si>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</si>
  <si>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</si>
  <si>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Площадь 411 кв.м</t>
  </si>
  <si>
    <t>29:26:010206:48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</si>
  <si>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</si>
  <si>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</si>
  <si>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</si>
  <si>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</si>
  <si>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</si>
  <si>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</si>
  <si>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Площадь 894 кв.м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</si>
  <si>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</si>
  <si>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</si>
  <si>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</si>
  <si>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</si>
  <si>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</si>
  <si>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6345 кв.м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</si>
  <si>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</si>
  <si>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</si>
  <si>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</si>
  <si>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</si>
  <si>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Площадь 2364 кв.м</t>
  </si>
  <si>
    <t>29:26:010501:52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</si>
  <si>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</si>
  <si>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</si>
  <si>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</si>
  <si>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</si>
  <si>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Земли населённых пунктов (980 кв.м.) кад.№:29:26:010208:53, ул.Ворошилова, 19</t>
  </si>
  <si>
    <t>2002405</t>
  </si>
  <si>
    <t>29:26:010210:111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</si>
  <si>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</si>
  <si>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</si>
  <si>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05.08.2019 - Государственное казенное учреждение Архангельской области  "Архангельский областной центр социальной защиты населения"</t>
  </si>
  <si>
    <t>29:26:010210:17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</si>
  <si>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</si>
  <si>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</si>
  <si>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 Архангельской области "Отряд государственной противопожарной службы № 20"</t>
  </si>
  <si>
    <t>Площадь 11600 кв.м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</si>
  <si>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</si>
  <si>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</si>
  <si>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</si>
  <si>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</si>
  <si>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</si>
  <si>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Площадь 202 кв.м</t>
  </si>
  <si>
    <t>29:26:010206:53</t>
  </si>
  <si>
    <t>Архангельская область, г. Новодвинск, ул.3-ей Пятилетки,  д.13 корп.1</t>
  </si>
  <si>
    <t>Земли населённых пунктов (202 кв.м.) кад.№:29:26:010206:53, ул.3-ей Пятилетки, 1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</si>
  <si>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</si>
  <si>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</si>
  <si>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Площадь 32040 кв.м</t>
  </si>
  <si>
    <t>29:26:010206:85</t>
  </si>
  <si>
    <t>Земли населённых пунктов (32040 кв.м.) кад.№:29:26:010206:85, ул.3-ей Пятилетки,</t>
  </si>
  <si>
    <t>2002400</t>
  </si>
  <si>
    <t>Собственность c 25.08.2008 - Субъект Российской Федерации "Архангельская область"</t>
  </si>
  <si>
    <t>29:26:010501:3</t>
  </si>
  <si>
    <t>Земли населённых пунктов (46 кв.м.) кад.№:29:26:010501:3, ул.Двинская, 45</t>
  </si>
  <si>
    <t>2002399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</si>
  <si>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</si>
  <si>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Площадь 621 кв.м</t>
  </si>
  <si>
    <t>29:26:010207:3</t>
  </si>
  <si>
    <t>Архангельская область, г. Новодвинск, ул.Ворошилова,  д.33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</si>
  <si>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</si>
  <si>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</si>
  <si>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</si>
  <si>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52819 кв.м</t>
  </si>
  <si>
    <t>29:26:010206:47</t>
  </si>
  <si>
    <t>Земли населённых пунктов (18472 кв.м.) кад.№:29:26:010206:47, ул.3-ей Пятилетки,</t>
  </si>
  <si>
    <t>2002396</t>
  </si>
  <si>
    <t>Площадь 310 кв.м</t>
  </si>
  <si>
    <t>29:26:010206:52</t>
  </si>
  <si>
    <t>Земли населённых пунктов (310 кв.м.) кад.№:29:26:010206:52, ул.3-ей Пятилетки, 1</t>
  </si>
  <si>
    <t>2002395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</si>
  <si>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</si>
  <si>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Площадь 34500 кв.м</t>
  </si>
  <si>
    <t>29:26:010501:60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</si>
  <si>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</si>
  <si>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</si>
  <si>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</si>
  <si>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337 кв.м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</si>
  <si>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</si>
  <si>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</si>
  <si>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</si>
  <si>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</si>
  <si>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Площадь 12754 кв.м</t>
  </si>
  <si>
    <t>29:26:010501:70</t>
  </si>
  <si>
    <t>Земли населённых пунктов (12754 кв.м.) кад.№:29:26:010501:70, ул.Двинская, 45</t>
  </si>
  <si>
    <t>2002391</t>
  </si>
  <si>
    <t>Площадь 3153 кв.м</t>
  </si>
  <si>
    <t>29:26:010211:13</t>
  </si>
  <si>
    <t>Земли населённых пунктов (3153 кв.м.) кад.№:29:26:010211:13, ул.Советов, 24</t>
  </si>
  <si>
    <t>2002390</t>
  </si>
  <si>
    <t>постоянное (бессрочное) пользование c 21.04.2020 -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</si>
  <si>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9320 кв.м</t>
  </si>
  <si>
    <t>29:24:040105:30</t>
  </si>
  <si>
    <t>Земли населённых пунктов (9256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</si>
  <si>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</si>
  <si>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</si>
  <si>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Площадь 831 кв.м</t>
  </si>
  <si>
    <t>29:24:010304:7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</si>
  <si>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</si>
  <si>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</si>
  <si>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</si>
  <si>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Площадь 703 кв.м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</si>
  <si>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</si>
  <si>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</si>
  <si>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(714 кв.м.) кад.№:29:24:030209:33, ул.Больничный городо</t>
  </si>
  <si>
    <t>2002385</t>
  </si>
  <si>
    <t>постоянное (бессрочное) пользование c 11.09.2019 - 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</si>
  <si>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Площадь 1077 кв.м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</si>
  <si>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</si>
  <si>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</si>
  <si>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</si>
  <si>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</si>
  <si>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11.09.2020 - 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</si>
  <si>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Площадь 842 кв.м</t>
  </si>
  <si>
    <t>29:24:010207:14</t>
  </si>
  <si>
    <t>Земли населённых пунктов (842 кв.м.) кад.№:29:24:010207:14, ул.Ушакова</t>
  </si>
  <si>
    <t>2002381</t>
  </si>
  <si>
    <t>Площадь 5051 кв.м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</si>
  <si>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</si>
  <si>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</si>
  <si>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(4938 кв.м.) кад.№:29:24:010206:12, ул.Заводская, 9</t>
  </si>
  <si>
    <t>2002380</t>
  </si>
  <si>
    <t>Площадь 5999 кв.м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</si>
  <si>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</si>
  <si>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</si>
  <si>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</si>
  <si>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</si>
  <si>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</si>
  <si>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Площадь 8345 кв.м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</si>
  <si>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</si>
  <si>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</si>
  <si>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(6949 кв.м.) кад.№:29:24:030204:3, ул.Карла Маркса, 31</t>
  </si>
  <si>
    <t>2002378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</si>
  <si>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</si>
  <si>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Площадь 120 кв.м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</si>
  <si>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</si>
  <si>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</si>
  <si>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</si>
  <si>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</si>
  <si>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</si>
  <si>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10699 кв.м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</si>
  <si>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</si>
  <si>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</si>
  <si>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</si>
  <si>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</si>
  <si>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</si>
  <si>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142 кв.м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</si>
  <si>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</si>
  <si>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</si>
  <si>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</si>
  <si>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</si>
  <si>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Площадь 2344 кв.м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</si>
  <si>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</si>
  <si>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</si>
  <si>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</si>
  <si>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</si>
  <si>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Площадь 2193 кв.м</t>
  </si>
  <si>
    <t>29:24:010206:3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</si>
  <si>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</si>
  <si>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</si>
  <si>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</si>
  <si>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Площадь 2196 кв.м</t>
  </si>
  <si>
    <t>29:24:030203:53</t>
  </si>
  <si>
    <t>Земли населённых пунктов (2196 кв.м.) кад.№:29:24:030203:53, ул.Мелентьева, 29</t>
  </si>
  <si>
    <t>2002369</t>
  </si>
  <si>
    <t>Площадь 3793 кв.м</t>
  </si>
  <si>
    <t>29:24:030210:4</t>
  </si>
  <si>
    <t>Земли населённых пунктов (3793 кв.м.) кад.№:29:24:030210:4, ул.Маяковского, 35</t>
  </si>
  <si>
    <t>2002368</t>
  </si>
  <si>
    <t>Площадь 6802 кв.м</t>
  </si>
  <si>
    <t>29:24:030203:54</t>
  </si>
  <si>
    <t>Земли населённых пунктов (6802 кв.м.) кад.№:29:24:030203:54, ул.Мелентьева, 31</t>
  </si>
  <si>
    <t>2002367</t>
  </si>
  <si>
    <t>Площадь 14379 кв.м</t>
  </si>
  <si>
    <t>29:24:030209:31</t>
  </si>
  <si>
    <t>Земли населённых пунктов (14477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</si>
  <si>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</si>
  <si>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</si>
  <si>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Площадь 5025 кв.м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</si>
  <si>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</si>
  <si>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</si>
  <si>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</si>
  <si>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</si>
  <si>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</si>
  <si>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</si>
  <si>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</si>
  <si>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</si>
  <si>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</si>
  <si>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Площадь 8800 кв.м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</si>
  <si>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</si>
  <si>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</si>
  <si>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</si>
  <si>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</si>
  <si>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Площадь 6041 кв.м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</si>
  <si>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</si>
  <si>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</si>
  <si>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</si>
  <si>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</si>
  <si>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</si>
  <si>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Площадь 799 кв.м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</si>
  <si>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</si>
  <si>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</si>
  <si>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</si>
  <si>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</si>
  <si>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</si>
  <si>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Площадь 160 кв.м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</si>
  <si>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</si>
  <si>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</si>
  <si>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</si>
  <si>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</si>
  <si>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</si>
  <si>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Площадь 8908 кв.м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</si>
  <si>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</si>
  <si>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</si>
  <si>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</si>
  <si>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</si>
  <si>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</si>
  <si>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Площадь 751 кв.м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</si>
  <si>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</si>
  <si>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</si>
  <si>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</si>
  <si>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</si>
  <si>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Площадь 236 кв.м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</si>
  <si>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</si>
  <si>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</si>
  <si>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</si>
  <si>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</si>
  <si>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Площадь 1789 кв.м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</si>
  <si>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</si>
  <si>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</si>
  <si>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</si>
  <si>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</si>
  <si>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</si>
  <si>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Площадь 1870 кв.м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</si>
  <si>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</si>
  <si>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</si>
  <si>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</si>
  <si>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</si>
  <si>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</si>
  <si>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</si>
  <si>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</si>
  <si>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</si>
  <si>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</si>
  <si>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Площадь 1986 кв.м</t>
  </si>
  <si>
    <t>29:22:080502:23</t>
  </si>
  <si>
    <t>Земли населённых пунктов (1986 кв.м.) кад.№:29:22:080502:23, ул. Дежневцев, 48</t>
  </si>
  <si>
    <t>2002351</t>
  </si>
  <si>
    <t>Площадь 11810 кв.м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</si>
  <si>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</si>
  <si>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</si>
  <si>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</si>
  <si>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</si>
  <si>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</si>
  <si>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Площадь 20928 кв.м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</si>
  <si>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</si>
  <si>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</si>
  <si>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</si>
  <si>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</si>
  <si>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02.03.2007 - Субъект Российской Федерации "Архангельская область"</t>
  </si>
  <si>
    <t>Площадь 645 кв.м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</si>
  <si>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</si>
  <si>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</si>
  <si>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</si>
  <si>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</si>
  <si>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Площадь 461 кв.м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</si>
  <si>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</si>
  <si>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</si>
  <si>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</si>
  <si>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</si>
  <si>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Площадь 506 кв.м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</si>
  <si>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</si>
  <si>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</si>
  <si>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</si>
  <si>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</si>
  <si>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Площадь 13351 кв.м</t>
  </si>
  <si>
    <t>29:22:060407:6</t>
  </si>
  <si>
    <t>Архангельская область, г. Архангельск, ул.Папанина,  д.19</t>
  </si>
  <si>
    <t>Земли населённых пунктов (13676 кв.м.) кад.№:29:22:060407:6, ул.Папанина, 19</t>
  </si>
  <si>
    <t>2002343</t>
  </si>
  <si>
    <t>Площадь 899 кв.м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</si>
  <si>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</si>
  <si>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</si>
  <si>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</si>
  <si>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</si>
  <si>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Площадь 1169 кв.м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</si>
  <si>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</si>
  <si>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</si>
  <si>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</si>
  <si>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</si>
  <si>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</si>
  <si>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Площадь 363 кв.м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</si>
  <si>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</si>
  <si>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</si>
  <si>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</si>
  <si>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</si>
  <si>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</si>
  <si>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Площадь 2044 кв.м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</si>
  <si>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</si>
  <si>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</si>
  <si>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</si>
  <si>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</si>
  <si>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Собственность c 04.08.2005 - Субъект Российской Федерации "Архангельская область"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</si>
  <si>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</si>
  <si>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</si>
  <si>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</si>
  <si>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</si>
  <si>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</si>
  <si>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2132 кв.м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</si>
  <si>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</si>
  <si>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</si>
  <si>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</si>
  <si>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</si>
  <si>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</si>
  <si>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3543 кв.м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</si>
  <si>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</si>
  <si>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</si>
  <si>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</si>
  <si>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</si>
  <si>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11847 кв.м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</si>
  <si>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</si>
  <si>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</si>
  <si>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</si>
  <si>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</si>
  <si>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</si>
  <si>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</si>
  <si>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</si>
  <si>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</si>
  <si>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</si>
  <si>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Площадь 1184 кв.м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</si>
  <si>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</si>
  <si>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</si>
  <si>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</si>
  <si>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</si>
  <si>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Площадь 11326 кв.м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</si>
  <si>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</si>
  <si>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</si>
  <si>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</si>
  <si>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</si>
  <si>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Площадь 434 кв.м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</si>
  <si>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</si>
  <si>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</si>
  <si>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</si>
  <si>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</si>
  <si>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Площадь 1457 кв.м</t>
  </si>
  <si>
    <t>29:22:012004:1</t>
  </si>
  <si>
    <t>Архангельская область, г. Архангельск, Маймаксанский, ул.Заводская,  д.87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</si>
  <si>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</si>
  <si>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</si>
  <si>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</si>
  <si>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Площадь 41256 кв.м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</si>
  <si>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</si>
  <si>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</si>
  <si>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</si>
  <si>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</si>
  <si>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</si>
  <si>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Площадь 1404 кв.м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</si>
  <si>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</si>
  <si>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</si>
  <si>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</si>
  <si>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</si>
  <si>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</si>
  <si>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12422 кв.м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</si>
  <si>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</si>
  <si>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</si>
  <si>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</si>
  <si>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</si>
  <si>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01.01.2009 -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</si>
  <si>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Площадь 13903 кв.м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</si>
  <si>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</si>
  <si>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</si>
  <si>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</si>
  <si>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</si>
  <si>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</si>
  <si>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51600 кв.м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</si>
  <si>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</si>
  <si>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</si>
  <si>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</si>
  <si>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</si>
  <si>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</si>
  <si>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1429 кв.м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</si>
  <si>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</si>
  <si>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</si>
  <si>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</si>
  <si>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</si>
  <si>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</si>
  <si>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2099 кв.м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</si>
  <si>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</si>
  <si>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</si>
  <si>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</si>
  <si>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</si>
  <si>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</si>
  <si>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Площадь 32970 кв.м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</si>
  <si>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</si>
  <si>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</si>
  <si>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</si>
  <si>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</si>
  <si>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</si>
  <si>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</si>
  <si>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</si>
  <si>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</si>
  <si>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</si>
  <si>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</si>
  <si>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Площадь 114995 кв.м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</si>
  <si>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</si>
  <si>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</si>
  <si>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</si>
  <si>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</si>
  <si>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</si>
  <si>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Площадь 225000 кв.м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</si>
  <si>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</si>
  <si>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</si>
  <si>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</si>
  <si>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</si>
  <si>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Площадь 689000 кв.м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</si>
  <si>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</si>
  <si>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</si>
  <si>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</si>
  <si>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</si>
  <si>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</si>
  <si>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Площадь 8540 кв.м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</si>
  <si>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</si>
  <si>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</si>
  <si>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(9392 кв.м.) кад.№:29:14:131101:4     </t>
  </si>
  <si>
    <t>2002314</t>
  </si>
  <si>
    <t>постоянное (бессрочное) пользование c 06.12.2017 - Государственное казенное учреждение Архангельской области "Дорожное агентство "Архангельскавтодор"</t>
  </si>
  <si>
    <t>Площадь 16770 кв.м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</si>
  <si>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</si>
  <si>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</si>
  <si>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(14077 кв.м.) кад.№:29:14:050101:48    </t>
  </si>
  <si>
    <t>2002313</t>
  </si>
  <si>
    <t>Площадь 2787621 кв.м</t>
  </si>
  <si>
    <t>29:14:000000:54</t>
  </si>
  <si>
    <t xml:space="preserve">Земли промышленности, .. (2943073 кв.м.) кад.№:29:14:000000:54    </t>
  </si>
  <si>
    <t>2002312</t>
  </si>
  <si>
    <t>Площадь 11400 кв.м</t>
  </si>
  <si>
    <t>29:14:120801:9</t>
  </si>
  <si>
    <t xml:space="preserve">Земли населённых пунктов (10848 кв.м.) кад.№:29:14:120801:9     </t>
  </si>
  <si>
    <t>2002311</t>
  </si>
  <si>
    <t>29:14:050101:47</t>
  </si>
  <si>
    <t xml:space="preserve">Земли населённых пунктов (7700 кв.м.) кад.№:29:14:050101:47    </t>
  </si>
  <si>
    <t>2002310</t>
  </si>
  <si>
    <t>Площадь 8750 кв.м</t>
  </si>
  <si>
    <t>29:14:050101:49</t>
  </si>
  <si>
    <t xml:space="preserve">Земли населённых пунктов (9624 кв.м.) кад.№:29:14:050101:49    </t>
  </si>
  <si>
    <t>2002309</t>
  </si>
  <si>
    <t>29:14:050201:48</t>
  </si>
  <si>
    <t xml:space="preserve">Земли населённых пунктов (5566 кв.м.) кад.№:29:14:050201:48    </t>
  </si>
  <si>
    <t>2002308</t>
  </si>
  <si>
    <t>Площадь 11840 кв.м</t>
  </si>
  <si>
    <t>29:14:050202:102</t>
  </si>
  <si>
    <t xml:space="preserve">Земли населённых пунктов (12944 кв.м.) кад.№:29:14:050202:102   </t>
  </si>
  <si>
    <t>2002307</t>
  </si>
  <si>
    <t>постоянное (бессрочное) пользование c 05.12.2017 - Государственное казенное учреждение Архангельской области "Дорожное агентство "Архангельскавтодор"</t>
  </si>
  <si>
    <t>Площадь 59680 кв.м</t>
  </si>
  <si>
    <t>29:14:000000:53</t>
  </si>
  <si>
    <t xml:space="preserve">Земли населённых пунктов (61480 кв.м.) кад.№:29:14:000000:53    </t>
  </si>
  <si>
    <t>2002306</t>
  </si>
  <si>
    <t>Площадь 2800 кв.м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</si>
  <si>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</si>
  <si>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</si>
  <si>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</si>
  <si>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</si>
  <si>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</si>
  <si>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Площадь 1798280 кв.м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</si>
  <si>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</si>
  <si>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</si>
  <si>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</si>
  <si>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</si>
  <si>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</si>
  <si>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</si>
  <si>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(6160 кв.м.) кад.№:29:14:131001:4     </t>
  </si>
  <si>
    <t>2002303</t>
  </si>
  <si>
    <t>Площадь 8590 кв.м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</si>
  <si>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</si>
  <si>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</si>
  <si>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(9449 кв.м.) кад.№:29:14:130401:31, ул.Труфанова</t>
  </si>
  <si>
    <t>2002302</t>
  </si>
  <si>
    <t>Площадь 2990 кв.м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</si>
  <si>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</si>
  <si>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</si>
  <si>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(3289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</si>
  <si>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</si>
  <si>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</si>
  <si>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</si>
  <si>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(5500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</si>
  <si>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</si>
  <si>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</si>
  <si>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</si>
  <si>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</si>
  <si>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</si>
  <si>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Площадь 14868 кв.м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</si>
  <si>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</si>
  <si>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</si>
  <si>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</si>
  <si>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</si>
  <si>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</si>
  <si>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Площадь 29842 кв.м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</si>
  <si>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</si>
  <si>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</si>
  <si>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</si>
  <si>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</si>
  <si>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Площадь 46652 кв.м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</si>
  <si>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</si>
  <si>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</si>
  <si>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</si>
  <si>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</si>
  <si>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Площадь 6244 кв.м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</si>
  <si>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</si>
  <si>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</si>
  <si>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</si>
  <si>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</si>
  <si>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Площадь 4735 кв.м</t>
  </si>
  <si>
    <t>29:12:050121:38</t>
  </si>
  <si>
    <t xml:space="preserve">Земли промышленности, .. (4735 кв.м.) кад.№:29:12:050121:38    </t>
  </si>
  <si>
    <t>2002260</t>
  </si>
  <si>
    <t>Площадь 21246 кв.м</t>
  </si>
  <si>
    <t>29:12:050120:6</t>
  </si>
  <si>
    <t xml:space="preserve">Земли промышленности, .. (21246 кв.м.) кад.№:29:12:050120:6     </t>
  </si>
  <si>
    <t>2002259</t>
  </si>
  <si>
    <t>Площадь 9383 кв.м</t>
  </si>
  <si>
    <t>29:12:050119:16</t>
  </si>
  <si>
    <t xml:space="preserve">Земли промышленности, .. (9383 кв.м.) кад.№:29:12:050119:16    </t>
  </si>
  <si>
    <t>2002258</t>
  </si>
  <si>
    <t>Площадь 6261 кв.м</t>
  </si>
  <si>
    <t>29:12:050118:25</t>
  </si>
  <si>
    <t xml:space="preserve">Земли промышленности, .. (6261 кв.м.) кад.№:29:12:050118:25    </t>
  </si>
  <si>
    <t>2002257</t>
  </si>
  <si>
    <t>Площадь 8173 кв.м</t>
  </si>
  <si>
    <t>29:12:050117:7</t>
  </si>
  <si>
    <t xml:space="preserve">Земли промышленности, .. (8173 кв.м.) кад.№:29:12:050117:7     </t>
  </si>
  <si>
    <t>2002256</t>
  </si>
  <si>
    <t>Площадь 20746 кв.м</t>
  </si>
  <si>
    <t>29:12:050116:75</t>
  </si>
  <si>
    <t xml:space="preserve">Земли промышленности, .. (20746 кв.м.) кад.№:29:12:050116:75    </t>
  </si>
  <si>
    <t>2002255</t>
  </si>
  <si>
    <t>Площадь 11391 кв.м</t>
  </si>
  <si>
    <t>29:12:050116:74</t>
  </si>
  <si>
    <t xml:space="preserve">Земли промышленности, .. (11391 кв.м.) кад.№:29:12:050116:74    </t>
  </si>
  <si>
    <t>2002254</t>
  </si>
  <si>
    <t>Площадь 48831 кв.м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</si>
  <si>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</si>
  <si>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</si>
  <si>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</si>
  <si>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</si>
  <si>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Площадь 3824 кв.м</t>
  </si>
  <si>
    <t>29:12:020127:129</t>
  </si>
  <si>
    <t xml:space="preserve">Земли промышленности, .. (3824 кв.м.) кад.№:29:12:020127:129   </t>
  </si>
  <si>
    <t>2002252</t>
  </si>
  <si>
    <t>Площадь 3574 кв.м</t>
  </si>
  <si>
    <t>29:12:020127:128</t>
  </si>
  <si>
    <t xml:space="preserve">Земли промышленности, .. (3574 кв.м.) кад.№:29:12:020127:128   </t>
  </si>
  <si>
    <t>2002251</t>
  </si>
  <si>
    <t>Площадь 21257 кв.м</t>
  </si>
  <si>
    <t>29:12:020126:6</t>
  </si>
  <si>
    <t xml:space="preserve">Земли промышленности, .. (21257 кв.м.) кад.№:29:12:020126:6     </t>
  </si>
  <si>
    <t>2002250</t>
  </si>
  <si>
    <t>Площадь 18695 кв.м</t>
  </si>
  <si>
    <t>29:12:020124:65</t>
  </si>
  <si>
    <t xml:space="preserve">Земли промышленности, .. (18695 кв.м.) кад.№:29:12:020124:65    </t>
  </si>
  <si>
    <t>2002249</t>
  </si>
  <si>
    <t>Площадь 3967 кв.м</t>
  </si>
  <si>
    <t>29:12:020123:8</t>
  </si>
  <si>
    <t xml:space="preserve">Земли промышленности, .. (3967 кв.м.) кад.№:29:12:020123:8     </t>
  </si>
  <si>
    <t>2002248</t>
  </si>
  <si>
    <t>Площадь 17734 кв.м</t>
  </si>
  <si>
    <t>29:12:020122:161</t>
  </si>
  <si>
    <t xml:space="preserve">Земли промышленности, .. (17734 кв.м.) кад.№:29:12:020122:161   </t>
  </si>
  <si>
    <t>2002247</t>
  </si>
  <si>
    <t>Площадь 21107 кв.м</t>
  </si>
  <si>
    <t>29:12:020121:14</t>
  </si>
  <si>
    <t xml:space="preserve">Земли промышленности, .. (21107 кв.м.) кад.№:29:12:020121:14    </t>
  </si>
  <si>
    <t>2002246</t>
  </si>
  <si>
    <t>Площадь 20487 кв.м</t>
  </si>
  <si>
    <t>29:12:020119:40</t>
  </si>
  <si>
    <t xml:space="preserve">Земли промышленности, .. (20487 кв.м.) кад.№:29:12:020119:40    </t>
  </si>
  <si>
    <t>2002245</t>
  </si>
  <si>
    <t>Площадь 1098 кв.м</t>
  </si>
  <si>
    <t>29:12:020118:29</t>
  </si>
  <si>
    <t xml:space="preserve">Земли промышленности, .. (1098 кв.м.) кад.№:29:12:020118:29    </t>
  </si>
  <si>
    <t>2002244</t>
  </si>
  <si>
    <t>Площадь 52389 кв.м</t>
  </si>
  <si>
    <t>29:12:020117:46</t>
  </si>
  <si>
    <t xml:space="preserve">Земли промышленности, .. (52389 кв.м.) кад.№:29:12:020117:46    </t>
  </si>
  <si>
    <t>2002243</t>
  </si>
  <si>
    <t>Площадь 30079 кв.м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</si>
  <si>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</si>
  <si>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</si>
  <si>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</si>
  <si>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</si>
  <si>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Площадь 212901 кв.м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</si>
  <si>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</si>
  <si>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</si>
  <si>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</si>
  <si>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</si>
  <si>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Площадь 411458 кв.м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</si>
  <si>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</si>
  <si>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</si>
  <si>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</si>
  <si>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</si>
  <si>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</si>
  <si>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</si>
  <si>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Площадь 158583 кв.м</t>
  </si>
  <si>
    <t>29:12:090136:235</t>
  </si>
  <si>
    <t xml:space="preserve">Земли промышленности, .. (158583 кв.м.) кад.№:29:12:090136:235   </t>
  </si>
  <si>
    <t>2002238</t>
  </si>
  <si>
    <t>Площадь 6563 кв.м</t>
  </si>
  <si>
    <t>29:12:090113:140</t>
  </si>
  <si>
    <t xml:space="preserve">Земли промышленности, .. (6262 кв.м.) кад.№:29:12:090113:140   </t>
  </si>
  <si>
    <t>2002237</t>
  </si>
  <si>
    <t>Площадь 107071 кв.м</t>
  </si>
  <si>
    <t>29:12:040106:140</t>
  </si>
  <si>
    <t xml:space="preserve">Земли промышленности, .. (107071 кв.м.) кад.№:29:12:040106:140   </t>
  </si>
  <si>
    <t>2002236</t>
  </si>
  <si>
    <t>Площадь 6806 кв.м</t>
  </si>
  <si>
    <t>29:12:090112:116</t>
  </si>
  <si>
    <t xml:space="preserve">Земли промышленности, .. (6572 кв.м.) кад.№:29:12:090112:116   </t>
  </si>
  <si>
    <t>2002235</t>
  </si>
  <si>
    <t>Площадь 40050 кв.м</t>
  </si>
  <si>
    <t>29:12:090135:103</t>
  </si>
  <si>
    <t xml:space="preserve">Земли промышленности, .. (40050 кв.м.) кад.№:29:12:090135:103   </t>
  </si>
  <si>
    <t>2002234</t>
  </si>
  <si>
    <t>Площадь 67435 кв.м</t>
  </si>
  <si>
    <t>29:12:040116:79</t>
  </si>
  <si>
    <t xml:space="preserve">Земли промышленности, .. (67435 кв.м.) кад.№:29:12:040116:79    </t>
  </si>
  <si>
    <t>2002233</t>
  </si>
  <si>
    <t>Площадь 99515 кв.м</t>
  </si>
  <si>
    <t>29:12:090130:79</t>
  </si>
  <si>
    <t xml:space="preserve">Земли промышленности, .. (99515 кв.м.) кад.№:29:12:090130:79    </t>
  </si>
  <si>
    <t>2002232</t>
  </si>
  <si>
    <t>Площадь 12350 кв.м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</si>
  <si>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</si>
  <si>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</si>
  <si>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</si>
  <si>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</si>
  <si>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Площадь 7453 кв.м</t>
  </si>
  <si>
    <t>29:12:040117:62</t>
  </si>
  <si>
    <t xml:space="preserve">Земли промышленности, .. (7453 кв.м.) кад.№:29:12:040117:62    </t>
  </si>
  <si>
    <t>2002230</t>
  </si>
  <si>
    <t>Площадь 5262 кв.м</t>
  </si>
  <si>
    <t>29:12:090132:48</t>
  </si>
  <si>
    <t xml:space="preserve">Земли промышленности, .. (5262 кв.м.) кад.№:29:12:090132:48    </t>
  </si>
  <si>
    <t>2002229</t>
  </si>
  <si>
    <t>Площадь 32730 кв.м</t>
  </si>
  <si>
    <t>29:12:040113:42</t>
  </si>
  <si>
    <t xml:space="preserve">Земли промышленности, .. (32730 кв.м.) кад.№:29:12:040113:42    </t>
  </si>
  <si>
    <t>2002228</t>
  </si>
  <si>
    <t>Площадь 900 кв.м</t>
  </si>
  <si>
    <t>29:12:040111:38</t>
  </si>
  <si>
    <t xml:space="preserve">Земли промышленности, .. (900 кв.м.) кад.№:29:12:040111:38    </t>
  </si>
  <si>
    <t>2002227</t>
  </si>
  <si>
    <t>Площадь 9883 кв.м</t>
  </si>
  <si>
    <t>29:12:090131:37</t>
  </si>
  <si>
    <t xml:space="preserve">Земли промышленности, .. (9883 кв.м.) кад.№:29:12:090131:37    </t>
  </si>
  <si>
    <t>2002226</t>
  </si>
  <si>
    <t>Площадь 123280 кв.м</t>
  </si>
  <si>
    <t>29:12:040119:29</t>
  </si>
  <si>
    <t xml:space="preserve">Земли промышленности, .. (123280 кв.м.) кад.№:29:12:040119:29    </t>
  </si>
  <si>
    <t>2002225</t>
  </si>
  <si>
    <t>Площадь 38982 кв.м</t>
  </si>
  <si>
    <t>29:12:040119:28</t>
  </si>
  <si>
    <t xml:space="preserve">Земли промышленности, .. (38982 кв.м.) кад.№:29:12:040119:28    </t>
  </si>
  <si>
    <t>2002224</t>
  </si>
  <si>
    <t>Площадь 32635 кв.м</t>
  </si>
  <si>
    <t>29:12:090134:26</t>
  </si>
  <si>
    <t xml:space="preserve">Земли промышленности, .. (32635 кв.м.) кад.№:29:12:090134:26    </t>
  </si>
  <si>
    <t>2002223</t>
  </si>
  <si>
    <t>Площадь 7061 кв.м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</si>
  <si>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</si>
  <si>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</si>
  <si>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</si>
  <si>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</si>
  <si>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Площадь 13928 кв.м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</si>
  <si>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</si>
  <si>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</si>
  <si>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</si>
  <si>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</si>
  <si>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Площадь 2148 кв.м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</si>
  <si>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</si>
  <si>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</si>
  <si>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</si>
  <si>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</si>
  <si>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Площадь 6273 кв.м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</si>
  <si>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</si>
  <si>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</si>
  <si>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</si>
  <si>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</si>
  <si>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Площадь 2799 кв.м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</si>
  <si>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</si>
  <si>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</si>
  <si>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</si>
  <si>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</si>
  <si>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Площадь 19535 кв.м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</si>
  <si>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</si>
  <si>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</si>
  <si>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</si>
  <si>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</si>
  <si>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</si>
  <si>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</si>
  <si>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</si>
  <si>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</si>
  <si>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Площадь 118949 кв.м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</si>
  <si>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</si>
  <si>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</si>
  <si>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</si>
  <si>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</si>
  <si>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Площадь 12385 кв.м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</si>
  <si>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</si>
  <si>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</si>
  <si>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</si>
  <si>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</si>
  <si>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Площадь 25053 кв.м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</si>
  <si>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</si>
  <si>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</si>
  <si>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</si>
  <si>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</si>
  <si>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Площадь 74351 кв.м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</si>
  <si>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</si>
  <si>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</si>
  <si>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</si>
  <si>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</si>
  <si>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Площадь 1678 кв.м</t>
  </si>
  <si>
    <t>29:12:050109:30</t>
  </si>
  <si>
    <t xml:space="preserve">Земли промышленности, .. (1678 кв.м.) кад.№:29:12:050109:30    </t>
  </si>
  <si>
    <t>2002211</t>
  </si>
  <si>
    <t>Площадь 4566 кв.м</t>
  </si>
  <si>
    <t>29:12:050130:26</t>
  </si>
  <si>
    <t xml:space="preserve">Земли промышленности, .. (4566 кв.м.) кад.№:29:12:050130:26    </t>
  </si>
  <si>
    <t>2002210</t>
  </si>
  <si>
    <t>Площадь 4314 кв.м</t>
  </si>
  <si>
    <t>29:12:050149:24</t>
  </si>
  <si>
    <t xml:space="preserve">Земли промышленности, .. (14314 кв.м.) кад.№:29:12:050149:24    </t>
  </si>
  <si>
    <t>2002209</t>
  </si>
  <si>
    <t>Площадь 111789 кв.м</t>
  </si>
  <si>
    <t>29:12:050101:23</t>
  </si>
  <si>
    <t xml:space="preserve">Земли промышленности, .. (111789 кв.м.) кад.№:29:12:050101:23    </t>
  </si>
  <si>
    <t>2002208</t>
  </si>
  <si>
    <t>Площадь 3807 кв.м</t>
  </si>
  <si>
    <t>29:12:050111:21</t>
  </si>
  <si>
    <t xml:space="preserve">Земли промышленности, .. (3807 кв.м.) кад.№:29:12:050111:21    </t>
  </si>
  <si>
    <t>2002207</t>
  </si>
  <si>
    <t>Площадь 9242 кв.м</t>
  </si>
  <si>
    <t>29:12:000000:15</t>
  </si>
  <si>
    <t xml:space="preserve">Земли населённых пунктов (9242 кв.м.) кад.№:29:12:000000:15    </t>
  </si>
  <si>
    <t>2002206</t>
  </si>
  <si>
    <t>Площадь 90145 кв.м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</si>
  <si>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</si>
  <si>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</si>
  <si>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</si>
  <si>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</si>
  <si>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Площадь 67342 кв.м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</si>
  <si>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</si>
  <si>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</si>
  <si>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</si>
  <si>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</si>
  <si>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29:12:050128:6</t>
  </si>
  <si>
    <t xml:space="preserve">Земли промышленности, .. (774 кв.м.) кад.№:29:12:050128:6     </t>
  </si>
  <si>
    <t>2002203</t>
  </si>
  <si>
    <t>Площадь 14249 кв.м</t>
  </si>
  <si>
    <t>29:12:050110:4</t>
  </si>
  <si>
    <t xml:space="preserve">Земли промышленности, .. (14249 кв.м.) кад.№:29:12:050110:4     </t>
  </si>
  <si>
    <t>2002202</t>
  </si>
  <si>
    <t>Площадь 53834 кв.м</t>
  </si>
  <si>
    <t>29:12:060110:4</t>
  </si>
  <si>
    <t xml:space="preserve">Земли промышленности, .. (53834 кв.м.) кад.№:29:12:060110:4     </t>
  </si>
  <si>
    <t>2002201</t>
  </si>
  <si>
    <t>Площадь 8519 кв.м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</si>
  <si>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</si>
  <si>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</si>
  <si>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</si>
  <si>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</si>
  <si>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11.12.2019 -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</si>
  <si>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Площадь 1933 кв.м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</si>
  <si>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</si>
  <si>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</si>
  <si>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</si>
  <si>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</si>
  <si>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Площадь 4014 кв.м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</si>
  <si>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</si>
  <si>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</si>
  <si>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</si>
  <si>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</si>
  <si>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</si>
  <si>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Площадь 3309 кв.м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</si>
  <si>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</si>
  <si>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</si>
  <si>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</si>
  <si>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</si>
  <si>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Площадь 8603 кв.м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</si>
  <si>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</si>
  <si>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</si>
  <si>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</si>
  <si>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</si>
  <si>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5263 кв.м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</si>
  <si>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</si>
  <si>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</si>
  <si>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</si>
  <si>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</si>
  <si>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</si>
  <si>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6169 кв.м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</si>
  <si>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</si>
  <si>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</si>
  <si>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</si>
  <si>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</si>
  <si>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</si>
  <si>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</si>
  <si>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</si>
  <si>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</si>
  <si>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</si>
  <si>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</si>
  <si>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Площадь 5992 кв.м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</si>
  <si>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</si>
  <si>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</si>
  <si>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</si>
  <si>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</si>
  <si>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</si>
  <si>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Площадь 8637 кв.м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</si>
  <si>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</si>
  <si>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</si>
  <si>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</si>
  <si>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</si>
  <si>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</si>
  <si>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Площадь 359 кв.м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</si>
  <si>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</si>
  <si>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</si>
  <si>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</si>
  <si>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</si>
  <si>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</si>
  <si>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Площадь 27500 кв.м</t>
  </si>
  <si>
    <t>29:22:060406:50</t>
  </si>
  <si>
    <t>Земли населённых пунктов (25427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</si>
  <si>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</si>
  <si>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</si>
  <si>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Площадь 2220 кв.м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</si>
  <si>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</si>
  <si>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</si>
  <si>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</si>
  <si>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</si>
  <si>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</si>
  <si>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Площадь 29960 кв.м</t>
  </si>
  <si>
    <t>29:22:070305:20</t>
  </si>
  <si>
    <t>Архангельская область, г. Архангельск, ул.Воронина,  д.24</t>
  </si>
  <si>
    <t>Земли населённых пунктов (29859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</si>
  <si>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</si>
  <si>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</si>
  <si>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Площадь 24000 кв.м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</si>
  <si>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</si>
  <si>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</si>
  <si>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</si>
  <si>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</si>
  <si>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</si>
  <si>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Площадь 18700 кв.м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</si>
  <si>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</si>
  <si>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</si>
  <si>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</si>
  <si>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</si>
  <si>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</si>
  <si>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29:22:090109:6</t>
  </si>
  <si>
    <t>Архангельская область, г. Архангельск, ул.Пустошного,  д.31</t>
  </si>
  <si>
    <t>Земли населённых пунктов (6876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</si>
  <si>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</si>
  <si>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</si>
  <si>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Площадь 15459 кв.м</t>
  </si>
  <si>
    <t>29:22:060414:16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</si>
  <si>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</si>
  <si>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</si>
  <si>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</si>
  <si>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</si>
  <si>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</si>
  <si>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</si>
  <si>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</si>
  <si>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</si>
  <si>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Площадь 15779 кв.м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</si>
  <si>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</si>
  <si>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</si>
  <si>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</si>
  <si>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</si>
  <si>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</si>
  <si>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Площадь 3277 кв.м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</si>
  <si>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</si>
  <si>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</si>
  <si>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</si>
  <si>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</si>
  <si>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</si>
  <si>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Площадь 1373 кв.м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</si>
  <si>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</si>
  <si>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</si>
  <si>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</si>
  <si>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</si>
  <si>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21.05.2019 -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</si>
  <si>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2158 кв.м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</si>
  <si>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</si>
  <si>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</si>
  <si>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просп.Обводный кана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</si>
  <si>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</si>
  <si>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</si>
  <si>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</si>
  <si>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</si>
  <si>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</si>
  <si>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</si>
  <si>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02.05.2017 -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</si>
  <si>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370 кв.м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</si>
  <si>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</si>
  <si>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</si>
  <si>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</si>
  <si>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</si>
  <si>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Площадь 1296 кв.м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</si>
  <si>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</si>
  <si>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</si>
  <si>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</si>
  <si>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</si>
  <si>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</si>
  <si>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Площадь 4022 кв.м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</si>
  <si>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</si>
  <si>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</si>
  <si>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</si>
  <si>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</si>
  <si>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</si>
  <si>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1190 кв.м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</si>
  <si>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</si>
  <si>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</si>
  <si>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</si>
  <si>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</si>
  <si>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</si>
  <si>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7735 кв.м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</si>
  <si>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</si>
  <si>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</si>
  <si>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</si>
  <si>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</si>
  <si>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Площадь 6142 кв.м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</si>
  <si>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</si>
  <si>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</si>
  <si>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</si>
  <si>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</si>
  <si>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</si>
  <si>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</si>
  <si>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</si>
  <si>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</si>
  <si>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</si>
  <si>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</si>
  <si>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</si>
  <si>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</si>
  <si>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(6841 кв.м.) кад.№:29:22:050109:5, просп.Обводный канал</t>
  </si>
  <si>
    <t>2002167</t>
  </si>
  <si>
    <t>Площадь 305 кв.м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</si>
  <si>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</si>
  <si>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</si>
  <si>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</si>
  <si>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</si>
  <si>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</si>
  <si>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</si>
  <si>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</si>
  <si>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</si>
  <si>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</si>
  <si>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</si>
  <si>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</si>
  <si>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</si>
  <si>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</si>
  <si>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</si>
  <si>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</si>
  <si>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</si>
  <si>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</si>
  <si>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</si>
  <si>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</si>
  <si>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</si>
  <si>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</si>
  <si>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</si>
  <si>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(3899 кв.м.) кад.№:29:22:050506:23, ул.Смольный Буян, 5</t>
  </si>
  <si>
    <t>2002162</t>
  </si>
  <si>
    <t>постоянное (бессрочное) пользование c 02.04.2019 -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</si>
  <si>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1240 кв.м</t>
  </si>
  <si>
    <t>29:22:050513:1</t>
  </si>
  <si>
    <t>Архангельская область, г. Архангельск, просп. Чумбарова-Лучинского,  д.20</t>
  </si>
  <si>
    <t>Земли населённых пунктов (1216 кв.м.) кад.№:29:22:050513:1, просп. Чумбарова-Луч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</si>
  <si>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</si>
  <si>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</si>
  <si>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Площадь 8517 кв.м</t>
  </si>
  <si>
    <t>29:22:050519:29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</si>
  <si>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</si>
  <si>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</si>
  <si>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</si>
  <si>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1536 кв.м</t>
  </si>
  <si>
    <t>29:22:050519:63</t>
  </si>
  <si>
    <t>Архангельская область, г. Архангельск, пер.Театральный,  д.4</t>
  </si>
  <si>
    <t>Земли населённых пунктов (1508 кв.м.) кад.№:29:22:050519:63, пер.Театральный, 4</t>
  </si>
  <si>
    <t>2002159</t>
  </si>
  <si>
    <t>Площадь 16639 кв.м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</si>
  <si>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</si>
  <si>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</si>
  <si>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</si>
  <si>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</si>
  <si>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Площадь 41 кв.м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</si>
  <si>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</si>
  <si>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</si>
  <si>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</si>
  <si>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</si>
  <si>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</si>
  <si>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</si>
  <si>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</si>
  <si>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музыкальный колледж"</t>
  </si>
  <si>
    <t>Площадь 1414 кв.м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</si>
  <si>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</si>
  <si>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</si>
  <si>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</si>
  <si>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</si>
  <si>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</si>
  <si>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Площадь 28680 кв.м</t>
  </si>
  <si>
    <t>29:22:050518:1</t>
  </si>
  <si>
    <t>Архангельская область, г. Архангельск, наб.Северной Двины,  д.73</t>
  </si>
  <si>
    <t>Земли населённых пунктов (27601 кв.м.) кад.№:29:22:050518:1, наб.Северной Двины,</t>
  </si>
  <si>
    <t>2002154</t>
  </si>
  <si>
    <t>Площадь 18153 кв.м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</si>
  <si>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</si>
  <si>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</si>
  <si>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</si>
  <si>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</si>
  <si>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</si>
  <si>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Площадь 19000 кв.м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</si>
  <si>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</si>
  <si>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</si>
  <si>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</si>
  <si>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</si>
  <si>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</si>
  <si>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Площадь 12757 кв.м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</si>
  <si>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</si>
  <si>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</si>
  <si>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</si>
  <si>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</si>
  <si>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</si>
  <si>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</si>
  <si>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</si>
  <si>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</si>
  <si>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</si>
  <si>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</si>
  <si>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Площадь 57280 кв.м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</si>
  <si>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</si>
  <si>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</si>
  <si>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(44276 кв.м.) кад.№:29:22:050504:70, просп.Обводный кан</t>
  </si>
  <si>
    <t>2002149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</si>
  <si>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</si>
  <si>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Площадь 10150 кв.м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</si>
  <si>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</si>
  <si>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</si>
  <si>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</si>
  <si>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</si>
  <si>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</si>
  <si>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</si>
  <si>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</si>
  <si>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</si>
  <si>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</si>
  <si>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</si>
  <si>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</si>
  <si>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</si>
  <si>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</si>
  <si>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Площадь 7743 кв.м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</si>
  <si>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</si>
  <si>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</si>
  <si>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просп.Новгородский, </t>
  </si>
  <si>
    <t>2002144</t>
  </si>
  <si>
    <t>Площадь 12098 кв.м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</si>
  <si>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</si>
  <si>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</si>
  <si>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</si>
  <si>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</si>
  <si>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</si>
  <si>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3743 кв.м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</si>
  <si>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</si>
  <si>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</si>
  <si>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</si>
  <si>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</si>
  <si>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</si>
  <si>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3510 кв.м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</si>
  <si>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</si>
  <si>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</si>
  <si>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</si>
  <si>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</si>
  <si>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Площадь 3706 кв.м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</si>
  <si>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</si>
  <si>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</si>
  <si>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</si>
  <si>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</si>
  <si>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спортивной подготовки "Водник"</t>
  </si>
  <si>
    <t>Площадь 65800 кв.м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</si>
  <si>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</si>
  <si>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</si>
  <si>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</si>
  <si>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</si>
  <si>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</si>
  <si>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</si>
  <si>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</si>
  <si>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</si>
  <si>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</si>
  <si>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75183 кв.м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</si>
  <si>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</si>
  <si>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</si>
  <si>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</si>
  <si>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</si>
  <si>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</si>
  <si>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Площадь 50011 кв.м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</si>
  <si>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</si>
  <si>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</si>
  <si>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</si>
  <si>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</si>
  <si>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постоянное (бессрочное) пользование c 15.12.2020 - Государственное бюджетное учреждение здравоохранения Архангельской области "Приморская центральная районная больница"</t>
  </si>
  <si>
    <t>Площадь 1768 кв.м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</si>
  <si>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</si>
  <si>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</si>
  <si>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</si>
  <si>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</si>
  <si>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Площадь 8054 кв.м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</si>
  <si>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</si>
  <si>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</si>
  <si>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</si>
  <si>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</si>
  <si>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Площадь 22976 кв.м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</si>
  <si>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</si>
  <si>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</si>
  <si>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</si>
  <si>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</si>
  <si>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</si>
  <si>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Площадь 22600 кв.м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</si>
  <si>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</si>
  <si>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</si>
  <si>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</si>
  <si>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</si>
  <si>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</si>
  <si>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</si>
  <si>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</si>
  <si>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</si>
  <si>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</si>
  <si>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</si>
  <si>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Площадь 2847 кв.м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</si>
  <si>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</si>
  <si>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</si>
  <si>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</si>
  <si>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</si>
  <si>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</si>
  <si>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Площадь 26830 кв.м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</si>
  <si>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</si>
  <si>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</si>
  <si>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</si>
  <si>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</si>
  <si>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Площадь 2030 кв.м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</si>
  <si>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</si>
  <si>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</si>
  <si>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</si>
  <si>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</si>
  <si>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</si>
  <si>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</si>
  <si>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</si>
  <si>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</si>
  <si>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</si>
  <si>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</si>
  <si>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</si>
  <si>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</si>
  <si>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</si>
  <si>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</si>
  <si>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</si>
  <si>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Площадь 1465 кв.м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</si>
  <si>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</si>
  <si>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</si>
  <si>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</si>
  <si>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</si>
  <si>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</si>
  <si>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30206 кв.м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</si>
  <si>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</si>
  <si>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</si>
  <si>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</si>
  <si>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</si>
  <si>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</si>
  <si>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59895 кв.м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</si>
  <si>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</si>
  <si>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</si>
  <si>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(38267 кв.м.) кад.№:29:22:040703:17, просп.Ломоносова, </t>
  </si>
  <si>
    <t>2002122</t>
  </si>
  <si>
    <t>Площадь 2051 кв.м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</si>
  <si>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</si>
  <si>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</si>
  <si>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</si>
  <si>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</si>
  <si>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</si>
  <si>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Площадь 1241 кв.м</t>
  </si>
  <si>
    <t>29:22:040747:3</t>
  </si>
  <si>
    <t xml:space="preserve">Земли населённых пунктов (1241 кв.м.) кад.№:29:22:040747:3, просп.Новгородский,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</si>
  <si>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</si>
  <si>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</si>
  <si>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Площадь 3173 кв.м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</si>
  <si>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</si>
  <si>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</si>
  <si>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</si>
  <si>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</si>
  <si>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781 кв.м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</si>
  <si>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</si>
  <si>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</si>
  <si>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</si>
  <si>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</si>
  <si>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</si>
  <si>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7226 кв.м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</si>
  <si>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</si>
  <si>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</si>
  <si>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</si>
  <si>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</si>
  <si>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</si>
  <si>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Площадь 1979 кв.м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</si>
  <si>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</si>
  <si>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</si>
  <si>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</si>
  <si>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</si>
  <si>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</si>
  <si>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6310 кв.м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</si>
  <si>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</si>
  <si>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</si>
  <si>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</si>
  <si>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</si>
  <si>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</si>
  <si>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</si>
  <si>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</si>
  <si>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</si>
  <si>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Собственность c 10.10.2006 - Субъект Российской Федерации "Архангельская область"</t>
  </si>
  <si>
    <t>Площадь 2077 кв.м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</si>
  <si>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</si>
  <si>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</si>
  <si>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</si>
  <si>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</si>
  <si>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Площадь 19989 кв.м</t>
  </si>
  <si>
    <t>29:22:040203:28</t>
  </si>
  <si>
    <t>Архангельская область, г. Архангельск, проезд Первый,  д.5</t>
  </si>
  <si>
    <t>Земли населённых пунктов (3091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</si>
  <si>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</si>
  <si>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</si>
  <si>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Площадь 1724 кв.м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</si>
  <si>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</si>
  <si>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</si>
  <si>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</si>
  <si>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</si>
  <si>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</si>
  <si>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Площадь 2366 кв.м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</si>
  <si>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</si>
  <si>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</si>
  <si>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</si>
  <si>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</si>
  <si>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Площадь 6760 кв.м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</si>
  <si>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</si>
  <si>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</si>
  <si>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</si>
  <si>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</si>
  <si>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Площадь 1468 кв.м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</si>
  <si>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</si>
  <si>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</si>
  <si>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</si>
  <si>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</si>
  <si>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</si>
  <si>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</si>
  <si>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</si>
  <si>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</si>
  <si>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</si>
  <si>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Площадь 10135 кв.м</t>
  </si>
  <si>
    <t>29:22:040713:2</t>
  </si>
  <si>
    <t>Архангельская область, г. Архангельск, просп.Ломоносова,  д.293</t>
  </si>
  <si>
    <t>Земли населённых пунктов (10285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</si>
  <si>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</si>
  <si>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</si>
  <si>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</si>
  <si>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</si>
  <si>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</si>
  <si>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</si>
  <si>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Площадь 2049 кв.м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</si>
  <si>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</si>
  <si>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</si>
  <si>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</si>
  <si>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</si>
  <si>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</si>
  <si>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</si>
  <si>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</si>
  <si>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</si>
  <si>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</si>
  <si>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</si>
  <si>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19372 кв.м</t>
  </si>
  <si>
    <t>29:28:102127:73</t>
  </si>
  <si>
    <t>Земли населённых пунктов (19372 кв.м.) кад.№:29:28:102127:73, просп. Беломорский</t>
  </si>
  <si>
    <t>2002102</t>
  </si>
  <si>
    <t>Собственность c 20.02.2013 - Субъект Российской Федерации "Архангельская область"</t>
  </si>
  <si>
    <t>Площадь 630 кв.м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</si>
  <si>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</si>
  <si>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</si>
  <si>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</si>
  <si>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</si>
  <si>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29:20:130123:1</t>
  </si>
  <si>
    <t>Архангельская область, Шенкурский муниципальный район, г. Шенкурск, ул.Мира,  д.26</t>
  </si>
  <si>
    <t>Земли населённых пунктов (1826 кв.м.) кад.№:29:20:130123:1, ул.Мира, 26</t>
  </si>
  <si>
    <t>2002100</t>
  </si>
  <si>
    <t>Собственность c 13.10.2010 - Субъект Российской Федерации "Архангельская область"</t>
  </si>
  <si>
    <t>Площадь 221 кв.м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</si>
  <si>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</si>
  <si>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</si>
  <si>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</si>
  <si>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</si>
  <si>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Площадь 239 кв.м</t>
  </si>
  <si>
    <t>29:20:130201:16</t>
  </si>
  <si>
    <t>Архангельская область, Шенкурский муниципальный район, Усадьба лесхоза,  д.12а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</si>
  <si>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</si>
  <si>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</si>
  <si>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</si>
  <si>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Площадь 3240 кв.м</t>
  </si>
  <si>
    <t>29:20:130149:12</t>
  </si>
  <si>
    <t>Земли населённых пунктов (2508 кв.м.) кад.№:29:20:130149:12,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</si>
  <si>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</si>
  <si>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</si>
  <si>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Площадь 2449 кв.м</t>
  </si>
  <si>
    <t>29:20:053225:1</t>
  </si>
  <si>
    <t>Земли населённых пунктов (2646 кв.м.) кад.№:29:20:053225:1, ул.Ленина, 25</t>
  </si>
  <si>
    <t>2002096</t>
  </si>
  <si>
    <t>постоянное (бессрочное) пользование c 18.03.2009 -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</si>
  <si>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1680 кв.м</t>
  </si>
  <si>
    <t>29:20:130132:1</t>
  </si>
  <si>
    <t>Земли населённых пунктов (1680 кв.м.) кад.№:29:20:130132:1, ул.Пластинина, 8</t>
  </si>
  <si>
    <t>2002095</t>
  </si>
  <si>
    <t>Площадь 25000 кв.м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</si>
  <si>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</si>
  <si>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</si>
  <si>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(27104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</si>
  <si>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</si>
  <si>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</si>
  <si>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</si>
  <si>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</si>
  <si>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</si>
  <si>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</si>
  <si>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</si>
  <si>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</si>
  <si>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</si>
  <si>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Площадь 68 кв.м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</si>
  <si>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</si>
  <si>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</si>
  <si>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</si>
  <si>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</si>
  <si>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2642 кв.м</t>
  </si>
  <si>
    <t>29:20:053220:22</t>
  </si>
  <si>
    <t>Земли населённых пунктов (1460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</si>
  <si>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</si>
  <si>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</si>
  <si>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Площадь 17684 кв.м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</si>
  <si>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</si>
  <si>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</si>
  <si>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(9186 кв.м.) кад.№:29:20:053220:49, ул.Первомайская</t>
  </si>
  <si>
    <t>2002089</t>
  </si>
  <si>
    <t>Площадь 426 кв.м</t>
  </si>
  <si>
    <t>29:20:053220:9</t>
  </si>
  <si>
    <t>Земли населённых пунктов (356 кв.м.) кад.№:29:20:053220:9, ул.Первомайская</t>
  </si>
  <si>
    <t>2002088</t>
  </si>
  <si>
    <t>Площадь 616 кв.м</t>
  </si>
  <si>
    <t>29:20:053220:10</t>
  </si>
  <si>
    <t>Земли населённых пунктов (616 кв.м.) кад.№:29:20:053220:10, ул.Первомайская</t>
  </si>
  <si>
    <t>2002087</t>
  </si>
  <si>
    <t>Площадь 150000 кв.м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</si>
  <si>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</si>
  <si>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</si>
  <si>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</si>
  <si>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</si>
  <si>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Площадь 40000 кв.м</t>
  </si>
  <si>
    <t>29:20:050101:10</t>
  </si>
  <si>
    <t xml:space="preserve">Земли особоохраняемых территорий и объектов (37211 кв.м.) кад.№:29:20:050101:10 </t>
  </si>
  <si>
    <t>2002085</t>
  </si>
  <si>
    <t>постоянное (бессрочное) пользование c 03.08.2020 - Государственное казенное учреждение Архангельской области "Архангельский областной центр занятости населения"</t>
  </si>
  <si>
    <t>Площадь 64 кв.м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</si>
  <si>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</si>
  <si>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</si>
  <si>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</si>
  <si>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</si>
  <si>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</si>
  <si>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</si>
  <si>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Земли населённых пунктов (9940 кв.м.) кад.№:29:20:130136:17, ул.Детгородок, 5</t>
  </si>
  <si>
    <t>2002081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</si>
  <si>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</si>
  <si>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Площадь 750 кв.м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</si>
  <si>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</si>
  <si>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</si>
  <si>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</si>
  <si>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</si>
  <si>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</si>
  <si>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16756 кв.м</t>
  </si>
  <si>
    <t>29:20:130110:15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</si>
  <si>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</si>
  <si>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</si>
  <si>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</si>
  <si>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</si>
  <si>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Земли населённых пунктов (738 кв.м.) кад.№:29:19:130410:1, ул.Гаражная, 35</t>
  </si>
  <si>
    <t>2002077</t>
  </si>
  <si>
    <t>29:19:161919:6</t>
  </si>
  <si>
    <t>Земли населённых пунктов (1277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</si>
  <si>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</si>
  <si>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</si>
  <si>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16500 кв.м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</si>
  <si>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</si>
  <si>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</si>
  <si>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</si>
  <si>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</si>
  <si>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</si>
  <si>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Площадь 1935 кв.м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</si>
  <si>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</si>
  <si>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</si>
  <si>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</si>
  <si>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</si>
  <si>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</si>
  <si>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</si>
  <si>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(3725 кв.м.) кад.№:29:19:120601:3     </t>
  </si>
  <si>
    <t>2002071</t>
  </si>
  <si>
    <t>Площадь 7400 кв.м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</si>
  <si>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</si>
  <si>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</si>
  <si>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</si>
  <si>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</si>
  <si>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Площадь 1157,8 кв.м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</si>
  <si>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</si>
  <si>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</si>
  <si>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(1259 кв.м.) кад.№:29:19:111301:6, пер. Лесной</t>
  </si>
  <si>
    <t>2002069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</si>
  <si>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</si>
  <si>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Площадь 3225 кв.м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</si>
  <si>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</si>
  <si>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</si>
  <si>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(2889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</si>
  <si>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</si>
  <si>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</si>
  <si>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Площадь 340 кв.м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</si>
  <si>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</si>
  <si>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</si>
  <si>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</si>
  <si>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</si>
  <si>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</si>
  <si>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</si>
  <si>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</si>
  <si>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</si>
  <si>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</si>
  <si>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</si>
  <si>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Площадь 58000 кв.м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</si>
  <si>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</si>
  <si>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</si>
  <si>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</si>
  <si>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</si>
  <si>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Площадь 1304000 кв.м</t>
  </si>
  <si>
    <t>29:19:000000:16</t>
  </si>
  <si>
    <t xml:space="preserve">Земли сельскохозяйственного назначения (958429 кв.м.) кад.№:29:19:000000:16    </t>
  </si>
  <si>
    <t>2002062</t>
  </si>
  <si>
    <t>Площадь 47157 кв.м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</si>
  <si>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</si>
  <si>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</si>
  <si>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</si>
  <si>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</si>
  <si>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23.01.2018 -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</si>
  <si>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Площадь 712 кв.м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</si>
  <si>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</si>
  <si>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</si>
  <si>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</si>
  <si>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</si>
  <si>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</si>
  <si>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</si>
  <si>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</si>
  <si>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</si>
  <si>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</si>
  <si>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</si>
  <si>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Площадь 1617 кв.м</t>
  </si>
  <si>
    <t>29:18:100111:12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</si>
  <si>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</si>
  <si>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</si>
  <si>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30.10.2013 - Государственное казенное учреждение Архангельской области "Отряд государственной противопожарной службы № 17"</t>
  </si>
  <si>
    <t>29:18:100109:14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</si>
  <si>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</si>
  <si>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</si>
  <si>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</si>
  <si>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</si>
  <si>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</si>
  <si>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</si>
  <si>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</si>
  <si>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Площадь 5547 кв.м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</si>
  <si>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</si>
  <si>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</si>
  <si>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(5496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</si>
  <si>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</si>
  <si>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</si>
  <si>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Площадь 5596 кв.м</t>
  </si>
  <si>
    <t>29:18:100114:80</t>
  </si>
  <si>
    <t>Земли населённых пунктов (5045 кв.м.) кад.№:29:18:100114:80, ул.Загородная, 1</t>
  </si>
  <si>
    <t>2002050</t>
  </si>
  <si>
    <t>постоянное (бессрочное) пользование c 01.01.2009 -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</si>
  <si>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Площадь 36818 кв.м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</si>
  <si>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</si>
  <si>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</si>
  <si>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</si>
  <si>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</si>
  <si>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Площадь 2630 кв.м</t>
  </si>
  <si>
    <t>29:18:110102:182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</si>
  <si>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</si>
  <si>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</si>
  <si>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</si>
  <si>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43137 кв.м</t>
  </si>
  <si>
    <t>29:18:100121:17</t>
  </si>
  <si>
    <t>Земли населённых пунктов (43137 кв.м.) кад.№:29:18:100121:17, ул.Свободы, 1</t>
  </si>
  <si>
    <t>2002046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</si>
  <si>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</si>
  <si>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Площадь 1526 кв.м</t>
  </si>
  <si>
    <t>29:18:100109:24</t>
  </si>
  <si>
    <t>Земли населённых пунктов (1526 кв.м.) кад.№:29:18:100109:24, ул.Конанова, 6</t>
  </si>
  <si>
    <t>2002043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</si>
  <si>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</si>
  <si>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Площадь 4146 кв.м</t>
  </si>
  <si>
    <t>29:18:170501:97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</si>
  <si>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</si>
  <si>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</si>
  <si>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</si>
  <si>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</si>
  <si>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</si>
  <si>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</si>
  <si>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</si>
  <si>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</si>
  <si>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29:18:021001:37</t>
  </si>
  <si>
    <t>Земли населённых пунктов (1600 кв.м.) кад.№:29:18:021001:37, ул.Молодежная, 3</t>
  </si>
  <si>
    <t>2002039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</si>
  <si>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</si>
  <si>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</si>
  <si>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</si>
  <si>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</si>
  <si>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Площадь 1323 кв.м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</si>
  <si>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</si>
  <si>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</si>
  <si>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</si>
  <si>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</si>
  <si>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18.11.2019 - Государственное казенное учреждение Архангельской области "Архангельский областной центр занятости населения"</t>
  </si>
  <si>
    <t>29:18:100104:19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</si>
  <si>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</si>
  <si>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</si>
  <si>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</si>
  <si>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Площадь 7843 кв.м</t>
  </si>
  <si>
    <t>29:16:064702:78</t>
  </si>
  <si>
    <t>Архангельская область, г.Архангельск, п. Талаги, в районе пос. Талаги</t>
  </si>
  <si>
    <t xml:space="preserve">Земли населённых пунктов (7843 кв.м.) кад.№:29:16:064702:78    </t>
  </si>
  <si>
    <t>2002034</t>
  </si>
  <si>
    <t>Площадь 320 кв.м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</si>
  <si>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</si>
  <si>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</si>
  <si>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</si>
  <si>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</si>
  <si>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</si>
  <si>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21622 кв.м</t>
  </si>
  <si>
    <t>29:16:221902:14</t>
  </si>
  <si>
    <t xml:space="preserve">Земли населённых пунктов (20809 кв.м.) кад.№:29:16:221902:14    </t>
  </si>
  <si>
    <t>2002032</t>
  </si>
  <si>
    <t>Площадь 569 кв.м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</si>
  <si>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</si>
  <si>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</si>
  <si>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</si>
  <si>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</si>
  <si>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Площадь 13292 кв.м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</si>
  <si>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</si>
  <si>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</si>
  <si>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</si>
  <si>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</si>
  <si>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</si>
  <si>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Площадь 3142 кв.м</t>
  </si>
  <si>
    <t>29:16:191801:216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</si>
  <si>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</si>
  <si>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</si>
  <si>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</si>
  <si>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Площадь 6671 кв.м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</si>
  <si>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</si>
  <si>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</si>
  <si>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</si>
  <si>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</si>
  <si>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Площадь 259 кв.м</t>
  </si>
  <si>
    <t>29:16:090501:72</t>
  </si>
  <si>
    <t xml:space="preserve">Земли населённых пунктов (259 кв.м.) кад.№:29:16:090501:72    </t>
  </si>
  <si>
    <t>2002027</t>
  </si>
  <si>
    <t>Площадь 81855 кв.м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</si>
  <si>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</si>
  <si>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</si>
  <si>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</si>
  <si>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</si>
  <si>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</si>
  <si>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Площадь 213300 кв.м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</si>
  <si>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</si>
  <si>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</si>
  <si>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(204539 кв.м.) кад.№:29:16:060201:28    </t>
  </si>
  <si>
    <t>2002025</t>
  </si>
  <si>
    <t>Площадь 81872 кв.м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</si>
  <si>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</si>
  <si>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</si>
  <si>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</si>
  <si>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</si>
  <si>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Площадь 7808 кв.м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</si>
  <si>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</si>
  <si>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</si>
  <si>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</si>
  <si>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</si>
  <si>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Площадь 15683 кв.м</t>
  </si>
  <si>
    <t>29:16:221902:11</t>
  </si>
  <si>
    <t xml:space="preserve">Земли населённых пунктов (10136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</si>
  <si>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</si>
  <si>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</si>
  <si>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96600 кв.м</t>
  </si>
  <si>
    <t>29:16:062701:11</t>
  </si>
  <si>
    <t xml:space="preserve">Земли промышленности, .. (92034 кв.м.) кад.№:29:16:062701:11    </t>
  </si>
  <si>
    <t>2002019</t>
  </si>
  <si>
    <t>Площадь 154114 кв.м</t>
  </si>
  <si>
    <t>29:16:064001:253</t>
  </si>
  <si>
    <t xml:space="preserve">Земли населённых пунктов (154115 кв.м.) кад.№:29:16:064001:253   </t>
  </si>
  <si>
    <t>2002018</t>
  </si>
  <si>
    <t>постоянное (бессрочное) пользование c 03.02.2020 - Государственное казенное учреждение Архангельской области "Центр  обеспечения  мероприятий  гражданской защиты"</t>
  </si>
  <si>
    <t>Площадь 52000 кв.м</t>
  </si>
  <si>
    <t>29:16:100701:187</t>
  </si>
  <si>
    <t xml:space="preserve">Земли населённых пунктов (52000 кв.м.) кад.№:29:16:100701:187   </t>
  </si>
  <si>
    <t>2002017</t>
  </si>
  <si>
    <t>Собственность c 18.12.2008 - Субъект Российской Федерации "Архангельская область"</t>
  </si>
  <si>
    <t>Площадь 539 кв.м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</si>
  <si>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</si>
  <si>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</si>
  <si>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</si>
  <si>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</si>
  <si>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</si>
  <si>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</si>
  <si>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</si>
  <si>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</si>
  <si>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</si>
  <si>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</si>
  <si>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Площадь 5088 кв.м</t>
  </si>
  <si>
    <t>29:16:080801:70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</si>
  <si>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</si>
  <si>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</si>
  <si>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</si>
  <si>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Площадь 84000 кв.м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</si>
  <si>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</si>
  <si>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</si>
  <si>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</si>
  <si>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</si>
  <si>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Площадь 4500 кв.м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</si>
  <si>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</si>
  <si>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</si>
  <si>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</si>
  <si>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</si>
  <si>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</si>
  <si>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Площадь 29327 кв.м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</si>
  <si>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</si>
  <si>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</si>
  <si>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(24739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</si>
  <si>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</si>
  <si>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</si>
  <si>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Площадь 11100 кв.м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</si>
  <si>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</si>
  <si>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</si>
  <si>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</si>
  <si>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</si>
  <si>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</si>
  <si>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2835 кв.м</t>
  </si>
  <si>
    <t>29:23:010101:9</t>
  </si>
  <si>
    <t>Земли населённых пунктов (2835 кв.м.) кад.№:29:23:010101:9, ул.Набережная им Н.О</t>
  </si>
  <si>
    <t>2002007</t>
  </si>
  <si>
    <t>Площадь 456 кв.м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</si>
  <si>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</si>
  <si>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</si>
  <si>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</si>
  <si>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</si>
  <si>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Площадь 66 кв.м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</si>
  <si>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</si>
  <si>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</si>
  <si>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</si>
  <si>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</si>
  <si>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</si>
  <si>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23605 кв.м</t>
  </si>
  <si>
    <t>29:23:010208:122</t>
  </si>
  <si>
    <t>Земли населённых пунктов (6622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</si>
  <si>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</si>
  <si>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</si>
  <si>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10424 кв.м</t>
  </si>
  <si>
    <t>29:23:010101:184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</si>
  <si>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</si>
  <si>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</si>
  <si>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</si>
  <si>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Площадь 6280 кв.м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</si>
  <si>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</si>
  <si>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</si>
  <si>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</si>
  <si>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</si>
  <si>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</si>
  <si>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Площадь 51858 кв.м</t>
  </si>
  <si>
    <t>29:15:061201:541</t>
  </si>
  <si>
    <t xml:space="preserve">Земли промышленности, .. (48012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</si>
  <si>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</si>
  <si>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</si>
  <si>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</si>
  <si>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</si>
  <si>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</si>
  <si>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</si>
  <si>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</si>
  <si>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Площадь 75229 кв.м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</si>
  <si>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</si>
  <si>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</si>
  <si>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</si>
  <si>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</si>
  <si>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29:15:110701:25</t>
  </si>
  <si>
    <t>Земли населённых пунктов (700 кв.м.) кад.№:29:15:110701:25, ул.Первомайская, 8</t>
  </si>
  <si>
    <t>2001998</t>
  </si>
  <si>
    <t>29:15:161502:38</t>
  </si>
  <si>
    <t>Земли населённых пунктов (762 кв.м.) кад.№:29:15:161502:38, ул.Ленинградская, 83</t>
  </si>
  <si>
    <t>2001997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</si>
  <si>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</si>
  <si>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</si>
  <si>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(838 кв.м.) кад.№:29:15:120402:90, ул.Строительная, 18</t>
  </si>
  <si>
    <t>2001996</t>
  </si>
  <si>
    <t>Площадь 763 кв.м</t>
  </si>
  <si>
    <t>29:15:030802:46</t>
  </si>
  <si>
    <t>Земли населённых пунктов (786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</si>
  <si>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</si>
  <si>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</si>
  <si>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</si>
  <si>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</si>
  <si>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</si>
  <si>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</si>
  <si>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</si>
  <si>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Площадь 57500 кв.м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</si>
  <si>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</si>
  <si>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</si>
  <si>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(19791 кв.м.) кад.№:29:15:130202:5, ул.Партизанская, 11</t>
  </si>
  <si>
    <t>2001993</t>
  </si>
  <si>
    <t>постоянное (бессрочное) пользование c 28.07.2020 - Государственное казенное учреждение Архангельской области "Плесецкое лесничество"</t>
  </si>
  <si>
    <t>Площадь 2014 кв.м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</si>
  <si>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</si>
  <si>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</si>
  <si>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</si>
  <si>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</si>
  <si>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Собственность c 11.11.2008 - Субъект Российской Федерации "Архангельская область"</t>
  </si>
  <si>
    <t>Площадь 30000 кв.м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</si>
  <si>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</si>
  <si>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</si>
  <si>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</si>
  <si>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</si>
  <si>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Собственность c 14.01.2009 - Субъект Российской Федерации "Архангельская область"</t>
  </si>
  <si>
    <t>Площадь 5038 кв.м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</si>
  <si>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</si>
  <si>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</si>
  <si>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</si>
  <si>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</si>
  <si>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постоянное (бессрочное) пользование c 24.04.2019 - Государственное автономное учреждение Архангельской области "Единый лесопожарный центр"</t>
  </si>
  <si>
    <t>Площадь 45000 кв.м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</si>
  <si>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</si>
  <si>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</si>
  <si>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(44781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</si>
  <si>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</si>
  <si>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</si>
  <si>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Площадь 1360 кв.м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</si>
  <si>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</si>
  <si>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</si>
  <si>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(1264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</si>
  <si>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</si>
  <si>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</si>
  <si>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</si>
  <si>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(176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</si>
  <si>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</si>
  <si>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</si>
  <si>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</si>
  <si>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(2307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</si>
  <si>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</si>
  <si>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</si>
  <si>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</si>
  <si>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</si>
  <si>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</si>
  <si>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</si>
  <si>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Собственность c 02.02.2009 - Субъект Российской Федерации "Архангельская область"</t>
  </si>
  <si>
    <t>29:15:030801:8</t>
  </si>
  <si>
    <t>Архангельская область, Плесецкий муниципальный район, рп Обозерский, ул.Заречная</t>
  </si>
  <si>
    <t>Земли населённых пунктов (940 кв.м.) кад.№:29:15:030801:8, ул.Заречная</t>
  </si>
  <si>
    <t>2001984</t>
  </si>
  <si>
    <t>Площадь 2600 кв.м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</si>
  <si>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</si>
  <si>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</si>
  <si>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(2434 кв.м.) кад.№:29:15:050201:12, ул.Шелексовская, 9</t>
  </si>
  <si>
    <t>2001983</t>
  </si>
  <si>
    <t>29:15:030802:9</t>
  </si>
  <si>
    <t>Земли населённых пунктов (1757 кв.м.) кад.№:29:15:030802:9, ул.Кирова, 57</t>
  </si>
  <si>
    <t>2001982</t>
  </si>
  <si>
    <t>Площадь 1096 кв.м</t>
  </si>
  <si>
    <t>29:15:050101:9</t>
  </si>
  <si>
    <t>Земли населённых пунктов (602 кв.м.) кад.№:29:15:050101:9, ул.Островского, 29</t>
  </si>
  <si>
    <t>2001981</t>
  </si>
  <si>
    <t>Площадь 7510 кв.м</t>
  </si>
  <si>
    <t>29:15:030801:9</t>
  </si>
  <si>
    <t>Земли населённых пунктов (6051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</si>
  <si>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</si>
  <si>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</si>
  <si>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Площадь 2200 кв.м</t>
  </si>
  <si>
    <t>29:15:130202:9</t>
  </si>
  <si>
    <t>Земли населённых пунктов (2378 кв.м.) кад.№:29:15:130202:9, ул.Профсоюзная, 14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</si>
  <si>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</si>
  <si>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</si>
  <si>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</si>
  <si>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</si>
  <si>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</si>
  <si>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</si>
  <si>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Площадь 935 кв.м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</si>
  <si>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</si>
  <si>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</si>
  <si>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</si>
  <si>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</si>
  <si>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</si>
  <si>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38558 кв.м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</si>
  <si>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</si>
  <si>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</si>
  <si>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</si>
  <si>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</si>
  <si>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</si>
  <si>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Площадь 8714 кв.м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</si>
  <si>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</si>
  <si>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</si>
  <si>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</si>
  <si>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</si>
  <si>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</si>
  <si>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Площадь 7126 кв.м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</si>
  <si>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</si>
  <si>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</si>
  <si>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</si>
  <si>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</si>
  <si>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</si>
  <si>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5400 кв.м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</si>
  <si>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</si>
  <si>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</si>
  <si>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</si>
  <si>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</si>
  <si>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</si>
  <si>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</si>
  <si>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</si>
  <si>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</si>
  <si>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</si>
  <si>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</si>
  <si>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</si>
  <si>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</si>
  <si>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</si>
  <si>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</si>
  <si>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</si>
  <si>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Площадь 916 кв.м</t>
  </si>
  <si>
    <t>29:15:190101:92</t>
  </si>
  <si>
    <t>Земли населённых пунктов (916 кв.м.) кад.№:29:15:190101:92, ул.Молодежная, 5-а</t>
  </si>
  <si>
    <t>2001968</t>
  </si>
  <si>
    <t>Площадь 324 кв.м</t>
  </si>
  <si>
    <t>29:15:180201:54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</si>
  <si>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</si>
  <si>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</si>
  <si>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</si>
  <si>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</si>
  <si>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</si>
  <si>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</si>
  <si>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</si>
  <si>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Площадь 38600 кв.м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</si>
  <si>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</si>
  <si>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</si>
  <si>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</si>
  <si>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</si>
  <si>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Площадь 401 кв.м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</si>
  <si>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</si>
  <si>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</si>
  <si>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</si>
  <si>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</si>
  <si>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</si>
  <si>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Площадь 11050 кв.м</t>
  </si>
  <si>
    <t>29:15:101002:15</t>
  </si>
  <si>
    <t>Земли населённых пунктов (10844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</si>
  <si>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</si>
  <si>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</si>
  <si>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Площадь 11217 кв.м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</si>
  <si>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</si>
  <si>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</si>
  <si>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(11491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</si>
  <si>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</si>
  <si>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</si>
  <si>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Площадь 3987 кв.м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</si>
  <si>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</si>
  <si>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</si>
  <si>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(4026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</si>
  <si>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</si>
  <si>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</si>
  <si>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</si>
  <si>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Земли населённых пунктов (1851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</si>
  <si>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</si>
  <si>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</si>
  <si>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Площадь 11566 кв.м</t>
  </si>
  <si>
    <t>29:15:120402:228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</si>
  <si>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</si>
  <si>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</si>
  <si>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</si>
  <si>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Площадь 70800 кв.м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</si>
  <si>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</si>
  <si>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</si>
  <si>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</si>
  <si>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</si>
  <si>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14.11.2019 - Государственное казенное учреждение Архангельской области "Архангельский областной центр занятости населения"</t>
  </si>
  <si>
    <t>Площадь 1403 кв.м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</si>
  <si>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</si>
  <si>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</si>
  <si>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(1185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</si>
  <si>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</si>
  <si>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</si>
  <si>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Площадь 245 кв.м</t>
  </si>
  <si>
    <t>29:15:161502:334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</si>
  <si>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</si>
  <si>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</si>
  <si>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</si>
  <si>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</si>
  <si>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</si>
  <si>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(1329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</si>
  <si>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</si>
  <si>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</si>
  <si>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</si>
  <si>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Земли населённых пунктов (2649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</si>
  <si>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</si>
  <si>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</si>
  <si>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Площадь 2947 кв.м</t>
  </si>
  <si>
    <t>29:15:061201:153</t>
  </si>
  <si>
    <t>Земли населённых пунктов (2950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</si>
  <si>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</si>
  <si>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</si>
  <si>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Площадь 4033 кв.м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</si>
  <si>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</si>
  <si>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</si>
  <si>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</si>
  <si>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</si>
  <si>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</si>
  <si>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Площадь 33091 кв.м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</si>
  <si>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</si>
  <si>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</si>
  <si>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</si>
  <si>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</si>
  <si>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Площадь 96 кв.м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</si>
  <si>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</si>
  <si>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</si>
  <si>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</si>
  <si>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</si>
  <si>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Площадь 620 кв.м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</si>
  <si>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</si>
  <si>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</si>
  <si>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</si>
  <si>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</si>
  <si>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Площадь 167 кв.м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</si>
  <si>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</si>
  <si>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</si>
  <si>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</si>
  <si>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</si>
  <si>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</si>
  <si>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</si>
  <si>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</si>
  <si>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</si>
  <si>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</si>
  <si>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</si>
  <si>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</si>
  <si>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</si>
  <si>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</si>
  <si>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</si>
  <si>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</si>
  <si>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</si>
  <si>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</si>
  <si>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Площадь 31582 кв.м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</si>
  <si>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</si>
  <si>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</si>
  <si>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</si>
  <si>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</si>
  <si>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</si>
  <si>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Площадь 3262 кв.м</t>
  </si>
  <si>
    <t>29:14:050302:41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</si>
  <si>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</si>
  <si>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</si>
  <si>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</si>
  <si>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Площадь 5900 кв.м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</si>
  <si>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</si>
  <si>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</si>
  <si>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</si>
  <si>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</si>
  <si>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Площадь 4900 кв.м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</si>
  <si>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</si>
  <si>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</si>
  <si>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</si>
  <si>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</si>
  <si>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</si>
  <si>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Площадь 15000 кв.м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</si>
  <si>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</si>
  <si>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</si>
  <si>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</si>
  <si>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</si>
  <si>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</si>
  <si>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Площадь 15069 кв.м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</si>
  <si>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</si>
  <si>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</si>
  <si>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</si>
  <si>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</si>
  <si>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29:14:050304:39</t>
  </si>
  <si>
    <t>Земли населённых пунктов (654 кв.м.) кад.№:29:14:050304:39, ул.Быстрова, 48</t>
  </si>
  <si>
    <t>2001933</t>
  </si>
  <si>
    <t>Собственность c 11.03.2009 - Субъект Российской Федерации "Архангельская область"</t>
  </si>
  <si>
    <t>Площадь 1232 кв.м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</si>
  <si>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</si>
  <si>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</si>
  <si>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(1355 кв.м.) кад.№:29:14:050307:16, ул.Лесная, 20</t>
  </si>
  <si>
    <t>2001932</t>
  </si>
  <si>
    <t>Площадь 2719 кв.м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</si>
  <si>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</si>
  <si>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</si>
  <si>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(2990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</si>
  <si>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</si>
  <si>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</si>
  <si>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</si>
  <si>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</si>
  <si>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</si>
  <si>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</si>
  <si>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Площадь 3150 кв.м</t>
  </si>
  <si>
    <t>29:14:050305:28</t>
  </si>
  <si>
    <t>Земли населённых пунктов (2288 кв.м.) кад.№:29:14:050305:28, ул.Комсомольская, 2</t>
  </si>
  <si>
    <t>2001929</t>
  </si>
  <si>
    <t>29:14:050306:30</t>
  </si>
  <si>
    <t>Земли населённых пунктов (3461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</si>
  <si>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</si>
  <si>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</si>
  <si>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Площадь 1372 кв.м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</si>
  <si>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</si>
  <si>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</si>
  <si>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</si>
  <si>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</si>
  <si>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</si>
  <si>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Площадь 1287 кв.м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</si>
  <si>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</si>
  <si>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</si>
  <si>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</si>
  <si>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</si>
  <si>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</si>
  <si>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</si>
  <si>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</si>
  <si>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</si>
  <si>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</si>
  <si>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Площадь 5304 кв.м</t>
  </si>
  <si>
    <t>29:14:050302:42</t>
  </si>
  <si>
    <t>Земли населённых пунктов (5471 кв.м.) кад.№:29:14:050302:42, ул.Ленина, 51</t>
  </si>
  <si>
    <t>2001924</t>
  </si>
  <si>
    <t>Площадь 4073 кв.м</t>
  </si>
  <si>
    <t>29:14:050302:43</t>
  </si>
  <si>
    <t>Земли населённых пунктов (3571 кв.м.) кад.№:29:14:050302:43, ул.Ленина, 53</t>
  </si>
  <si>
    <t>2001923</t>
  </si>
  <si>
    <t>Площадь 2210 кв.м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</si>
  <si>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</si>
  <si>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</si>
  <si>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</si>
  <si>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</si>
  <si>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</si>
  <si>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</si>
  <si>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</si>
  <si>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</si>
  <si>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</si>
  <si>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Площадь 2056 кв.м</t>
  </si>
  <si>
    <t>29:14:120801:11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</si>
  <si>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</si>
  <si>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</si>
  <si>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</si>
  <si>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</si>
  <si>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</si>
  <si>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</si>
  <si>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</si>
  <si>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Площадь 959 кв.м</t>
  </si>
  <si>
    <t>29:14:140702:143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</si>
  <si>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</si>
  <si>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</si>
  <si>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</si>
  <si>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</si>
  <si>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</si>
  <si>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(15053 кв.м.) кад.№:29:14:140707:74, ул.Кудрина, 111</t>
  </si>
  <si>
    <t>2001916</t>
  </si>
  <si>
    <t>Собственность c 06.03.2013 - Субъект Российской Федерации "Архангельская область"</t>
  </si>
  <si>
    <t>Площадь 7048 кв.м</t>
  </si>
  <si>
    <t>29:17:010101:949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</si>
  <si>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</si>
  <si>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</si>
  <si>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</si>
  <si>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Площадь 603 кв.м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</si>
  <si>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</si>
  <si>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</si>
  <si>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(663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</si>
  <si>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</si>
  <si>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</si>
  <si>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Площадь 2127 кв.м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</si>
  <si>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</si>
  <si>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</si>
  <si>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</si>
  <si>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</si>
  <si>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Площадь 1025 кв.м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</si>
  <si>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</si>
  <si>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</si>
  <si>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</si>
  <si>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</si>
  <si>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Площадь 690 кв.м</t>
  </si>
  <si>
    <t>29:14:040101:32</t>
  </si>
  <si>
    <t>Земли населённых пунктов (690 кв.м.) кад.№:29:14:040101:32, ул.Комсомольская, 5</t>
  </si>
  <si>
    <t>2001910</t>
  </si>
  <si>
    <t>Площадь 1141 кв.м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</si>
  <si>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</si>
  <si>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</si>
  <si>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</si>
  <si>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</si>
  <si>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Собственность c 29.04.2009 - Субъект Российской Федерации "Архангельская область"</t>
  </si>
  <si>
    <t>Площадь 7759 кв.м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</si>
  <si>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</si>
  <si>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</si>
  <si>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</si>
  <si>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</si>
  <si>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</si>
  <si>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</si>
  <si>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</si>
  <si>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</si>
  <si>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</si>
  <si>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</si>
  <si>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</si>
  <si>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</si>
  <si>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</si>
  <si>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</si>
  <si>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Площадь 1368 кв.м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</si>
  <si>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</si>
  <si>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</si>
  <si>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</si>
  <si>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</si>
  <si>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Площадь 1800 кв.м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</si>
  <si>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</si>
  <si>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</si>
  <si>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</si>
  <si>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</si>
  <si>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</si>
  <si>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</si>
  <si>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Земли населённых пунктов (7651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</si>
  <si>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</si>
  <si>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</si>
  <si>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Площадь 15516 кв.м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</si>
  <si>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</si>
  <si>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</si>
  <si>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(15106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</si>
  <si>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</si>
  <si>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</si>
  <si>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</si>
  <si>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</si>
  <si>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</si>
  <si>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</si>
  <si>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</si>
  <si>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14970 кв.м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</si>
  <si>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</si>
  <si>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</si>
  <si>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</si>
  <si>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</si>
  <si>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716 кв.м</t>
  </si>
  <si>
    <t>29:12:010110:101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</si>
  <si>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</si>
  <si>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</si>
  <si>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</si>
  <si>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Площадь 1001 кв.м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</si>
  <si>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</si>
  <si>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</si>
  <si>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</si>
  <si>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</si>
  <si>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</si>
  <si>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Площадь 1660 кв.м</t>
  </si>
  <si>
    <t>29:12:050132:71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</si>
  <si>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</si>
  <si>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</si>
  <si>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</si>
  <si>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Площадь 3615 кв.м</t>
  </si>
  <si>
    <t>29:12:010105:157</t>
  </si>
  <si>
    <t>Земли населённых пунктов (3619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</si>
  <si>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</si>
  <si>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</si>
  <si>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</si>
  <si>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</si>
  <si>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</si>
  <si>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</si>
  <si>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</si>
  <si>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</si>
  <si>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</si>
  <si>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</si>
  <si>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"Авангард"</t>
  </si>
  <si>
    <t>Площадь 2172 кв.м</t>
  </si>
  <si>
    <t>29:12:010115:12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</si>
  <si>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</si>
  <si>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</si>
  <si>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учреждение"</t>
  </si>
  <si>
    <t>Площадь 87320 кв.м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</si>
  <si>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</si>
  <si>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</si>
  <si>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</si>
  <si>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</si>
  <si>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</si>
  <si>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Площадь 2796 кв.м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</si>
  <si>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</si>
  <si>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</si>
  <si>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</si>
  <si>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</si>
  <si>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Площадь 2377 кв.м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</si>
  <si>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</si>
  <si>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</si>
  <si>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</si>
  <si>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</si>
  <si>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Площадь 6510 кв.м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</si>
  <si>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</si>
  <si>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</si>
  <si>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</si>
  <si>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</si>
  <si>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</si>
  <si>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</si>
  <si>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</si>
  <si>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</si>
  <si>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</si>
  <si>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</si>
  <si>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</si>
  <si>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</si>
  <si>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</si>
  <si>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Собственность c 29.05.2009 - Субъект Российской Федерации "Архангельская область"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</si>
  <si>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</si>
  <si>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</si>
  <si>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</si>
  <si>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</si>
  <si>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</si>
  <si>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</si>
  <si>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(121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</si>
  <si>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</si>
  <si>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</si>
  <si>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Площадь 4707 кв.м</t>
  </si>
  <si>
    <t>29:12:050132:93</t>
  </si>
  <si>
    <t>Архангельская область, Няндомский муниципальный район, ул. Городская,  д.9</t>
  </si>
  <si>
    <t>Земли населённых пунктов (4601 кв.м.) кад.№:29:12:050132:93, ул. Городская, 9</t>
  </si>
  <si>
    <t>2001880</t>
  </si>
  <si>
    <t>Площадь 3485 кв.м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</si>
  <si>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</si>
  <si>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</si>
  <si>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(3507 кв.м.) кад.№:29:12:050132:96, ул. Городская, 13</t>
  </si>
  <si>
    <t>2001877</t>
  </si>
  <si>
    <t>29:12:050132:94</t>
  </si>
  <si>
    <t>Земли населённых пунктов (1396 кв.м.) кад.№:29:12:050132:94, ул.Набережная, 14</t>
  </si>
  <si>
    <t>2001872</t>
  </si>
  <si>
    <t>Собственность c 18.04.2007 - Субъект Российской Федерации "Архангельская область"</t>
  </si>
  <si>
    <t>Площадь 2453 кв.м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</si>
  <si>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</si>
  <si>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</si>
  <si>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</si>
  <si>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</si>
  <si>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Площадь 615 кв.м</t>
  </si>
  <si>
    <t>29:11:020308:53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</si>
  <si>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</si>
  <si>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</si>
  <si>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</si>
  <si>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</si>
  <si>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</si>
  <si>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</si>
  <si>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</si>
  <si>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</si>
  <si>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</si>
  <si>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ул.Заводская,  д.1 корп.22</t>
  </si>
  <si>
    <t>Земли населённых пунктов (8500 кв.м.) кад.№:29:11:020301:17, ул.Заводская, 1/22</t>
  </si>
  <si>
    <t>2001867</t>
  </si>
  <si>
    <t>постоянное (бессрочное) пользование c 31.07.2020 - Государственное казенное учреждение Архангельской области "Архангельский областной центр занятости населения"</t>
  </si>
  <si>
    <t>Площадь 590 кв.м</t>
  </si>
  <si>
    <t>29:11:010110:4</t>
  </si>
  <si>
    <t>Земли населённых пунктов (609 кв.м.) кад.№:29:11:010110:4, просп.Канинский, 30</t>
  </si>
  <si>
    <t>2001866</t>
  </si>
  <si>
    <t>постоянное (бессрочное) пользование c 30.07.2020 - Государственное казенное учреждение Архангельской области "Архангельский областной центр занятости населения"</t>
  </si>
  <si>
    <t>Площадь 38 кв.м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</si>
  <si>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</si>
  <si>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</si>
  <si>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(41 кв.м.) кад.№:29:11:010125:21, просп. Советский, 70-</t>
  </si>
  <si>
    <t>2001865</t>
  </si>
  <si>
    <t>Площадь 557 кв.м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</si>
  <si>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</si>
  <si>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</si>
  <si>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</si>
  <si>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</si>
  <si>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Площадь 1838 кв.м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</si>
  <si>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</si>
  <si>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</si>
  <si>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</si>
  <si>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</si>
  <si>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Собственность c 30.12.2008 - Субъект Российской Федерации "Архангельская область"</t>
  </si>
  <si>
    <t>Площадь 276,8 кв.м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</si>
  <si>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</si>
  <si>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</si>
  <si>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(277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</si>
  <si>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</si>
  <si>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</si>
  <si>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Площадь 1595 кв.м</t>
  </si>
  <si>
    <t>29:11:010136:7</t>
  </si>
  <si>
    <t>Земли населённых пунктов (1595 кв.м.) кад.№:29:11:010136:7, просп. 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</si>
  <si>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</si>
  <si>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</si>
  <si>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Площадь 4234 кв.м</t>
  </si>
  <si>
    <t>29:11:010137:41</t>
  </si>
  <si>
    <t>Земли населённых пунктов (4234 кв.м.) кад.№:29:11:010137:41, просп. Первомайский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</si>
  <si>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</si>
  <si>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</si>
  <si>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Площадь 154 кв.м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</si>
  <si>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</si>
  <si>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</si>
  <si>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(117 кв.м.) кад.№:29:11:100301:16    </t>
  </si>
  <si>
    <t>2001859</t>
  </si>
  <si>
    <t>Площадь 2876 кв.м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</si>
  <si>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</si>
  <si>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</si>
  <si>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</si>
  <si>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</si>
  <si>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</si>
  <si>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Площадь 1000,5 кв.м</t>
  </si>
  <si>
    <t>29:11:010126:12</t>
  </si>
  <si>
    <t>Земли населённых пунктов (1001 кв.м.) кад.№:29:11:010126:12, просп. Первомайский</t>
  </si>
  <si>
    <t>2001857</t>
  </si>
  <si>
    <t>Площадь 470 кв.м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</si>
  <si>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</si>
  <si>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</si>
  <si>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</si>
  <si>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</si>
  <si>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</si>
  <si>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Площадь 1587 кв.м</t>
  </si>
  <si>
    <t>29:10:041008:6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</si>
  <si>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</si>
  <si>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</si>
  <si>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</si>
  <si>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Площадь 2295 кв.м</t>
  </si>
  <si>
    <t>29:10:041101:86</t>
  </si>
  <si>
    <t>Земли населённых пунктов (2334 кв.м.) кад.№:29:10:041101:86, ул.Новая, 2</t>
  </si>
  <si>
    <t>2001853</t>
  </si>
  <si>
    <t>Площадь 736,3 кв.м</t>
  </si>
  <si>
    <t>29:10:041004:25</t>
  </si>
  <si>
    <t>Земли населённых пунктов (750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</si>
  <si>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</si>
  <si>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</si>
  <si>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Площадь 1467 кв.м</t>
  </si>
  <si>
    <t>29:10:041006:18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</si>
  <si>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</si>
  <si>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</si>
  <si>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"Отряд государственной противопожарной службы № 11"</t>
  </si>
  <si>
    <t>Площадь 3099 кв.м</t>
  </si>
  <si>
    <t>29:10:041011:31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</si>
  <si>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</si>
  <si>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</si>
  <si>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</si>
  <si>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Площадь 2728 кв.м</t>
  </si>
  <si>
    <t>29:10:020701:51</t>
  </si>
  <si>
    <t xml:space="preserve">Земли населённых пунктов (2657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</si>
  <si>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</si>
  <si>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</si>
  <si>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Площадь 1176 кв.м</t>
  </si>
  <si>
    <t>29:10:010201:30</t>
  </si>
  <si>
    <t xml:space="preserve">Земли населённых пунктов (1176 кв.м.) кад.№:29:10:010201:30    </t>
  </si>
  <si>
    <t>2001848</t>
  </si>
  <si>
    <t>Площадь 1575 кв.м</t>
  </si>
  <si>
    <t>29:10:041015:3</t>
  </si>
  <si>
    <t>Земли населённых пунктов (1208 кв.м.) кад.№:29:10:041015:3, ул.Победы, 58</t>
  </si>
  <si>
    <t>2001847</t>
  </si>
  <si>
    <t>Площадь 880 кв.м</t>
  </si>
  <si>
    <t>29:10:050401:2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</si>
  <si>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</si>
  <si>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</si>
  <si>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</si>
  <si>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Площадь 6792 кв.м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</si>
  <si>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</si>
  <si>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</si>
  <si>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(4015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</si>
  <si>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</si>
  <si>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</si>
  <si>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Площадь 1223 кв.м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</si>
  <si>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</si>
  <si>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</si>
  <si>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</si>
  <si>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</si>
  <si>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</si>
  <si>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Площадь 5339 кв.м</t>
  </si>
  <si>
    <t>29:09:080113:6</t>
  </si>
  <si>
    <t>Земли населённых пунктов (4828 кв.м.) кад.№:29:09:080113:6, ул.Дубинина, 37</t>
  </si>
  <si>
    <t>2001843</t>
  </si>
  <si>
    <t>Площадь 38400 кв.м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</si>
  <si>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</si>
  <si>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</si>
  <si>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(38242 кв.м.) кад.№:29:09:081001:46    </t>
  </si>
  <si>
    <t>2001842</t>
  </si>
  <si>
    <t>29:09:080108:1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</si>
  <si>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</si>
  <si>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</si>
  <si>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</si>
  <si>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</si>
  <si>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Земли населённых пунктов (1216 кв.м.) кад.№:29:09:080105:12, ул.Дубинина, 14</t>
  </si>
  <si>
    <t>2001840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</si>
  <si>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</si>
  <si>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Площадь 3500 кв.м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</si>
  <si>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</si>
  <si>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</si>
  <si>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</si>
  <si>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</si>
  <si>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</si>
  <si>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</si>
  <si>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Земли населённых пунктов (2600 кв.м.) кад.№:29:09:080136:9, ул.Маяковского, 29</t>
  </si>
  <si>
    <t>2001835</t>
  </si>
  <si>
    <t>Собственность c 23.10.2008 - Субъект Российской Федерации "Архангельская область"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</si>
  <si>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</si>
  <si>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</si>
  <si>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</si>
  <si>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</si>
  <si>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Площадь 1195 кв.м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</si>
  <si>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</si>
  <si>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</si>
  <si>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</si>
  <si>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</si>
  <si>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Площадь 75 кв.м</t>
  </si>
  <si>
    <t>29:09:080101:8</t>
  </si>
  <si>
    <t>Земли населённых пунктов (81 кв.м.) кад.№:29:09:080101:8, ул.Братьев Покровских</t>
  </si>
  <si>
    <t>2001832</t>
  </si>
  <si>
    <t>Собственность c 25.10.2008 - Субъект Российской Федерации "Архангельская область"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</si>
  <si>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</si>
  <si>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</si>
  <si>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</si>
  <si>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</si>
  <si>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Собственность c 19.11.2008 - Субъект Российской Федерации "Архангельская область"</t>
  </si>
  <si>
    <t>Площадь 1924 кв.м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</si>
  <si>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</si>
  <si>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</si>
  <si>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</si>
  <si>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</si>
  <si>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</si>
  <si>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Площадь 53261 кв.м</t>
  </si>
  <si>
    <t>29:08:013108:5</t>
  </si>
  <si>
    <t>Архангельская область, Красноборский муниципальный район, с. Красноборск, ул.Советская,  д.36А, участок находится примерно в 40 м по направлению от ориентира</t>
  </si>
  <si>
    <t>Земли населённых пунктов (36350 кв.м.) кад.№:29:08:013108:5, ул.Советская, 36-А</t>
  </si>
  <si>
    <t>2001829</t>
  </si>
  <si>
    <t>Собственность c 07.12.2007 - Субъект Российской Федерации "Архангельская область"</t>
  </si>
  <si>
    <t>Площадь 386000 кв.м</t>
  </si>
  <si>
    <t>29:08:015501:2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</si>
  <si>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</si>
  <si>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 xml:space="preserve">Земли особоохраняемых территорий и объектов (389723 кв.м.) кад.№:29:08:015501:2 </t>
  </si>
  <si>
    <t>2001827</t>
  </si>
  <si>
    <t>Собственность c 30.11.2007 - Субъект Российской Федерации "Архангельская область"</t>
  </si>
  <si>
    <t>Площадь 2700 кв.м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</si>
  <si>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</si>
  <si>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</si>
  <si>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(26394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</si>
  <si>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</si>
  <si>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</si>
  <si>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</si>
  <si>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</si>
  <si>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</si>
  <si>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</si>
  <si>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</si>
  <si>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Площадь 803 кв.м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</si>
  <si>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</si>
  <si>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</si>
  <si>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</si>
  <si>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</si>
  <si>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</si>
  <si>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16300 кв.м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</si>
  <si>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</si>
  <si>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</si>
  <si>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</si>
  <si>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</si>
  <si>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</si>
  <si>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</si>
  <si>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(43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</si>
  <si>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</si>
  <si>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</si>
  <si>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8307 кв.м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</si>
  <si>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</si>
  <si>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</si>
  <si>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</si>
  <si>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</si>
  <si>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Площадь 7429 кв.м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</si>
  <si>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</si>
  <si>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</si>
  <si>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</si>
  <si>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</si>
  <si>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Площадь 3165 кв.м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</si>
  <si>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</si>
  <si>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</si>
  <si>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(1876 кв.м.) кад.№:29:08:104229:2, ул. Садовая, 1-а</t>
  </si>
  <si>
    <t>2001819</t>
  </si>
  <si>
    <t>Площадь 1941 кв.м</t>
  </si>
  <si>
    <t>29:08:104235:2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</si>
  <si>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</si>
  <si>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</si>
  <si>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</si>
  <si>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</si>
  <si>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</si>
  <si>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</si>
  <si>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</si>
  <si>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Площадь 238 кв.м</t>
  </si>
  <si>
    <t>29:08:022202:110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</si>
  <si>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</si>
  <si>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</si>
  <si>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</si>
  <si>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</si>
  <si>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</si>
  <si>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(1265 кв.м.) кад.№:29:08:081401:47  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</si>
  <si>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</si>
  <si>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</si>
  <si>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27959 кв.м</t>
  </si>
  <si>
    <t>29:08:081401:8</t>
  </si>
  <si>
    <t>Архангельская область, Красноборский муниципальный район, д. Городищенская,  д.18а</t>
  </si>
  <si>
    <t xml:space="preserve">Земли населённых пунктов (24651 кв.м.) кад.№:29:08:081401:8   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</si>
  <si>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</si>
  <si>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</si>
  <si>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52 кв.м</t>
  </si>
  <si>
    <t>29:08:081401:46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</si>
  <si>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</si>
  <si>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кад.№:29:08:081401:46  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</si>
  <si>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</si>
  <si>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районная станция по борьбе с болезнями животных"</t>
  </si>
  <si>
    <t>29:08:103401:42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</si>
  <si>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</si>
  <si>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(356 кв.м.) кад.№:29:08:103401:42  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</si>
  <si>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</si>
  <si>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районная станция по борьбе с болезнями животных"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</si>
  <si>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</si>
  <si>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</si>
  <si>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</si>
  <si>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</si>
  <si>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Площадь 10206 кв.м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</si>
  <si>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</si>
  <si>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</si>
  <si>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(11035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</si>
  <si>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</si>
  <si>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</si>
  <si>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Площадь 950 кв.м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</si>
  <si>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</si>
  <si>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</si>
  <si>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</si>
  <si>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</si>
  <si>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</si>
  <si>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Площадь 2560 кв.м</t>
  </si>
  <si>
    <t>29:08:104235:10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</si>
  <si>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</si>
  <si>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</si>
  <si>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</si>
  <si>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29:08:013108:25</t>
  </si>
  <si>
    <t>Земли населённых пунктов (3000 кв.м.) кад.№:29:08:013108:25, ул.Красная, 42</t>
  </si>
  <si>
    <t>2001806</t>
  </si>
  <si>
    <t>Площадь 195000 кв.м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</si>
  <si>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</si>
  <si>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</si>
  <si>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(182410 кв.м.) кад.№:29:08:015501:3     </t>
  </si>
  <si>
    <t>2001805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</si>
  <si>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</si>
  <si>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25241 кв.м</t>
  </si>
  <si>
    <t>29:07:130403:11</t>
  </si>
  <si>
    <t>Земли населённых пунктов (25241 кв.м.) кад.№:29:07:130403:11,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</si>
  <si>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</si>
  <si>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</si>
  <si>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Площадь 78077 кв.м</t>
  </si>
  <si>
    <t>29:07:130403:7</t>
  </si>
  <si>
    <t>Земли населённых пунктов (56560 кв.м.) кад.№:29:07:130403:7, ул.Ульянова, 37</t>
  </si>
  <si>
    <t>2001803</t>
  </si>
  <si>
    <t>Площадь 486 кв.м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</si>
  <si>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</si>
  <si>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</si>
  <si>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</si>
  <si>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</si>
  <si>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</si>
  <si>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</si>
  <si>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Земли населённых пунктов (1110 кв.м.) кад.№:29:07:061203:130, ул.Урицкого, 4</t>
  </si>
  <si>
    <t>2001800</t>
  </si>
  <si>
    <t>Площадь 3090 кв.м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</si>
  <si>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</si>
  <si>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</si>
  <si>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</si>
  <si>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</si>
  <si>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Площадь 68612 кв.м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</si>
  <si>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</si>
  <si>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</si>
  <si>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</si>
  <si>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</si>
  <si>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Площадь 161851 кв.м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</si>
  <si>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</si>
  <si>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</si>
  <si>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</si>
  <si>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</si>
  <si>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Площадь 241885 кв.м</t>
  </si>
  <si>
    <t>29:12:090136:237</t>
  </si>
  <si>
    <t xml:space="preserve">Земли промышленности, .. (241885 кв.м.) кад.№:29:12:090136:237   </t>
  </si>
  <si>
    <t>2001796</t>
  </si>
  <si>
    <t>Площадь 4227 кв.м</t>
  </si>
  <si>
    <t>29:12:090136:236</t>
  </si>
  <si>
    <t xml:space="preserve">Земли промышленности, .. (4227 кв.м.) кад.№:29:12:090136:236   </t>
  </si>
  <si>
    <t>2001795</t>
  </si>
  <si>
    <t>Площадь 40245 кв.м</t>
  </si>
  <si>
    <t>29:12:060128:199</t>
  </si>
  <si>
    <t xml:space="preserve">Земли промышленности, .. (40245 кв.м.) кад.№:29:12:060128:199   </t>
  </si>
  <si>
    <t>2001794</t>
  </si>
  <si>
    <t>Площадь 190970 кв.м</t>
  </si>
  <si>
    <t>29:12:060127:167</t>
  </si>
  <si>
    <t xml:space="preserve">Земли промышленности, .. (190970 кв.м.) кад.№:29:12:060127:167   </t>
  </si>
  <si>
    <t>2001793</t>
  </si>
  <si>
    <t>Площадь 37814 кв.м</t>
  </si>
  <si>
    <t>29:12:090135:104</t>
  </si>
  <si>
    <t xml:space="preserve">Земли промышленности, .. (37814 кв.м.) кад.№:29:12:090135:104   </t>
  </si>
  <si>
    <t>2001792</t>
  </si>
  <si>
    <t>Площадь 7347 кв.м</t>
  </si>
  <si>
    <t>29:12:090132:49</t>
  </si>
  <si>
    <t xml:space="preserve">Земли промышленности, .. (7347 кв.м.) кад.№:29:12:090132:49    </t>
  </si>
  <si>
    <t>2001791</t>
  </si>
  <si>
    <t>Площадь 26986 кв.м</t>
  </si>
  <si>
    <t>29:12:030139:25</t>
  </si>
  <si>
    <t xml:space="preserve">Земли промышленности, .. (26986 кв.м.) кад.№:29:12:030139:25    </t>
  </si>
  <si>
    <t>2001790</t>
  </si>
  <si>
    <t>Площадь 14283 кв.м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</si>
  <si>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</si>
  <si>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</si>
  <si>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</si>
  <si>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</si>
  <si>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Площадь 3474 кв.м</t>
  </si>
  <si>
    <t>29:12:030139:23</t>
  </si>
  <si>
    <t xml:space="preserve">Земли промышленности, .. (3474 кв.м.) кад.№:29:12:030139:23    </t>
  </si>
  <si>
    <t>2001788</t>
  </si>
  <si>
    <t>Площадь 34544 кв.м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</si>
  <si>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</si>
  <si>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</si>
  <si>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</si>
  <si>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</si>
  <si>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</si>
  <si>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</si>
  <si>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Площадь 43861 кв.м</t>
  </si>
  <si>
    <t>29:12:050148:20</t>
  </si>
  <si>
    <t xml:space="preserve">Земли промышленности, .. (43861 кв.м.) кад.№:29:12:050148:20    </t>
  </si>
  <si>
    <t>2001785</t>
  </si>
  <si>
    <t>Площадь 183167 кв.м</t>
  </si>
  <si>
    <t>29:12:060129:12</t>
  </si>
  <si>
    <t xml:space="preserve">Земли промышленности, .. (183167 кв.м.) кад.№:29:12:060129:12    </t>
  </si>
  <si>
    <t>2001784</t>
  </si>
  <si>
    <t>Площадь 29562 кв.м</t>
  </si>
  <si>
    <t>29:12:060129:11</t>
  </si>
  <si>
    <t xml:space="preserve">Земли промышленности, .. (29562 кв.м.) кад.№:29:12:060129:11    </t>
  </si>
  <si>
    <t>2001783</t>
  </si>
  <si>
    <t>Площадь 11598 кв.м</t>
  </si>
  <si>
    <t>29:12:050136:11</t>
  </si>
  <si>
    <t xml:space="preserve">Земли промышленности, .. (11598 кв.м.) кад.№:29:12:050136:11    </t>
  </si>
  <si>
    <t>2001782</t>
  </si>
  <si>
    <t>Площадь 3373 кв.м</t>
  </si>
  <si>
    <t>29:12:050136:10</t>
  </si>
  <si>
    <t xml:space="preserve">Земли населённых пунктов (3373 кв.м.) кад.№:29:12:050136:10    </t>
  </si>
  <si>
    <t>2001781</t>
  </si>
  <si>
    <t>Площадь 23893 кв.м</t>
  </si>
  <si>
    <t>29:12:060111:10</t>
  </si>
  <si>
    <t xml:space="preserve">Земли промышленности, .. (23893 кв.м.) кад.№:29:12:060111:10    </t>
  </si>
  <si>
    <t>2001780</t>
  </si>
  <si>
    <t>Площадь 11610 кв.м</t>
  </si>
  <si>
    <t>29:12:060111:9</t>
  </si>
  <si>
    <t xml:space="preserve">Земли промышленности, .. (11610 кв.м.) кад.№:29:12:060111:9     </t>
  </si>
  <si>
    <t>2001779</t>
  </si>
  <si>
    <t>Площадь 4387 кв.м</t>
  </si>
  <si>
    <t>29:12:060111:7</t>
  </si>
  <si>
    <t xml:space="preserve">Земли населённых пунктов (4387 кв.м.) кад.№:29:12:060111:7     </t>
  </si>
  <si>
    <t>2001778</t>
  </si>
  <si>
    <t>Площадь 11470 кв.м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</si>
  <si>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</si>
  <si>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</si>
  <si>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</si>
  <si>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</si>
  <si>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Площадь 299 кв.м</t>
  </si>
  <si>
    <t>29:12:060118:59</t>
  </si>
  <si>
    <t xml:space="preserve">Земли населённых пунктов (299 кв.м.) кад.№:29:12:060118:59    </t>
  </si>
  <si>
    <t>2001776</t>
  </si>
  <si>
    <t>Площадь 1376 кв.м</t>
  </si>
  <si>
    <t>29:12:060116:148</t>
  </si>
  <si>
    <t xml:space="preserve">Земли населённых пунктов (1376 кв.м.) кад.№:29:12:060116:148   </t>
  </si>
  <si>
    <t>2001775</t>
  </si>
  <si>
    <t>Площадь 4647 кв.м</t>
  </si>
  <si>
    <t>29:12:060114:68</t>
  </si>
  <si>
    <t xml:space="preserve">Земли населённых пунктов (4647 кв.м.) кад.№:29:12:060114:68    </t>
  </si>
  <si>
    <t>2001774</t>
  </si>
  <si>
    <t>Площадь 4345 кв.м</t>
  </si>
  <si>
    <t>29:12:060116:149</t>
  </si>
  <si>
    <t xml:space="preserve">Земли населённых пунктов (4345 кв.м.) кад.№:29:12:060116:149   </t>
  </si>
  <si>
    <t>2001773</t>
  </si>
  <si>
    <t>Площадь 1882 кв.м</t>
  </si>
  <si>
    <t>29:12:060114:67</t>
  </si>
  <si>
    <t xml:space="preserve">Земли населённых пунктов (1882 кв.м.) кад.№:29:12:060114:67    </t>
  </si>
  <si>
    <t>2001772</t>
  </si>
  <si>
    <t>Площадь 6247 кв.м</t>
  </si>
  <si>
    <t>29:12:000000:27</t>
  </si>
  <si>
    <t xml:space="preserve">Земли промышленности, .. (6247 кв.м.) кад.№:29:12:000000:27    </t>
  </si>
  <si>
    <t>2001771</t>
  </si>
  <si>
    <t>Площадь 9660 кв.м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</si>
  <si>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</si>
  <si>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</si>
  <si>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(8782 кв.м.) кад.№:29:12:020103:163   </t>
  </si>
  <si>
    <t>2001770</t>
  </si>
  <si>
    <t>Площадь 7027 кв.м</t>
  </si>
  <si>
    <t>29:12:020114:28</t>
  </si>
  <si>
    <t xml:space="preserve">Земли населённых пунктов (7027 кв.м.) кад.№:29:12:020114:28    </t>
  </si>
  <si>
    <t>2001769</t>
  </si>
  <si>
    <t>Площадь 245604 кв.м</t>
  </si>
  <si>
    <t>29:12:000000:23</t>
  </si>
  <si>
    <t xml:space="preserve">Земли промышленности, .. (245604 кв.м.) кад.№:29:12:000000:23    </t>
  </si>
  <si>
    <t>2001768</t>
  </si>
  <si>
    <t>Площадь 6553 кв.м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</si>
  <si>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</si>
  <si>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</si>
  <si>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</si>
  <si>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</si>
  <si>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</si>
  <si>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</si>
  <si>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</si>
  <si>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</si>
  <si>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Площадь 6081 кв.м</t>
  </si>
  <si>
    <t>29:12:030137:44</t>
  </si>
  <si>
    <t xml:space="preserve">Земли промышленности, .. (6081 кв.м.) кад.№:29:12:030137:44    </t>
  </si>
  <si>
    <t>2001765</t>
  </si>
  <si>
    <t>Площадь 483 кв.м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</si>
  <si>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</si>
  <si>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</si>
  <si>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</si>
  <si>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</si>
  <si>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Площадь 6040 кв.м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</si>
  <si>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</si>
  <si>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</si>
  <si>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</si>
  <si>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</si>
  <si>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Площадь 849 кв.м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</si>
  <si>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</si>
  <si>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</si>
  <si>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</si>
  <si>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</si>
  <si>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Площадь 2884 кв.м</t>
  </si>
  <si>
    <t>29:12:030132:86</t>
  </si>
  <si>
    <t xml:space="preserve">Земли населённых пунктов (2884 кв.м.) кад.№:29:12:030132:86    </t>
  </si>
  <si>
    <t>2001761</t>
  </si>
  <si>
    <t>Площадь 42938 кв.м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</si>
  <si>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</si>
  <si>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</si>
  <si>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</si>
  <si>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</si>
  <si>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Площадь 11293 кв.м</t>
  </si>
  <si>
    <t>29:12:010202:211</t>
  </si>
  <si>
    <t xml:space="preserve">Земли промышленности, .. (11293 кв.м.) кад.№:29:12:010202:211   </t>
  </si>
  <si>
    <t>2001759</t>
  </si>
  <si>
    <t>Площадь 12434 кв.м</t>
  </si>
  <si>
    <t>29:12:010202:210</t>
  </si>
  <si>
    <t xml:space="preserve">Земли промышленности, .. (12434 кв.м.) кад.№:29:12:010202:210   </t>
  </si>
  <si>
    <t>2001758</t>
  </si>
  <si>
    <t>Площадь 129506 кв.м</t>
  </si>
  <si>
    <t>29:12:080107:154</t>
  </si>
  <si>
    <t xml:space="preserve">Земли промышленности, .. (129506 кв.м.) кад.№:29:12:080107:154   </t>
  </si>
  <si>
    <t>2001757</t>
  </si>
  <si>
    <t>Площадь 42429 кв.м</t>
  </si>
  <si>
    <t>29:12:010203:103</t>
  </si>
  <si>
    <t xml:space="preserve">Земли промышленности, .. (42429 кв.м.) кад.№:29:12:010203:103   </t>
  </si>
  <si>
    <t>2001756</t>
  </si>
  <si>
    <t>Площадь 11809 кв.м</t>
  </si>
  <si>
    <t>29:12:010203:102</t>
  </si>
  <si>
    <t xml:space="preserve">Земли промышленности, .. (11809 кв.м.) кад.№:29:12:010203:102   </t>
  </si>
  <si>
    <t>2001755</t>
  </si>
  <si>
    <t>Площадь 12014 кв.м</t>
  </si>
  <si>
    <t>29:12:010203:101</t>
  </si>
  <si>
    <t xml:space="preserve">Земли промышленности, .. (12014 кв.м.) кад.№:29:12:010203:101   </t>
  </si>
  <si>
    <t>2001754</t>
  </si>
  <si>
    <t>Площадь 79604 кв.м</t>
  </si>
  <si>
    <t>29:12:080103:45</t>
  </si>
  <si>
    <t xml:space="preserve">Земли промышленности, .. (79604 кв.м.) кад.№:29:12:080103:45    </t>
  </si>
  <si>
    <t>2001752</t>
  </si>
  <si>
    <t>Площадь 160993 кв.м</t>
  </si>
  <si>
    <t>29:12:080103:44</t>
  </si>
  <si>
    <t xml:space="preserve">Земли промышленности, .. (160993 кв.м.) кад.№:29:12:080103:44    </t>
  </si>
  <si>
    <t>2001751</t>
  </si>
  <si>
    <t>Площадь 165386 кв.м</t>
  </si>
  <si>
    <t>29:12:080106:24</t>
  </si>
  <si>
    <t xml:space="preserve">Земли промышленности, .. (165386 кв.м.) кад.№:29:12:080106:24    </t>
  </si>
  <si>
    <t>2001749</t>
  </si>
  <si>
    <t>Площадь 182640 кв.м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</si>
  <si>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</si>
  <si>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</si>
  <si>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</si>
  <si>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</si>
  <si>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Площадь 45571 кв.м</t>
  </si>
  <si>
    <t>29:12:070107:451</t>
  </si>
  <si>
    <t xml:space="preserve">Земли промышленности, .. (45571 кв.м.) кад.№:29:12:070107:451   </t>
  </si>
  <si>
    <t>2001747</t>
  </si>
  <si>
    <t>Площадь 52119 кв.м</t>
  </si>
  <si>
    <t>29:12:070107:450</t>
  </si>
  <si>
    <t xml:space="preserve">Земли промышленности, .. (52119 кв.м.) кад.№:29:12:070107:450   </t>
  </si>
  <si>
    <t>2001746</t>
  </si>
  <si>
    <t>Площадь 19072 кв.м</t>
  </si>
  <si>
    <t>29:12:010215:268</t>
  </si>
  <si>
    <t xml:space="preserve">Земли промышленности, .. (19072 кв.м.) кад.№:29:12:010215:268   </t>
  </si>
  <si>
    <t>2001745</t>
  </si>
  <si>
    <t>Площадь 3826 кв.м</t>
  </si>
  <si>
    <t>29:12:010215:267</t>
  </si>
  <si>
    <t xml:space="preserve">Земли промышленности, .. (3826 кв.м.) кад.№:29:12:010215:267   </t>
  </si>
  <si>
    <t>2001744</t>
  </si>
  <si>
    <t>Площадь 217092 кв.м</t>
  </si>
  <si>
    <t>29:12:070108:198</t>
  </si>
  <si>
    <t xml:space="preserve">Земли промышленности, .. (217092 кв.м.) кад.№:29:12:070108:198   </t>
  </si>
  <si>
    <t>2001743</t>
  </si>
  <si>
    <t>Площадь 92037 кв.м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</si>
  <si>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</si>
  <si>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</si>
  <si>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</si>
  <si>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</si>
  <si>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</si>
  <si>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</si>
  <si>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Площадь 30139 кв.м</t>
  </si>
  <si>
    <t>29:12:010302:189</t>
  </si>
  <si>
    <t xml:space="preserve">Земли промышленности, .. (30139 кв.м.) кад.№:29:12:010302:189   </t>
  </si>
  <si>
    <t>2001740</t>
  </si>
  <si>
    <t>Площадь 19254 кв.м</t>
  </si>
  <si>
    <t>29:12:010204:133</t>
  </si>
  <si>
    <t xml:space="preserve">Земли промышленности, .. (19254 кв.м.) кад.№:29:12:010204:133   </t>
  </si>
  <si>
    <t>2001739</t>
  </si>
  <si>
    <t>Площадь 3620 кв.м</t>
  </si>
  <si>
    <t>29:12:010204:132</t>
  </si>
  <si>
    <t xml:space="preserve">Земли промышленности, .. (3620 кв.м.) кад.№:29:12:010204:132   </t>
  </si>
  <si>
    <t>2001738</t>
  </si>
  <si>
    <t>Площадь 39779 кв.м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</si>
  <si>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</si>
  <si>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</si>
  <si>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</si>
  <si>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</si>
  <si>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</si>
  <si>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</si>
  <si>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Площадь 18594 кв.м</t>
  </si>
  <si>
    <t>29:12:070105:57</t>
  </si>
  <si>
    <t xml:space="preserve">Земли промышленности, .. (18594 кв.м.) кад.№:29:12:070105:57    </t>
  </si>
  <si>
    <t>2001735</t>
  </si>
  <si>
    <t>Площадь 927 кв.м</t>
  </si>
  <si>
    <t>29:12:070103:46</t>
  </si>
  <si>
    <t xml:space="preserve">Земли промышленности, .. (927 кв.м.) кад.№:29:12:070103:46    </t>
  </si>
  <si>
    <t>2001734</t>
  </si>
  <si>
    <t>Площадь 16829 кв.м</t>
  </si>
  <si>
    <t>29:12:070103:45</t>
  </si>
  <si>
    <t xml:space="preserve">Земли промышленности, .. (16829 кв.м.) кад.№:29:12:070103:45    </t>
  </si>
  <si>
    <t>2001733</t>
  </si>
  <si>
    <t>Площадь 30014 кв.м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</si>
  <si>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</si>
  <si>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</si>
  <si>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</si>
  <si>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</si>
  <si>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Площадь 92064 кв.м</t>
  </si>
  <si>
    <t>29:12:010301:39</t>
  </si>
  <si>
    <t xml:space="preserve">Земли промышленности, .. (92064 кв.м.) кад.№:29:12:010301:39    </t>
  </si>
  <si>
    <t>2001731</t>
  </si>
  <si>
    <t>Площадь 46489 кв.м</t>
  </si>
  <si>
    <t>29:12:070109:15</t>
  </si>
  <si>
    <t xml:space="preserve">Земли промышленности, .. (46489 кв.м.) кад.№:29:12:070109:15    </t>
  </si>
  <si>
    <t>2001730</t>
  </si>
  <si>
    <t>Площадь 5349 кв.м</t>
  </si>
  <si>
    <t>29:12:070109:14</t>
  </si>
  <si>
    <t xml:space="preserve">Земли промышленности, .. (5349 кв.м.) кад.№:29:12:070109:14    </t>
  </si>
  <si>
    <t>2001729</t>
  </si>
  <si>
    <t>Площадь 43823 кв.м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</si>
  <si>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</si>
  <si>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</si>
  <si>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</si>
  <si>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</si>
  <si>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Площадь 12503 кв.м</t>
  </si>
  <si>
    <t>29:12:070109:12</t>
  </si>
  <si>
    <t xml:space="preserve">Земли промышленности, .. (12503 кв.м.) кад.№:29:12:070109:12    </t>
  </si>
  <si>
    <t>2001727</t>
  </si>
  <si>
    <t>Площадь 8520 кв.м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</si>
  <si>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</si>
  <si>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</si>
  <si>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</si>
  <si>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</si>
  <si>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Площадь 247543 кв.м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</si>
  <si>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</si>
  <si>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</si>
  <si>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</si>
  <si>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</si>
  <si>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Площадь 2059 кв.м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</si>
  <si>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</si>
  <si>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</si>
  <si>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</si>
  <si>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</si>
  <si>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Площадь 29866 кв.м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</si>
  <si>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</si>
  <si>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</si>
  <si>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</si>
  <si>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</si>
  <si>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Площадь 13736 кв.м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</si>
  <si>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</si>
  <si>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</si>
  <si>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</si>
  <si>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</si>
  <si>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Площадь 84731 кв.м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</si>
  <si>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</si>
  <si>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</si>
  <si>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</si>
  <si>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</si>
  <si>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Площадь 4261 кв.м</t>
  </si>
  <si>
    <t>29:12:010113:114</t>
  </si>
  <si>
    <t xml:space="preserve">Земли промышленности, .. (4261 кв.м.) кад.№:29:12:010113:114   </t>
  </si>
  <si>
    <t>2001720</t>
  </si>
  <si>
    <t>Площадь 8434 кв.м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</si>
  <si>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</si>
  <si>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</si>
  <si>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</si>
  <si>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</si>
  <si>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Площадь 23352 кв.м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</si>
  <si>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</si>
  <si>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</si>
  <si>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</si>
  <si>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</si>
  <si>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Площадь 28582 кв.м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</si>
  <si>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</si>
  <si>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</si>
  <si>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</si>
  <si>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</si>
  <si>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Площадь 47574 кв.м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</si>
  <si>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</si>
  <si>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</si>
  <si>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</si>
  <si>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</si>
  <si>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Площадь 302839 кв.м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</si>
  <si>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</si>
  <si>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</si>
  <si>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</si>
  <si>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</si>
  <si>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Площадь 10889 кв.м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</si>
  <si>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</si>
  <si>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</si>
  <si>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</si>
  <si>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</si>
  <si>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Площадь 31951 кв.м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</si>
  <si>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</si>
  <si>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</si>
  <si>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</si>
  <si>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</si>
  <si>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Площадь 4658 кв.м</t>
  </si>
  <si>
    <t>29:12:030101:55</t>
  </si>
  <si>
    <t xml:space="preserve">Земли промышленности, .. (4658 кв.м.) кад.№:29:12:030101:55    </t>
  </si>
  <si>
    <t>2001712</t>
  </si>
  <si>
    <t>Площадь 131892 кв.м</t>
  </si>
  <si>
    <t>29:12:030105:50</t>
  </si>
  <si>
    <t xml:space="preserve">Земли промышленности, .. (131892 кв.м.) кад.№:29:12:030105:50    </t>
  </si>
  <si>
    <t>2001711</t>
  </si>
  <si>
    <t>Площадь 46194 кв.м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</si>
  <si>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</si>
  <si>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</si>
  <si>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</si>
  <si>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</si>
  <si>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Площадь 46950 кв.м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</si>
  <si>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</si>
  <si>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</si>
  <si>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</si>
  <si>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</si>
  <si>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</si>
  <si>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</si>
  <si>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</si>
  <si>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</si>
  <si>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Площадь 13876 кв.м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</si>
  <si>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</si>
  <si>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</si>
  <si>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</si>
  <si>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</si>
  <si>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Площадь 12112 кв.м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</si>
  <si>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</si>
  <si>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</si>
  <si>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</si>
  <si>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</si>
  <si>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Площадь 16560 кв.м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</si>
  <si>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</si>
  <si>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</si>
  <si>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</si>
  <si>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</si>
  <si>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Площадь 126124 кв.м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</si>
  <si>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</si>
  <si>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</si>
  <si>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</si>
  <si>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</si>
  <si>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Площадь 151057 кв.м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</si>
  <si>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</si>
  <si>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</si>
  <si>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</si>
  <si>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</si>
  <si>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Площадь 69607 кв.м</t>
  </si>
  <si>
    <t>29:12:030139:21</t>
  </si>
  <si>
    <t xml:space="preserve">Земли промышленности, .. (69607 кв.м.) кад.№:29:12:030139:21    </t>
  </si>
  <si>
    <t>2001702</t>
  </si>
  <si>
    <t>Площадь 51961 кв.м</t>
  </si>
  <si>
    <t>29:12:030139:20</t>
  </si>
  <si>
    <t xml:space="preserve">Земли промышленности, .. (51961 кв.м.) кад.№:29:12:030139:20    </t>
  </si>
  <si>
    <t>2001701</t>
  </si>
  <si>
    <t>Площадь 48885 кв.м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</si>
  <si>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</si>
  <si>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</si>
  <si>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</si>
  <si>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</si>
  <si>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Площадь 1945 кв.м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</si>
  <si>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</si>
  <si>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</si>
  <si>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</si>
  <si>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</si>
  <si>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Площадь 267147 кв.м</t>
  </si>
  <si>
    <t>29:12:010304:16</t>
  </si>
  <si>
    <t xml:space="preserve">Земли промышленности, .. (267147 кв.м.) кад.№:29:12:010304:16    </t>
  </si>
  <si>
    <t>2001698</t>
  </si>
  <si>
    <t>Площадь 94467 кв.м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</si>
  <si>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</si>
  <si>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</si>
  <si>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</si>
  <si>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</si>
  <si>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Площадь 146880 кв.м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</si>
  <si>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</si>
  <si>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</si>
  <si>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</si>
  <si>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</si>
  <si>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Площадь 135457 кв.м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</si>
  <si>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</si>
  <si>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</si>
  <si>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</si>
  <si>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</si>
  <si>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Площадь 38050 кв.м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</si>
  <si>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</si>
  <si>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</si>
  <si>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</si>
  <si>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</si>
  <si>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Площадь 11892 кв.м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</si>
  <si>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</si>
  <si>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</si>
  <si>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</si>
  <si>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</si>
  <si>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Площадь 40415 кв.м</t>
  </si>
  <si>
    <t>29:12:020106:6</t>
  </si>
  <si>
    <t xml:space="preserve">Земли промышленности, .. (40415 кв.м.) кад.№:29:12:020106:6     </t>
  </si>
  <si>
    <t>2001692</t>
  </si>
  <si>
    <t>Площадь 7989 кв.м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</si>
  <si>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</si>
  <si>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</si>
  <si>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</si>
  <si>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</si>
  <si>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Площадь 39795 кв.м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</si>
  <si>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</si>
  <si>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</si>
  <si>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</si>
  <si>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</si>
  <si>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</si>
  <si>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</si>
  <si>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</si>
  <si>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</si>
  <si>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Площадь 86126 кв.м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</si>
  <si>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</si>
  <si>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</si>
  <si>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</si>
  <si>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</si>
  <si>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Площадь 46815 кв.м</t>
  </si>
  <si>
    <t>29:12:050143:4</t>
  </si>
  <si>
    <t xml:space="preserve">Земли промышленности, .. (46815 кв.м.) кад.№:29:12:050143:4     </t>
  </si>
  <si>
    <t>2001687</t>
  </si>
  <si>
    <t>Площадь 5164 кв.м</t>
  </si>
  <si>
    <t>29:12:020107:4</t>
  </si>
  <si>
    <t xml:space="preserve">Земли промышленности, .. (5164 кв.м.) кад.№:29:12:020107:4     </t>
  </si>
  <si>
    <t>2001686</t>
  </si>
  <si>
    <t>Площадь 79313 кв.м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</si>
  <si>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</si>
  <si>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</si>
  <si>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</si>
  <si>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</si>
  <si>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Площадь 11933 кв.м</t>
  </si>
  <si>
    <t>29:12:020115:3</t>
  </si>
  <si>
    <t xml:space="preserve">Земли промышленности, .. (11933 кв.м.) кад.№:29:12:020115:3     </t>
  </si>
  <si>
    <t>2001684</t>
  </si>
  <si>
    <t>Площадь 16516 кв.м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</si>
  <si>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</si>
  <si>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</si>
  <si>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</si>
  <si>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</si>
  <si>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Площадь 7632 кв.м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</si>
  <si>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</si>
  <si>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</si>
  <si>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</si>
  <si>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</si>
  <si>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Площадь 41255 кв.м</t>
  </si>
  <si>
    <t>29:12:070107:433</t>
  </si>
  <si>
    <t xml:space="preserve">Земли промышленности, .. (41255 кв.м.) кад.№:29:12:070107:433   </t>
  </si>
  <si>
    <t>2001681</t>
  </si>
  <si>
    <t>Площадь 2853 кв.м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</si>
  <si>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</si>
  <si>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</si>
  <si>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</si>
  <si>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</si>
  <si>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Площадь 17422 кв.м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</si>
  <si>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</si>
  <si>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</si>
  <si>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</si>
  <si>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</si>
  <si>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Площадь 4122 кв.м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</si>
  <si>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</si>
  <si>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</si>
  <si>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</si>
  <si>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</si>
  <si>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</si>
  <si>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</si>
  <si>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</si>
  <si>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</si>
  <si>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</si>
  <si>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Площадь 2545 кв.м</t>
  </si>
  <si>
    <t>29:12:030107:85</t>
  </si>
  <si>
    <t xml:space="preserve">Земли промышленности, .. (2545 кв.м.) кад.№:29:12:030107:85    </t>
  </si>
  <si>
    <t>2001676</t>
  </si>
  <si>
    <t>Площадь 14646 кв.м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</si>
  <si>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</si>
  <si>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</si>
  <si>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</si>
  <si>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</si>
  <si>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Площадь 6870 кв.м</t>
  </si>
  <si>
    <t>29:12:030115:73</t>
  </si>
  <si>
    <t xml:space="preserve">Земли промышленности, .. (6870 кв.м.) кад.№:29:12:030115:73    </t>
  </si>
  <si>
    <t>2001674</t>
  </si>
  <si>
    <t>Площадь 7303 кв.м</t>
  </si>
  <si>
    <t>29:12:030113:73</t>
  </si>
  <si>
    <t xml:space="preserve">Земли промышленности, .. (7303 кв.м.) кад.№:29:12:030113:73    </t>
  </si>
  <si>
    <t>2001673</t>
  </si>
  <si>
    <t>Площадь 2904 кв.м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</si>
  <si>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</si>
  <si>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</si>
  <si>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</si>
  <si>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</si>
  <si>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Площадь 3529 кв.м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</si>
  <si>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</si>
  <si>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</si>
  <si>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</si>
  <si>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</si>
  <si>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Площадь 6353 кв.м</t>
  </si>
  <si>
    <t>29:12:030121:59</t>
  </si>
  <si>
    <t xml:space="preserve">Земли промышленности, .. (6353 кв.м.) кад.№:29:12:030121:59    </t>
  </si>
  <si>
    <t>2001670</t>
  </si>
  <si>
    <t>Площадь 99 кв.м</t>
  </si>
  <si>
    <t>29:12:030121:58</t>
  </si>
  <si>
    <t xml:space="preserve">Земли промышленности, .. (99 кв.м.) кад.№:29:12:030121:58    </t>
  </si>
  <si>
    <t>2001669</t>
  </si>
  <si>
    <t>Площадь 724 кв.м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</si>
  <si>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</si>
  <si>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</si>
  <si>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</si>
  <si>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</si>
  <si>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</si>
  <si>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</si>
  <si>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</si>
  <si>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</si>
  <si>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</si>
  <si>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</si>
  <si>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</si>
  <si>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</si>
  <si>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Площадь 1410 кв.м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</si>
  <si>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</si>
  <si>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</si>
  <si>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</si>
  <si>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</si>
  <si>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Площадь 48982 кв.м</t>
  </si>
  <si>
    <t>29:12:030105:51</t>
  </si>
  <si>
    <t xml:space="preserve">Земли промышленности, .. (48982 кв.м.) кад.№:29:12:030105:51    </t>
  </si>
  <si>
    <t>2001664</t>
  </si>
  <si>
    <t>Площадь 6238 кв.м</t>
  </si>
  <si>
    <t>29:12:030120:44</t>
  </si>
  <si>
    <t xml:space="preserve">Земли промышленности, .. (6238 кв.м.) кад.№:29:12:030120:44    </t>
  </si>
  <si>
    <t>2001663</t>
  </si>
  <si>
    <t>Площадь 2219 кв.м</t>
  </si>
  <si>
    <t>29:12:030110:43</t>
  </si>
  <si>
    <t xml:space="preserve">Земли населённых пунктов (2219 кв.м.) кад.№:29:12:030110:43    </t>
  </si>
  <si>
    <t>2001662</t>
  </si>
  <si>
    <t>Площадь 801 кв.м</t>
  </si>
  <si>
    <t>29:12:030120:43</t>
  </si>
  <si>
    <t xml:space="preserve">Земли промышленности, .. (801 кв.м.) кад.№:29:12:030120:43    </t>
  </si>
  <si>
    <t>2001661</t>
  </si>
  <si>
    <t>Площадь 8980 кв.м</t>
  </si>
  <si>
    <t>29:12:030106:43</t>
  </si>
  <si>
    <t xml:space="preserve">Земли промышленности, .. (8980 кв.м.) кад.№:29:12:030106:43    </t>
  </si>
  <si>
    <t>2001660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</si>
  <si>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</si>
  <si>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</si>
  <si>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</si>
  <si>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</si>
  <si>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Площадь 3857 кв.м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</si>
  <si>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</si>
  <si>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</si>
  <si>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</si>
  <si>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</si>
  <si>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Площадь 3239 кв.м</t>
  </si>
  <si>
    <t>29:12:030120:41</t>
  </si>
  <si>
    <t xml:space="preserve">Земли населённых пунктов (3239 кв.м.) кад.№:29:12:030120:41    </t>
  </si>
  <si>
    <t>2001657</t>
  </si>
  <si>
    <t>Площадь 6203 кв.м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</si>
  <si>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</si>
  <si>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</si>
  <si>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</si>
  <si>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</si>
  <si>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Площадь 5923 кв.м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</si>
  <si>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</si>
  <si>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</si>
  <si>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</si>
  <si>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</si>
  <si>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Площадь 66319 кв.м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</si>
  <si>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</si>
  <si>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</si>
  <si>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</si>
  <si>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</si>
  <si>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</si>
  <si>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</si>
  <si>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</si>
  <si>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</si>
  <si>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Площадь 685 кв.м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</si>
  <si>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</si>
  <si>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</si>
  <si>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</si>
  <si>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</si>
  <si>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Площадь 6595 кв.м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</si>
  <si>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</si>
  <si>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</si>
  <si>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</si>
  <si>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</si>
  <si>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</si>
  <si>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Площадь 3097 кв.м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</si>
  <si>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</si>
  <si>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</si>
  <si>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</si>
  <si>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</si>
  <si>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</si>
  <si>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</si>
  <si>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</si>
  <si>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</si>
  <si>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Площадь 2306 кв.м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</si>
  <si>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</si>
  <si>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</si>
  <si>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</si>
  <si>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</si>
  <si>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Площадь 116308 кв.м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</si>
  <si>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</si>
  <si>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</si>
  <si>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</si>
  <si>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</si>
  <si>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Площадь 1412 кв.м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</si>
  <si>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</si>
  <si>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</si>
  <si>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</si>
  <si>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</si>
  <si>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Площадь 8647 кв.м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</si>
  <si>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</si>
  <si>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</si>
  <si>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</si>
  <si>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</si>
  <si>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Площадь 60879 кв.м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</si>
  <si>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</si>
  <si>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</si>
  <si>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</si>
  <si>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</si>
  <si>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Площадь 36738 кв.м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</si>
  <si>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</si>
  <si>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</si>
  <si>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</si>
  <si>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</si>
  <si>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Площадь 34505 кв.м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</si>
  <si>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</si>
  <si>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</si>
  <si>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</si>
  <si>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</si>
  <si>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Площадь 115785 кв.м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</si>
  <si>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</si>
  <si>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</si>
  <si>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</si>
  <si>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</si>
  <si>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Площадь 63448 кв.м</t>
  </si>
  <si>
    <t>29:12:010215:261</t>
  </si>
  <si>
    <t xml:space="preserve">Земли промышленности, .. (63448 кв.м.) кад.№:29:12:010215:261   </t>
  </si>
  <si>
    <t>2001640</t>
  </si>
  <si>
    <t>Площадь 7334 кв.м</t>
  </si>
  <si>
    <t>29:12:010302:187</t>
  </si>
  <si>
    <t xml:space="preserve">Земли промышленности, .. (7334 кв.м.) кад.№:29:12:010302:187   </t>
  </si>
  <si>
    <t>2001639</t>
  </si>
  <si>
    <t>Площадь 25178 кв.м</t>
  </si>
  <si>
    <t>29:12:010302:186</t>
  </si>
  <si>
    <t xml:space="preserve">Земли промышленности, .. (25178 кв.м.) кад.№:29:12:010302:186   </t>
  </si>
  <si>
    <t>2001638</t>
  </si>
  <si>
    <t>Площадь 6441 кв.м</t>
  </si>
  <si>
    <t>29:12:010204:130</t>
  </si>
  <si>
    <t xml:space="preserve">Земли промышленности, .. (6441 кв.м.) кад.№:29:12:010204:130   </t>
  </si>
  <si>
    <t>2001637</t>
  </si>
  <si>
    <t>Площадь 38060 кв.м</t>
  </si>
  <si>
    <t>29:12:010204:129</t>
  </si>
  <si>
    <t xml:space="preserve">Земли промышленности, .. (38060 кв.м.) кад.№:29:12:010204:129   </t>
  </si>
  <si>
    <t>2001636</t>
  </si>
  <si>
    <t>Площадь 113424 кв.м</t>
  </si>
  <si>
    <t>29:12:010204:128</t>
  </si>
  <si>
    <t xml:space="preserve">Земли промышленности, .. (113424 кв.м.) кад.№:29:12:010204:128   </t>
  </si>
  <si>
    <t>2001635</t>
  </si>
  <si>
    <t>Площадь 85869 кв.м</t>
  </si>
  <si>
    <t>29:12:010301:37</t>
  </si>
  <si>
    <t xml:space="preserve">Земли промышленности, .. (85869 кв.м.) кад.№:29:12:010301:37    </t>
  </si>
  <si>
    <t>2001634</t>
  </si>
  <si>
    <t>Площадь 122476 кв.м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</si>
  <si>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</si>
  <si>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</si>
  <si>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</si>
  <si>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</si>
  <si>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</si>
  <si>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</si>
  <si>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</si>
  <si>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</si>
  <si>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</si>
  <si>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</si>
  <si>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</si>
  <si>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Площадь 27339 кв.м</t>
  </si>
  <si>
    <t>29:12:050112:85</t>
  </si>
  <si>
    <t xml:space="preserve">Земли промышленности, .. (27339 кв.м.) кад.№:29:12:050112:85    </t>
  </si>
  <si>
    <t>2001630</t>
  </si>
  <si>
    <t>29:12:060104:34</t>
  </si>
  <si>
    <t xml:space="preserve">Земли промышленности, .. (33867 кв.м.) кад.№:29:12:060104:34    </t>
  </si>
  <si>
    <t>2001629</t>
  </si>
  <si>
    <t>Площадь 19970 кв.м</t>
  </si>
  <si>
    <t>29:12:050102:34</t>
  </si>
  <si>
    <t xml:space="preserve">Земли промышленности, .. (19970 кв.м.) кад.№:29:12:050102:34    </t>
  </si>
  <si>
    <t>2001628</t>
  </si>
  <si>
    <t>Площадь 2711 кв.м</t>
  </si>
  <si>
    <t>29:12:050109:29</t>
  </si>
  <si>
    <t xml:space="preserve">Земли населённых пунктов (2711 кв.м.) кад.№:29:12:050109:29    </t>
  </si>
  <si>
    <t>2001627</t>
  </si>
  <si>
    <t>Площадь 27233 кв.м</t>
  </si>
  <si>
    <t>29:12:050103:11</t>
  </si>
  <si>
    <t xml:space="preserve">Земли промышленности, .. (27233 кв.м.) кад.№:29:12:050103:11    </t>
  </si>
  <si>
    <t>2001626</t>
  </si>
  <si>
    <t>Площадь 19678 кв.м</t>
  </si>
  <si>
    <t>29:12:050103:10</t>
  </si>
  <si>
    <t xml:space="preserve">Земли промышленности, .. (19678 кв.м.) кад.№:29:12:050103:10    </t>
  </si>
  <si>
    <t>2001625</t>
  </si>
  <si>
    <t>Площадь 32183 кв.м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</si>
  <si>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</si>
  <si>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</si>
  <si>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</si>
  <si>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</si>
  <si>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Площадь 4416 кв.м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</si>
  <si>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</si>
  <si>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</si>
  <si>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</si>
  <si>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</si>
  <si>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</si>
  <si>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</si>
  <si>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Площадь 5711 кв.м</t>
  </si>
  <si>
    <t>29:12:060109:497</t>
  </si>
  <si>
    <t xml:space="preserve">Земли населённых пунктов (5711 кв.м.) кад.№:29:12:060109:497   </t>
  </si>
  <si>
    <t>2001621</t>
  </si>
  <si>
    <t>Площадь 16894 кв.м</t>
  </si>
  <si>
    <t>29:12:060109:496</t>
  </si>
  <si>
    <t xml:space="preserve">Земли населённых пунктов (16894 кв.м.) кад.№:29:12:060109:496   </t>
  </si>
  <si>
    <t>2001620</t>
  </si>
  <si>
    <t>Площадь 129667 кв.м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</si>
  <si>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</si>
  <si>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</si>
  <si>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</si>
  <si>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</si>
  <si>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Площадь 3840 кв.м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</si>
  <si>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</si>
  <si>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</si>
  <si>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</si>
  <si>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</si>
  <si>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Площадь 176857 кв.м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</si>
  <si>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</si>
  <si>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</si>
  <si>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</si>
  <si>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</si>
  <si>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</si>
  <si>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</si>
  <si>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(19446 кв.м.) кад.№:29:10:000000:12    </t>
  </si>
  <si>
    <t>2001616</t>
  </si>
  <si>
    <t>Площадь 12300 кв.м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</si>
  <si>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</si>
  <si>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</si>
  <si>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</si>
  <si>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</si>
  <si>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Площадь 10805 кв.м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</si>
  <si>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</si>
  <si>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</si>
  <si>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</si>
  <si>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</si>
  <si>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Площадь 211480 кв.м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</si>
  <si>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</si>
  <si>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</si>
  <si>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</si>
  <si>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</si>
  <si>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Площадь 539495 кв.м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</si>
  <si>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</si>
  <si>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</si>
  <si>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</si>
  <si>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</si>
  <si>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Площадь 18100 кв.м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</si>
  <si>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</si>
  <si>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</si>
  <si>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</si>
  <si>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</si>
  <si>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</si>
  <si>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</si>
  <si>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</si>
  <si>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</si>
  <si>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Площадь 238225 кв.м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</si>
  <si>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</si>
  <si>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</si>
  <si>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</si>
  <si>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</si>
  <si>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Площадь 11300 кв.м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</si>
  <si>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</si>
  <si>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</si>
  <si>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</si>
  <si>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</si>
  <si>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Площадь 32150 кв.м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</si>
  <si>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</si>
  <si>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</si>
  <si>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</si>
  <si>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</si>
  <si>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Площадь 13535 кв.м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</si>
  <si>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</si>
  <si>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</si>
  <si>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</si>
  <si>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</si>
  <si>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Площадь 1524 кв.м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</si>
  <si>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</si>
  <si>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</si>
  <si>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(1583 кв.м.) кад.№:29:10:061001:5     </t>
  </si>
  <si>
    <t>2001605</t>
  </si>
  <si>
    <t>Площадь 19405 кв.м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</si>
  <si>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</si>
  <si>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</si>
  <si>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</si>
  <si>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</si>
  <si>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Площадь 84454 кв.м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</si>
  <si>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</si>
  <si>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</si>
  <si>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(83484 кв.м.) кад.№:29:10:061201:1     </t>
  </si>
  <si>
    <t>2001603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</si>
  <si>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</si>
  <si>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</si>
  <si>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</si>
  <si>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</si>
  <si>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</si>
  <si>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</si>
  <si>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</si>
  <si>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</si>
  <si>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Площадь 1369680 кв.м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</si>
  <si>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</si>
  <si>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</si>
  <si>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</si>
  <si>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</si>
  <si>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Площадь 3905 кв.м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</si>
  <si>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</si>
  <si>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</si>
  <si>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</si>
  <si>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</si>
  <si>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</si>
  <si>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</si>
  <si>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</si>
  <si>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</si>
  <si>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</si>
  <si>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</si>
  <si>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</si>
  <si>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</si>
  <si>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</si>
  <si>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</si>
  <si>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</si>
  <si>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</si>
  <si>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</si>
  <si>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</si>
  <si>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</si>
  <si>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</si>
  <si>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</si>
  <si>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</si>
  <si>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</si>
  <si>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</si>
  <si>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</si>
  <si>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</si>
  <si>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</si>
  <si>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</si>
  <si>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Площадь 13200 кв.м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</si>
  <si>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</si>
  <si>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</si>
  <si>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</si>
  <si>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</si>
  <si>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Площадь 4231271 кв.м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</si>
  <si>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</si>
  <si>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</si>
  <si>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(4237661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</si>
  <si>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</si>
  <si>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</si>
  <si>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</si>
  <si>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</si>
  <si>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</si>
  <si>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</si>
  <si>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Площадь 2405 кв.м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</si>
  <si>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</si>
  <si>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</si>
  <si>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</si>
  <si>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</si>
  <si>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Площадь 1125100 кв.м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</si>
  <si>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</si>
  <si>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</si>
  <si>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</si>
  <si>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</si>
  <si>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Площадь 3890 кв.м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</si>
  <si>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</si>
  <si>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</si>
  <si>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(4053 кв.м.) кад.№:29:10:060801:4     </t>
  </si>
  <si>
    <t>2001584</t>
  </si>
  <si>
    <t>Площадь 4550 кв.м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</si>
  <si>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</si>
  <si>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</si>
  <si>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</si>
  <si>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</si>
  <si>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Площадь 17692 кв.м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</si>
  <si>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</si>
  <si>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</si>
  <si>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</si>
  <si>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</si>
  <si>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</si>
  <si>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(3650 кв.м.) кад.№:29:14:120301:15    </t>
  </si>
  <si>
    <t>2001581</t>
  </si>
  <si>
    <t>Площадь 5880 кв.м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</si>
  <si>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</si>
  <si>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</si>
  <si>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(6468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</si>
  <si>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</si>
  <si>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</si>
  <si>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</si>
  <si>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</si>
  <si>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</si>
  <si>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Площадь 3528 кв.м</t>
  </si>
  <si>
    <t>29:14:110101:58</t>
  </si>
  <si>
    <t xml:space="preserve">Земли населённых пунктов (3508 кв.м.) кад.№:29:14:110101:58    </t>
  </si>
  <si>
    <t>2001578</t>
  </si>
  <si>
    <t>Площадь 4984 кв.м</t>
  </si>
  <si>
    <t>29:14:110101:57</t>
  </si>
  <si>
    <t xml:space="preserve">Земли населённых пунктов (5206 кв.м.) кад.№:29:14:110101:57    </t>
  </si>
  <si>
    <t>2001577</t>
  </si>
  <si>
    <t>Площадь 2272124 кв.м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</si>
  <si>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</si>
  <si>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</si>
  <si>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(2357887 кв.м.) кад.№:29:14:000000:52    </t>
  </si>
  <si>
    <t>2001575</t>
  </si>
  <si>
    <t>Площадь 45220 кв.м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</si>
  <si>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</si>
  <si>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</si>
  <si>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(44768 кв.м.) кад.№:29:14:000000:51    </t>
  </si>
  <si>
    <t>2001574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</si>
  <si>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</si>
  <si>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</si>
  <si>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</si>
  <si>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</si>
  <si>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Площадь 20140 кв.м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</si>
  <si>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</si>
  <si>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</si>
  <si>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</si>
  <si>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</si>
  <si>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Площадь 7200 кв.м</t>
  </si>
  <si>
    <t>29:14:010101:195</t>
  </si>
  <si>
    <t xml:space="preserve">Земли населённых пунктов (7200 кв.м.) кад.№:29:14:010101:195   </t>
  </si>
  <si>
    <t>2001571</t>
  </si>
  <si>
    <t>Площадь 12180 кв.м</t>
  </si>
  <si>
    <t>29:14:010201:377</t>
  </si>
  <si>
    <t xml:space="preserve">Земли населённых пунктов (12180 кв.м.) кад.№:29:14:010201:377   </t>
  </si>
  <si>
    <t>2001570</t>
  </si>
  <si>
    <t>Площадь 10360 кв.м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</si>
  <si>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</si>
  <si>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</si>
  <si>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</si>
  <si>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</si>
  <si>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Площадь 28000 кв.м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</si>
  <si>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</si>
  <si>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</si>
  <si>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</si>
  <si>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</si>
  <si>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</si>
  <si>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</si>
  <si>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</si>
  <si>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Площадь 9120 кв.м</t>
  </si>
  <si>
    <t>29:14:030201:42</t>
  </si>
  <si>
    <t xml:space="preserve">Земли населённых пунктов (9120 кв.м.) кад.№:29:14:030201:42    </t>
  </si>
  <si>
    <t>2001566</t>
  </si>
  <si>
    <t>Площадь 14280 кв.м</t>
  </si>
  <si>
    <t>29:14:030301:46</t>
  </si>
  <si>
    <t xml:space="preserve">Земли населённых пунктов (10478 кв.м.) кад.№:29:14:030301:46    </t>
  </si>
  <si>
    <t>2001565</t>
  </si>
  <si>
    <t>Площадь 56574 кв.м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</si>
  <si>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</si>
  <si>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</si>
  <si>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</si>
  <si>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</si>
  <si>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Площадь 27422 кв.м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</si>
  <si>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</si>
  <si>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</si>
  <si>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</si>
  <si>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</si>
  <si>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Площадь 12880 кв.м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</si>
  <si>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</si>
  <si>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</si>
  <si>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</si>
  <si>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</si>
  <si>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Площадь 26740 кв.м</t>
  </si>
  <si>
    <t>29:14:090201:35</t>
  </si>
  <si>
    <t xml:space="preserve">Земли населённых пунктов (26740 кв.м.) кад.№:29:14:090201:35    </t>
  </si>
  <si>
    <t>2001561</t>
  </si>
  <si>
    <t>Площадь 948715 кв.м</t>
  </si>
  <si>
    <t>29:14:000000:38</t>
  </si>
  <si>
    <t xml:space="preserve">Земли промышленности, .. (948715 кв.м.) кад.№:29:14:000000:38    </t>
  </si>
  <si>
    <t>2001560</t>
  </si>
  <si>
    <t>Площадь 6201 кв.м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</si>
  <si>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</si>
  <si>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</si>
  <si>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(6789 кв.м.) кад.№:29:14:050202:100   </t>
  </si>
  <si>
    <t>2001559</t>
  </si>
  <si>
    <t>Площадь 18000 кв.м</t>
  </si>
  <si>
    <t>29:14:000000:33</t>
  </si>
  <si>
    <t xml:space="preserve">Земли промышленности, .. (19133 кв.м.) кад.№:29:14:000000:33    </t>
  </si>
  <si>
    <t>2001558</t>
  </si>
  <si>
    <t>Площадь 41572 кв.м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</si>
  <si>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</si>
  <si>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</si>
  <si>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</si>
  <si>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</si>
  <si>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</si>
  <si>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</si>
  <si>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</si>
  <si>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Площадь 275200 кв.м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</si>
  <si>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</si>
  <si>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</si>
  <si>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(27926 кв.м.) кад.№:29:14:170101:29    </t>
  </si>
  <si>
    <t>2001555</t>
  </si>
  <si>
    <t>Площадь 69120 кв.м</t>
  </si>
  <si>
    <t>29:14:170401:76</t>
  </si>
  <si>
    <t xml:space="preserve">Земли промышленности, .. (59825 кв.м.) кад.№:29:14:170401:76    </t>
  </si>
  <si>
    <t>2001554</t>
  </si>
  <si>
    <t>Площадь 13902 кв.м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</si>
  <si>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</si>
  <si>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</si>
  <si>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</si>
  <si>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</si>
  <si>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Площадь 14364 кв.м</t>
  </si>
  <si>
    <t>29:14:100101:6</t>
  </si>
  <si>
    <t xml:space="preserve">Земли населённых пунктов (14364 кв.м.) кад.№:29:14:100101:6     </t>
  </si>
  <si>
    <t>2001552</t>
  </si>
  <si>
    <t>Площадь 61488 кв.м</t>
  </si>
  <si>
    <t>29:14:000000:41</t>
  </si>
  <si>
    <t xml:space="preserve">Земли промышленности, .. (61488 кв.м.) кад.№:29:14:000000:41    </t>
  </si>
  <si>
    <t>2001551</t>
  </si>
  <si>
    <t>Площадь 12530 кв.м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</si>
  <si>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</si>
  <si>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</si>
  <si>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(13076 кв.м.) кад.№:29:14:080101:239   </t>
  </si>
  <si>
    <t>2001550</t>
  </si>
  <si>
    <t>Площадь 468958 кв.м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</si>
  <si>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</si>
  <si>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</si>
  <si>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(218655 кв.м.) кад.№:29:14:000000:42    </t>
  </si>
  <si>
    <t>2001549</t>
  </si>
  <si>
    <t>Площадь 910 кв.м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</si>
  <si>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</si>
  <si>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</si>
  <si>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</si>
  <si>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</si>
  <si>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Площадь 8092 кв.м</t>
  </si>
  <si>
    <t>29:14:140901:19</t>
  </si>
  <si>
    <t xml:space="preserve">Земли населённых пунктов (8867 кв.м.) кад.№:29:14:140901:19    </t>
  </si>
  <si>
    <t>2001547</t>
  </si>
  <si>
    <t>Площадь 8578 кв.м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</si>
  <si>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</si>
  <si>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</si>
  <si>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(9435 кв.м.) кад.№:29:14:080501:1     </t>
  </si>
  <si>
    <t>2001544</t>
  </si>
  <si>
    <t>Площадь 8050 кв.м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</si>
  <si>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</si>
  <si>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</si>
  <si>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</si>
  <si>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</si>
  <si>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Площадь 29100 кв.м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</si>
  <si>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</si>
  <si>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</si>
  <si>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</si>
  <si>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</si>
  <si>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Площадь 558527 кв.м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</si>
  <si>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</si>
  <si>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</si>
  <si>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</si>
  <si>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</si>
  <si>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</si>
  <si>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</si>
  <si>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</si>
  <si>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Площадь 30240 кв.м</t>
  </si>
  <si>
    <t>29:14:000000:48</t>
  </si>
  <si>
    <t xml:space="preserve">Земли населённых пунктов (30240 кв.м.) кад.№:29:14:000000:48    </t>
  </si>
  <si>
    <t>2001539</t>
  </si>
  <si>
    <t>Площадь 286360 кв.м</t>
  </si>
  <si>
    <t>29:14:000000:49</t>
  </si>
  <si>
    <t xml:space="preserve">Земли промышленности, .. (286360 кв.м.) кад.№:29:14:000000:49    </t>
  </si>
  <si>
    <t>2001538</t>
  </si>
  <si>
    <t>Площадь 7380 кв.м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</si>
  <si>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</si>
  <si>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</si>
  <si>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</si>
  <si>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</si>
  <si>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</si>
  <si>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</si>
  <si>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</si>
  <si>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</si>
  <si>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Площадь 408700 кв.м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</si>
  <si>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</si>
  <si>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</si>
  <si>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</si>
  <si>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</si>
  <si>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</si>
  <si>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</si>
  <si>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</si>
  <si>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(1163 кв.м.) кад.№:29:09:060501:2     </t>
  </si>
  <si>
    <t>2001530</t>
  </si>
  <si>
    <t>Площадь 41348 кв.м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</si>
  <si>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</si>
  <si>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</si>
  <si>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(5917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</si>
  <si>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</si>
  <si>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</si>
  <si>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</si>
  <si>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</si>
  <si>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Площадь 551710 кв.м</t>
  </si>
  <si>
    <t>29:09:000000:32</t>
  </si>
  <si>
    <t xml:space="preserve">Земли промышленности, .. (389343 кв.м.) кад.№:29:09:000000:32    </t>
  </si>
  <si>
    <t>2001527</t>
  </si>
  <si>
    <t>Площадь 4964 кв.м</t>
  </si>
  <si>
    <t>29:09:000000:47</t>
  </si>
  <si>
    <t xml:space="preserve">Земли населённых пунктов (4964 кв.м.) кад.№:29:09:000000:47    </t>
  </si>
  <si>
    <t>2001526</t>
  </si>
  <si>
    <t>Площадь 469549 кв.м</t>
  </si>
  <si>
    <t>29:09:000000:46</t>
  </si>
  <si>
    <t xml:space="preserve">Земли промышленности, .. (469549 кв.м.) кад.№:29:09:000000:46    </t>
  </si>
  <si>
    <t>2001525</t>
  </si>
  <si>
    <t>Площадь 553440 кв.м</t>
  </si>
  <si>
    <t>29:09:000000:27</t>
  </si>
  <si>
    <t xml:space="preserve">Земли промышленности, .. (553440 кв.м.) кад.№:29:09:000000:27    </t>
  </si>
  <si>
    <t>2001522</t>
  </si>
  <si>
    <t>Площадь 22900 кв.м</t>
  </si>
  <si>
    <t>29:09:000000:26</t>
  </si>
  <si>
    <t xml:space="preserve">Земли населённых пунктов (22900 кв.м.) кад.№:29:09:000000:26    </t>
  </si>
  <si>
    <t>2001521</t>
  </si>
  <si>
    <t>Площадь 70363 кв.м</t>
  </si>
  <si>
    <t>29:09:000000:31</t>
  </si>
  <si>
    <t xml:space="preserve">Земли промышленности, .. (70363 кв.м.) кад.№:29:09:000000:31    </t>
  </si>
  <si>
    <t>2001520</t>
  </si>
  <si>
    <t>Площадь 19279 кв.м</t>
  </si>
  <si>
    <t>29:09:000000:30</t>
  </si>
  <si>
    <t xml:space="preserve">Земли населённых пунктов (19279 кв.м.) кад.№:29:09:000000:30    </t>
  </si>
  <si>
    <t>2001519</t>
  </si>
  <si>
    <t>Площадь 57827 кв.м</t>
  </si>
  <si>
    <t>29:09:000000:29</t>
  </si>
  <si>
    <t xml:space="preserve">Земли промышленности, .. (57827 кв.м.) кад.№:29:09:000000:29    </t>
  </si>
  <si>
    <t>2001518</t>
  </si>
  <si>
    <t>Площадь 679 кв.м</t>
  </si>
  <si>
    <t>29:09:000000:28</t>
  </si>
  <si>
    <t xml:space="preserve">Земли населённых пунктов (6795 кв.м.) кад.№:29:09:000000:28    </t>
  </si>
  <si>
    <t>2001517</t>
  </si>
  <si>
    <t>Площадь 55692 кв.м</t>
  </si>
  <si>
    <t>29:09:000000:42</t>
  </si>
  <si>
    <t xml:space="preserve">Земли промышленности, .. (55692 кв.м.) кад.№:29:09:000000:42    </t>
  </si>
  <si>
    <t>2001516</t>
  </si>
  <si>
    <t>Площадь 28820 кв.м</t>
  </si>
  <si>
    <t>29:09:000000:41</t>
  </si>
  <si>
    <t xml:space="preserve">Земли населённых пунктов (28820 кв.м.) кад.№:29:09:000000:41    </t>
  </si>
  <si>
    <t>2001515</t>
  </si>
  <si>
    <t>Площадь 29703 кв.м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</si>
  <si>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</si>
  <si>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</si>
  <si>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</si>
  <si>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</si>
  <si>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Площадь 31205 кв.м</t>
  </si>
  <si>
    <t>29:09:000000:19</t>
  </si>
  <si>
    <t xml:space="preserve">Земли промышленности, .. (31205 кв.м.) кад.№:29:09:000000:19    </t>
  </si>
  <si>
    <t>2001513</t>
  </si>
  <si>
    <t>Площадь 6480 кв.м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</si>
  <si>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</si>
  <si>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</si>
  <si>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</si>
  <si>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</si>
  <si>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</si>
  <si>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Площадь 32400 кв.м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</si>
  <si>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</si>
  <si>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</si>
  <si>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(34746 кв.м.) кад.№:29:09:070401:40    </t>
  </si>
  <si>
    <t>2001511</t>
  </si>
  <si>
    <t>Площадь 14900 кв.м</t>
  </si>
  <si>
    <t>29:09:030101:112</t>
  </si>
  <si>
    <t>Архангельская область, Ленский муниципальный район, с. Козьмино</t>
  </si>
  <si>
    <t xml:space="preserve">Земли населённых пунктов (14900 кв.м.) кад.№:29:09:030101:112   </t>
  </si>
  <si>
    <t>2001510</t>
  </si>
  <si>
    <t>Площадь 54234 кв.м</t>
  </si>
  <si>
    <t>29:09:000000:40</t>
  </si>
  <si>
    <t xml:space="preserve">Земли населённых пунктов (54234 кв.м.) кад.№:29:09:000000:40    </t>
  </si>
  <si>
    <t>2001509</t>
  </si>
  <si>
    <t>Площадь 638830 кв.м</t>
  </si>
  <si>
    <t>29:09:000000:39</t>
  </si>
  <si>
    <t xml:space="preserve">Земли промышленности, .. (638830 кв.м.) кад.№:29:09:000000:39    </t>
  </si>
  <si>
    <t>2001508</t>
  </si>
  <si>
    <t>Площадь 13860 кв.м</t>
  </si>
  <si>
    <t>29:09:000000:38</t>
  </si>
  <si>
    <t xml:space="preserve">Земли населённых пунктов (10754 кв.м.) кад.№:29:09:000000:38    </t>
  </si>
  <si>
    <t>2001507</t>
  </si>
  <si>
    <t>Площадь 158660 кв.м</t>
  </si>
  <si>
    <t>29:09:000000:37</t>
  </si>
  <si>
    <t xml:space="preserve">Земли промышленности, .. (158660 кв.м.) кад.№:29:09:000000:37    </t>
  </si>
  <si>
    <t>2001506</t>
  </si>
  <si>
    <t>Площадь 3400 кв.м</t>
  </si>
  <si>
    <t>29:09:000000:36</t>
  </si>
  <si>
    <t xml:space="preserve">Земли промышленности, .. (3400 кв.м.) кад.№:29:09:000000:36    </t>
  </si>
  <si>
    <t>2001505</t>
  </si>
  <si>
    <t>Площадь 4875 кв.м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</si>
  <si>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</si>
  <si>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</si>
  <si>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</si>
  <si>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</si>
  <si>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29:09:000000:22</t>
  </si>
  <si>
    <t xml:space="preserve">Земли населённых пунктов (5575 кв.м.) кад.№:29:09:000000:22    </t>
  </si>
  <si>
    <t>2001503</t>
  </si>
  <si>
    <t>постоянное (бессрочное) пользование c 19.12.2017 - Государственное казенное учреждение Архангельской области "Дорожное агентство "Архангельскавтодор"</t>
  </si>
  <si>
    <t>Площадь 230000 кв.м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</si>
  <si>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</si>
  <si>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</si>
  <si>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(234851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</si>
  <si>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</si>
  <si>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</si>
  <si>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</si>
  <si>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(24114 кв.м.) кад.№:29:15:010301:29    </t>
  </si>
  <si>
    <t>2001497</t>
  </si>
  <si>
    <t>Площадь 48000 кв.м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</si>
  <si>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</si>
  <si>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</si>
  <si>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(52753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</si>
  <si>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</si>
  <si>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</si>
  <si>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</si>
  <si>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(9215 кв.м.) кад.№:29:15:111901:11    </t>
  </si>
  <si>
    <t>2001495</t>
  </si>
  <si>
    <t>Площадь 18720 кв.м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</si>
  <si>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</si>
  <si>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</si>
  <si>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</si>
  <si>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</si>
  <si>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Площадь 134520 кв.м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</si>
  <si>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</si>
  <si>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</si>
  <si>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</si>
  <si>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</si>
  <si>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</si>
  <si>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</si>
  <si>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</si>
  <si>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Площадь 41100 кв.м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</si>
  <si>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</si>
  <si>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</si>
  <si>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</si>
  <si>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</si>
  <si>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</si>
  <si>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Площадь 5312 кв.м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</si>
  <si>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</si>
  <si>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</si>
  <si>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</si>
  <si>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</si>
  <si>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Площадь 42696 кв.м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</si>
  <si>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</si>
  <si>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</si>
  <si>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</si>
  <si>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</si>
  <si>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Площадь 92400 кв.м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</si>
  <si>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</si>
  <si>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</si>
  <si>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(100635 кв.м.) кад.№:29:15:000000:41    </t>
  </si>
  <si>
    <t>2001488</t>
  </si>
  <si>
    <t>Площадь 98900 кв.м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</si>
  <si>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</si>
  <si>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</si>
  <si>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(108587 кв.м.) кад.№:29:15:020201:314   </t>
  </si>
  <si>
    <t>2001487</t>
  </si>
  <si>
    <t>Площадь 54000 кв.м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</si>
  <si>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</si>
  <si>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</si>
  <si>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</si>
  <si>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</si>
  <si>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Площадь 49400 кв.м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</si>
  <si>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</si>
  <si>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</si>
  <si>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(48255 кв.м.) кад.№:29:15:111201:2     </t>
  </si>
  <si>
    <t>2001485</t>
  </si>
  <si>
    <t>Площадь 13870 кв.м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</si>
  <si>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</si>
  <si>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</si>
  <si>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</si>
  <si>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</si>
  <si>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</si>
  <si>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</si>
  <si>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</si>
  <si>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</si>
  <si>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Площадь 24400 кв.м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</si>
  <si>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</si>
  <si>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</si>
  <si>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(26375 кв.м.) кад.№:29:15:111501:23    </t>
  </si>
  <si>
    <t>2001482</t>
  </si>
  <si>
    <t>Площадь 1649000 кв.м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</si>
  <si>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</si>
  <si>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</si>
  <si>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</si>
  <si>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</si>
  <si>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Площадь 143800 кв.м</t>
  </si>
  <si>
    <t>29:15:000000:37</t>
  </si>
  <si>
    <t xml:space="preserve">Земли населённых пунктов (143800 кв.м.) кад.№:29:15:000000:37    </t>
  </si>
  <si>
    <t>2001478</t>
  </si>
  <si>
    <t>Площадь 131000 кв.м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</si>
  <si>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</si>
  <si>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</si>
  <si>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</si>
  <si>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</si>
  <si>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</si>
  <si>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</si>
  <si>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</si>
  <si>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</si>
  <si>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Площадь 75200 кв.м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</si>
  <si>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</si>
  <si>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</si>
  <si>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</si>
  <si>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</si>
  <si>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</si>
  <si>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</si>
  <si>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</si>
  <si>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</si>
  <si>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Площадь 303600 кв.м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</si>
  <si>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</si>
  <si>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</si>
  <si>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</si>
  <si>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</si>
  <si>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Площадь 79530 кв.м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</si>
  <si>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</si>
  <si>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</si>
  <si>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</si>
  <si>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</si>
  <si>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Площадь 635470 кв.м</t>
  </si>
  <si>
    <t>29:15:000000:39</t>
  </si>
  <si>
    <t xml:space="preserve">Земли промышленности, .. (635470 кв.м.) кад.№:29:15:000000:39    </t>
  </si>
  <si>
    <t>2001471</t>
  </si>
  <si>
    <t>Площадь 223400 кв.м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</si>
  <si>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</si>
  <si>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</si>
  <si>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</si>
  <si>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</si>
  <si>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Площадь 6600 кв.м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</si>
  <si>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</si>
  <si>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</si>
  <si>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</si>
  <si>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</si>
  <si>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Площадь 653400 кв.м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</si>
  <si>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</si>
  <si>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</si>
  <si>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</si>
  <si>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</si>
  <si>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</si>
  <si>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</si>
  <si>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</si>
  <si>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</si>
  <si>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Площадь 19200 кв.м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</si>
  <si>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</si>
  <si>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</si>
  <si>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</si>
  <si>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</si>
  <si>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</si>
  <si>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Площадь 7058 кв.м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</si>
  <si>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</si>
  <si>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</si>
  <si>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</si>
  <si>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</si>
  <si>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Площадь 18996 кв.м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</si>
  <si>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</si>
  <si>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</si>
  <si>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</si>
  <si>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</si>
  <si>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</si>
  <si>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</si>
  <si>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</si>
  <si>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</si>
  <si>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Площадь 136300 кв.м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</si>
  <si>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</si>
  <si>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</si>
  <si>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(44275 кв.м.) кад.№:29:15:080401:2     </t>
  </si>
  <si>
    <t>2001455</t>
  </si>
  <si>
    <t>Площадь 1688700 кв.м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</si>
  <si>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</si>
  <si>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</si>
  <si>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(1000199 кв.м.) кад.№:29:15:000000:45    </t>
  </si>
  <si>
    <t>2001454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</si>
  <si>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</si>
  <si>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Площадь 60382 кв.м</t>
  </si>
  <si>
    <t>29:06:010401:60</t>
  </si>
  <si>
    <t xml:space="preserve">Земли промышленности, .. (60382 кв.м.) кад.№:29:06:010401:60    </t>
  </si>
  <si>
    <t>2001440</t>
  </si>
  <si>
    <t>Площадь 69542 кв.м</t>
  </si>
  <si>
    <t>29:06:010601:80</t>
  </si>
  <si>
    <t xml:space="preserve">Земли промышленности, .. (69542 кв.м.) кад.№:29:06:010601:80    </t>
  </si>
  <si>
    <t>2001439</t>
  </si>
  <si>
    <t>Площадь 2392 кв.м</t>
  </si>
  <si>
    <t>29:06:011101:36</t>
  </si>
  <si>
    <t xml:space="preserve">Земли промышленности, .. (2392 кв.м.) кад.№:29:06:011101:36    </t>
  </si>
  <si>
    <t>2001438</t>
  </si>
  <si>
    <t>Площадь 187 кв.м</t>
  </si>
  <si>
    <t>29:06:011101:35</t>
  </si>
  <si>
    <t xml:space="preserve">Земли населённых пунктов (187 кв.м.) кад.№:29:06:011101:35    </t>
  </si>
  <si>
    <t>2001437</t>
  </si>
  <si>
    <t>Площадь 3844 кв.м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</si>
  <si>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</si>
  <si>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</si>
  <si>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</si>
  <si>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</si>
  <si>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</si>
  <si>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</si>
  <si>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Площадь 21663 кв.м</t>
  </si>
  <si>
    <t>29:06:090601:186</t>
  </si>
  <si>
    <t xml:space="preserve">Земли промышленности, .. (21663 кв.м.) кад.№:29:06:090601:186   </t>
  </si>
  <si>
    <t>2001434</t>
  </si>
  <si>
    <t>Площадь 100197 кв.м</t>
  </si>
  <si>
    <t>29:06:090901:60</t>
  </si>
  <si>
    <t xml:space="preserve">Земли промышленности, .. (100197 кв.м.) кад.№:29:06:090901:60    </t>
  </si>
  <si>
    <t>2001433</t>
  </si>
  <si>
    <t>Площадь 182614 кв.м</t>
  </si>
  <si>
    <t>29:06:070101:426</t>
  </si>
  <si>
    <t xml:space="preserve">Земли промышленности, .. (182614 кв.м.) кад.№:29:06:070101:426   </t>
  </si>
  <si>
    <t>2001432</t>
  </si>
  <si>
    <t>Площадь 12524 кв.м</t>
  </si>
  <si>
    <t>29:06:070301:13</t>
  </si>
  <si>
    <t xml:space="preserve">Земли промышленности, .. (12524 кв.м.) кад.№:29:06:070301:13    </t>
  </si>
  <si>
    <t>2001431</t>
  </si>
  <si>
    <t>Площадь 5737 кв.м</t>
  </si>
  <si>
    <t>29:06:070401:74</t>
  </si>
  <si>
    <t xml:space="preserve">Земли промышленности, .. (5737 кв.м.) кад.№:29:06:070401:74    </t>
  </si>
  <si>
    <t>2001430</t>
  </si>
  <si>
    <t>Площадь 1919 кв.м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</si>
  <si>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</si>
  <si>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</si>
  <si>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</si>
  <si>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</si>
  <si>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</si>
  <si>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</si>
  <si>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Площадь 2439 кв.м</t>
  </si>
  <si>
    <t>29:06:090603:280</t>
  </si>
  <si>
    <t xml:space="preserve">Земли населённых пунктов (2439 кв.м.) кад.№:29:06:090603:280   </t>
  </si>
  <si>
    <t>2001427</t>
  </si>
  <si>
    <t>Площадь 24707 кв.м</t>
  </si>
  <si>
    <t>29:06:090603:279</t>
  </si>
  <si>
    <t xml:space="preserve">Земли населённых пунктов (24707 кв.м.) кад.№:29:06:090603:279   </t>
  </si>
  <si>
    <t>2001426</t>
  </si>
  <si>
    <t>Площадь 5156 кв.м</t>
  </si>
  <si>
    <t>29:06:090801:180</t>
  </si>
  <si>
    <t xml:space="preserve">Земли населённых пунктов (5156 кв.м.) кад.№:29:06:090801:180   </t>
  </si>
  <si>
    <t>2001425</t>
  </si>
  <si>
    <t>Площадь 1906 кв.м</t>
  </si>
  <si>
    <t>29:06:090603:278</t>
  </si>
  <si>
    <t xml:space="preserve">Земли промышленности, .. (1906 кв.м.) кад.№:29:06:090603:278   </t>
  </si>
  <si>
    <t>2001424</t>
  </si>
  <si>
    <t>Площадь 27599 кв.м</t>
  </si>
  <si>
    <t>29:06:090801:179</t>
  </si>
  <si>
    <t xml:space="preserve">Земли промышленности, .. (27599 кв.м.) кад.№:29:06:090801:179   </t>
  </si>
  <si>
    <t>2001423</t>
  </si>
  <si>
    <t>Площадь 77426 кв.м</t>
  </si>
  <si>
    <t>29:06:090603:277</t>
  </si>
  <si>
    <t xml:space="preserve">Земли промышленности, .. (77426 кв.м.) кад.№:29:06:090603:277   </t>
  </si>
  <si>
    <t>2001422</t>
  </si>
  <si>
    <t>Площадь 12976 кв.м</t>
  </si>
  <si>
    <t>29:06:090501:12</t>
  </si>
  <si>
    <t xml:space="preserve">Земли промышленности, .. (12976 кв.м.) кад.№:29:06:090501:12    </t>
  </si>
  <si>
    <t>2001421</t>
  </si>
  <si>
    <t>Площадь 27987 кв.м</t>
  </si>
  <si>
    <t>29:06:090501:11</t>
  </si>
  <si>
    <t xml:space="preserve">Земли промышленности, .. (27987 кв.м.) кад.№:29:06:090501:11    </t>
  </si>
  <si>
    <t>2001420</t>
  </si>
  <si>
    <t>Площадь 244473 кв.м</t>
  </si>
  <si>
    <t>29:06:090401:85</t>
  </si>
  <si>
    <t xml:space="preserve">Земли промышленности, .. (244473 кв.м.) кад.№:29:06:090401:85    </t>
  </si>
  <si>
    <t>2001419</t>
  </si>
  <si>
    <t>Площадь 194529 кв.м</t>
  </si>
  <si>
    <t>29:06:090101:39</t>
  </si>
  <si>
    <t xml:space="preserve">Земли промышленности, .. (194529 кв.м.) кад.№:29:06:090101:39    </t>
  </si>
  <si>
    <t>2001418</t>
  </si>
  <si>
    <t>Площадь 39931 кв.м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</si>
  <si>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</si>
  <si>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</si>
  <si>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</si>
  <si>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</si>
  <si>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</si>
  <si>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</si>
  <si>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Площадь 62761 кв.м</t>
  </si>
  <si>
    <t>29:06:020101:228</t>
  </si>
  <si>
    <t xml:space="preserve">Земли промышленности, .. (62761 кв.м.) кад.№:29:06:020101:228   </t>
  </si>
  <si>
    <t>2001415</t>
  </si>
  <si>
    <t>Площадь 51726 кв.м</t>
  </si>
  <si>
    <t>29:06:021101:18</t>
  </si>
  <si>
    <t xml:space="preserve">Земли промышленности, .. (51726 кв.м.) кад.№:29:06:021101:18    </t>
  </si>
  <si>
    <t>2001414</t>
  </si>
  <si>
    <t>Площадь 126522 кв.м</t>
  </si>
  <si>
    <t>29:06:090201:139</t>
  </si>
  <si>
    <t xml:space="preserve">Земли промышленности, .. (126522 кв.м.) кад.№:29:06:090201:139   </t>
  </si>
  <si>
    <t>2001413</t>
  </si>
  <si>
    <t>Площадь 29037 кв.м</t>
  </si>
  <si>
    <t>29:06:090501:10</t>
  </si>
  <si>
    <t xml:space="preserve">Земли промышленности, .. (29037 кв.м.) кад.№:29:06:090501:10    </t>
  </si>
  <si>
    <t>2001412</t>
  </si>
  <si>
    <t>Площадь 15660 кв.м</t>
  </si>
  <si>
    <t>29:06:090501:9</t>
  </si>
  <si>
    <t xml:space="preserve">Земли промышленности, .. (15660 кв.м.) кад.№:29:06:090501:9     </t>
  </si>
  <si>
    <t>2001411</t>
  </si>
  <si>
    <t>Площадь 8489 кв.м</t>
  </si>
  <si>
    <t>29:06:090201:138</t>
  </si>
  <si>
    <t xml:space="preserve">Земли населённых пунктов (8489 кв.м.) кад.№:29:06:090201:138   </t>
  </si>
  <si>
    <t>2001410</t>
  </si>
  <si>
    <t>Площадь 1204 кв.м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</si>
  <si>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</si>
  <si>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</si>
  <si>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</si>
  <si>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</si>
  <si>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Площадь 5372 кв.м</t>
  </si>
  <si>
    <t>29:06:101301:43</t>
  </si>
  <si>
    <t xml:space="preserve">Земли населённых пунктов (5372 кв.м.) кад.№:29:06:101301:43    </t>
  </si>
  <si>
    <t>2001408</t>
  </si>
  <si>
    <t>Площадь 5386 кв.м</t>
  </si>
  <si>
    <t>29:06:102101:51</t>
  </si>
  <si>
    <t xml:space="preserve">Земли промышленности, .. (5386 кв.м.) кад.№:29:06:102101:51    </t>
  </si>
  <si>
    <t>2001407</t>
  </si>
  <si>
    <t>Площадь 4523 кв.м</t>
  </si>
  <si>
    <t>29:06:101801:30</t>
  </si>
  <si>
    <t xml:space="preserve">Земли населённых пунктов (4523 кв.м.) кад.№:29:06:101801:30    </t>
  </si>
  <si>
    <t>2001406</t>
  </si>
  <si>
    <t>Площадь 8514 кв.м</t>
  </si>
  <si>
    <t>29:06:101901:51</t>
  </si>
  <si>
    <t xml:space="preserve">Земли населённых пунктов (8514 кв.м.) кад.№:29:06:101901:51    </t>
  </si>
  <si>
    <t>2001405</t>
  </si>
  <si>
    <t>Площадь 8614 кв.м</t>
  </si>
  <si>
    <t>29:06:101501:31</t>
  </si>
  <si>
    <t xml:space="preserve">Земли промышленности, .. (8614 кв.м.) кад.№:29:06:101501:31    </t>
  </si>
  <si>
    <t>2001404</t>
  </si>
  <si>
    <t>Площадь 6559 кв.м</t>
  </si>
  <si>
    <t>29:06:101301:45</t>
  </si>
  <si>
    <t xml:space="preserve">Земли промышленности, .. (16559 кв.м.) кад.№:29:06:101301:45    </t>
  </si>
  <si>
    <t>2001403</t>
  </si>
  <si>
    <t>Площадь 6163 кв.м</t>
  </si>
  <si>
    <t>29:06:102101:50</t>
  </si>
  <si>
    <t xml:space="preserve">Земли населённых пунктов (6163 кв.м.) кад.№:29:06:102101:50    </t>
  </si>
  <si>
    <t>2001402</t>
  </si>
  <si>
    <t>Площадь 11913 кв.м</t>
  </si>
  <si>
    <t>29:06:102301:173</t>
  </si>
  <si>
    <t xml:space="preserve">Земли промышленности, .. (11913 кв.м.) кад.№:29:06:102301:173   </t>
  </si>
  <si>
    <t>2001401</t>
  </si>
  <si>
    <t>Площадь 8427 кв.м</t>
  </si>
  <si>
    <t>29:06:103301:77</t>
  </si>
  <si>
    <t xml:space="preserve">Земли промышленности, .. (8427 кв.м.) кад.№:29:06:103301:77    </t>
  </si>
  <si>
    <t>2001400</t>
  </si>
  <si>
    <t>Площадь 23330 кв.м</t>
  </si>
  <si>
    <t>29:06:101201:26</t>
  </si>
  <si>
    <t xml:space="preserve">Земли промышленности, .. (23330 кв.м.) кад.№:29:06:101201:26    </t>
  </si>
  <si>
    <t>2001399</t>
  </si>
  <si>
    <t>Площадь 13028 кв.м</t>
  </si>
  <si>
    <t>29:06:101201:28</t>
  </si>
  <si>
    <t xml:space="preserve">Земли промышленности, .. (13028 кв.м.) кад.№:29:06:101201:28    </t>
  </si>
  <si>
    <t>2001398</t>
  </si>
  <si>
    <t>Площадь 6616 кв.м</t>
  </si>
  <si>
    <t>29:06:101701:35</t>
  </si>
  <si>
    <t xml:space="preserve">Земли промышленности, .. (6616 кв.м.) кад.№:29:06:101701:35    </t>
  </si>
  <si>
    <t>2001397</t>
  </si>
  <si>
    <t>Площадь 13435 кв.м</t>
  </si>
  <si>
    <t>29:06:102401:84</t>
  </si>
  <si>
    <t xml:space="preserve">Земли промышленности, .. (13435 кв.м.) кад.№:29:06:102401:84    </t>
  </si>
  <si>
    <t>2001396</t>
  </si>
  <si>
    <t>Площадь 6137 кв.м</t>
  </si>
  <si>
    <t>29:06:103301:78</t>
  </si>
  <si>
    <t xml:space="preserve">Земли промышленности, .. (6137 кв.м.) кад.№:29:06:103301:78    </t>
  </si>
  <si>
    <t>2001395</t>
  </si>
  <si>
    <t>Площадь 1884 кв.м</t>
  </si>
  <si>
    <t>29:06:103201:39</t>
  </si>
  <si>
    <t xml:space="preserve">Земли промышленности, .. (1884 кв.м.) кад.№:29:06:103201:39    </t>
  </si>
  <si>
    <t>2001394</t>
  </si>
  <si>
    <t>Площадь 6004 кв.м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</si>
  <si>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</si>
  <si>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</si>
  <si>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</si>
  <si>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</si>
  <si>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</si>
  <si>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</si>
  <si>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</si>
  <si>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Площадь 4602 кв.м</t>
  </si>
  <si>
    <t>29:06:101601:26</t>
  </si>
  <si>
    <t xml:space="preserve">Земли промышленности, .. (4602 кв.м.) кад.№:29:06:101601:26    </t>
  </si>
  <si>
    <t>2001391</t>
  </si>
  <si>
    <t>Площадь 139 кв.м</t>
  </si>
  <si>
    <t>29:06:101601:25</t>
  </si>
  <si>
    <t xml:space="preserve">Земли промышленности, .. (139 кв.м.) кад.№:29:06:101601:25    </t>
  </si>
  <si>
    <t>2001390</t>
  </si>
  <si>
    <t>Площадь 3917 кв.м</t>
  </si>
  <si>
    <t>29:06:101501:30</t>
  </si>
  <si>
    <t xml:space="preserve">Земли промышленности, .. (3917 кв.м.) кад.№:29:06:101501:30    </t>
  </si>
  <si>
    <t>2001389</t>
  </si>
  <si>
    <t>Площадь 10284 кв.м</t>
  </si>
  <si>
    <t>29:06:102201:36</t>
  </si>
  <si>
    <t xml:space="preserve">Земли промышленности, .. (10284 кв.м.) кад.№:29:06:102201:36    </t>
  </si>
  <si>
    <t>2001388</t>
  </si>
  <si>
    <t>Площадь 2785 кв.м</t>
  </si>
  <si>
    <t>29:06:102301:174</t>
  </si>
  <si>
    <t xml:space="preserve">Земли промышленности, .. (2785 кв.м.) кад.№:29:06:102301:174   </t>
  </si>
  <si>
    <t>2001387</t>
  </si>
  <si>
    <t>Площадь 12436 кв.м</t>
  </si>
  <si>
    <t>29:06:103501:64</t>
  </si>
  <si>
    <t xml:space="preserve">Земли промышленности, .. (12436 кв.м.) кад.№:29:06:103501:64    </t>
  </si>
  <si>
    <t>2001386</t>
  </si>
  <si>
    <t>Площадь 13054 кв.м</t>
  </si>
  <si>
    <t>29:06:101601:27</t>
  </si>
  <si>
    <t xml:space="preserve">Земли промышленности, .. (13054 кв.м.) кад.№:29:06:101601:27    </t>
  </si>
  <si>
    <t>2001385</t>
  </si>
  <si>
    <t>Площадь 18041 кв.м</t>
  </si>
  <si>
    <t>29:06:102801:21</t>
  </si>
  <si>
    <t xml:space="preserve">Земли промышленности, .. (18041 кв.м.) кад.№:29:06:102801:21    </t>
  </si>
  <si>
    <t>2001384</t>
  </si>
  <si>
    <t>29:06:103301:79</t>
  </si>
  <si>
    <t xml:space="preserve">Земли промышленности, .. (4771 кв.м.) кад.№:29:06:103301:79    </t>
  </si>
  <si>
    <t>2001383</t>
  </si>
  <si>
    <t>Площадь 1006 кв.м</t>
  </si>
  <si>
    <t>29:06:101901:52</t>
  </si>
  <si>
    <t xml:space="preserve">Земли промышленности, .. (1006 кв.м.) кад.№:29:06:101901:52    </t>
  </si>
  <si>
    <t>2001382</t>
  </si>
  <si>
    <t>Площадь 52987 кв.м</t>
  </si>
  <si>
    <t>29:06:103101:112</t>
  </si>
  <si>
    <t xml:space="preserve">Земли промышленности, .. (52987 кв.м.) кад.№:29:06:103101:112   </t>
  </si>
  <si>
    <t>2001381</t>
  </si>
  <si>
    <t>Площадь 2772 кв.м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</si>
  <si>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</si>
  <si>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</si>
  <si>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</si>
  <si>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</si>
  <si>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</si>
  <si>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</si>
  <si>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Площадь 50328 кв.м</t>
  </si>
  <si>
    <t>29:06:010401:59</t>
  </si>
  <si>
    <t xml:space="preserve">Земли промышленности, .. (50328 кв.м.) кад.№:29:06:010401:59    </t>
  </si>
  <si>
    <t>2001378</t>
  </si>
  <si>
    <t>Площадь 37636 кв.м</t>
  </si>
  <si>
    <t>29:06:010601:78</t>
  </si>
  <si>
    <t xml:space="preserve">Земли промышленности, .. (37636 кв.м.) кад.№:29:06:010601:78    </t>
  </si>
  <si>
    <t>2001377</t>
  </si>
  <si>
    <t>Площадь 1162 кв.м</t>
  </si>
  <si>
    <t>29:06:010601:79</t>
  </si>
  <si>
    <t xml:space="preserve">Земли промышленности, .. (1162 кв.м.) кад.№:29:06:010601:79    </t>
  </si>
  <si>
    <t>2001376</t>
  </si>
  <si>
    <t>29:06:010701:21</t>
  </si>
  <si>
    <t xml:space="preserve">Земли промышленности, .. (2459 кв.м.) кад.№:29:06:010701:21    </t>
  </si>
  <si>
    <t>2001375</t>
  </si>
  <si>
    <t>Площадь 5181 кв.м</t>
  </si>
  <si>
    <t>29:06:010801:68</t>
  </si>
  <si>
    <t xml:space="preserve">Земли промышленности, .. (5181 кв.м.) кад.№:29:06:010801:68    </t>
  </si>
  <si>
    <t>2001374</t>
  </si>
  <si>
    <t>Площадь 1279 кв.м</t>
  </si>
  <si>
    <t>29:06:010801:69</t>
  </si>
  <si>
    <t xml:space="preserve">Земли промышленности, .. (1279 кв.м.) кад.№:29:06:010801:69    </t>
  </si>
  <si>
    <t>2001373</t>
  </si>
  <si>
    <t>Площадь 119735 кв.м</t>
  </si>
  <si>
    <t>29:06:011201:5</t>
  </si>
  <si>
    <t xml:space="preserve">Земли промышленности, .. (119735 кв.м.) кад.№:29:06:011201:5     </t>
  </si>
  <si>
    <t>2001372</t>
  </si>
  <si>
    <t>Площадь 256780 кв.м</t>
  </si>
  <si>
    <t>29:06:070101:427</t>
  </si>
  <si>
    <t xml:space="preserve">Земли промышленности, .. (256780 кв.м.) кад.№:29:06:070101:427   </t>
  </si>
  <si>
    <t>2001371</t>
  </si>
  <si>
    <t>Площадь 64330 кв.м</t>
  </si>
  <si>
    <t>29:06:070201:106</t>
  </si>
  <si>
    <t xml:space="preserve">Земли промышленности, .. (64330 кв.м.) кад.№:29:06:070201:106   </t>
  </si>
  <si>
    <t>2001370</t>
  </si>
  <si>
    <t>Площадь 89256 кв.м</t>
  </si>
  <si>
    <t>29:06:070201:107</t>
  </si>
  <si>
    <t xml:space="preserve">Земли промышленности, .. (89256 кв.м.) кад.№:29:06:070201:107   </t>
  </si>
  <si>
    <t>2001369</t>
  </si>
  <si>
    <t>Площадь 20496 кв.м</t>
  </si>
  <si>
    <t>29:06:070401:76</t>
  </si>
  <si>
    <t xml:space="preserve">Земли промышленности, .. (20496 кв.м.) кад.№:29:06:070401:76    </t>
  </si>
  <si>
    <t>2001368</t>
  </si>
  <si>
    <t>Площадь 62100 кв.м</t>
  </si>
  <si>
    <t>29:06:070401:77</t>
  </si>
  <si>
    <t xml:space="preserve">Земли промышленности, .. (62100 кв.м.) кад.№:29:06:070401:77    </t>
  </si>
  <si>
    <t>2001367</t>
  </si>
  <si>
    <t>Площадь 65498 кв.м</t>
  </si>
  <si>
    <t>29:06:070601:227</t>
  </si>
  <si>
    <t xml:space="preserve">Земли промышленности, .. (65498 кв.м.) кад.№:29:06:070601:227   </t>
  </si>
  <si>
    <t>2001366</t>
  </si>
  <si>
    <t>Площадь 10624 кв.м</t>
  </si>
  <si>
    <t>29:06:070601:228</t>
  </si>
  <si>
    <t xml:space="preserve">Земли промышленности, .. (10624 кв.м.) кад.№:29:06:070601:228   </t>
  </si>
  <si>
    <t>2001365</t>
  </si>
  <si>
    <t>Площадь 8294 кв.м</t>
  </si>
  <si>
    <t>29:06:070401:75</t>
  </si>
  <si>
    <t xml:space="preserve">Земли населённых пунктов (8294 кв.м.) кад.№:29:06:070401:75    </t>
  </si>
  <si>
    <t>2001364</t>
  </si>
  <si>
    <t>Площадь 7701 кв.м</t>
  </si>
  <si>
    <t>29:06:070201:105</t>
  </si>
  <si>
    <t xml:space="preserve">Земли населённых пунктов (7701 кв.м.) кад.№:29:06:070201:105   </t>
  </si>
  <si>
    <t>2001363</t>
  </si>
  <si>
    <t>Площадь 3113 кв.м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</si>
  <si>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</si>
  <si>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</si>
  <si>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</si>
  <si>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</si>
  <si>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</si>
  <si>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Площадь 427000 кв.м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</si>
  <si>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</si>
  <si>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</si>
  <si>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</si>
  <si>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</si>
  <si>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</si>
  <si>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Площадь 39600 кв.м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</si>
  <si>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</si>
  <si>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</si>
  <si>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(39624 кв.м.) кад.№:29:07:152929:63    </t>
  </si>
  <si>
    <t>2001360</t>
  </si>
  <si>
    <t>Площадь 885960 кв.м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</si>
  <si>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</si>
  <si>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</si>
  <si>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(876183 кв.м.) кад.№:29:07:000000:143   </t>
  </si>
  <si>
    <t>2001359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</si>
  <si>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</si>
  <si>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Площадь 44686 кв.м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</si>
  <si>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</si>
  <si>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</si>
  <si>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</si>
  <si>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</si>
  <si>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</si>
  <si>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</si>
  <si>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</si>
  <si>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</si>
  <si>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</si>
  <si>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Площадь 9060 кв.м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</si>
  <si>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</si>
  <si>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</si>
  <si>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</si>
  <si>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</si>
  <si>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Площадь 7128 кв.м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</si>
  <si>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</si>
  <si>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</si>
  <si>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(7135 кв.м.) кад.№:29:02:100401:60    </t>
  </si>
  <si>
    <t>2001355</t>
  </si>
  <si>
    <t>Площадь 614200 кв.м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</si>
  <si>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</si>
  <si>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</si>
  <si>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(597322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</si>
  <si>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</si>
  <si>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</si>
  <si>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</si>
  <si>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</si>
  <si>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</si>
  <si>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</si>
  <si>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Площадь 44100 кв.м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</si>
  <si>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</si>
  <si>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</si>
  <si>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</si>
  <si>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</si>
  <si>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Площадь 612030 кв.м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</si>
  <si>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</si>
  <si>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</si>
  <si>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</si>
  <si>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</si>
  <si>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Площадь 25350 кв.м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</si>
  <si>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</si>
  <si>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</si>
  <si>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</si>
  <si>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</si>
  <si>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Площадь 5210 кв.м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</si>
  <si>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</si>
  <si>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</si>
  <si>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(1835 кв.м.) кад.№:29:02:000000:101   </t>
  </si>
  <si>
    <t>2001344</t>
  </si>
  <si>
    <t>Площадь 3527 кв.м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</si>
  <si>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</si>
  <si>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</si>
  <si>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(3923 кв.м.) кад.№:29:02:000000:102   </t>
  </si>
  <si>
    <t>2001342</t>
  </si>
  <si>
    <t>Площадь 30339 кв.м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</si>
  <si>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</si>
  <si>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</si>
  <si>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(30781 кв.м.) кад.№:29:02:000000:99    </t>
  </si>
  <si>
    <t>2001341</t>
  </si>
  <si>
    <t>Площадь 12168 кв.м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</si>
  <si>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</si>
  <si>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</si>
  <si>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(10756 кв.м.) кад.№:29:02:070301:77    </t>
  </si>
  <si>
    <t>2001340</t>
  </si>
  <si>
    <t>Площадь 8545 кв.м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</si>
  <si>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</si>
  <si>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</si>
  <si>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</si>
  <si>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</si>
  <si>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Площадь 13550 кв.м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</si>
  <si>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</si>
  <si>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</si>
  <si>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</si>
  <si>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</si>
  <si>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29:02:101601:25</t>
  </si>
  <si>
    <t xml:space="preserve">Земли населённых пунктов (1650 кв.м.) кад.№:29:02:101601:25    </t>
  </si>
  <si>
    <t>2001337</t>
  </si>
  <si>
    <t>Площадь 46300 кв.м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</si>
  <si>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</si>
  <si>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</si>
  <si>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</si>
  <si>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</si>
  <si>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</si>
  <si>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</si>
  <si>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(2001 кв.м.) кад.№:29:02:000000:52    </t>
  </si>
  <si>
    <t>2001335</t>
  </si>
  <si>
    <t>Площадь 2423 кв.м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</si>
  <si>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</si>
  <si>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</si>
  <si>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</si>
  <si>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</si>
  <si>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Площадь 329 кв.м</t>
  </si>
  <si>
    <t>29:02:030601:44</t>
  </si>
  <si>
    <t xml:space="preserve">Земли промышленности, .. (329 кв.м.) кад.№:29:02:030601:44    </t>
  </si>
  <si>
    <t>2001333</t>
  </si>
  <si>
    <t>Площадь 6380 кв.м</t>
  </si>
  <si>
    <t>29:02:030701:48</t>
  </si>
  <si>
    <t xml:space="preserve">Земли промышленности, .. (6380 кв.м.) кад.№:29:02:030701:48    </t>
  </si>
  <si>
    <t>2001332</t>
  </si>
  <si>
    <t>Площадь 599 кв.м</t>
  </si>
  <si>
    <t>29:02:030901:41</t>
  </si>
  <si>
    <t xml:space="preserve">Земли промышленности, .. (599 кв.м.) кад.№:29:02:030901:41    </t>
  </si>
  <si>
    <t>2001331</t>
  </si>
  <si>
    <t>Площадь 25193 кв.м</t>
  </si>
  <si>
    <t>29:02:032201:137</t>
  </si>
  <si>
    <t xml:space="preserve">Земли промышленности, .. (25193 кв.м.) кад.№:29:02:032201:137   </t>
  </si>
  <si>
    <t>2001330</t>
  </si>
  <si>
    <t>Площадь 11046 кв.м</t>
  </si>
  <si>
    <t>29:02:032301:118</t>
  </si>
  <si>
    <t xml:space="preserve">Земли промышленности, .. (11046 кв.м.) кад.№:29:02:032301:118   </t>
  </si>
  <si>
    <t>2001329</t>
  </si>
  <si>
    <t>Площадь 1865 кв.м</t>
  </si>
  <si>
    <t>29:02:032201:135</t>
  </si>
  <si>
    <t xml:space="preserve">Земли промышленности, .. (1865 кв.м.) кад.№:29:02:032201:135   </t>
  </si>
  <si>
    <t>2001328</t>
  </si>
  <si>
    <t>Площадь 5182 кв.м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</si>
  <si>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</si>
  <si>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</si>
  <si>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</si>
  <si>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</si>
  <si>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Площадь 2881 кв.м</t>
  </si>
  <si>
    <t>29:02:031201:37</t>
  </si>
  <si>
    <t xml:space="preserve">Земли промышленности, .. (2881 кв.м.) кад.№:29:02:031201:37    </t>
  </si>
  <si>
    <t>2001326</t>
  </si>
  <si>
    <t>Площадь 2641 кв.м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</si>
  <si>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</si>
  <si>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</si>
  <si>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</si>
  <si>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</si>
  <si>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</si>
  <si>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</si>
  <si>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Площадь 2247 кв.м</t>
  </si>
  <si>
    <t>29:02:032301:117</t>
  </si>
  <si>
    <t xml:space="preserve">Земли промышленности, .. (2247 кв.м.) кад.№:29:02:032301:117   </t>
  </si>
  <si>
    <t>2001323</t>
  </si>
  <si>
    <t>Площадь 2069 кв.м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</si>
  <si>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</si>
  <si>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</si>
  <si>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</si>
  <si>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</si>
  <si>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</si>
  <si>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</si>
  <si>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</si>
  <si>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Площадь 17845 кв.м</t>
  </si>
  <si>
    <t>29:02:070101:67</t>
  </si>
  <si>
    <t xml:space="preserve">Земли промышленности, .. (17845 кв.м.) кад.№:29:02:070101:67    </t>
  </si>
  <si>
    <t>2001320</t>
  </si>
  <si>
    <t>Площадь 44443 кв.м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</si>
  <si>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</si>
  <si>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</si>
  <si>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</si>
  <si>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</si>
  <si>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Площадь 53293 кв.м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</si>
  <si>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</si>
  <si>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</si>
  <si>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</si>
  <si>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</si>
  <si>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Площадь 18514 кв.м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</si>
  <si>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</si>
  <si>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</si>
  <si>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</si>
  <si>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</si>
  <si>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Площадь 17490 кв.м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</si>
  <si>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</si>
  <si>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</si>
  <si>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</si>
  <si>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</si>
  <si>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Площадь 9540 кв.м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</si>
  <si>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</si>
  <si>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</si>
  <si>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</si>
  <si>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</si>
  <si>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</si>
  <si>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Площадь 64579 кв.м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</si>
  <si>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</si>
  <si>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</si>
  <si>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промышленности, .. (64519 кв.м.) кад.№:29:08:000000:27    </t>
  </si>
  <si>
    <t>2001314</t>
  </si>
  <si>
    <t>Площадь 164672 кв.м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</si>
  <si>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</si>
  <si>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</si>
  <si>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</si>
  <si>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</si>
  <si>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Площадь 10795 кв.м</t>
  </si>
  <si>
    <t>29:08:000000:30</t>
  </si>
  <si>
    <t xml:space="preserve">Земли населённых пунктов (10795 кв.м.) кад.№:29:08:000000:30    </t>
  </si>
  <si>
    <t>2001312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</si>
  <si>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</si>
  <si>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Площадь 3185 кв.м</t>
  </si>
  <si>
    <t>29:08:103601:48</t>
  </si>
  <si>
    <t xml:space="preserve">Земли населённых пунктов (3185 кв.м.) кад.№:29:08:103601:48    </t>
  </si>
  <si>
    <t>2001309</t>
  </si>
  <si>
    <t>Площадь 2792 кв.м</t>
  </si>
  <si>
    <t>29:08:103601:46</t>
  </si>
  <si>
    <t xml:space="preserve">Земли населённых пунктов (2792 кв.м.) кад.№:29:08:103601:46    </t>
  </si>
  <si>
    <t>2001308</t>
  </si>
  <si>
    <t>Площадь 4363 кв.м</t>
  </si>
  <si>
    <t>29:08:103601:44</t>
  </si>
  <si>
    <t xml:space="preserve">Земли населённых пунктов (4363 кв.м.) кад.№:29:08:103601:44    </t>
  </si>
  <si>
    <t>2001307</t>
  </si>
  <si>
    <t>Площадь 15732 кв.м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</si>
  <si>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</si>
  <si>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</si>
  <si>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</si>
  <si>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</si>
  <si>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</si>
  <si>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</si>
  <si>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29:08:103601:30</t>
  </si>
  <si>
    <t xml:space="preserve">Земли населённых пунктов (1052 кв.м.) кад.№:29:08:103601:30    </t>
  </si>
  <si>
    <t>2001304</t>
  </si>
  <si>
    <t>Площадь 688 кв.м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</si>
  <si>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</si>
  <si>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</si>
  <si>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</si>
  <si>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</si>
  <si>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</si>
  <si>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(15410 кв.м.) кад.№:29:08:000000:35    </t>
  </si>
  <si>
    <t>2001302</t>
  </si>
  <si>
    <t>Площадь 21900 кв.м</t>
  </si>
  <si>
    <t>29:08:000000:34</t>
  </si>
  <si>
    <t xml:space="preserve">Земли промышленности, .. (24084 кв.м.) кад.№:29:08:000000:34    </t>
  </si>
  <si>
    <t>2001301</t>
  </si>
  <si>
    <t>Площадь 4485 кв.м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</si>
  <si>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</si>
  <si>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</si>
  <si>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(4848 кв.м.) кад.№:29:08:011101:13    </t>
  </si>
  <si>
    <t>2001300</t>
  </si>
  <si>
    <t>Площадь 24099 кв.м</t>
  </si>
  <si>
    <t>29:08:000000:21</t>
  </si>
  <si>
    <t xml:space="preserve">Земли промышленности, .. (25890 кв.м.) кад.№:29:08:000000:21    </t>
  </si>
  <si>
    <t>2001299</t>
  </si>
  <si>
    <t>Площадь 20600 кв.м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</si>
  <si>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</si>
  <si>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</si>
  <si>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(5811 кв.м.) кад.№:29:08:000000:37    </t>
  </si>
  <si>
    <t>2001296</t>
  </si>
  <si>
    <t>Площадь 1429517 кв.м</t>
  </si>
  <si>
    <t>29:08:000000:36</t>
  </si>
  <si>
    <t xml:space="preserve">Земли промышленности, .. (689357 кв.м.) кад.№:29:08:000000:36    </t>
  </si>
  <si>
    <t>2001295</t>
  </si>
  <si>
    <t>Площадь 322452 кв.м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</si>
  <si>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</si>
  <si>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</si>
  <si>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промышленности, ..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</si>
  <si>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</si>
  <si>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</si>
  <si>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Площадь 208374 кв.м</t>
  </si>
  <si>
    <t>29:08:103601:52</t>
  </si>
  <si>
    <t xml:space="preserve">Земли промышленности, .. (208374 кв.м.) кад.№:29:08:103601:52    </t>
  </si>
  <si>
    <t>2001293</t>
  </si>
  <si>
    <t>Площадь 55581 кв.м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</si>
  <si>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</si>
  <si>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</si>
  <si>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</si>
  <si>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</si>
  <si>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</si>
  <si>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</si>
  <si>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(9366 кв.м.) кад.№:29:08:106101:26    </t>
  </si>
  <si>
    <t>2001291</t>
  </si>
  <si>
    <t>Площадь 25228 кв.м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</si>
  <si>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</si>
  <si>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</si>
  <si>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</si>
  <si>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</si>
  <si>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Площадь 12459 кв.м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</si>
  <si>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</si>
  <si>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</si>
  <si>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</si>
  <si>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</si>
  <si>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</si>
  <si>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</si>
  <si>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</si>
  <si>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</si>
  <si>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Площадь 14637 кв.м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</si>
  <si>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</si>
  <si>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</si>
  <si>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</si>
  <si>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</si>
  <si>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Площадь 9740 кв.м</t>
  </si>
  <si>
    <t>29:05:032001:27</t>
  </si>
  <si>
    <t xml:space="preserve">Земли промышленности, .. (9740 кв.м.) кад.№:29:05:032001:27    </t>
  </si>
  <si>
    <t>2001275</t>
  </si>
  <si>
    <t>Площадь 4695 кв.м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</si>
  <si>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</si>
  <si>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</si>
  <si>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</si>
  <si>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</si>
  <si>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Площадь 3900 кв.м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</si>
  <si>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</si>
  <si>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</si>
  <si>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</si>
  <si>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</si>
  <si>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</si>
  <si>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</si>
  <si>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Площадь 3364 кв.м</t>
  </si>
  <si>
    <t>29:05:031901:48</t>
  </si>
  <si>
    <t xml:space="preserve">Земли промышленности, .. (3364 кв.м.) кад.№:29:05:031901:48    </t>
  </si>
  <si>
    <t>2001271</t>
  </si>
  <si>
    <t>Площадь 15097 кв.м</t>
  </si>
  <si>
    <t>29:05:031901:49</t>
  </si>
  <si>
    <t xml:space="preserve">Земли промышленности, .. (15097 кв.м.) кад.№:29:05:031901:49    </t>
  </si>
  <si>
    <t>2001270</t>
  </si>
  <si>
    <t>Площадь 6177 кв.м</t>
  </si>
  <si>
    <t>29:05:032301:32</t>
  </si>
  <si>
    <t xml:space="preserve">Земли промышленности, .. (6177 кв.м.) кад.№:29:05:032301:32    </t>
  </si>
  <si>
    <t>2001269</t>
  </si>
  <si>
    <t>29:07:090601:58</t>
  </si>
  <si>
    <t>Архангельская область, Котласский муниципальный район, ориентир: подъезд к д. Княжево от а/д Усть-Вага-Ядриха</t>
  </si>
  <si>
    <t xml:space="preserve">Земли населённых пунктов (776 кв.м.) кад.№:29:07:090601:58    </t>
  </si>
  <si>
    <t>2001226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</si>
  <si>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</si>
  <si>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Площадь 14080 кв.м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</si>
  <si>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</si>
  <si>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</si>
  <si>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</si>
  <si>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</si>
  <si>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Площадь 40920 кв.м</t>
  </si>
  <si>
    <t>29:01:120811:50</t>
  </si>
  <si>
    <t xml:space="preserve">Земли промышленности, .. (40920 кв.м.) кад.№:29:01:120811:50    </t>
  </si>
  <si>
    <t>2001222</t>
  </si>
  <si>
    <t>Площадь 387605 кв.м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</si>
  <si>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</si>
  <si>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</si>
  <si>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</si>
  <si>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</si>
  <si>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</si>
  <si>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</si>
  <si>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</si>
  <si>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</si>
  <si>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Площадь 83905 кв.м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</si>
  <si>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</si>
  <si>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</si>
  <si>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</si>
  <si>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</si>
  <si>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Площадь 14660 кв.м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</si>
  <si>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</si>
  <si>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</si>
  <si>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</si>
  <si>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</si>
  <si>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Площадь 78640 кв.м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</si>
  <si>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</si>
  <si>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</si>
  <si>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(74567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</si>
  <si>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</si>
  <si>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</si>
  <si>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</si>
  <si>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(9901 кв.м.) кад.№:29:01:000000:85    </t>
  </si>
  <si>
    <t>2001214</t>
  </si>
  <si>
    <t>Площадь 70280 кв.м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</si>
  <si>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</si>
  <si>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</si>
  <si>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</si>
  <si>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</si>
  <si>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Площадь 445524 кв.м</t>
  </si>
  <si>
    <t>29:01:000000:50</t>
  </si>
  <si>
    <t xml:space="preserve">Земли промышленности, .. (445524 кв.м.) кад.№:29:01:000000:50    </t>
  </si>
  <si>
    <t>2001212</t>
  </si>
  <si>
    <t>Площадь 377466 кв.м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</si>
  <si>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</si>
  <si>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</si>
  <si>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</si>
  <si>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</si>
  <si>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Площадь 2650 кв.м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</si>
  <si>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</si>
  <si>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</si>
  <si>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</si>
  <si>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</si>
  <si>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</si>
  <si>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</si>
  <si>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</si>
  <si>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</si>
  <si>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Площадь 19764 кв.м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</si>
  <si>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</si>
  <si>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</si>
  <si>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</si>
  <si>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</si>
  <si>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Площадь 14840 кв.м</t>
  </si>
  <si>
    <t>29:01:020602:78</t>
  </si>
  <si>
    <t xml:space="preserve">Земли населённых пунктов (14840 кв.м.) кад.№:29:01:020602:78    </t>
  </si>
  <si>
    <t>2001207</t>
  </si>
  <si>
    <t>Площадь 48216 кв.м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</si>
  <si>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</si>
  <si>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</si>
  <si>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</si>
  <si>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</si>
  <si>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Площадь 227040 кв.м</t>
  </si>
  <si>
    <t>29:01:000000:66</t>
  </si>
  <si>
    <t xml:space="preserve">Земли промышленности, .. (227040 кв.м.) кад.№:29:01:000000:66    </t>
  </si>
  <si>
    <t>2001205</t>
  </si>
  <si>
    <t>Площадь 21960 кв.м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</si>
  <si>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</si>
  <si>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</si>
  <si>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</si>
  <si>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</si>
  <si>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Площадь 33495 кв.м</t>
  </si>
  <si>
    <t>29:01:000000:53</t>
  </si>
  <si>
    <t xml:space="preserve">Земли промышленности, .. (33495 кв.м.) кад.№:29:01:000000:53    </t>
  </si>
  <si>
    <t>2001203</t>
  </si>
  <si>
    <t>Площадь 12780 кв.м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</si>
  <si>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</si>
  <si>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</si>
  <si>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</si>
  <si>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</si>
  <si>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Площадь 366721 кв.м</t>
  </si>
  <si>
    <t>29:01:000000:44</t>
  </si>
  <si>
    <t xml:space="preserve">Земли промышленности, .. (366721 кв.м.) кад.№:29:01:000000:44    </t>
  </si>
  <si>
    <t>2001201</t>
  </si>
  <si>
    <t>Площадь 118680 кв.м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</si>
  <si>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</si>
  <si>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</si>
  <si>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</si>
  <si>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</si>
  <si>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Площадь 317275 кв.м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</si>
  <si>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</si>
  <si>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</si>
  <si>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</si>
  <si>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</si>
  <si>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Площадь 4004 кв.м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</si>
  <si>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</si>
  <si>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</si>
  <si>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</si>
  <si>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</si>
  <si>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Площадь 82700 кв.м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</si>
  <si>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</si>
  <si>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</si>
  <si>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</si>
  <si>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</si>
  <si>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Площадь 460308 кв.м</t>
  </si>
  <si>
    <t>29:01:000000:43</t>
  </si>
  <si>
    <t xml:space="preserve">Земли промышленности, .. (460308 кв.м.) кад.№:29:01:000000:43    </t>
  </si>
  <si>
    <t>2001194</t>
  </si>
  <si>
    <t>Площадь 40328 кв.м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</si>
  <si>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</si>
  <si>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</si>
  <si>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</si>
  <si>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</si>
  <si>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Площадь 18590 кв.м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</si>
  <si>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</si>
  <si>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</si>
  <si>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</si>
  <si>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</si>
  <si>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Площадь 5180 кв.м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</si>
  <si>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</si>
  <si>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</si>
  <si>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</si>
  <si>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</si>
  <si>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Площадь 90980 кв.м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</si>
  <si>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</si>
  <si>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</si>
  <si>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</si>
  <si>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</si>
  <si>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Площадь 55418 кв.м</t>
  </si>
  <si>
    <t>29:01:000000:60</t>
  </si>
  <si>
    <t xml:space="preserve">Земли промышленности, .. (55418 кв.м.) кад.№:29:01:000000:60    </t>
  </si>
  <si>
    <t>2001189</t>
  </si>
  <si>
    <t>Площадь 63820 кв.м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</si>
  <si>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</si>
  <si>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</si>
  <si>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</si>
  <si>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</si>
  <si>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Площадь 554400 кв.м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</si>
  <si>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</si>
  <si>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</si>
  <si>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</si>
  <si>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</si>
  <si>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Площадь 14520 кв.м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</si>
  <si>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</si>
  <si>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</si>
  <si>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(14830 кв.м.) кад.№:29:01:000000:84    </t>
  </si>
  <si>
    <t>2001186</t>
  </si>
  <si>
    <t>Площадь 17037 кв.м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</si>
  <si>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</si>
  <si>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</si>
  <si>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</si>
  <si>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</si>
  <si>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Площадь 47215 кв.м</t>
  </si>
  <si>
    <t>29:01:000000:51</t>
  </si>
  <si>
    <t xml:space="preserve">Земли промышленности, .. (47215 кв.м.) кад.№:29:01:000000:51    </t>
  </si>
  <si>
    <t>2001181</t>
  </si>
  <si>
    <t>Площадь 27280 кв.м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</si>
  <si>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</si>
  <si>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</si>
  <si>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</si>
  <si>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</si>
  <si>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Площадь 10542 кв.м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</si>
  <si>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</si>
  <si>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</si>
  <si>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</si>
  <si>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</si>
  <si>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</si>
  <si>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</si>
  <si>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</si>
  <si>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Площадь 8166 кв.м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</si>
  <si>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</si>
  <si>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</si>
  <si>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</si>
  <si>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</si>
  <si>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Площадь 127600 кв.м</t>
  </si>
  <si>
    <t>29:01:000000:49</t>
  </si>
  <si>
    <t xml:space="preserve">Земли промышленности, .. (127600 кв.м.) кад.№:29:01:000000:49    </t>
  </si>
  <si>
    <t>2001174</t>
  </si>
  <si>
    <t>Площадь 58850 кв.м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</si>
  <si>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</si>
  <si>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</si>
  <si>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</si>
  <si>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</si>
  <si>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Площадь 8600 кв.м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</si>
  <si>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</si>
  <si>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</si>
  <si>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</si>
  <si>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</si>
  <si>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Площадь 41400 кв.м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</si>
  <si>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</si>
  <si>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</si>
  <si>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</si>
  <si>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</si>
  <si>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Площадь 981648 кв.м</t>
  </si>
  <si>
    <t>29:01:000000:42</t>
  </si>
  <si>
    <t xml:space="preserve">Земли промышленности, .. (973518 кв.м.) кад.№:29:01:000000:42    </t>
  </si>
  <si>
    <t>2001170</t>
  </si>
  <si>
    <t>Площадь 38880 кв.м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</si>
  <si>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</si>
  <si>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</si>
  <si>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</si>
  <si>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</si>
  <si>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Площадь 70290 кв.м</t>
  </si>
  <si>
    <t>29:01:000000:48</t>
  </si>
  <si>
    <t xml:space="preserve">Земли промышленности, .. (70290 кв.м.) кад.№:29:01:000000:48    </t>
  </si>
  <si>
    <t>2001168</t>
  </si>
  <si>
    <t>Площадь 9515 кв.м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</si>
  <si>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</si>
  <si>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</si>
  <si>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</si>
  <si>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</si>
  <si>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</si>
  <si>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</si>
  <si>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</si>
  <si>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Площадь 19110 кв.м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</si>
  <si>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</si>
  <si>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</si>
  <si>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</si>
  <si>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</si>
  <si>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Площадь 43670 кв.м</t>
  </si>
  <si>
    <t>29:01:000000:45</t>
  </si>
  <si>
    <t xml:space="preserve">Земли промышленности, .. (43670 кв.м.) кад.№:29:01:000000:45    </t>
  </si>
  <si>
    <t>2001162</t>
  </si>
  <si>
    <t>Площадь 381500 кв.м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</si>
  <si>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</si>
  <si>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</si>
  <si>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</si>
  <si>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</si>
  <si>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</si>
  <si>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</si>
  <si>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</si>
  <si>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</si>
  <si>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Площадь 9646 кв.м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</si>
  <si>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</si>
  <si>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</si>
  <si>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</si>
  <si>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</si>
  <si>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Площадь 6358 кв.м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</si>
  <si>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</si>
  <si>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</si>
  <si>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</si>
  <si>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</si>
  <si>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Площадь 4620 кв.м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</si>
  <si>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</si>
  <si>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</si>
  <si>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</si>
  <si>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</si>
  <si>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Площадь 69355 кв.м</t>
  </si>
  <si>
    <t>29:01:000000:58</t>
  </si>
  <si>
    <t xml:space="preserve">Земли промышленности, .. (69355 кв.м.) кад.№:29:01:000000:58    </t>
  </si>
  <si>
    <t>2001156</t>
  </si>
  <si>
    <t>Площадь 37440 кв.м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</si>
  <si>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</si>
  <si>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</si>
  <si>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</si>
  <si>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</si>
  <si>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Площадь 23276 кв.м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</si>
  <si>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</si>
  <si>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</si>
  <si>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</si>
  <si>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</si>
  <si>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</si>
  <si>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Площадь 9240 кв.м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</si>
  <si>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</si>
  <si>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</si>
  <si>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</si>
  <si>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</si>
  <si>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Площадь 9380 кв.м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</si>
  <si>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</si>
  <si>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</si>
  <si>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</si>
  <si>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</si>
  <si>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Площадь 1540 кв.м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</si>
  <si>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</si>
  <si>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</si>
  <si>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</si>
  <si>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</si>
  <si>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Площадь 13184 кв.м</t>
  </si>
  <si>
    <t>29:01:000000:70</t>
  </si>
  <si>
    <t xml:space="preserve">Земли промышленности, .. (19184 кв.м.) кад.№:29:01:000000:70    </t>
  </si>
  <si>
    <t>2001150</t>
  </si>
  <si>
    <t>Площадь 11200 кв.м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</si>
  <si>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</si>
  <si>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</si>
  <si>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</si>
  <si>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</si>
  <si>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Площадь 64512 кв.м</t>
  </si>
  <si>
    <t>29:01:000000:82</t>
  </si>
  <si>
    <t xml:space="preserve">Земли промышленности, .. (64512 кв.м.) кад.№:29:01:000000:82    </t>
  </si>
  <si>
    <t>2001146</t>
  </si>
  <si>
    <t>Площадь 55860 кв.м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</si>
  <si>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</si>
  <si>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</si>
  <si>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</si>
  <si>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</si>
  <si>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Площадь 8400 кв.м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</si>
  <si>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</si>
  <si>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</si>
  <si>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(3860 кв.м.) кад.№:29:07:091701:47    </t>
  </si>
  <si>
    <t>2001142</t>
  </si>
  <si>
    <t>Площадь 102774 кв.м</t>
  </si>
  <si>
    <t>29:07:000000:35</t>
  </si>
  <si>
    <t xml:space="preserve">Земли промышленности, .. (101114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</si>
  <si>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</si>
  <si>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</si>
  <si>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</si>
  <si>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(8839 кв.м.) кад.№:29:07:094001:40    </t>
  </si>
  <si>
    <t>2001140</t>
  </si>
  <si>
    <t>29:07:090701:38</t>
  </si>
  <si>
    <t xml:space="preserve">Земли населённых пунктов (893 кв.м.) кад.№:29:07:090701:38    </t>
  </si>
  <si>
    <t>2001139</t>
  </si>
  <si>
    <t>Площадь 4728 кв.м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</si>
  <si>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</si>
  <si>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</si>
  <si>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(4479 кв.м.) кад.№:29:07:000000:31    </t>
  </si>
  <si>
    <t>2001138</t>
  </si>
  <si>
    <t>Площадь 20400 кв.м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</si>
  <si>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</si>
  <si>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</si>
  <si>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</si>
  <si>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</si>
  <si>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Площадь 79275 кв.м</t>
  </si>
  <si>
    <t>29:07:000000:126</t>
  </si>
  <si>
    <t xml:space="preserve">Земли промышленности, .. (79275 кв.м.) кад.№:29:07:000000:126   </t>
  </si>
  <si>
    <t>2001136</t>
  </si>
  <si>
    <t>Площадь 9360 кв.м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</si>
  <si>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</si>
  <si>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</si>
  <si>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(10149 кв.м.) кад.№:29:07:000000:39    </t>
  </si>
  <si>
    <t>2001135</t>
  </si>
  <si>
    <t>Площадь 210672 кв.м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</si>
  <si>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</si>
  <si>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</si>
  <si>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(35634 кв.м.) кад.№:29:07:000000:38    </t>
  </si>
  <si>
    <t>2001134</t>
  </si>
  <si>
    <t>Площадь 6720 кв.м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</si>
  <si>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</si>
  <si>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</si>
  <si>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(4456 кв.м.) кад.№:29:07:171201:9     </t>
  </si>
  <si>
    <t>2001133</t>
  </si>
  <si>
    <t>Площадь 223098 кв.м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</si>
  <si>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</si>
  <si>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</si>
  <si>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</si>
  <si>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</si>
  <si>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</si>
  <si>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</si>
  <si>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</si>
  <si>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Площадь 17630 кв.м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</si>
  <si>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</si>
  <si>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</si>
  <si>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</si>
  <si>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</si>
  <si>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Площадь 20748 кв.м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</si>
  <si>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</si>
  <si>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</si>
  <si>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(21650 кв.м.) кад.№:29:07:000000:14    </t>
  </si>
  <si>
    <t>2001129</t>
  </si>
  <si>
    <t>постоянное (бессрочное) пользование c 31.01.2018 - Государственное казенное учреждение Архангельской области "Дорожное агентство "Архангельскавтодор"</t>
  </si>
  <si>
    <t>Площадь 4765 кв.м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</si>
  <si>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</si>
  <si>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</si>
  <si>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</si>
  <si>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</si>
  <si>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Площадь 31752 кв.м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</si>
  <si>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</si>
  <si>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</si>
  <si>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</si>
  <si>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</si>
  <si>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Площадь 58548 кв.м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</si>
  <si>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</si>
  <si>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</si>
  <si>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</si>
  <si>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</si>
  <si>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Площадь 2 кв.м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</si>
  <si>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</si>
  <si>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</si>
  <si>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</si>
  <si>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</si>
  <si>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Площадь 9345 кв.м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</si>
  <si>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</si>
  <si>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</si>
  <si>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(10100 кв.м.) кад.№:29:07:094001:43    </t>
  </si>
  <si>
    <t>2001124</t>
  </si>
  <si>
    <t>Площадь 6174 кв.м</t>
  </si>
  <si>
    <t>29:07:094001:42</t>
  </si>
  <si>
    <t xml:space="preserve">Земли промышленности, .. (6319 кв.м.) кад.№:29:07:094001:42    </t>
  </si>
  <si>
    <t>2001123</t>
  </si>
  <si>
    <t>Площадь 37548 кв.м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</si>
  <si>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</si>
  <si>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</si>
  <si>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(23906 кв.м.) кад.№:29:07:090101:45    </t>
  </si>
  <si>
    <t>2001122</t>
  </si>
  <si>
    <t>Площадь 3600 кв.м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</si>
  <si>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</si>
  <si>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</si>
  <si>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</si>
  <si>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</si>
  <si>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Площадь 35322 кв.м</t>
  </si>
  <si>
    <t>29:07:000000:17</t>
  </si>
  <si>
    <t xml:space="preserve">Земли промышленности, .. (32094 кв.м.) кад.№:29:07:000000:17    </t>
  </si>
  <si>
    <t>2001120</t>
  </si>
  <si>
    <t>Площадь 36240 кв.м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</si>
  <si>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</si>
  <si>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</si>
  <si>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(2328 кв.м.) кад.№:29:07:000000:139   </t>
  </si>
  <si>
    <t>2001119</t>
  </si>
  <si>
    <t>Площадь 108528 кв.м</t>
  </si>
  <si>
    <t>29:07:000000:138</t>
  </si>
  <si>
    <t xml:space="preserve">Земли промышленности, .. (104463 кв.м.) кад.№:29:07:000000:138   </t>
  </si>
  <si>
    <t>2001118</t>
  </si>
  <si>
    <t>Площадь 10560 кв.м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</si>
  <si>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</si>
  <si>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</si>
  <si>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</si>
  <si>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</si>
  <si>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Площадь 102795 кв.м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</si>
  <si>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</si>
  <si>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</si>
  <si>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</si>
  <si>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</si>
  <si>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Площадь 1062192 кв.м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</si>
  <si>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</si>
  <si>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</si>
  <si>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</si>
  <si>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</si>
  <si>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Площадь 32100 кв.м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</si>
  <si>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</si>
  <si>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</si>
  <si>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(35181 кв.м.) кад.№:29:07:000000:141   </t>
  </si>
  <si>
    <t>2001110</t>
  </si>
  <si>
    <t>Площадь 5928 кв.м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</si>
  <si>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</si>
  <si>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</si>
  <si>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(6053 кв.м.) кад.№:29:07:100701:48    </t>
  </si>
  <si>
    <t>2001109</t>
  </si>
  <si>
    <t>Площадь 38802 кв.м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</si>
  <si>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</si>
  <si>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</si>
  <si>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(42663 кв.м.) кад.№:29:07:180201:714   </t>
  </si>
  <si>
    <t>2001108</t>
  </si>
  <si>
    <t>Площадь 84168 кв.м</t>
  </si>
  <si>
    <t>29:07:000000:46</t>
  </si>
  <si>
    <t xml:space="preserve">Земли промышленности, .. (39731 кв.м.) кад.№:29:07:000000:46    </t>
  </si>
  <si>
    <t>2001107</t>
  </si>
  <si>
    <t>Площадь 177480 кв.м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</si>
  <si>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</si>
  <si>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</si>
  <si>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</si>
  <si>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</si>
  <si>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Площадь 747180 кв.м</t>
  </si>
  <si>
    <t>29:07:000000:136</t>
  </si>
  <si>
    <t xml:space="preserve">Земли промышленности, .. (685013 кв.м.) кад.№:29:07:000000:136   </t>
  </si>
  <si>
    <t>2001105</t>
  </si>
  <si>
    <t>Площадь 19502 кв.м</t>
  </si>
  <si>
    <t>29:07:061201:135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</si>
  <si>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</si>
  <si>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(18404 кв.м.) кад.№:29:07:061201:135   </t>
  </si>
  <si>
    <t>2001104</t>
  </si>
  <si>
    <t>Площадь 13800 кв.м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</si>
  <si>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</si>
  <si>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</si>
  <si>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(9198 кв.м.) кад.№:29:07:064401:23    </t>
  </si>
  <si>
    <t>2001102</t>
  </si>
  <si>
    <t>Площадь 105672 кв.м</t>
  </si>
  <si>
    <t>29:07:000000:34</t>
  </si>
  <si>
    <t xml:space="preserve">Земли промышленности, .. (72461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</si>
  <si>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</si>
  <si>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</si>
  <si>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</si>
  <si>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(35567 кв.м.) кад.№:29:07:000000:146   </t>
  </si>
  <si>
    <t>2001100</t>
  </si>
  <si>
    <t>Площадь 429398 кв.м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</si>
  <si>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</si>
  <si>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</si>
  <si>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(12827 кв.м.) кад.№:29:07:000000:129   </t>
  </si>
  <si>
    <t>2001099</t>
  </si>
  <si>
    <t>Площадь 14256 кв.м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</si>
  <si>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</si>
  <si>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</si>
  <si>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(14302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</si>
  <si>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</si>
  <si>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</si>
  <si>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</si>
  <si>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(6780 кв.м.) кад.№:29:07:000000:30    </t>
  </si>
  <si>
    <t>2001097</t>
  </si>
  <si>
    <t>Площадь 79842 кв.м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</si>
  <si>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</si>
  <si>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</si>
  <si>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(74122 кв.м.) кад.№:29:07:000000:29    </t>
  </si>
  <si>
    <t>2001096</t>
  </si>
  <si>
    <t>Площадь 6048 кв.м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</si>
  <si>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</si>
  <si>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</si>
  <si>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</si>
  <si>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</si>
  <si>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Площадь 954340 кв.м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</si>
  <si>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</si>
  <si>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</si>
  <si>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(678914 кв.м.) кад.№:29:07:000000:125   </t>
  </si>
  <si>
    <t>2001094</t>
  </si>
  <si>
    <t>Площадь 15762 кв.м</t>
  </si>
  <si>
    <t>29:07:000000:124</t>
  </si>
  <si>
    <t xml:space="preserve">Земли населённых пунктов (15762 кв.м.) кад.№:29:07:000000:124   </t>
  </si>
  <si>
    <t>2001093</t>
  </si>
  <si>
    <t>Площадь 26040 кв.м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</si>
  <si>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</si>
  <si>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</si>
  <si>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(4739 кв.м.) кад.№:29:07:000000:41    </t>
  </si>
  <si>
    <t>2001092</t>
  </si>
  <si>
    <t>Площадь 224217 кв.м</t>
  </si>
  <si>
    <t>29:07:000000:40</t>
  </si>
  <si>
    <t xml:space="preserve">Земли промышленности, .. (1090,59 кв.м.) кад.№:29:07:000000:40    </t>
  </si>
  <si>
    <t>2001091</t>
  </si>
  <si>
    <t>Площадь 153888 кв.м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</si>
  <si>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</si>
  <si>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</si>
  <si>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</si>
  <si>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</si>
  <si>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Площадь 16320 кв.м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</si>
  <si>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</si>
  <si>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</si>
  <si>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</si>
  <si>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</si>
  <si>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</si>
  <si>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</si>
  <si>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</si>
  <si>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</si>
  <si>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</si>
  <si>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</si>
  <si>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(13309 кв.м.) кад.№:29:07:070101:2     </t>
  </si>
  <si>
    <t>2001087</t>
  </si>
  <si>
    <t>Площадь 38952 кв.м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</si>
  <si>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</si>
  <si>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</si>
  <si>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(41962 кв.м.) кад.№:29:07:070101:1     </t>
  </si>
  <si>
    <t>2001086</t>
  </si>
  <si>
    <t>Площадь 13320 кв.м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</si>
  <si>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</si>
  <si>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</si>
  <si>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</si>
  <si>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</si>
  <si>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Площадь 104538 кв.м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</si>
  <si>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</si>
  <si>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</si>
  <si>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</si>
  <si>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</si>
  <si>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Площадь 14574 кв.м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</si>
  <si>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</si>
  <si>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</si>
  <si>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</si>
  <si>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</si>
  <si>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</si>
  <si>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Площадь 12200 кв.м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</si>
  <si>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</si>
  <si>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</si>
  <si>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(12634 кв.м.) кад.№:29:04:000000:45    </t>
  </si>
  <si>
    <t>2001082</t>
  </si>
  <si>
    <t>Площадь 9800 кв.м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</si>
  <si>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</si>
  <si>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</si>
  <si>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</si>
  <si>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</si>
  <si>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Площадь 10000 кв.м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</si>
  <si>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</si>
  <si>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</si>
  <si>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(10896 кв.м.) кад.№:29:04:060401:35    </t>
  </si>
  <si>
    <t>2001080</t>
  </si>
  <si>
    <t>Площадь 2088000 кв.м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</si>
  <si>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</si>
  <si>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</si>
  <si>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(975100 кв.м.) кад.№:29:04:000000:53    </t>
  </si>
  <si>
    <t>2001079</t>
  </si>
  <si>
    <t>Площадь 193000 кв.м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</si>
  <si>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</si>
  <si>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</si>
  <si>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</si>
  <si>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</si>
  <si>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</si>
  <si>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</si>
  <si>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(7398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</si>
  <si>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</si>
  <si>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</si>
  <si>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</si>
  <si>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(10450 кв.м.) кад.№:29:04:131101:119   </t>
  </si>
  <si>
    <t>2001076</t>
  </si>
  <si>
    <t>Площадь 12600 кв.м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</si>
  <si>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</si>
  <si>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</si>
  <si>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</si>
  <si>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</si>
  <si>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Площадь 39400 кв.м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</si>
  <si>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</si>
  <si>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</si>
  <si>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</si>
  <si>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</si>
  <si>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</si>
  <si>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</si>
  <si>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(1850 кв.м.) кад.№:29:04:010601:133   </t>
  </si>
  <si>
    <t>2001073</t>
  </si>
  <si>
    <t>Площадь 530447 кв.м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</si>
  <si>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</si>
  <si>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</si>
  <si>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</si>
  <si>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</si>
  <si>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</si>
  <si>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</si>
  <si>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</si>
  <si>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Площадь 26000 кв.м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</si>
  <si>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</si>
  <si>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</si>
  <si>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</si>
  <si>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</si>
  <si>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</si>
  <si>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</si>
  <si>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</si>
  <si>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</si>
  <si>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</si>
  <si>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</si>
  <si>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(2875 кв.м.) кад.№:29:04:020202:16    </t>
  </si>
  <si>
    <t>2001067</t>
  </si>
  <si>
    <t>Площадь 12000 кв.м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</si>
  <si>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</si>
  <si>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</si>
  <si>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(11306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</si>
  <si>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</si>
  <si>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</si>
  <si>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</si>
  <si>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</si>
  <si>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</si>
  <si>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</si>
  <si>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Площадь 3700 кв.м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</si>
  <si>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</si>
  <si>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</si>
  <si>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</si>
  <si>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</si>
  <si>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</si>
  <si>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189917 кв.м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</si>
  <si>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</si>
  <si>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</si>
  <si>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</si>
  <si>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</si>
  <si>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</si>
  <si>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63460 кв.м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</si>
  <si>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</si>
  <si>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</si>
  <si>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(63347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</si>
  <si>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</si>
  <si>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</si>
  <si>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Площадь 27610 кв.м</t>
  </si>
  <si>
    <t>29:07:130403:14</t>
  </si>
  <si>
    <t>Земли населённых пунктов (23958 кв.м.) кад.№:29:07:130403:14,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</si>
  <si>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</si>
  <si>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</si>
  <si>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</si>
  <si>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</si>
  <si>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</si>
  <si>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</si>
  <si>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Площадь 16000 кв.м</t>
  </si>
  <si>
    <t>29:07:122301:58</t>
  </si>
  <si>
    <t>Земли населённых пунктов (13466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</si>
  <si>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</si>
  <si>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</si>
  <si>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95000 кв.м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</si>
  <si>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</si>
  <si>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</si>
  <si>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(90001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</si>
  <si>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</si>
  <si>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</si>
  <si>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Площадь 165500 кв.м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</si>
  <si>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</si>
  <si>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</si>
  <si>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(103076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</si>
  <si>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</si>
  <si>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</si>
  <si>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29:07:061202:152</t>
  </si>
  <si>
    <t>Земли населённых пунктов (598 кв.м.) кад.№:29:07:061202:152, ул.Советская, 9</t>
  </si>
  <si>
    <t>2001056</t>
  </si>
  <si>
    <t>Площадь 2533 кв.м</t>
  </si>
  <si>
    <t>29:07:061203:47</t>
  </si>
  <si>
    <t>Земли населённых пунктов (1612 кв.м.) кад.№:29:07:061203:47, ул.Карла Маркса, 7</t>
  </si>
  <si>
    <t>2001055</t>
  </si>
  <si>
    <t>Площадь 47000 кв.м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</si>
  <si>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</si>
  <si>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</si>
  <si>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</si>
  <si>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</si>
  <si>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</si>
  <si>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</si>
  <si>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населённых пунктов (1391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</si>
  <si>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</si>
  <si>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</si>
  <si>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</si>
  <si>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</si>
  <si>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</si>
  <si>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Площадь 26288 кв.м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</si>
  <si>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</si>
  <si>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</si>
  <si>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</si>
  <si>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</si>
  <si>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Площадь 14700 кв.м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</si>
  <si>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</si>
  <si>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</si>
  <si>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</si>
  <si>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</si>
  <si>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Площадь 395300 кв.м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</si>
  <si>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</si>
  <si>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</si>
  <si>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</si>
  <si>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</si>
  <si>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</si>
  <si>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</si>
  <si>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</si>
  <si>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(10898 кв.м.) кад.№:29:04:000000:42    </t>
  </si>
  <si>
    <t>2001048</t>
  </si>
  <si>
    <t>Площадь 35802 кв.м</t>
  </si>
  <si>
    <t>29:16:064001:254</t>
  </si>
  <si>
    <t xml:space="preserve">Земли населённых пунктов (33607 кв.м.) кад.№:29:16:064001:254   </t>
  </si>
  <si>
    <t>2001046</t>
  </si>
  <si>
    <t>Площадь 8301 кв.м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</si>
  <si>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</si>
  <si>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</si>
  <si>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</si>
  <si>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</si>
  <si>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</si>
  <si>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</si>
  <si>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</si>
  <si>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Площадь 7176 кв.м</t>
  </si>
  <si>
    <t>29:16:206101:22</t>
  </si>
  <si>
    <t xml:space="preserve">Земли промышленности, .. (7176 кв.м.) кад.№:29:16:206101:22    </t>
  </si>
  <si>
    <t>2001042</t>
  </si>
  <si>
    <t>Площадь 4043 кв.м</t>
  </si>
  <si>
    <t>29:16:205701:671</t>
  </si>
  <si>
    <t xml:space="preserve">Земли промышленности, .. (4043 кв.м.) кад.№:29:16:205701:671   </t>
  </si>
  <si>
    <t>2001041</t>
  </si>
  <si>
    <t>Площадь 5398 кв.м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</si>
  <si>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</si>
  <si>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</si>
  <si>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</si>
  <si>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</si>
  <si>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Площадь 19790 кв.м</t>
  </si>
  <si>
    <t>29:16:064801:130</t>
  </si>
  <si>
    <t xml:space="preserve">Земли промышленности, .. (19790 кв.м.) кад.№:29:16:064801:130   </t>
  </si>
  <si>
    <t>2001039</t>
  </si>
  <si>
    <t>Площадь 49518 кв.м</t>
  </si>
  <si>
    <t>29:16:064701:22</t>
  </si>
  <si>
    <t xml:space="preserve">Земли промышленности, .. (49518 кв.м.) кад.№:29:16:064701:22    </t>
  </si>
  <si>
    <t>2001038</t>
  </si>
  <si>
    <t>Площадь 6386 кв.м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</si>
  <si>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</si>
  <si>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</si>
  <si>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</si>
  <si>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</si>
  <si>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Площадь 31695 кв.м</t>
  </si>
  <si>
    <t>29:16:064101:39</t>
  </si>
  <si>
    <t xml:space="preserve">Земли промышленности, .. (31695 кв.м.) кад.№:29:16:064101:39    </t>
  </si>
  <si>
    <t>2001036</t>
  </si>
  <si>
    <t>Площадь 5668 кв.м</t>
  </si>
  <si>
    <t>29:16:064001:442</t>
  </si>
  <si>
    <t xml:space="preserve">Земли промышленности, .. (5668 кв.м.) кад.№:29:16:064001:442   </t>
  </si>
  <si>
    <t>2001035</t>
  </si>
  <si>
    <t>Площадь 25581 кв.м</t>
  </si>
  <si>
    <t>29:16:062701:63</t>
  </si>
  <si>
    <t xml:space="preserve">Земли промышленности, .. (24821 кв.м.) кад.№:29:16:062701:63    </t>
  </si>
  <si>
    <t>2001034</t>
  </si>
  <si>
    <t>Площадь 2042035 кв.м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</si>
  <si>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</si>
  <si>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</si>
  <si>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(130945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</si>
  <si>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</si>
  <si>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</si>
  <si>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Площадь 54 кв.м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</si>
  <si>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</si>
  <si>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</si>
  <si>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</si>
  <si>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</si>
  <si>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Площадь 100396 кв.м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</si>
  <si>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</si>
  <si>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</si>
  <si>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</si>
  <si>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</si>
  <si>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Площадь 2170 кв.м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</si>
  <si>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</si>
  <si>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</si>
  <si>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</si>
  <si>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</si>
  <si>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</si>
  <si>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</si>
  <si>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Площадь 1228 кв.м</t>
  </si>
  <si>
    <t>29:16:202601:142</t>
  </si>
  <si>
    <t xml:space="preserve">Земли промышленности, .. (1228 кв.м.) кад.№:29:16:202601:142   </t>
  </si>
  <si>
    <t>2001028</t>
  </si>
  <si>
    <t>Площадь 18580 кв.м</t>
  </si>
  <si>
    <t>29:16:201004:290</t>
  </si>
  <si>
    <t xml:space="preserve">Земли промышленности, .. (18580 кв.м.) кад.№:29:16:201004:290   </t>
  </si>
  <si>
    <t>2001027</t>
  </si>
  <si>
    <t>Площадь 5208 кв.м</t>
  </si>
  <si>
    <t>29:16:201801:117</t>
  </si>
  <si>
    <t xml:space="preserve">Земли промышленности, .. (5208 кв.м.) кад.№:29:16:201801:117   </t>
  </si>
  <si>
    <t>2001026</t>
  </si>
  <si>
    <t>Площадь 2502 кв.м</t>
  </si>
  <si>
    <t>29:16:201501:70</t>
  </si>
  <si>
    <t xml:space="preserve">Земли промышленности, .. (2502 кв.м.) кад.№:29:16:201501:70    </t>
  </si>
  <si>
    <t>2001025</t>
  </si>
  <si>
    <t>Площадь 25374 кв.м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</si>
  <si>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</si>
  <si>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</si>
  <si>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</si>
  <si>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</si>
  <si>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</si>
  <si>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</si>
  <si>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Площадь 11340 кв.м</t>
  </si>
  <si>
    <t>29:16:203401:257</t>
  </si>
  <si>
    <t xml:space="preserve">Земли промышленности, .. (11340 кв.м.) кад.№:29:16:203401:257   </t>
  </si>
  <si>
    <t>2001022</t>
  </si>
  <si>
    <t>Площадь 10310 кв.м</t>
  </si>
  <si>
    <t>29:16:203201:148</t>
  </si>
  <si>
    <t xml:space="preserve">Земли промышленности, .. (10310 кв.м.) кад.№:29:16:203201:148   </t>
  </si>
  <si>
    <t>2001021</t>
  </si>
  <si>
    <t>Площадь 919 кв.м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</si>
  <si>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</si>
  <si>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</si>
  <si>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</si>
  <si>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</si>
  <si>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</si>
  <si>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</si>
  <si>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</si>
  <si>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</si>
  <si>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</si>
  <si>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</si>
  <si>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Площадь 16854 кв.м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</si>
  <si>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</si>
  <si>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</si>
  <si>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</si>
  <si>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</si>
  <si>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Площадь 176577 кв.м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</si>
  <si>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</si>
  <si>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</si>
  <si>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</si>
  <si>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</si>
  <si>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Площадь 5242 кв.м</t>
  </si>
  <si>
    <t>29:16:250701:95</t>
  </si>
  <si>
    <t xml:space="preserve">Земли промышленности, .. (5242 кв.м.) кад.№:29:16:250701:95    </t>
  </si>
  <si>
    <t>2001015</t>
  </si>
  <si>
    <t>Площадь 21119 кв.м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</si>
  <si>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</si>
  <si>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</si>
  <si>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</si>
  <si>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</si>
  <si>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Площадь 5150 кв.м</t>
  </si>
  <si>
    <t>29:16:250301:15</t>
  </si>
  <si>
    <t xml:space="preserve">Земли промышленности, .. (5150 кв.м.) кад.№:29:16:250301:15    </t>
  </si>
  <si>
    <t>2001013</t>
  </si>
  <si>
    <t>Площадь 33761 кв.м</t>
  </si>
  <si>
    <t>29:16:250201:76</t>
  </si>
  <si>
    <t xml:space="preserve">Земли промышленности, .. (33761 кв.м.) кад.№:29:16:250201:76    </t>
  </si>
  <si>
    <t>2001012</t>
  </si>
  <si>
    <t>Площадь 7740 кв.м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</si>
  <si>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</si>
  <si>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</si>
  <si>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</si>
  <si>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</si>
  <si>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</si>
  <si>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</si>
  <si>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</si>
  <si>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</si>
  <si>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Площадь 12169 кв.м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</si>
  <si>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</si>
  <si>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</si>
  <si>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</si>
  <si>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</si>
  <si>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Площадь 1272 кв.м</t>
  </si>
  <si>
    <t>29:16:201101:11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</si>
  <si>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</si>
  <si>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</si>
  <si>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</si>
  <si>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</si>
  <si>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</si>
  <si>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Площадь 6514 кв.м</t>
  </si>
  <si>
    <t>29:16:202701:103</t>
  </si>
  <si>
    <t xml:space="preserve">Земли промышленности, .. (6514 кв.м.) кад.№:29:16:202701:103   </t>
  </si>
  <si>
    <t>2001006</t>
  </si>
  <si>
    <t>Площадь 5450 кв.м</t>
  </si>
  <si>
    <t>29:16:202602:78</t>
  </si>
  <si>
    <t xml:space="preserve">Земли промышленности, .. (5450 кв.м.) кад.№:29:16:202602:78    </t>
  </si>
  <si>
    <t>2001005</t>
  </si>
  <si>
    <t>Площадь 5186 кв.м</t>
  </si>
  <si>
    <t>29:16:202601:143</t>
  </si>
  <si>
    <t xml:space="preserve">Земли промышленности, .. (5186 кв.м.) кад.№:29:16:202601:143   </t>
  </si>
  <si>
    <t>2001004</t>
  </si>
  <si>
    <t>Площадь 59877 кв.м</t>
  </si>
  <si>
    <t>29:16:201801:118</t>
  </si>
  <si>
    <t xml:space="preserve">Земли промышленности, .. (59877 кв.м.) кад.№:29:16:201801:118   </t>
  </si>
  <si>
    <t>2001003</t>
  </si>
  <si>
    <t>Площадь 944 кв.м</t>
  </si>
  <si>
    <t>29:16:201401:101</t>
  </si>
  <si>
    <t xml:space="preserve">Земли промышленности, .. (944 кв.м.) кад.№:29:16:201401:101   </t>
  </si>
  <si>
    <t>2001002</t>
  </si>
  <si>
    <t>Площадь 3498 кв.м</t>
  </si>
  <si>
    <t>29:16:201301:80</t>
  </si>
  <si>
    <t xml:space="preserve">Земли промышленности, .. (3498 кв.м.) кад.№:29:16:201301:80    </t>
  </si>
  <si>
    <t>2001001</t>
  </si>
  <si>
    <t>Площадь 2351 кв.м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</si>
  <si>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</si>
  <si>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</si>
  <si>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</si>
  <si>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</si>
  <si>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Площадь 3436 кв.м</t>
  </si>
  <si>
    <t>29:16:091406:17</t>
  </si>
  <si>
    <t>Архангельская область, Приморский муниципальный район, д. Трепузово</t>
  </si>
  <si>
    <t xml:space="preserve">Земли населённых пунктов (3436 кв.м.) кад.№:29:16:091406:17    </t>
  </si>
  <si>
    <t>2000999</t>
  </si>
  <si>
    <t>Площадь 28280 кв.м</t>
  </si>
  <si>
    <t>29:16:090601:12</t>
  </si>
  <si>
    <t xml:space="preserve">Земли населённых пунктов (28280 кв.м.) кад.№:29:16:090601:12    </t>
  </si>
  <si>
    <t>2000998</t>
  </si>
  <si>
    <t>Площадь 290 кв.м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</si>
  <si>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</si>
  <si>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</si>
  <si>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</si>
  <si>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</si>
  <si>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</si>
  <si>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</si>
  <si>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Площадь 2941 кв.м</t>
  </si>
  <si>
    <t>29:16:081101:71</t>
  </si>
  <si>
    <t xml:space="preserve">Земли населённых пунктов (2941 кв.м.) кад.№:29:16:081101:71    </t>
  </si>
  <si>
    <t>2000995</t>
  </si>
  <si>
    <t>Площадь 1358 кв.м</t>
  </si>
  <si>
    <t>29:16:081103:23</t>
  </si>
  <si>
    <t xml:space="preserve">Земли населённых пунктов (1358 кв.м.) кад.№:29:16:081103:23    </t>
  </si>
  <si>
    <t>2000994</t>
  </si>
  <si>
    <t>Площадь 55960 кв.м</t>
  </si>
  <si>
    <t>29:16:100701:284</t>
  </si>
  <si>
    <t xml:space="preserve">Земли населённых пунктов (55960 кв.м.) кад.№:29:16:100701:284   </t>
  </si>
  <si>
    <t>2000993</t>
  </si>
  <si>
    <t>Площадь 8706 кв.м</t>
  </si>
  <si>
    <t>29:16:100601:12</t>
  </si>
  <si>
    <t xml:space="preserve">Земли населённых пунктов (8706 кв.м.) кад.№:29:16:100601:12    </t>
  </si>
  <si>
    <t>2000992</t>
  </si>
  <si>
    <t>Площадь 14753 кв.м</t>
  </si>
  <si>
    <t>29:16:090401:24</t>
  </si>
  <si>
    <t xml:space="preserve">Земли населённых пунктов (14753 кв.м.) кад.№:29:16:090401:24    </t>
  </si>
  <si>
    <t>2000991</t>
  </si>
  <si>
    <t>Площадь 14905 кв.м</t>
  </si>
  <si>
    <t>29:16:092001:50</t>
  </si>
  <si>
    <t xml:space="preserve">Земли населённых пунктов (14905 кв.м.) кад.№:29:16:092001:50    </t>
  </si>
  <si>
    <t>2000990</t>
  </si>
  <si>
    <t>Площадь 22744 кв.м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</si>
  <si>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</si>
  <si>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</si>
  <si>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</si>
  <si>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</si>
  <si>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Площадь 8822 кв.м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</si>
  <si>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</si>
  <si>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</si>
  <si>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</si>
  <si>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</si>
  <si>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Площадь 4622 кв.м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</si>
  <si>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</si>
  <si>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</si>
  <si>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</si>
  <si>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</si>
  <si>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Площадь 20565 кв.м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</si>
  <si>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</si>
  <si>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</si>
  <si>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</si>
  <si>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</si>
  <si>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Площадь 19600 кв.м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</si>
  <si>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</si>
  <si>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</si>
  <si>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(19777 кв.м.) кад.№:29:16:090701:6     </t>
  </si>
  <si>
    <t>2000984</t>
  </si>
  <si>
    <t>Площадь 9190 кв.м</t>
  </si>
  <si>
    <t>29:16:090301:12</t>
  </si>
  <si>
    <t xml:space="preserve">Земли населённых пунктов (9866 кв.м.) кад.№:29:16:090301:12    </t>
  </si>
  <si>
    <t>2000983</t>
  </si>
  <si>
    <t>Площадь 26480 кв.м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</si>
  <si>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</si>
  <si>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</si>
  <si>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</si>
  <si>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</si>
  <si>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</si>
  <si>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</si>
  <si>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</si>
  <si>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</si>
  <si>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</si>
  <si>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Площадь 8715 кв.м</t>
  </si>
  <si>
    <t>29:16:221701:97</t>
  </si>
  <si>
    <t xml:space="preserve">Земли промышленности, .. (8715 кв.м.) кад.№:29:16:221701:97    </t>
  </si>
  <si>
    <t>2000979</t>
  </si>
  <si>
    <t>Площадь 6045 кв.м</t>
  </si>
  <si>
    <t>29:16:221301:70</t>
  </si>
  <si>
    <t xml:space="preserve">Земли промышленности, .. (6045 кв.м.) кад.№:29:16:221301:70    </t>
  </si>
  <si>
    <t>2000978</t>
  </si>
  <si>
    <t>Площадь 13327 кв.м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</si>
  <si>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</si>
  <si>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</si>
  <si>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</si>
  <si>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</si>
  <si>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Площадь 5014 кв.м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</si>
  <si>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</si>
  <si>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</si>
  <si>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</si>
  <si>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</si>
  <si>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Площадь 91740 кв.м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</si>
  <si>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</si>
  <si>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</si>
  <si>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</si>
  <si>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</si>
  <si>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</si>
  <si>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</si>
  <si>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</si>
  <si>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</si>
  <si>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</si>
  <si>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</si>
  <si>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</si>
  <si>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</si>
  <si>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Площадь 13238 кв.м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</si>
  <si>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</si>
  <si>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</si>
  <si>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</si>
  <si>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</si>
  <si>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Площадь 14990 кв.м</t>
  </si>
  <si>
    <t>29:16:203101:50</t>
  </si>
  <si>
    <t xml:space="preserve">Земли населённых пунктов (14214 кв.м.) кад.№:29:16:203101:50    </t>
  </si>
  <si>
    <t>2000968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</si>
  <si>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</si>
  <si>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</si>
  <si>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(5602 кв.м.) кад.№:29:16:203201:68    </t>
  </si>
  <si>
    <t>2000967</t>
  </si>
  <si>
    <t>Площадь 1550 кв.м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</si>
  <si>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</si>
  <si>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</si>
  <si>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(750 кв.м.) кад.№:29:16:091201:27    </t>
  </si>
  <si>
    <t>2000966</t>
  </si>
  <si>
    <t>Площадь 38000 кв.м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</si>
  <si>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</si>
  <si>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</si>
  <si>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(59843 кв.м.) кад.№:29:16:000000:66    </t>
  </si>
  <si>
    <t>2000964</t>
  </si>
  <si>
    <t>Площадь 3825 кв.м</t>
  </si>
  <si>
    <t>29:16:090701:37</t>
  </si>
  <si>
    <t xml:space="preserve">Земли населённых пунктов (3750 кв.м.) кад.№:29:16:090701:37    </t>
  </si>
  <si>
    <t>2000962</t>
  </si>
  <si>
    <t>Площадь 1616 кв.м</t>
  </si>
  <si>
    <t>29:16:000000:22</t>
  </si>
  <si>
    <t xml:space="preserve">Земли населённых пунктов (1778 кв.м.) кад.№:29:16:000000:22    </t>
  </si>
  <si>
    <t>2000961</t>
  </si>
  <si>
    <t>Площадь 422924 кв.м</t>
  </si>
  <si>
    <t>29:16:000000:15</t>
  </si>
  <si>
    <t xml:space="preserve">Земли населённых пунктов (422924 кв.м.) кад.№:29:16:000000:15    </t>
  </si>
  <si>
    <t>2000960</t>
  </si>
  <si>
    <t>Площадь 62000 кв.м</t>
  </si>
  <si>
    <t>29:16:000000:18</t>
  </si>
  <si>
    <t xml:space="preserve">Земли населённых пунктов (58262 кв.м.) кад.№:29:16:000000:18    </t>
  </si>
  <si>
    <t>2000959</t>
  </si>
  <si>
    <t>Площадь 118535 кв.м</t>
  </si>
  <si>
    <t>29:16:000000:76</t>
  </si>
  <si>
    <t xml:space="preserve">Земли населённых пунктов (118535 кв.м.) кад.№:29:16:000000:76    </t>
  </si>
  <si>
    <t>2000958</t>
  </si>
  <si>
    <t>Площадь 986940 кв.м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</si>
  <si>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</si>
  <si>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</si>
  <si>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</si>
  <si>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</si>
  <si>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</si>
  <si>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</si>
  <si>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</si>
  <si>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Площадь 8470 кв.м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</si>
  <si>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</si>
  <si>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</si>
  <si>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</si>
  <si>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</si>
  <si>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Площадь 4950 кв.м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</si>
  <si>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</si>
  <si>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</si>
  <si>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(5229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</si>
  <si>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</si>
  <si>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</si>
  <si>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</si>
  <si>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</si>
  <si>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</si>
  <si>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Площадь 16604 кв.м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</si>
  <si>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</si>
  <si>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</si>
  <si>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</si>
  <si>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</si>
  <si>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</si>
  <si>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</si>
  <si>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</si>
  <si>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</si>
  <si>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</si>
  <si>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</si>
  <si>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Площадь 7123 кв.м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</si>
  <si>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</si>
  <si>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</si>
  <si>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</si>
  <si>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</si>
  <si>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Площадь 97243 кв.м</t>
  </si>
  <si>
    <t>29:16:192701:181</t>
  </si>
  <si>
    <t xml:space="preserve">Земли промышленности, .. (97243 кв.м.) кад.№:29:16:192701:181   </t>
  </si>
  <si>
    <t>2000949</t>
  </si>
  <si>
    <t>Площадь 256 кв.м</t>
  </si>
  <si>
    <t>29:16:192501:38</t>
  </si>
  <si>
    <t xml:space="preserve">Земли промышленности, .. (256 кв.м.) кад.№:29:16:192501:38    </t>
  </si>
  <si>
    <t>2000948</t>
  </si>
  <si>
    <t>Площадь 8482 кв.м</t>
  </si>
  <si>
    <t>29:16:192401:8</t>
  </si>
  <si>
    <t xml:space="preserve">Земли промышленности, .. (8482 кв.м.) кад.№:29:16:192401:8     </t>
  </si>
  <si>
    <t>2000947</t>
  </si>
  <si>
    <t>Площадь 891 кв.м</t>
  </si>
  <si>
    <t>29:16:192401:7</t>
  </si>
  <si>
    <t xml:space="preserve">Земли промышленности, .. (891 кв.м.) кад.№:29:16:192401:7     </t>
  </si>
  <si>
    <t>2000946</t>
  </si>
  <si>
    <t>Площадь 9681 кв.м</t>
  </si>
  <si>
    <t>29:16:191901:29</t>
  </si>
  <si>
    <t xml:space="preserve">Земли промышленности, .. (9681 кв.м.) кад.№:29:16:191901:29    </t>
  </si>
  <si>
    <t>2000945</t>
  </si>
  <si>
    <t>Площадь 47535 кв.м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</si>
  <si>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</si>
  <si>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</si>
  <si>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</si>
  <si>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</si>
  <si>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Площадь 172200 кв.м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</si>
  <si>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</si>
  <si>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</si>
  <si>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(173462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</si>
  <si>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</si>
  <si>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</si>
  <si>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Площадь 4847 кв.м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</si>
  <si>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</si>
  <si>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</si>
  <si>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</si>
  <si>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</si>
  <si>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</si>
  <si>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</si>
  <si>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</si>
  <si>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Площадь 7848 кв.м</t>
  </si>
  <si>
    <t>29:18:111001:249</t>
  </si>
  <si>
    <t xml:space="preserve">Земли промышленности, .. (7848 кв.м.) кад.№:29:18:111001:249   </t>
  </si>
  <si>
    <t>2000940</t>
  </si>
  <si>
    <t>Площадь 1854 кв.м</t>
  </si>
  <si>
    <t>29:18:110901:46</t>
  </si>
  <si>
    <t xml:space="preserve">Земли промышленности, .. (1854 кв.м.) кад.№:29:18:110901:46    </t>
  </si>
  <si>
    <t>2000939</t>
  </si>
  <si>
    <t>Площадь 8450 кв.м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</si>
  <si>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</si>
  <si>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</si>
  <si>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</si>
  <si>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</si>
  <si>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Площадь 14490 кв.м</t>
  </si>
  <si>
    <t>29:18:062001:26</t>
  </si>
  <si>
    <t xml:space="preserve">Земли промышленности, .. (14490 кв.м.) кад.№:29:18:062001:26    </t>
  </si>
  <si>
    <t>2000937</t>
  </si>
  <si>
    <t>Площадь 7397 кв.м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</si>
  <si>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</si>
  <si>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</si>
  <si>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</si>
  <si>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</si>
  <si>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Площадь 2244 кв.м</t>
  </si>
  <si>
    <t>29:18:112601:24</t>
  </si>
  <si>
    <t xml:space="preserve">Земли промышленности, .. (2244 кв.м.) кад.№:29:18:112601:24    </t>
  </si>
  <si>
    <t>2000935</t>
  </si>
  <si>
    <t>Площадь 2483 кв.м</t>
  </si>
  <si>
    <t>29:18:111501:54</t>
  </si>
  <si>
    <t xml:space="preserve">Земли промышленности, .. (2483 кв.м.) кад.№:29:18:111501:54    </t>
  </si>
  <si>
    <t>2000934</t>
  </si>
  <si>
    <t>Площадь 9600 кв.м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</si>
  <si>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</si>
  <si>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</si>
  <si>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</si>
  <si>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</si>
  <si>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</si>
  <si>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</si>
  <si>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</si>
  <si>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Площадь 4200 кв.м</t>
  </si>
  <si>
    <t>29:18:040601:63</t>
  </si>
  <si>
    <t xml:space="preserve">Земли промышленности, .. (4200 кв.м.) кад.№:29:18:040601:63    </t>
  </si>
  <si>
    <t>2000931</t>
  </si>
  <si>
    <t>Площадь 12695 кв.м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</si>
  <si>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</si>
  <si>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</si>
  <si>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</si>
  <si>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</si>
  <si>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Площадь 2308 кв.м</t>
  </si>
  <si>
    <t>29:18:111801:138</t>
  </si>
  <si>
    <t xml:space="preserve">Земли промышленности, .. (2308 кв.м.) кад.№:29:18:111801:138   </t>
  </si>
  <si>
    <t>2000929</t>
  </si>
  <si>
    <t>Площадь 902 кв.м</t>
  </si>
  <si>
    <t>29:18:111801:137</t>
  </si>
  <si>
    <t xml:space="preserve">Земли промышленности, .. (902 кв.м.) кад.№:29:18:111801:137   </t>
  </si>
  <si>
    <t>2000928</t>
  </si>
  <si>
    <t>Площадь 4650 кв.м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</si>
  <si>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</si>
  <si>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</si>
  <si>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</si>
  <si>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</si>
  <si>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Площадь 11176 кв.м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</si>
  <si>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</si>
  <si>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</si>
  <si>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</si>
  <si>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</si>
  <si>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Площадь 5724 кв.м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</si>
  <si>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</si>
  <si>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</si>
  <si>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</si>
  <si>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</si>
  <si>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Площадь 10789 кв.м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</si>
  <si>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</si>
  <si>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</si>
  <si>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</si>
  <si>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</si>
  <si>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</si>
  <si>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</si>
  <si>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</si>
  <si>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</si>
  <si>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</si>
  <si>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</si>
  <si>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</si>
  <si>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Площадь 5249 кв.м</t>
  </si>
  <si>
    <t>29:18:161701:52</t>
  </si>
  <si>
    <t xml:space="preserve">Земли промышленности, .. (5249 кв.м.) кад.№:29:18:161701:52    </t>
  </si>
  <si>
    <t>2000921</t>
  </si>
  <si>
    <t>Площадь 1312 кв.м</t>
  </si>
  <si>
    <t>29:18:161601:49</t>
  </si>
  <si>
    <t xml:space="preserve">Земли промышленности, .. (1312 кв.м.) кад.№:29:18:161601:49    </t>
  </si>
  <si>
    <t>2000920</t>
  </si>
  <si>
    <t>Площадь 56218 кв.м</t>
  </si>
  <si>
    <t>29:18:101201:38</t>
  </si>
  <si>
    <t xml:space="preserve">Земли промышленности, .. (56218 кв.м.) кад.№:29:18:101201:38    </t>
  </si>
  <si>
    <t>2000919</t>
  </si>
  <si>
    <t>Площадь 1998 кв.м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</si>
  <si>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</si>
  <si>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</si>
  <si>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</si>
  <si>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</si>
  <si>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Площадь 39204 кв.м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</si>
  <si>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</si>
  <si>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</si>
  <si>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</si>
  <si>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</si>
  <si>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</si>
  <si>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Площадь 1505000 кв.м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</si>
  <si>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</si>
  <si>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</si>
  <si>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(1501706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</si>
  <si>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</si>
  <si>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</si>
  <si>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Площадь 9511 кв.м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</si>
  <si>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</si>
  <si>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</si>
  <si>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</si>
  <si>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</si>
  <si>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Площадь 13036 кв.м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</si>
  <si>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</si>
  <si>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</si>
  <si>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</si>
  <si>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</si>
  <si>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Площадь 12938 кв.м</t>
  </si>
  <si>
    <t>29:22:081511:28</t>
  </si>
  <si>
    <t xml:space="preserve">Земли населённых пунктов (12938 кв.м.) кад.№:29:22:081511:28    </t>
  </si>
  <si>
    <t>2000908</t>
  </si>
  <si>
    <t>Площадь 9809 кв.м</t>
  </si>
  <si>
    <t>29:22:081510:27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</si>
  <si>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</si>
  <si>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кад.№:29:22:081510:27    </t>
  </si>
  <si>
    <t>2000907</t>
  </si>
  <si>
    <t>Площадь 43549 кв.м</t>
  </si>
  <si>
    <t>29:22:081509:3</t>
  </si>
  <si>
    <t xml:space="preserve">Земли населённых пунктов (43549 кв.м.) кад.№:29:22:081509:3     </t>
  </si>
  <si>
    <t>2000906</t>
  </si>
  <si>
    <t>Площадь 22215 кв.м</t>
  </si>
  <si>
    <t>29:22:081508:19</t>
  </si>
  <si>
    <t xml:space="preserve">Земли населённых пунктов (22215 кв.м.) кад.№:29:22:081508:19    </t>
  </si>
  <si>
    <t>2000905</t>
  </si>
  <si>
    <t>Площадь 2272 кв.м</t>
  </si>
  <si>
    <t>29:22:081607:40</t>
  </si>
  <si>
    <t xml:space="preserve">Земли населённых пунктов (2272 кв.м.) кад.№:29:22:081607:40    </t>
  </si>
  <si>
    <t>2000904</t>
  </si>
  <si>
    <t>Площадь 2524 кв.м</t>
  </si>
  <si>
    <t>29:22:081603:98</t>
  </si>
  <si>
    <t xml:space="preserve">Земли населённых пунктов (2524 кв.м.) кад.№:29:22:081603:98    </t>
  </si>
  <si>
    <t>2000903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</si>
  <si>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</si>
  <si>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Площадь 929 кв.м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</si>
  <si>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</si>
  <si>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</si>
  <si>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Лахтинское шоссе, 142</t>
  </si>
  <si>
    <t>2000897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</si>
  <si>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</si>
  <si>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</si>
  <si>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</si>
  <si>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</si>
  <si>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Площадь 649 кв.м</t>
  </si>
  <si>
    <t>29:07:061203:46</t>
  </si>
  <si>
    <t>Земли населённых пунктов (600 кв.м.) кад.№:29:07:061203:46, ул.Ленина, 31</t>
  </si>
  <si>
    <t>2000892</t>
  </si>
  <si>
    <t>29:07:061203:45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</si>
  <si>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</si>
  <si>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</si>
  <si>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</si>
  <si>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Площадь 1880 кв.м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</si>
  <si>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</si>
  <si>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</si>
  <si>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</si>
  <si>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</si>
  <si>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</si>
  <si>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</si>
  <si>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</si>
  <si>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</si>
  <si>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</si>
  <si>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13792 кв.м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</si>
  <si>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</si>
  <si>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</si>
  <si>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</si>
  <si>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</si>
  <si>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</si>
  <si>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</si>
  <si>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</si>
  <si>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</si>
  <si>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</si>
  <si>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Площадь 63000 кв.м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</si>
  <si>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</si>
  <si>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</si>
  <si>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(63064 кв.м.) кад.№:29:07:090901:16    </t>
  </si>
  <si>
    <t>2000885</t>
  </si>
  <si>
    <t>Площадь 197000 кв.м</t>
  </si>
  <si>
    <t>29:07:090801:16</t>
  </si>
  <si>
    <t xml:space="preserve">Земли сельскохозяйственного назначения (182078 кв.м.) кад.№:29:07:090801:16    </t>
  </si>
  <si>
    <t>2000884</t>
  </si>
  <si>
    <t>Площадь 348000 кв.м</t>
  </si>
  <si>
    <t>29:07:090801:15</t>
  </si>
  <si>
    <t xml:space="preserve">Земли сельскохозяйственного назначения (333520 кв.м.) кад.№:29:07:090801:15    </t>
  </si>
  <si>
    <t>2000883</t>
  </si>
  <si>
    <t>Площадь 157000 кв.м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</si>
  <si>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</si>
  <si>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</si>
  <si>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(156532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</si>
  <si>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</si>
  <si>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</si>
  <si>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</si>
  <si>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</si>
  <si>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</si>
  <si>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Площадь 33900 кв.м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</si>
  <si>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</si>
  <si>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</si>
  <si>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</si>
  <si>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</si>
  <si>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</si>
  <si>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</si>
  <si>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</si>
  <si>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</si>
  <si>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Площадь 21000 кв.м</t>
  </si>
  <si>
    <t>29:07:045201:1</t>
  </si>
  <si>
    <t>Архангельская область, Котласский муниципальный район, д. Красная Гора</t>
  </si>
  <si>
    <t xml:space="preserve">Земли промышленности, .. (21000 кв.м.) кад.№:29:07:045201:1     </t>
  </si>
  <si>
    <t>2000877</t>
  </si>
  <si>
    <t>Площадь 148674 кв.м</t>
  </si>
  <si>
    <t>29:07:044901:3</t>
  </si>
  <si>
    <t xml:space="preserve">Земли промышленности, .. (148674 кв.м.) кад.№:29:07:044901:3     </t>
  </si>
  <si>
    <t>2000876</t>
  </si>
  <si>
    <t>Площадь 45400 кв.м</t>
  </si>
  <si>
    <t>29:07:061202:50</t>
  </si>
  <si>
    <t xml:space="preserve">Земли населённых пунктов (45400 кв.м.) кад.№:29:07:061202:50    </t>
  </si>
  <si>
    <t>2000875</t>
  </si>
  <si>
    <t>Собственность c 25.03.2009 - Субъект Российской Федерации "Архангельская область"</t>
  </si>
  <si>
    <t>Площадь 5198 кв.м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</si>
  <si>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</si>
  <si>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</si>
  <si>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</si>
  <si>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</si>
  <si>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</si>
  <si>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Площадь 156500 кв.м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</si>
  <si>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</si>
  <si>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</si>
  <si>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</si>
  <si>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</si>
  <si>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</si>
  <si>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</si>
  <si>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</si>
  <si>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</si>
  <si>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</si>
  <si>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</si>
  <si>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</si>
  <si>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</si>
  <si>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</si>
  <si>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Площадь 46942 кв.м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</si>
  <si>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</si>
  <si>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</si>
  <si>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(9941 кв.м.) кад.№:29:06:120102:45, ул.Западная, 2</t>
  </si>
  <si>
    <t>2000870</t>
  </si>
  <si>
    <t>Собственность c 08.05.2009 - Субъект Российской Федерации "Архангельская область"</t>
  </si>
  <si>
    <t>Площадь 1868 кв.м</t>
  </si>
  <si>
    <t>29:06:120121:50</t>
  </si>
  <si>
    <t>Земли населённых пунктов (1869 кв.м.) кад.№:29:06:120121:50, просп. Октябрьский,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</si>
  <si>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</si>
  <si>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</si>
  <si>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Площадь 1535 кв.м</t>
  </si>
  <si>
    <t>29:06:102301:171</t>
  </si>
  <si>
    <t>Земли промышленности, .. (1535 кв.м.) кад.№:29:06:102301:171, ул.Советская, 33-б</t>
  </si>
  <si>
    <t>2000867</t>
  </si>
  <si>
    <t>Собственность c 15.12.2008 - Субъект Российской Федерации "Архангельская область"</t>
  </si>
  <si>
    <t>Площадь 2580 кв.м</t>
  </si>
  <si>
    <t>29:06:071402:149</t>
  </si>
  <si>
    <t>Земли населённых пунктов (1317 кв.м.) кад.№:29:06:071402:149, ул.Заречная, 14</t>
  </si>
  <si>
    <t>2000866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</si>
  <si>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</si>
  <si>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</si>
  <si>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Земли населённых пунктов (3594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</si>
  <si>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</si>
  <si>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</si>
  <si>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Площадь 125 кв.м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</si>
  <si>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</si>
  <si>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</si>
  <si>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(137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</si>
  <si>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</si>
  <si>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</si>
  <si>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Площадь 706 кв.м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</si>
  <si>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</si>
  <si>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</si>
  <si>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</si>
  <si>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</si>
  <si>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</si>
  <si>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Площадь 4381 кв.м</t>
  </si>
  <si>
    <t>29:06:120115:32</t>
  </si>
  <si>
    <t>Земли населённых пунктов (4300 кв.м.) кад.№:29:06:120115:32, ул.Советская, 7</t>
  </si>
  <si>
    <t>2000861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</si>
  <si>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</si>
  <si>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Площадь 35000 кв.м</t>
  </si>
  <si>
    <t>29:06:102001:41</t>
  </si>
  <si>
    <t>Земли населённых пунктов (17285 кв.м.) кад.№:29:06:102001:41, ул. Речная, 1</t>
  </si>
  <si>
    <t>2000860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</si>
  <si>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</si>
  <si>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</si>
  <si>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(10071 кв.м.) кад.№:29:06:102001:42    </t>
  </si>
  <si>
    <t>2000859</t>
  </si>
  <si>
    <t>Площадь 1029,47 кв.м</t>
  </si>
  <si>
    <t>29:06:120124:61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</si>
  <si>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</si>
  <si>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</si>
  <si>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</si>
  <si>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Площадь 4448 кв.м</t>
  </si>
  <si>
    <t>29:06:120130:38</t>
  </si>
  <si>
    <t>Земли населённых пунктов (4493 кв.м.) кад.№:29:06:120130:38, ул.Сельскохозяйстве</t>
  </si>
  <si>
    <t>2000857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</si>
  <si>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</si>
  <si>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</si>
  <si>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</si>
  <si>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</si>
  <si>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</si>
  <si>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29:06:120121:72</t>
  </si>
  <si>
    <t>Земли населённых пунктов (848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</si>
  <si>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</si>
  <si>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</si>
  <si>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Площадь 717,57 кв.м</t>
  </si>
  <si>
    <t>29:06:120115:20</t>
  </si>
  <si>
    <t>Земли населённых пунктов (717,57 кв.м.) кад.№:29:06:120115:20, пер.Почтовый, 4</t>
  </si>
  <si>
    <t>2000854</t>
  </si>
  <si>
    <t>Площадь 104,61 кв.м</t>
  </si>
  <si>
    <t>29:06:120115:44</t>
  </si>
  <si>
    <t>Земли населённых пунктов (95 кв.м.) кад.№:29:06:120115:44, пер.Почтовый, 4</t>
  </si>
  <si>
    <t>2000852</t>
  </si>
  <si>
    <t>Площадь 3790 кв.м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</si>
  <si>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</si>
  <si>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</si>
  <si>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</si>
  <si>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</si>
  <si>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Площадь 7357 кв.м</t>
  </si>
  <si>
    <t>29:06:120132:8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</si>
  <si>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</si>
  <si>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</si>
  <si>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</si>
  <si>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</si>
  <si>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</si>
  <si>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</si>
  <si>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</si>
  <si>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</si>
  <si>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9598 кв.м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</si>
  <si>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</si>
  <si>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</si>
  <si>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</si>
  <si>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</si>
  <si>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Площадь 121156 кв.м</t>
  </si>
  <si>
    <t>29:06:090601:69</t>
  </si>
  <si>
    <t>Земли населённых пунктов (48179 кв.м.) кад.№:29:06:090601:69, ул.Гаражная, 1</t>
  </si>
  <si>
    <t>2000846</t>
  </si>
  <si>
    <t>Площадь 321 кв.м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</si>
  <si>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</si>
  <si>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</si>
  <si>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</si>
  <si>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</si>
  <si>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</si>
  <si>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</si>
  <si>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</si>
  <si>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</si>
  <si>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13.08.2010 - Субъект Российской Федерации "Архангельская область"</t>
  </si>
  <si>
    <t>29:05:130115:14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</si>
  <si>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</si>
  <si>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</si>
  <si>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</si>
  <si>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4803 кв.м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</si>
  <si>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</si>
  <si>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</si>
  <si>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(2196 кв.м.) кад.№:29:05:130103:143, ул.Архангельская</t>
  </si>
  <si>
    <t>2000837</t>
  </si>
  <si>
    <t>29:05:130103:147</t>
  </si>
  <si>
    <t>Земли населённых пунктов (1586 кв.м.) кад.№:29:05:130103:147, ул.Семенковская, 8</t>
  </si>
  <si>
    <t>2000835</t>
  </si>
  <si>
    <t>Площадь 684 кв.м</t>
  </si>
  <si>
    <t>29:05:130103:145</t>
  </si>
  <si>
    <t>Земли населённых пунктов (684 кв.м.) кад.№:29:05:130103:145, ул.Архангельская, 9</t>
  </si>
  <si>
    <t>2000834</t>
  </si>
  <si>
    <t>Площадь 40970 кв.м</t>
  </si>
  <si>
    <t>29:05:130103:146</t>
  </si>
  <si>
    <t>Архангельская область, Каргопольский муниципальный район, г. Каргополь, ул.Архангельская,  д.54</t>
  </si>
  <si>
    <t>Земли населённых пунктов (33567 кв.м.) кад.№:29:05:130103:146, ул.Архангельская,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</si>
  <si>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</si>
  <si>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</si>
  <si>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</si>
  <si>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</si>
  <si>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</si>
  <si>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</si>
  <si>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</si>
  <si>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</si>
  <si>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</si>
  <si>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</si>
  <si>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</si>
  <si>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Площадь 788 кв.м</t>
  </si>
  <si>
    <t>29:05:130121:28</t>
  </si>
  <si>
    <t>Земли населённых пунктов (788 кв.м.) кад.№:29:05:130121:28, ул.Онежская, 35</t>
  </si>
  <si>
    <t>2000830</t>
  </si>
  <si>
    <t>29:05:081201:23</t>
  </si>
  <si>
    <t xml:space="preserve">Земли населённых пунктов (6300 кв.м.) кад.№:29:05:081201:23    </t>
  </si>
  <si>
    <t>2000829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</si>
  <si>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</si>
  <si>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</si>
  <si>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</si>
  <si>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</si>
  <si>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</si>
  <si>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</si>
  <si>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</si>
  <si>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</si>
  <si>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</si>
  <si>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</si>
  <si>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Земли населённых пунктов (816 кв.м.) кад.№:29:05:130123:8, ул.Гагарина, 1</t>
  </si>
  <si>
    <t>2000826</t>
  </si>
  <si>
    <t>Площадь 545 кв.м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</si>
  <si>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</si>
  <si>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</si>
  <si>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</si>
  <si>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</si>
  <si>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</si>
  <si>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</si>
  <si>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</si>
  <si>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</si>
  <si>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"Каргопольское лесничество"</t>
  </si>
  <si>
    <t>Площадь 12958 кв.м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</si>
  <si>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</si>
  <si>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</si>
  <si>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(9621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</si>
  <si>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</si>
  <si>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</si>
  <si>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Площадь 70000 кв.м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</si>
  <si>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</si>
  <si>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</si>
  <si>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</si>
  <si>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</si>
  <si>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</si>
  <si>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3082 кв.м</t>
  </si>
  <si>
    <t>29:05:130123:33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</si>
  <si>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</si>
  <si>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</si>
  <si>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комплексное учреждение Архангельской области общего типа "Каргопольский центр социальной помощи семье и детям"</t>
  </si>
  <si>
    <t>Площадь 5971 кв.м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</si>
  <si>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</si>
  <si>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</si>
  <si>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(6568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</si>
  <si>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</si>
  <si>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</si>
  <si>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490 кв.м</t>
  </si>
  <si>
    <t>29:05:130123:7</t>
  </si>
  <si>
    <t>Земли населённых пунктов (445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</si>
  <si>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</si>
  <si>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</si>
  <si>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Площадь 8047 кв.м</t>
  </si>
  <si>
    <t>29:05:130102:33</t>
  </si>
  <si>
    <t>Земли населённых пунктов (8047 кв.м.) кад.№:29:05:130102:33, ул.Окружная, 14</t>
  </si>
  <si>
    <t>2000818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</si>
  <si>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</si>
  <si>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Площадь 14341 кв.м</t>
  </si>
  <si>
    <t>29:05:130104:26</t>
  </si>
  <si>
    <t>Земли населённых пунктов (14283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</si>
  <si>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</si>
  <si>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</si>
  <si>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Площадь 624 кв.м</t>
  </si>
  <si>
    <t>29:04:030204:15</t>
  </si>
  <si>
    <t>Земли населённых пунктов (624 кв.м.) кад.№:29:04:030204:15, ул.Ломоносова, 28</t>
  </si>
  <si>
    <t>2000815</t>
  </si>
  <si>
    <t>29:04:020506:27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</si>
  <si>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</si>
  <si>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</si>
  <si>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</si>
  <si>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29:04:100201:22</t>
  </si>
  <si>
    <t>Земли населённых пунктов (1306 кв.м.) кад.№:29:04:100201:22, ул.Комсомольская, 3</t>
  </si>
  <si>
    <t>2000813</t>
  </si>
  <si>
    <t>29:04:050401:158</t>
  </si>
  <si>
    <t>Земли населённых пунктов (570 кв.м.) кад.№:29:04:050401:158, ул.Школьная, 28</t>
  </si>
  <si>
    <t>2000812</t>
  </si>
  <si>
    <t>Площадь 2946 кв.м</t>
  </si>
  <si>
    <t>29:04:030201:49</t>
  </si>
  <si>
    <t>Земли населённых пунктов (2946 кв.м.) кад.№:29:04:030201:49, ул.Ломоносова, 62</t>
  </si>
  <si>
    <t>2000811</t>
  </si>
  <si>
    <t>Площадь 1926 кв.м</t>
  </si>
  <si>
    <t>29:04:060301:7</t>
  </si>
  <si>
    <t>Земли населённых пунктов (1926 кв.м.) кад.№:29:04:060301:7, ул.Дачная, 6</t>
  </si>
  <si>
    <t>2000810</t>
  </si>
  <si>
    <t>Площадь 1308 кв.м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</si>
  <si>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</si>
  <si>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</si>
  <si>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</si>
  <si>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</si>
  <si>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</si>
  <si>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Площадь 5127 кв.м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</si>
  <si>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</si>
  <si>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</si>
  <si>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</si>
  <si>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</si>
  <si>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</si>
  <si>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Площадь 59600 кв.м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</si>
  <si>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</si>
  <si>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</si>
  <si>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(37329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</si>
  <si>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</si>
  <si>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</si>
  <si>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</si>
  <si>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</si>
  <si>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</si>
  <si>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Площадь 110000 кв.м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</si>
  <si>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</si>
  <si>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</si>
  <si>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</si>
  <si>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</si>
  <si>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</si>
  <si>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</si>
  <si>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</si>
  <si>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</si>
  <si>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</si>
  <si>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</si>
  <si>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Площадь 1276 кв.м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</si>
  <si>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</si>
  <si>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</si>
  <si>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</si>
  <si>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</si>
  <si>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</si>
  <si>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Площадь 4293 кв.м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</si>
  <si>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</si>
  <si>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</si>
  <si>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(4458 кв.м.) кад.№:29:04:020503:33, ул. Уборевича, 11</t>
  </si>
  <si>
    <t>2000802</t>
  </si>
  <si>
    <t>Площадь 2094 кв.м</t>
  </si>
  <si>
    <t>29:04:011001:97</t>
  </si>
  <si>
    <t>Земли населённых пунктов (1966 кв.м.) кад.№:29:04:011001:97, ул.Дорожная, 2-а</t>
  </si>
  <si>
    <t>2000800</t>
  </si>
  <si>
    <t>Собственность c 20.11.2009 - Субъект Российской Федерации "Архангельская область"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</si>
  <si>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</si>
  <si>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</si>
  <si>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</si>
  <si>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</si>
  <si>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</si>
  <si>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</si>
  <si>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</si>
  <si>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</si>
  <si>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</si>
  <si>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Собственность c 27.11.2007 - Субъект Российской Федерации "Архангельская область"</t>
  </si>
  <si>
    <t>Площадь 627 кв.м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</si>
  <si>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</si>
  <si>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</si>
  <si>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(659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</si>
  <si>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</si>
  <si>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</si>
  <si>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</si>
  <si>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(176 кв.м.) кад.№:29:04:020517:16, Жилой массив Придоро</t>
  </si>
  <si>
    <t>2000796</t>
  </si>
  <si>
    <t>постоянное (бессрочное) пользование c 28.02.2018 - Государственное автономное учреждение Архангельской области "Единый лесопожарный центр"</t>
  </si>
  <si>
    <t>Площадь 1444 кв.м</t>
  </si>
  <si>
    <t>29:04:050301:11</t>
  </si>
  <si>
    <t>Архангельская область, Виноградовский муниципальный район, п. Квахтюга, ул.Молодежная,  д.6, МО "Осиновское"</t>
  </si>
  <si>
    <t>Земли населённых пунктов (1444 кв.м.) кад.№:29:04:050301:11, ул.Молодежная, 6</t>
  </si>
  <si>
    <t>2000795</t>
  </si>
  <si>
    <t>Площадь 178 кв.м</t>
  </si>
  <si>
    <t>29:04:020204:16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</si>
  <si>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</si>
  <si>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</si>
  <si>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</si>
  <si>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</si>
  <si>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</si>
  <si>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(3053 кв.м.) кад.№:29:01:120810:40    </t>
  </si>
  <si>
    <t>2000793</t>
  </si>
  <si>
    <t>Площадь 1314 кв.м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</si>
  <si>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</si>
  <si>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</si>
  <si>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</si>
  <si>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</si>
  <si>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</si>
  <si>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</si>
  <si>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</si>
  <si>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</si>
  <si>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Площадь 16020 кв.м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</si>
  <si>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</si>
  <si>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</si>
  <si>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</si>
  <si>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</si>
  <si>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</si>
  <si>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Площадь 1388 кв.м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</si>
  <si>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</si>
  <si>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</si>
  <si>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просп.Обводный кана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</si>
  <si>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</si>
  <si>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</si>
  <si>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Площадь 3075 кв.м</t>
  </si>
  <si>
    <t>29:20:130104:1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</si>
  <si>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</si>
  <si>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</si>
  <si>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</si>
  <si>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18899 кв.м</t>
  </si>
  <si>
    <t>29:01:190147:30</t>
  </si>
  <si>
    <t>Земли населённых пунктов (18899 кв.м.) кад.№:29:01:190147:30, ул.Ломоносова, 37</t>
  </si>
  <si>
    <t>2000787</t>
  </si>
  <si>
    <t>Площадь 16750 кв.м</t>
  </si>
  <si>
    <t>29:16:203301:21</t>
  </si>
  <si>
    <t>Архангельская область, Приморский муниципальный район, д. Левковка</t>
  </si>
  <si>
    <t xml:space="preserve">Земли населённых пунктов (16750 кв.м.) кад.№:29:16:203301:21    </t>
  </si>
  <si>
    <t>2000786</t>
  </si>
  <si>
    <t>Собственность c 01.03.2013 - Субъект Российской Федерации "Архангельская область"</t>
  </si>
  <si>
    <t>29:08:013111:17</t>
  </si>
  <si>
    <t>Архангельская область, Красноборский муниципальный район, с. Красноборск, ул.Свердлова,  д.37а</t>
  </si>
  <si>
    <t>Земли населённых пунктов (114 кв.м.) кад.№:29:08:013111:17, ул.Свердлова, 37-а</t>
  </si>
  <si>
    <t>2000785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</si>
  <si>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</si>
  <si>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Площадь 17537 кв.м</t>
  </si>
  <si>
    <t>29:08:013111:16</t>
  </si>
  <si>
    <t>Земли населённых пунктов (14913 кв.м.) кад.№:29:08:013111:16, ул.Авиационная, 4</t>
  </si>
  <si>
    <t>2000784</t>
  </si>
  <si>
    <t>29:08:013111:15</t>
  </si>
  <si>
    <t>Земли населённых пунктов (9279 кв.м.) кад.№:29:08:013111:15, ул.Авиационная, 5</t>
  </si>
  <si>
    <t>2000783</t>
  </si>
  <si>
    <t>Площадь 1730 кв.м</t>
  </si>
  <si>
    <t>29:09:080107:1</t>
  </si>
  <si>
    <t>Земли населённых пунктов (1900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</si>
  <si>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</si>
  <si>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</si>
  <si>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Площадь 3404 кв.м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</si>
  <si>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</si>
  <si>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</si>
  <si>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</si>
  <si>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</si>
  <si>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</si>
  <si>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</si>
  <si>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</si>
  <si>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</si>
  <si>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</si>
  <si>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</si>
  <si>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</si>
  <si>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</si>
  <si>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</si>
  <si>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Площадь 6816 кв.м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</si>
  <si>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</si>
  <si>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</si>
  <si>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</si>
  <si>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</si>
  <si>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</si>
  <si>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Площадь 31961 кв.м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</si>
  <si>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</si>
  <si>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</si>
  <si>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</si>
  <si>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</si>
  <si>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Площадь 6452 кв.м</t>
  </si>
  <si>
    <t>29:02:040601:42</t>
  </si>
  <si>
    <t xml:space="preserve">Земли промышленности, .. (6452 кв.м.) кад.№:29:02:040601:42    </t>
  </si>
  <si>
    <t>2000776</t>
  </si>
  <si>
    <t>Площадь 12869 кв.м</t>
  </si>
  <si>
    <t>29:02:040501:8</t>
  </si>
  <si>
    <t xml:space="preserve">Земли промышленности, .. (12869 кв.м.) кад.№:29:02:040501:8     </t>
  </si>
  <si>
    <t>2000775</t>
  </si>
  <si>
    <t>Площадь 11759 кв.м</t>
  </si>
  <si>
    <t>29:02:040401:16</t>
  </si>
  <si>
    <t xml:space="preserve">Земли промышленности, .. (11759 кв.м.) кад.№:29:02:040401:16    </t>
  </si>
  <si>
    <t>2000774</t>
  </si>
  <si>
    <t>Площадь 3710 кв.м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</si>
  <si>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</si>
  <si>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</si>
  <si>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</si>
  <si>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</si>
  <si>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</si>
  <si>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</si>
  <si>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</si>
  <si>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</si>
  <si>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</si>
  <si>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</si>
  <si>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Площадь 440 кв.м</t>
  </si>
  <si>
    <t>29:02:040601:43</t>
  </si>
  <si>
    <t xml:space="preserve">Земли промышленности, .. (440 кв.м.) кад.№:29:02:040601:43    </t>
  </si>
  <si>
    <t>2000770</t>
  </si>
  <si>
    <t>Площадь 1460 кв.м</t>
  </si>
  <si>
    <t>29:02:040701:39</t>
  </si>
  <si>
    <t xml:space="preserve">Земли промышленности, .. (1460 кв.м.) кад.№:29:02:040701:39    </t>
  </si>
  <si>
    <t>2000769</t>
  </si>
  <si>
    <t>Площадь 5340 кв.м</t>
  </si>
  <si>
    <t>29:02:041301:20</t>
  </si>
  <si>
    <t xml:space="preserve">Земли промышленности, .. (5340 кв.м.) кад.№:29:02:041301:20    </t>
  </si>
  <si>
    <t>2000768</t>
  </si>
  <si>
    <t>Площадь 769 кв.м</t>
  </si>
  <si>
    <t>29:02:040201:18</t>
  </si>
  <si>
    <t xml:space="preserve">Земли населённых пунктов (769 кв.м.) кад.№:29:02:040201:18    </t>
  </si>
  <si>
    <t>2000767</t>
  </si>
  <si>
    <t>Площадь 10315 кв.м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</si>
  <si>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</si>
  <si>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</si>
  <si>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</si>
  <si>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</si>
  <si>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</si>
  <si>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</si>
  <si>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Площадь 1960 кв.м</t>
  </si>
  <si>
    <t>29:02:040601:44</t>
  </si>
  <si>
    <t xml:space="preserve">Земли населённых пунктов (1960 кв.м.) кад.№:29:02:040601:44    </t>
  </si>
  <si>
    <t>2000764</t>
  </si>
  <si>
    <t>Площадь 2880 кв.м</t>
  </si>
  <si>
    <t>29:02:040701:40</t>
  </si>
  <si>
    <t xml:space="preserve">Земли населённых пунктов (2880 кв.м.) кад.№:29:02:040701:40    </t>
  </si>
  <si>
    <t>2000763</t>
  </si>
  <si>
    <t>Площадь 191 кв.м</t>
  </si>
  <si>
    <t>29:02:040701:41</t>
  </si>
  <si>
    <t xml:space="preserve">Земли населённых пунктов (191 кв.м.) кад.№:29:02:040701:41    </t>
  </si>
  <si>
    <t>2000762</t>
  </si>
  <si>
    <t>Площадь 885 кв.м</t>
  </si>
  <si>
    <t>29:02:041301:21</t>
  </si>
  <si>
    <t xml:space="preserve">Земли населённых пунктов (885 кв.м.) кад.№:29:02:041301:21    </t>
  </si>
  <si>
    <t>2000761</t>
  </si>
  <si>
    <t>Площадь 39328 кв.м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</si>
  <si>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</si>
  <si>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</si>
  <si>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</si>
  <si>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</si>
  <si>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Площадь 10159 кв.м</t>
  </si>
  <si>
    <t>29:02:100901:75</t>
  </si>
  <si>
    <t xml:space="preserve">Земли промышленности, .. (10159 кв.м.) кад.№:29:02:100901:75    </t>
  </si>
  <si>
    <t>2000759</t>
  </si>
  <si>
    <t>Площадь 375 кв.м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</si>
  <si>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</si>
  <si>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</si>
  <si>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</si>
  <si>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</si>
  <si>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</si>
  <si>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</si>
  <si>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</si>
  <si>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</si>
  <si>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</si>
  <si>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</si>
  <si>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</si>
  <si>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</si>
  <si>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</si>
  <si>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Площадь 9459 кв.м</t>
  </si>
  <si>
    <t>29:02:142001:42</t>
  </si>
  <si>
    <t xml:space="preserve">Земли населённых пунктов (9459 кв.м.) кад.№:29:02:142001:42    </t>
  </si>
  <si>
    <t>2000754</t>
  </si>
  <si>
    <t>Площадь 4311 кв.м</t>
  </si>
  <si>
    <t>29:02:141901:222</t>
  </si>
  <si>
    <t xml:space="preserve">Земли населённых пунктов (4311 кв.м.) кад.№:29:02:141901:222   </t>
  </si>
  <si>
    <t>2000753</t>
  </si>
  <si>
    <t>Площадь 1142 кв.м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</si>
  <si>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</si>
  <si>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</si>
  <si>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</si>
  <si>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</si>
  <si>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</si>
  <si>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</si>
  <si>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</si>
  <si>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</si>
  <si>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</si>
  <si>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Площадь 2773 кв.м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</si>
  <si>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</si>
  <si>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</si>
  <si>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</si>
  <si>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</si>
  <si>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</si>
  <si>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</si>
  <si>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</si>
  <si>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</si>
  <si>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</si>
  <si>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</si>
  <si>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Площадь 2007 кв.м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</si>
  <si>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</si>
  <si>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</si>
  <si>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</si>
  <si>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</si>
  <si>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</si>
  <si>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</si>
  <si>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Площадь 10391 кв.м</t>
  </si>
  <si>
    <t>29:02:142301:11</t>
  </si>
  <si>
    <t xml:space="preserve">Земли промышленности, .. (10391 кв.м.) кад.№:29:02:142301:11    </t>
  </si>
  <si>
    <t>2000744</t>
  </si>
  <si>
    <t>Площадь 738 кв.м</t>
  </si>
  <si>
    <t>29:02:142201:20</t>
  </si>
  <si>
    <t xml:space="preserve">Земли промышленности, .. (738 кв.м.) кад.№:29:02:142201:20    </t>
  </si>
  <si>
    <t>2000743</t>
  </si>
  <si>
    <t>Площадь 1302 кв.м</t>
  </si>
  <si>
    <t>29:02:142201:19</t>
  </si>
  <si>
    <t xml:space="preserve">Земли промышленности, .. (1302 кв.м.) кад.№:29:02:142201:19    </t>
  </si>
  <si>
    <t>2000742</t>
  </si>
  <si>
    <t>29:02:142001:44</t>
  </si>
  <si>
    <t xml:space="preserve">Земли промышленности, .. (1140 кв.м.) кад.№:29:02:142001:44    </t>
  </si>
  <si>
    <t>2000741</t>
  </si>
  <si>
    <t>Площадь 1710 кв.м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</si>
  <si>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</si>
  <si>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</si>
  <si>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</si>
  <si>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</si>
  <si>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</si>
  <si>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</si>
  <si>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Площадь 1659 кв.м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</si>
  <si>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</si>
  <si>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</si>
  <si>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</si>
  <si>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</si>
  <si>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Площадь 6516 кв.м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</si>
  <si>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</si>
  <si>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</si>
  <si>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</si>
  <si>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</si>
  <si>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</si>
  <si>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</si>
  <si>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Площадь 23377 кв.м</t>
  </si>
  <si>
    <t>29:07:152929:630</t>
  </si>
  <si>
    <t xml:space="preserve">Земли промышленности, .. (23377 кв.м.) кад.№:29:07:152929:630   </t>
  </si>
  <si>
    <t>2000735</t>
  </si>
  <si>
    <t>Площадь 15450 кв.м</t>
  </si>
  <si>
    <t>29:07:152929:629</t>
  </si>
  <si>
    <t xml:space="preserve">Земли промышленности, .. (15450 кв.м.) кад.№:29:07:152929:629   </t>
  </si>
  <si>
    <t>2000734</t>
  </si>
  <si>
    <t>Площадь 1104 кв.м</t>
  </si>
  <si>
    <t>29:07:151001:70</t>
  </si>
  <si>
    <t xml:space="preserve">Земли промышленности, .. (1104 кв.м.) кад.№:29:07:151001:70    </t>
  </si>
  <si>
    <t>2000733</t>
  </si>
  <si>
    <t>Площадь 787 кв.м</t>
  </si>
  <si>
    <t>29:07:150801:103</t>
  </si>
  <si>
    <t xml:space="preserve">Земли промышленности, .. (787 кв.м.) кад.№:29:07:150801:103   </t>
  </si>
  <si>
    <t>2000732</t>
  </si>
  <si>
    <t>Площадь 10527 кв.м</t>
  </si>
  <si>
    <t>29:07:150401:62</t>
  </si>
  <si>
    <t xml:space="preserve">Земли промышленности, .. (10527 кв.м.) кад.№:29:07:150401:62    </t>
  </si>
  <si>
    <t>2000731</t>
  </si>
  <si>
    <t>Площадь 56448 кв.м</t>
  </si>
  <si>
    <t>29:07:150301:10</t>
  </si>
  <si>
    <t xml:space="preserve">Земли промышленности, .. (56448 кв.м.) кад.№:29:07:150301:10    </t>
  </si>
  <si>
    <t>2000730</t>
  </si>
  <si>
    <t>Площадь 10245 кв.м</t>
  </si>
  <si>
    <t>29:07:150201:39</t>
  </si>
  <si>
    <t xml:space="preserve">Земли промышленности, .. (10245 кв.м.) кад.№:29:07:150201:39    </t>
  </si>
  <si>
    <t>2000729</t>
  </si>
  <si>
    <t>Площадь 13591 кв.м</t>
  </si>
  <si>
    <t>29:07:150201:38</t>
  </si>
  <si>
    <t xml:space="preserve">Земли промышленности, .. (13591 кв.м.) кад.№:29:07:150201:38    </t>
  </si>
  <si>
    <t>2000728</t>
  </si>
  <si>
    <t>Площадь 19735 кв.м</t>
  </si>
  <si>
    <t>29:07:150201:37</t>
  </si>
  <si>
    <t xml:space="preserve">Земли промышленности, .. (19735 кв.м.) кад.№:29:07:150201:37    </t>
  </si>
  <si>
    <t>2000727</t>
  </si>
  <si>
    <t>Собственность c 10.12.2012 - Субъект Российской Федерации "Архангельская область"</t>
  </si>
  <si>
    <t>Площадь 1402 кв.м</t>
  </si>
  <si>
    <t>29:03:051501:89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</si>
  <si>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</si>
  <si>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(1402 кв.м.) кад.№:29:03:051501:89    </t>
  </si>
  <si>
    <t>2000722</t>
  </si>
  <si>
    <t>Площадь 5093 кв.м</t>
  </si>
  <si>
    <t>29:03:051501:87</t>
  </si>
  <si>
    <t xml:space="preserve">Земли промышленности, .. (5107 кв.м.) кад.№:29:03:051501:87    </t>
  </si>
  <si>
    <t>2000720</t>
  </si>
  <si>
    <t>Собственность c 06.12.2012 - Субъект Российской Федерации "Архангельская область"</t>
  </si>
  <si>
    <t>Площадь 1636 кв.м</t>
  </si>
  <si>
    <t>29:03:051301:122</t>
  </si>
  <si>
    <t xml:space="preserve">Земли промышленности, .. (1636 кв.м.) кад.№:29:03:051301:122   </t>
  </si>
  <si>
    <t>2000715</t>
  </si>
  <si>
    <t>Площадь 2307 кв.м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</si>
  <si>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</si>
  <si>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</si>
  <si>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</si>
  <si>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</si>
  <si>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Площадь 8779 кв.м</t>
  </si>
  <si>
    <t>29:03:051301:120</t>
  </si>
  <si>
    <t xml:space="preserve">Земли промышленности, .. (8779 кв.м.) кад.№:29:03:051301:120   </t>
  </si>
  <si>
    <t>2000713</t>
  </si>
  <si>
    <t>29:03:051301:117</t>
  </si>
  <si>
    <t xml:space="preserve">Земли промышленности, .. (929 кв.м.) кад.№:29:03:051301:117   </t>
  </si>
  <si>
    <t>2000710</t>
  </si>
  <si>
    <t>Площадь 1271 кв.м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</si>
  <si>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</si>
  <si>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</si>
  <si>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</si>
  <si>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</si>
  <si>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Площадь 4342 кв.м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</si>
  <si>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</si>
  <si>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</si>
  <si>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(4593 кв.м.) кад.№:29:03:051201:122   </t>
  </si>
  <si>
    <t>2000705</t>
  </si>
  <si>
    <t>29:03:051201:120</t>
  </si>
  <si>
    <t xml:space="preserve">Земли промышленности, .. (2505 кв.м.) кад.№:29:03:051201:120   </t>
  </si>
  <si>
    <t>2000703</t>
  </si>
  <si>
    <t>29:03:051201:118</t>
  </si>
  <si>
    <t xml:space="preserve">Земли промышленности, .. (729 кв.м.) кад.№:29:03:051201:118   </t>
  </si>
  <si>
    <t>2000701</t>
  </si>
  <si>
    <t>29:03:051201:116</t>
  </si>
  <si>
    <t xml:space="preserve">Земли промышленности, .. (2010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</si>
  <si>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</si>
  <si>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</si>
  <si>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Площадь 71930 кв.м</t>
  </si>
  <si>
    <t>29:03:035001:128</t>
  </si>
  <si>
    <t xml:space="preserve">Земли промышленности, .. (71930 кв.м.) кад.№:29:03:035001:128   </t>
  </si>
  <si>
    <t>2000695</t>
  </si>
  <si>
    <t>Площадь 24942 кв.м</t>
  </si>
  <si>
    <t>29:03:032101:69</t>
  </si>
  <si>
    <t xml:space="preserve">Земли промышленности, .. (24942 кв.м.) кад.№:29:03:032101:69    </t>
  </si>
  <si>
    <t>2000693</t>
  </si>
  <si>
    <t>Площадь 7084 кв.м</t>
  </si>
  <si>
    <t>29:03:032001:218</t>
  </si>
  <si>
    <t xml:space="preserve">Земли промышленности, .. (7084 кв.м.) кад.№:29:03:032001:218   </t>
  </si>
  <si>
    <t>2000692</t>
  </si>
  <si>
    <t>Площадь 7363 кв.м</t>
  </si>
  <si>
    <t>29:03:032001:217</t>
  </si>
  <si>
    <t xml:space="preserve">Земли промышленности, .. (7363 кв.м.) кад.№:29:03:032001:217   </t>
  </si>
  <si>
    <t>2000691</t>
  </si>
  <si>
    <t>Площадь 18583 кв.м</t>
  </si>
  <si>
    <t>29:03:031901:261</t>
  </si>
  <si>
    <t xml:space="preserve">Земли промышленности, .. (18583 кв.м.) кад.№:29:03:031901:261   </t>
  </si>
  <si>
    <t>2000690</t>
  </si>
  <si>
    <t>Площадь 35047 кв.м</t>
  </si>
  <si>
    <t>29:03:023001:45</t>
  </si>
  <si>
    <t xml:space="preserve">Земли промышленности, .. (35047 кв.м.) кад.№:29:03:023001:45    </t>
  </si>
  <si>
    <t>2000689</t>
  </si>
  <si>
    <t>Собственность c 05.12.2012 - Субъект Российской Федерации "Архангельская область"</t>
  </si>
  <si>
    <t>Площадь 4001 кв.м</t>
  </si>
  <si>
    <t>29:03:022801:60</t>
  </si>
  <si>
    <t xml:space="preserve">Земли промышленности, .. (4381 кв.м.) кад.№:29:03:022801:60    </t>
  </si>
  <si>
    <t>2000687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</si>
  <si>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</si>
  <si>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Площадь 3618 кв.м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</si>
  <si>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</si>
  <si>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</si>
  <si>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</si>
  <si>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</si>
  <si>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Площадь 4731 кв.м</t>
  </si>
  <si>
    <t>29:03:022801:57</t>
  </si>
  <si>
    <t xml:space="preserve">Земли промышленности, .. (5001 кв.м.) кад.№:29:03:022801:57    </t>
  </si>
  <si>
    <t>2000684</t>
  </si>
  <si>
    <t>Площадь 26154 кв.м</t>
  </si>
  <si>
    <t>29:03:021901:5</t>
  </si>
  <si>
    <t xml:space="preserve">Земли промышленности, .. (26154 кв.м.) кад.№:29:03:021901:5     </t>
  </si>
  <si>
    <t>2000683</t>
  </si>
  <si>
    <t>постоянное (бессрочное) пользование c 23.01.2020 - Государственное казенное учреждение Архангельской области "Дорожное агентство "Архангельскавтодор"</t>
  </si>
  <si>
    <t>Площадь 2566 кв.м</t>
  </si>
  <si>
    <t>29:03:021801:119</t>
  </si>
  <si>
    <t xml:space="preserve">Земли промышленности, .. (2566 кв.м.) кад.№:29:03:021801:119   </t>
  </si>
  <si>
    <t>2000682</t>
  </si>
  <si>
    <t>Площадь 10525 кв.м</t>
  </si>
  <si>
    <t>29:03:021801:118</t>
  </si>
  <si>
    <t xml:space="preserve">Земли промышленности, .. (10525 кв.м.) кад.№:29:03:021801:118   </t>
  </si>
  <si>
    <t>2000681</t>
  </si>
  <si>
    <t>Площадь 12462 кв.м</t>
  </si>
  <si>
    <t>29:03:021801:117</t>
  </si>
  <si>
    <t xml:space="preserve">Земли промышленности, .. (12462 кв.м.) кад.№:29:03:021801:117   </t>
  </si>
  <si>
    <t>2000680</t>
  </si>
  <si>
    <t>Площадь 2409 кв.м</t>
  </si>
  <si>
    <t>29:03:021801:116</t>
  </si>
  <si>
    <t xml:space="preserve">Земли промышленности, .. (2409 кв.м.) кад.№:29:03:021801:116   </t>
  </si>
  <si>
    <t>2000679</t>
  </si>
  <si>
    <t>Площадь 168 кв.м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</si>
  <si>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</si>
  <si>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</si>
  <si>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</si>
  <si>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</si>
  <si>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29:03:021701:73</t>
  </si>
  <si>
    <t xml:space="preserve">Земли промышленности, .. (600 кв.м.) кад.№:29:03:021701:73    </t>
  </si>
  <si>
    <t>2000676</t>
  </si>
  <si>
    <t>Площадь 2511 кв.м</t>
  </si>
  <si>
    <t>29:03:021401:78</t>
  </si>
  <si>
    <t xml:space="preserve">Земли промышленности, .. (2511 кв.м.) кад.№:29:03:021401:78    </t>
  </si>
  <si>
    <t>2000675</t>
  </si>
  <si>
    <t>Площадь 2288 кв.м</t>
  </si>
  <si>
    <t>29:03:021401:77</t>
  </si>
  <si>
    <t xml:space="preserve">Земли промышленности, .. (2288 кв.м.) кад.№:29:03:021401:77    </t>
  </si>
  <si>
    <t>2000674</t>
  </si>
  <si>
    <t>Площадь 9094 кв.м</t>
  </si>
  <si>
    <t>29:03:021401:76</t>
  </si>
  <si>
    <t xml:space="preserve">Земли промышленности, .. (9094 кв.м.) кад.№:29:03:021401:76    </t>
  </si>
  <si>
    <t>2000673</t>
  </si>
  <si>
    <t>Площадь 7242 кв.м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</si>
  <si>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</si>
  <si>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</si>
  <si>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</si>
  <si>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</si>
  <si>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</si>
  <si>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</si>
  <si>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Площадь 6420 кв.м</t>
  </si>
  <si>
    <t>29:03:021001:151</t>
  </si>
  <si>
    <t xml:space="preserve">Земли промышленности, .. (6420 кв.м.) кад.№:29:03:021001:151   </t>
  </si>
  <si>
    <t>2000668</t>
  </si>
  <si>
    <t>Площадь 29623 кв.м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</si>
  <si>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</si>
  <si>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</si>
  <si>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</si>
  <si>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</si>
  <si>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Площадь 12895 кв.м</t>
  </si>
  <si>
    <t>29:03:020801:30</t>
  </si>
  <si>
    <t xml:space="preserve">Земли промышленности, .. (12895 кв.м.) кад.№:29:03:020801:30    </t>
  </si>
  <si>
    <t>2000666</t>
  </si>
  <si>
    <t>Площадь 17289 кв.м</t>
  </si>
  <si>
    <t>29:03:020701:18</t>
  </si>
  <si>
    <t xml:space="preserve">Земли промышленности, .. (17289 кв.м.) кад.№:29:03:020701:18    </t>
  </si>
  <si>
    <t>2000665</t>
  </si>
  <si>
    <t>Площадь 723 кв.м</t>
  </si>
  <si>
    <t>29:03:020601:29</t>
  </si>
  <si>
    <t xml:space="preserve">Земли промышленности, .. (723 кв.м.) кад.№:29:03:020601:29    </t>
  </si>
  <si>
    <t>2000664</t>
  </si>
  <si>
    <t>Площадь 576 кв.м</t>
  </si>
  <si>
    <t>29:03:020601:28</t>
  </si>
  <si>
    <t xml:space="preserve">Земли промышленности, .. (576 кв.м.) кад.№:29:03:020601:28    </t>
  </si>
  <si>
    <t>2000663</t>
  </si>
  <si>
    <t>Площадь 7857 кв.м</t>
  </si>
  <si>
    <t>29:03:020501:128</t>
  </si>
  <si>
    <t xml:space="preserve">Земли промышленности, .. (7857 кв.м.) кад.№:29:03:020501:128   </t>
  </si>
  <si>
    <t>2000662</t>
  </si>
  <si>
    <t>Площадь 6066 кв.м</t>
  </si>
  <si>
    <t>29:03:020501:127</t>
  </si>
  <si>
    <t xml:space="preserve">Земли промышленности, .. (6066 кв.м.) кад.№:29:03:020501:127   </t>
  </si>
  <si>
    <t>2000661</t>
  </si>
  <si>
    <t>Площадь 11136 кв.м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</si>
  <si>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</si>
  <si>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</si>
  <si>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</si>
  <si>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</si>
  <si>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</si>
  <si>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</si>
  <si>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Площадь 3039 кв.м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</si>
  <si>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</si>
  <si>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</si>
  <si>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</si>
  <si>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</si>
  <si>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</si>
  <si>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</si>
  <si>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Площадь 5396 кв.м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</si>
  <si>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</si>
  <si>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</si>
  <si>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</si>
  <si>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</si>
  <si>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</si>
  <si>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</si>
  <si>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</si>
  <si>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</si>
  <si>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</si>
  <si>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</si>
  <si>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</si>
  <si>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</si>
  <si>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</si>
  <si>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</si>
  <si>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Площадь 23007 кв.м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</si>
  <si>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</si>
  <si>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</si>
  <si>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</si>
  <si>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</si>
  <si>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Площадь 19514 кв.м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</si>
  <si>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</si>
  <si>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</si>
  <si>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</si>
  <si>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</si>
  <si>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Площадь 11714 кв.м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</si>
  <si>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</si>
  <si>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</si>
  <si>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</si>
  <si>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</si>
  <si>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Площадь 18709 кв.м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</si>
  <si>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</si>
  <si>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</si>
  <si>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</si>
  <si>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</si>
  <si>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Площадь 10577 кв.м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</si>
  <si>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</si>
  <si>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</si>
  <si>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</si>
  <si>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</si>
  <si>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Площадь 1054 кв.м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</si>
  <si>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</si>
  <si>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</si>
  <si>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</si>
  <si>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</si>
  <si>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Площадь 6665 кв.м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</si>
  <si>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</si>
  <si>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</si>
  <si>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(1752 кв.м.) кад.№:29:03:021001:147   </t>
  </si>
  <si>
    <t>2000646</t>
  </si>
  <si>
    <t>Площадь 7034 кв.м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</si>
  <si>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</si>
  <si>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</si>
  <si>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</si>
  <si>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</si>
  <si>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Площадь 8480 кв.м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</si>
  <si>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</si>
  <si>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</si>
  <si>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</si>
  <si>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</si>
  <si>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</si>
  <si>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Площадь 7275 кв.м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</si>
  <si>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</si>
  <si>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</si>
  <si>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</si>
  <si>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</si>
  <si>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</si>
  <si>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Площадь 5321 кв.м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</si>
  <si>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</si>
  <si>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</si>
  <si>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</si>
  <si>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</si>
  <si>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</si>
  <si>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Площадь 5529 кв.м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</si>
  <si>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</si>
  <si>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</si>
  <si>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</si>
  <si>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</si>
  <si>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Площадь 2751 кв.м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</si>
  <si>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</si>
  <si>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</si>
  <si>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</si>
  <si>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</si>
  <si>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Площадь 4860 кв.м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</si>
  <si>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</si>
  <si>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</si>
  <si>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</si>
  <si>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</si>
  <si>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</si>
  <si>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</si>
  <si>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</si>
  <si>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</si>
  <si>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</si>
  <si>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</si>
  <si>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</si>
  <si>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</si>
  <si>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Площадь 5707 кв.м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</si>
  <si>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</si>
  <si>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</si>
  <si>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</si>
  <si>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</si>
  <si>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Площадь 2310 кв.м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</si>
  <si>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</si>
  <si>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</si>
  <si>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</si>
  <si>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</si>
  <si>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Площадь 2139 кв.м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</si>
  <si>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</si>
  <si>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</si>
  <si>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</si>
  <si>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</si>
  <si>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</si>
  <si>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</si>
  <si>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</si>
  <si>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</si>
  <si>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</si>
  <si>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29:03:061101:12</t>
  </si>
  <si>
    <t>Земли населённых пунктов (462 кв.м.) кад.№:29:03:061101:12, ул. Школьная, 8</t>
  </si>
  <si>
    <t>2000630</t>
  </si>
  <si>
    <t>29:03:030101:164</t>
  </si>
  <si>
    <t>Земли населённых пунктов (535 кв.м.) кад.№:29:03:030101:164,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</si>
  <si>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</si>
  <si>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</si>
  <si>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Площадь 195 кв.м</t>
  </si>
  <si>
    <t>29:03:030101:166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</si>
  <si>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</si>
  <si>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</si>
  <si>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</si>
  <si>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</si>
  <si>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</si>
  <si>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</si>
  <si>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</si>
  <si>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Площадь 409 кв.м</t>
  </si>
  <si>
    <t>29:03:030101:168</t>
  </si>
  <si>
    <t>Земли населённых пунктов (409 кв.м.) кад.№:29:03:030101:168, ул.Ленина, 16</t>
  </si>
  <si>
    <t>2000626</t>
  </si>
  <si>
    <t>Площадь 231 кв.м</t>
  </si>
  <si>
    <t>29:03:030101:167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</si>
  <si>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</si>
  <si>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</si>
  <si>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</si>
  <si>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</si>
  <si>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</si>
  <si>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</si>
  <si>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</si>
  <si>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Площадь 764 кв.м</t>
  </si>
  <si>
    <t>29:03:030101:171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</si>
  <si>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</si>
  <si>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кад.№:29:03:030101:171, ул.Ленина, 16-а</t>
  </si>
  <si>
    <t>2000623</t>
  </si>
  <si>
    <t>Площадь 1011 кв.м</t>
  </si>
  <si>
    <t>29:03:030101:169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</si>
  <si>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</si>
  <si>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</si>
  <si>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</si>
  <si>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</si>
  <si>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29:03:030101:396</t>
  </si>
  <si>
    <t>Земли населённых пунктов (2756 кв.м.) кад.№:29:03:030101:396, ул.Зеленая, 22</t>
  </si>
  <si>
    <t>2000621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</si>
  <si>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</si>
  <si>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Площадь 26057 кв.м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</si>
  <si>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</si>
  <si>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</si>
  <si>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(18357 кв.м.) кад.№:29:03:030101:257   </t>
  </si>
  <si>
    <t>2000619</t>
  </si>
  <si>
    <t>Площадь 3190 кв.м</t>
  </si>
  <si>
    <t>29:03:021701:56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</si>
  <si>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</si>
  <si>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(2959 кв.м.) кад.№:29:03:021701:56    </t>
  </si>
  <si>
    <t>2000618</t>
  </si>
  <si>
    <t>Собственность c 30.06.2006 - Субъект Российской Федерации "Архангельская область"</t>
  </si>
  <si>
    <t>29:02:030802:35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</si>
  <si>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</si>
  <si>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</si>
  <si>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</si>
  <si>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Площадь 674 кв.м</t>
  </si>
  <si>
    <t>29:02:010101:12</t>
  </si>
  <si>
    <t>Земли населённых пунктов (674 кв.м.) кад.№:29:02:010101:12, ул.Лесная, 23</t>
  </si>
  <si>
    <t>2000616</t>
  </si>
  <si>
    <t>Площадь 241 кв.м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</si>
  <si>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</si>
  <si>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</si>
  <si>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</si>
  <si>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</si>
  <si>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</si>
  <si>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Площадь 45 кв.м</t>
  </si>
  <si>
    <t>29:02:030802:17</t>
  </si>
  <si>
    <t>Архангельская область, Верхнетоемский муниципальный район, с. Верхняя Тойма, ул.Победы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</si>
  <si>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</si>
  <si>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</si>
  <si>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</si>
  <si>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</si>
  <si>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Земли населённых пунктов (8200 кв.м.) кад.№:29:02:010101:3, ул.Исаева, 3-а</t>
  </si>
  <si>
    <t>2000613</t>
  </si>
  <si>
    <t>Площадь 21330 кв.м</t>
  </si>
  <si>
    <t>29:02:000000:2</t>
  </si>
  <si>
    <t>Земли промышленности, ..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</si>
  <si>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</si>
  <si>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</si>
  <si>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Площадь 12716 кв.м</t>
  </si>
  <si>
    <t>29:02:030801:21</t>
  </si>
  <si>
    <t>Земли населённых пунктов (12716 кв.м.) кад.№:29:02:030801:21, ул.Ломоносова, 51</t>
  </si>
  <si>
    <t>2000611</t>
  </si>
  <si>
    <t>Площадь 59 кв.м</t>
  </si>
  <si>
    <t>29:02:030801:40</t>
  </si>
  <si>
    <t xml:space="preserve">Земли населённых пунктов (60 кв.м.) кад.№:29:02:030801:40    </t>
  </si>
  <si>
    <t>2000610</t>
  </si>
  <si>
    <t>Площадь 2034 кв.м</t>
  </si>
  <si>
    <t>29:02:032301:16</t>
  </si>
  <si>
    <t xml:space="preserve">Земли населённых пунктов (2034 кв.м.) кад.№:29:02:032301:16    </t>
  </si>
  <si>
    <t>2000609</t>
  </si>
  <si>
    <t>постоянное (бессрочное) пользование c 14.05.2018 - Государственное казенное учреждение Архангельской области "Верхнетоемское лесничество"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</si>
  <si>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</si>
  <si>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</si>
  <si>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(2160 кв.м.) кад.№:29:02:141901:15    </t>
  </si>
  <si>
    <t>2000608</t>
  </si>
  <si>
    <t>постоянное (бессрочное) пользование c 14.05.2017 - Государственное казенное учреждение Архангельской области "Верхнетоемское лесничество"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</si>
  <si>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</si>
  <si>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</si>
  <si>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(1246 кв.м.) кад.№:29:02:121801:2     </t>
  </si>
  <si>
    <t>2000607</t>
  </si>
  <si>
    <t>постоянное (бессрочное) пользование c 22.07.2018 - Государственное казенное учреждение Архангельской области "Верхнетоемское лесничество"</t>
  </si>
  <si>
    <t>Площадь 1449 кв.м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</si>
  <si>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</si>
  <si>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</si>
  <si>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(1349 кв.м.) кад.№:29:02:041101:5     </t>
  </si>
  <si>
    <t>2000606</t>
  </si>
  <si>
    <t>Собственность c 21.10.2008 - Субъект Российской Федерации "Архангельская область"</t>
  </si>
  <si>
    <t>Площадь 8790 кв.м</t>
  </si>
  <si>
    <t>29:02:110701:12</t>
  </si>
  <si>
    <t>Архангельская область, Верхнетоемский муниципальный район, п. Зеленник</t>
  </si>
  <si>
    <t xml:space="preserve">Земли населённых пунктов (8790 кв.м.) кад.№:29:02:110701:12    </t>
  </si>
  <si>
    <t>2000605</t>
  </si>
  <si>
    <t>постоянное (бессрочное) пользование c 23.11.2017 - Государственное автономное учреждение Архангельской области "Единый лесопожарный центр"</t>
  </si>
  <si>
    <t>29:02:121801:1</t>
  </si>
  <si>
    <t xml:space="preserve">Земли населённых пунктов (1175 кв.м.) кад.№:29:02:121801:1     </t>
  </si>
  <si>
    <t>2000604</t>
  </si>
  <si>
    <t>Площадь 956 кв.м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</si>
  <si>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</si>
  <si>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</si>
  <si>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</si>
  <si>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</si>
  <si>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3879 кв.м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</si>
  <si>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</si>
  <si>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</si>
  <si>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</si>
  <si>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</si>
  <si>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Площадь 8064 кв.м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</si>
  <si>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</si>
  <si>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</si>
  <si>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</si>
  <si>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</si>
  <si>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</si>
  <si>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Площадь 7987 кв.м</t>
  </si>
  <si>
    <t>29:02:020601:24</t>
  </si>
  <si>
    <t xml:space="preserve">Земли населённых пунктов (7535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</si>
  <si>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</si>
  <si>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</si>
  <si>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</si>
  <si>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</si>
  <si>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(413 кв.м.) кад.№:29:02:030803:18, ул.Коммунальная, 3</t>
  </si>
  <si>
    <t>2000599</t>
  </si>
  <si>
    <t>29:02:030801:157</t>
  </si>
  <si>
    <t>Земли населённых пунктов (1238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</si>
  <si>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</si>
  <si>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</si>
  <si>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Площадь 819 кв.м</t>
  </si>
  <si>
    <t>29:02:030803:42</t>
  </si>
  <si>
    <t>Земли населённых пунктов (859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</si>
  <si>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</si>
  <si>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</si>
  <si>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</si>
  <si>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</si>
  <si>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</si>
  <si>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</si>
  <si>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</si>
  <si>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Площадь 1285 кв.м</t>
  </si>
  <si>
    <t>29:02:030803:59</t>
  </si>
  <si>
    <t>Земли населённых пунктов (1345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</si>
  <si>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</si>
  <si>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</si>
  <si>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Площадь 1723 кв.м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</si>
  <si>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</si>
  <si>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</si>
  <si>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</si>
  <si>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</si>
  <si>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</si>
  <si>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29:02:130401:51</t>
  </si>
  <si>
    <t>Архангельская область, Верхнетоемский муниципальный район, д. Скрипчинская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</si>
  <si>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</si>
  <si>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</si>
  <si>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</si>
  <si>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</si>
  <si>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</si>
  <si>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</si>
  <si>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</si>
  <si>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</si>
  <si>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56 кв.м</t>
  </si>
  <si>
    <t>29:02:130301:19</t>
  </si>
  <si>
    <t>Архангельская область, Верхнетоемский муниципальный район, д. Новгородская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</si>
  <si>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</si>
  <si>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</si>
  <si>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</si>
  <si>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4030 кв.м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</si>
  <si>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</si>
  <si>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</si>
  <si>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</si>
  <si>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</si>
  <si>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29:02:130301:18</t>
  </si>
  <si>
    <t xml:space="preserve">Земли населённых пунктов (108 кв.м.) кад.№:29:02:130301:18    </t>
  </si>
  <si>
    <t>2000589</t>
  </si>
  <si>
    <t>Собственность c 16.02.2007 - Субъект Российской Федерации "Архангельская область"</t>
  </si>
  <si>
    <t>Площадь 781000 кв.м</t>
  </si>
  <si>
    <t>29:01:000000:21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</si>
  <si>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</si>
  <si>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кад.№:29:01:000000:21    </t>
  </si>
  <si>
    <t>2000587</t>
  </si>
  <si>
    <t>Собственность c 03.08.2006 - Субъект Российской Федерации "Архангельская область"</t>
  </si>
  <si>
    <t>Площадь 11752 кв.м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</si>
  <si>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</si>
  <si>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</si>
  <si>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</si>
  <si>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</si>
  <si>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Площадь 1000000 кв.м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</si>
  <si>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</si>
  <si>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</si>
  <si>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</si>
  <si>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</si>
  <si>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</si>
  <si>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</si>
  <si>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</si>
  <si>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</si>
  <si>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</si>
  <si>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Собственность c 14.11.2007 - Субъект Российской Федерации "Архангельская область"</t>
  </si>
  <si>
    <t>Площадь 3465 кв.м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</si>
  <si>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</si>
  <si>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</si>
  <si>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</si>
  <si>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</si>
  <si>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</si>
  <si>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39330 кв.м</t>
  </si>
  <si>
    <t>29:01:190308:55</t>
  </si>
  <si>
    <t>Земли населённых пунктов (34251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</si>
  <si>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</si>
  <si>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</si>
  <si>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Площадь 1621 кв.м</t>
  </si>
  <si>
    <t>29:01:110108:18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</si>
  <si>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</si>
  <si>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</si>
  <si>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</si>
  <si>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Площадь 1970 кв.м</t>
  </si>
  <si>
    <t>29:01:170407:173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</si>
  <si>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</si>
  <si>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</si>
  <si>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</si>
  <si>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Площадь 2281 кв.м</t>
  </si>
  <si>
    <t>29:01:040201:626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</si>
  <si>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</si>
  <si>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</si>
  <si>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</si>
  <si>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Площадь 1984 кв.м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</si>
  <si>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</si>
  <si>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</si>
  <si>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</si>
  <si>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</si>
  <si>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</si>
  <si>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Площадь 4882 кв.м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</si>
  <si>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</si>
  <si>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</si>
  <si>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</si>
  <si>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</si>
  <si>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06.11.2019 - Агентство по организационному обеспечению деятельности мировых судей  Архангельской области</t>
  </si>
  <si>
    <t>Площадь 2775 кв.м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</si>
  <si>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</si>
  <si>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</si>
  <si>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(1420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</si>
  <si>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</si>
  <si>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</si>
  <si>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174050 кв.м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</si>
  <si>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</si>
  <si>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</si>
  <si>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</si>
  <si>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Архангельской области "Издательский дом "Вельские вести"</t>
  </si>
  <si>
    <t>Площадь 185 кв.м</t>
  </si>
  <si>
    <t>29:01:190101:36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</si>
  <si>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</si>
  <si>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</si>
  <si>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</si>
  <si>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17580 кв.м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</si>
  <si>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</si>
  <si>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</si>
  <si>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(1845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</si>
  <si>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</si>
  <si>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</si>
  <si>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Площадь 64153 кв.м</t>
  </si>
  <si>
    <t>29:01:190135:160</t>
  </si>
  <si>
    <t>Архангельская область, г. Вельск, ул.Дзержинского,  д.88</t>
  </si>
  <si>
    <t xml:space="preserve">Земли населённых пунктов (62184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</si>
  <si>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</si>
  <si>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</si>
  <si>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2633 кв.м</t>
  </si>
  <si>
    <t>29:01:210401:31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</si>
  <si>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</si>
  <si>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</si>
  <si>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</si>
  <si>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,61 кв.м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</si>
  <si>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</si>
  <si>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</si>
  <si>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</si>
  <si>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</si>
  <si>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Площадь 2490 кв.м</t>
  </si>
  <si>
    <t>29:01:210208:157</t>
  </si>
  <si>
    <t>Архангельская область, Вельский муниципальный район, д. Першинская,  д.26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</si>
  <si>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</si>
  <si>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</si>
  <si>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</si>
  <si>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9545 кв.м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</si>
  <si>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</si>
  <si>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</si>
  <si>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</si>
  <si>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</si>
  <si>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</si>
  <si>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5430 кв.м</t>
  </si>
  <si>
    <t>29:01:190302:36</t>
  </si>
  <si>
    <t>Земли населённых пунктов (5430 кв.м.) кад.№:29:01:190302:36, ул.Гайдара, 13</t>
  </si>
  <si>
    <t>2000555</t>
  </si>
  <si>
    <t>постоянное (бессрочное) пользование c 19.06.2018 -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</si>
  <si>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3356 кв.м</t>
  </si>
  <si>
    <t>29:01:220207:0153</t>
  </si>
  <si>
    <t xml:space="preserve">Земли населённых пунктов (3389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</si>
  <si>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</si>
  <si>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</si>
  <si>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Площадь 50496 кв.м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</si>
  <si>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</si>
  <si>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</si>
  <si>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(43592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</si>
  <si>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</si>
  <si>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</si>
  <si>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Площадь 4060 кв.м</t>
  </si>
  <si>
    <t>29:01:160210:45</t>
  </si>
  <si>
    <t>Земли населённых пунктов (4080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</si>
  <si>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</si>
  <si>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</si>
  <si>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64435 кв.м</t>
  </si>
  <si>
    <t>29:01:090113:40</t>
  </si>
  <si>
    <t xml:space="preserve">Земли населённых пунктов (62513 кв.м.) кад.№:29:01:090113:40    </t>
  </si>
  <si>
    <t>2000550</t>
  </si>
  <si>
    <t>Площадь 753 кв.м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</si>
  <si>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</si>
  <si>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</si>
  <si>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</si>
  <si>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</si>
  <si>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</si>
  <si>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26397 кв.м</t>
  </si>
  <si>
    <t>29:01:190304:51</t>
  </si>
  <si>
    <t>Архангельская область, Вельский муниципальный район,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</si>
  <si>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</si>
  <si>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</si>
  <si>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</si>
  <si>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Площадь 24965 кв.м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</si>
  <si>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</si>
  <si>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</si>
  <si>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</si>
  <si>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</si>
  <si>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</si>
  <si>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29:08:040601:80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</si>
  <si>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</si>
  <si>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</si>
  <si>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</si>
  <si>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</si>
  <si>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</si>
  <si>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</si>
  <si>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</si>
  <si>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Площадь 964400 кв.м</t>
  </si>
  <si>
    <t>29:19:000000:107</t>
  </si>
  <si>
    <t xml:space="preserve">Земли промышленности, .. (964400 кв.м.) кад.№:29:19:000000:107   </t>
  </si>
  <si>
    <t>2000538</t>
  </si>
  <si>
    <t>Площадь 28600 кв.м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</si>
  <si>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</si>
  <si>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</si>
  <si>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</si>
  <si>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</si>
  <si>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</si>
  <si>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</si>
  <si>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</si>
  <si>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</si>
  <si>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</si>
  <si>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</si>
  <si>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</si>
  <si>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</si>
  <si>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</si>
  <si>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</si>
  <si>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</si>
  <si>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</si>
  <si>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</si>
  <si>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</si>
  <si>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</si>
  <si>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</si>
  <si>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</si>
  <si>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</si>
  <si>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</si>
  <si>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</si>
  <si>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</si>
  <si>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</si>
  <si>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Площадь 21400 кв.м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</si>
  <si>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</si>
  <si>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</si>
  <si>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</si>
  <si>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</si>
  <si>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</si>
  <si>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</si>
  <si>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Площадь 6500 кв.м</t>
  </si>
  <si>
    <t>29:19:045601:5</t>
  </si>
  <si>
    <t>Архангельская область, Холмогорский муниципальный район, п. Почтовое</t>
  </si>
  <si>
    <t xml:space="preserve">Земли населённых пунктов (2665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</si>
  <si>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</si>
  <si>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</si>
  <si>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</si>
  <si>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(2124 кв.м.) кад.№:29:19:045601:4     </t>
  </si>
  <si>
    <t>2000525</t>
  </si>
  <si>
    <t>Площадь 114000 кв.м</t>
  </si>
  <si>
    <t>29:19:230201:2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</si>
  <si>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</si>
  <si>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(103630 кв.м.) кад.№:29:19:230201:2     </t>
  </si>
  <si>
    <t>2000524</t>
  </si>
  <si>
    <t>Площадь 10400 кв.м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</si>
  <si>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</si>
  <si>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</si>
  <si>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</si>
  <si>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</si>
  <si>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Площадь 205600 кв.м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</si>
  <si>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</si>
  <si>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</si>
  <si>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</si>
  <si>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</si>
  <si>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</si>
  <si>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</si>
  <si>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</si>
  <si>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</si>
  <si>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</si>
  <si>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</si>
  <si>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</si>
  <si>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</si>
  <si>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Площадь 212400 кв.м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</si>
  <si>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</si>
  <si>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</si>
  <si>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</si>
  <si>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</si>
  <si>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Площадь 3180 кв.м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</si>
  <si>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</si>
  <si>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</si>
  <si>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</si>
  <si>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</si>
  <si>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</si>
  <si>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</si>
  <si>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(12826 кв.м.) кад.№:29:19:155901:5     </t>
  </si>
  <si>
    <t>2000517</t>
  </si>
  <si>
    <t>Площадь 28500 кв.м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</si>
  <si>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</si>
  <si>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</si>
  <si>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</si>
  <si>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</si>
  <si>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Площадь 314500 кв.м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</si>
  <si>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</si>
  <si>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</si>
  <si>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</si>
  <si>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</si>
  <si>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Площадь 233700 кв.м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</si>
  <si>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</si>
  <si>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</si>
  <si>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</si>
  <si>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</si>
  <si>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</si>
  <si>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</si>
  <si>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</si>
  <si>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</si>
  <si>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Площадь 75000 кв.м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</si>
  <si>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</si>
  <si>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</si>
  <si>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</si>
  <si>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</si>
  <si>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</si>
  <si>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</si>
  <si>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Площадь 175700 кв.м</t>
  </si>
  <si>
    <t>29:19:250101:12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</si>
  <si>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</si>
  <si>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(192179 кв.м.) кад.№:29:19:250101:12    </t>
  </si>
  <si>
    <t>2000509</t>
  </si>
  <si>
    <t>Площадь 74300 кв.м</t>
  </si>
  <si>
    <t>29:19:000000:99</t>
  </si>
  <si>
    <t xml:space="preserve">Земли населённых пунктов (45470 кв.м.) кад.№:29:19:000000:99    </t>
  </si>
  <si>
    <t>2000508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</si>
  <si>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</si>
  <si>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</si>
  <si>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</si>
  <si>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</si>
  <si>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Площадь 29500 кв.м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</si>
  <si>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</si>
  <si>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</si>
  <si>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</si>
  <si>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</si>
  <si>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Площадь 9700 кв.м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</si>
  <si>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</si>
  <si>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</si>
  <si>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</si>
  <si>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</si>
  <si>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Площадь 3300 кв.м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</si>
  <si>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</si>
  <si>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</si>
  <si>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</si>
  <si>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</si>
  <si>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Площадь 4700 кв.м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</si>
  <si>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</si>
  <si>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</si>
  <si>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(5061 кв.м.) кад.№:29:19:000000:311   </t>
  </si>
  <si>
    <t>2000502</t>
  </si>
  <si>
    <t>Площадь 37200 кв.м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</si>
  <si>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</si>
  <si>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</si>
  <si>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(40928 кв.м.) кад.№:29:19:170101:63    </t>
  </si>
  <si>
    <t>2000501</t>
  </si>
  <si>
    <t>Площадь 4220 кв.м</t>
  </si>
  <si>
    <t>29:04:081001:254</t>
  </si>
  <si>
    <t>Архангельская область, Виноградовский муниципальный район, д. Моршихинская, -</t>
  </si>
  <si>
    <t>Земли населённых пунктов (4220 кв.м.) кад.№:29:04:081001:254, -</t>
  </si>
  <si>
    <t>20005003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</si>
  <si>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</si>
  <si>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</si>
  <si>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(2420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</si>
  <si>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</si>
  <si>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</si>
  <si>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</si>
  <si>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(5359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</si>
  <si>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</si>
  <si>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</si>
  <si>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</si>
  <si>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(2726 кв.м.) кад.№:29:19:000000:310   </t>
  </si>
  <si>
    <t>2000498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</si>
  <si>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</si>
  <si>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</si>
  <si>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(1210 кв.м.) кад.№:29:19:158501:2     </t>
  </si>
  <si>
    <t>2000496</t>
  </si>
  <si>
    <t>Площадь 300 кв.м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</si>
  <si>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</si>
  <si>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</si>
  <si>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(330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</si>
  <si>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</si>
  <si>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</si>
  <si>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</si>
  <si>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(330 кв.м.) кад.№:29:19:155801:6     </t>
  </si>
  <si>
    <t>2000494</t>
  </si>
  <si>
    <t>Площадь 7800 кв.м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</si>
  <si>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</si>
  <si>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</si>
  <si>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(8405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</si>
  <si>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</si>
  <si>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</si>
  <si>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</si>
  <si>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(1650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</si>
  <si>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</si>
  <si>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</si>
  <si>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</si>
  <si>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(1870 кв.м.) кад.№:29:19:157301:1     </t>
  </si>
  <si>
    <t>2000491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</si>
  <si>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</si>
  <si>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</si>
  <si>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(5830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</si>
  <si>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</si>
  <si>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</si>
  <si>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</si>
  <si>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(829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</si>
  <si>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</si>
  <si>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</si>
  <si>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</si>
  <si>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(660 кв.м.) кад.№:29:19:156601:1     </t>
  </si>
  <si>
    <t>2000488</t>
  </si>
  <si>
    <t>Площадь 10300 кв.м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</si>
  <si>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</si>
  <si>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</si>
  <si>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(11325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</si>
  <si>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</si>
  <si>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</si>
  <si>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</si>
  <si>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(3078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</si>
  <si>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</si>
  <si>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</si>
  <si>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</si>
  <si>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(6600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</si>
  <si>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</si>
  <si>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</si>
  <si>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</si>
  <si>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(2420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</si>
  <si>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</si>
  <si>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</si>
  <si>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</si>
  <si>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(4070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</si>
  <si>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</si>
  <si>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</si>
  <si>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</si>
  <si>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населённых пунктов (7114 кв.м.) кад.№:29:19:080401:7     </t>
  </si>
  <si>
    <t>2000482</t>
  </si>
  <si>
    <t>29:19:000000:115</t>
  </si>
  <si>
    <t xml:space="preserve">Земли населённых пунктов (29406 кв.м.) кад.№:29:19:000000:115   </t>
  </si>
  <si>
    <t>2000481</t>
  </si>
  <si>
    <t>Площадь 2382500 кв.м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</si>
  <si>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</si>
  <si>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</si>
  <si>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(4008 кв.м.) кад.№:29:19:000000:307   </t>
  </si>
  <si>
    <t>2000480</t>
  </si>
  <si>
    <t>Площадь 20800 кв.м</t>
  </si>
  <si>
    <t>29:19:080501:13</t>
  </si>
  <si>
    <t>Архангельская область, Холмогорский муниципальный район, д. Кузомень</t>
  </si>
  <si>
    <t xml:space="preserve">Земли населённых пунктов (13671 кв.м.) кад.№:29:19:080501:13    </t>
  </si>
  <si>
    <t>2000479</t>
  </si>
  <si>
    <t>Площадь 13600 кв.м</t>
  </si>
  <si>
    <t>29:19:080301:6</t>
  </si>
  <si>
    <t>Архангельская область, Холмогорский муниципальный район, д. Леуново</t>
  </si>
  <si>
    <t xml:space="preserve">Земли населённых пунктов (13536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</si>
  <si>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</si>
  <si>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</si>
  <si>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Площадь 2251 кв.м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</si>
  <si>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</si>
  <si>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</si>
  <si>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</si>
  <si>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</si>
  <si>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Площадь 1,02 кв.м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</si>
  <si>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</si>
  <si>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</si>
  <si>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</si>
  <si>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</si>
  <si>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Площадь 1774 кв.м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</si>
  <si>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</si>
  <si>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</si>
  <si>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</si>
  <si>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</si>
  <si>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Площадь 4,74 кв.м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</si>
  <si>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</si>
  <si>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</si>
  <si>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</si>
  <si>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</si>
  <si>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Площадь 2734 кв.м</t>
  </si>
  <si>
    <t>29:19:103101:185</t>
  </si>
  <si>
    <t xml:space="preserve">Земли промышленности, .. (2734 кв.м.) кад.№:29:19:103101:185   </t>
  </si>
  <si>
    <t>2000473</t>
  </si>
  <si>
    <t>Площадь 6450 кв.м</t>
  </si>
  <si>
    <t>29:19:103101:184</t>
  </si>
  <si>
    <t xml:space="preserve">Земли промышленности, .. (6450 кв.м.) кад.№:29:19:103101:184   </t>
  </si>
  <si>
    <t>2000472</t>
  </si>
  <si>
    <t>Площадь 7460 кв.м</t>
  </si>
  <si>
    <t>29:19:103101:2</t>
  </si>
  <si>
    <t xml:space="preserve">Земли населённых пунктов (7460 кв.м.) кад.№:29:19:103101:2     </t>
  </si>
  <si>
    <t>2000471</t>
  </si>
  <si>
    <t>Площадь 12400 кв.м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</si>
  <si>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</si>
  <si>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</si>
  <si>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</si>
  <si>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</si>
  <si>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</si>
  <si>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</si>
  <si>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</si>
  <si>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</si>
  <si>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Площадь 5500 кв.м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</si>
  <si>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</si>
  <si>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</si>
  <si>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(4978 кв.м.) кад.№:29:19:170301:2     </t>
  </si>
  <si>
    <t>2000468</t>
  </si>
  <si>
    <t>Площадь 2668 кв.м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</si>
  <si>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</si>
  <si>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</si>
  <si>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</si>
  <si>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</si>
  <si>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Площадь 5280 кв.м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</si>
  <si>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</si>
  <si>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</si>
  <si>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</si>
  <si>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</si>
  <si>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Площадь 6367 кв.м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</si>
  <si>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</si>
  <si>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</si>
  <si>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</si>
  <si>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</si>
  <si>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</si>
  <si>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Площадь 2382 кв.м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</si>
  <si>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</si>
  <si>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</si>
  <si>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</si>
  <si>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</si>
  <si>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</si>
  <si>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Площадь 16765 кв.м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</si>
  <si>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</si>
  <si>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</si>
  <si>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</si>
  <si>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</si>
  <si>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</si>
  <si>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</si>
  <si>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</si>
  <si>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</si>
  <si>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Площадь 1270 кв.м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</si>
  <si>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</si>
  <si>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</si>
  <si>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</si>
  <si>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</si>
  <si>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</si>
  <si>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</si>
  <si>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(3850 кв.м.) кад.№:29:19:102601:12    </t>
  </si>
  <si>
    <t>2000454</t>
  </si>
  <si>
    <t>29:19:000000:113</t>
  </si>
  <si>
    <t xml:space="preserve">Земли населённых пунктов (9680 кв.м.) кад.№:29:19:000000:113   </t>
  </si>
  <si>
    <t>2000453</t>
  </si>
  <si>
    <t>Площадь 119000 кв.м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</si>
  <si>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</si>
  <si>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</si>
  <si>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(7375 кв.м.) кад.№:29:19:130701:5     </t>
  </si>
  <si>
    <t>2000452</t>
  </si>
  <si>
    <t>Площадь 7600 кв.м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</si>
  <si>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</si>
  <si>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</si>
  <si>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(7583 кв.м.) кад.№:29:19:000000:112   </t>
  </si>
  <si>
    <t>2000451</t>
  </si>
  <si>
    <t>Площадь 13400 кв.м</t>
  </si>
  <si>
    <t>29:19:102301:16</t>
  </si>
  <si>
    <t xml:space="preserve">Земли населённых пунктов (14740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</si>
  <si>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</si>
  <si>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</si>
  <si>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</si>
  <si>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(4950 кв.м.) кад.№:29:19:102201:4     </t>
  </si>
  <si>
    <t>2000449</t>
  </si>
  <si>
    <t>Площадь 23300 кв.м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</si>
  <si>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</si>
  <si>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</si>
  <si>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(23821 кв.м.) кад.№:29:19:000000:114   </t>
  </si>
  <si>
    <t>2000448</t>
  </si>
  <si>
    <t>Площадь 783100 кв.м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</si>
  <si>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</si>
  <si>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</si>
  <si>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</si>
  <si>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</si>
  <si>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</si>
  <si>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</si>
  <si>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</si>
  <si>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</si>
  <si>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</si>
  <si>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</si>
  <si>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</si>
  <si>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</si>
  <si>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Площадь 72353 кв.м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</si>
  <si>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</si>
  <si>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</si>
  <si>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</si>
  <si>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</si>
  <si>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Площадь 7760 кв.м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</si>
  <si>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</si>
  <si>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</si>
  <si>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</si>
  <si>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</si>
  <si>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Площадь 823 кв.м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</si>
  <si>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</si>
  <si>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</si>
  <si>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</si>
  <si>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</si>
  <si>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Площадь 1728 кв.м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</si>
  <si>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</si>
  <si>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</si>
  <si>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</si>
  <si>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</si>
  <si>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Площадь 49192 кв.м</t>
  </si>
  <si>
    <t>29:19:161801:209</t>
  </si>
  <si>
    <t xml:space="preserve">Земли промышленности, .. (49192 кв.м.) кад.№:29:19:161801:209   </t>
  </si>
  <si>
    <t>2000440</t>
  </si>
  <si>
    <t>Площадь 65912 кв.м</t>
  </si>
  <si>
    <t>29:19:102002:127</t>
  </si>
  <si>
    <t xml:space="preserve">Земли промышленности, .. (65912 кв.м.) кад.№:29:19:102002:127   </t>
  </si>
  <si>
    <t>2000439</t>
  </si>
  <si>
    <t>Площадь 31082 кв.м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</si>
  <si>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</si>
  <si>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</si>
  <si>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</si>
  <si>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</si>
  <si>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Площадь 15998 кв.м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</si>
  <si>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</si>
  <si>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</si>
  <si>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</si>
  <si>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</si>
  <si>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Площадь 2365 кв.м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</si>
  <si>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</si>
  <si>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</si>
  <si>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</si>
  <si>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</si>
  <si>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</si>
  <si>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</si>
  <si>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</si>
  <si>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</si>
  <si>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Площадь 7120 кв.м</t>
  </si>
  <si>
    <t>29:19:100505:45</t>
  </si>
  <si>
    <t xml:space="preserve">Земли промышленности, .. (7120 кв.м.) кад.№:29:19:100505:45    </t>
  </si>
  <si>
    <t>2000434</t>
  </si>
  <si>
    <t>Площадь 657 кв.м</t>
  </si>
  <si>
    <t>29:19:100505:44</t>
  </si>
  <si>
    <t xml:space="preserve">Земли промышленности, .. (657 кв.м.) кад.№:29:19:100505:44    </t>
  </si>
  <si>
    <t>2000433</t>
  </si>
  <si>
    <t>Площадь 2603 кв.м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</si>
  <si>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</si>
  <si>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</si>
  <si>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</si>
  <si>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</si>
  <si>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Площадь 965 кв.м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</si>
  <si>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</si>
  <si>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</si>
  <si>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</si>
  <si>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</si>
  <si>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Площадь 2287 кв.м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</si>
  <si>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</si>
  <si>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</si>
  <si>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</si>
  <si>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</si>
  <si>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Площадь 991 кв.м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</si>
  <si>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</si>
  <si>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</si>
  <si>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</si>
  <si>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</si>
  <si>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Площадь 4241 кв.м</t>
  </si>
  <si>
    <t>29:19:161920:7</t>
  </si>
  <si>
    <t xml:space="preserve">Земли населённых пунктов (4241 кв.м.) кад.№:29:19:161920:7     </t>
  </si>
  <si>
    <t>2000428</t>
  </si>
  <si>
    <t>Площадь 2421 кв.м</t>
  </si>
  <si>
    <t>29:19:161917:151</t>
  </si>
  <si>
    <t xml:space="preserve">Земли населённых пунктов (2421 кв.м.) кад.№:29:19:161917:151   </t>
  </si>
  <si>
    <t>2000427</t>
  </si>
  <si>
    <t>Площадь 1731 кв.м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</si>
  <si>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</si>
  <si>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</si>
  <si>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</si>
  <si>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</si>
  <si>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Площадь 4181 кв.м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</si>
  <si>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</si>
  <si>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</si>
  <si>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</si>
  <si>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</si>
  <si>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Площадь 2113 кв.м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</si>
  <si>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</si>
  <si>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</si>
  <si>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</si>
  <si>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</si>
  <si>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Площадь 3454 кв.м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</si>
  <si>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</si>
  <si>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</si>
  <si>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</si>
  <si>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</si>
  <si>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Площадь 1152 кв.м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</si>
  <si>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</si>
  <si>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</si>
  <si>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</si>
  <si>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</si>
  <si>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Площадь 3159 кв.м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</si>
  <si>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</si>
  <si>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</si>
  <si>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</si>
  <si>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</si>
  <si>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Площадь 3094 кв.м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</si>
  <si>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</si>
  <si>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</si>
  <si>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</si>
  <si>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</si>
  <si>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</si>
  <si>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</si>
  <si>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</si>
  <si>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</si>
  <si>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Площадь 5691 кв.м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</si>
  <si>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</si>
  <si>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</si>
  <si>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</si>
  <si>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</si>
  <si>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</si>
  <si>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</si>
  <si>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</si>
  <si>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</si>
  <si>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Площадь 4586 кв.м</t>
  </si>
  <si>
    <t>29:19:100902:33</t>
  </si>
  <si>
    <t xml:space="preserve">Земли населённых пунктов (4586 кв.м.) кад.№:29:19:100902:33    </t>
  </si>
  <si>
    <t>2000416</t>
  </si>
  <si>
    <t>Площадь 2695 кв.м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</si>
  <si>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</si>
  <si>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</si>
  <si>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</si>
  <si>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</si>
  <si>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Площадь 2166 кв.м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</si>
  <si>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</si>
  <si>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</si>
  <si>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</si>
  <si>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</si>
  <si>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Площадь 2503 кв.м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</si>
  <si>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</si>
  <si>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</si>
  <si>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</si>
  <si>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</si>
  <si>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</si>
  <si>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</si>
  <si>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</si>
  <si>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</si>
  <si>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Площадь 2626 кв.м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</si>
  <si>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</si>
  <si>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</si>
  <si>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</si>
  <si>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</si>
  <si>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Площадь 1891 кв.м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</si>
  <si>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</si>
  <si>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</si>
  <si>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</si>
  <si>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</si>
  <si>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Площадь 1320 кв.м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</si>
  <si>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</si>
  <si>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</si>
  <si>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</si>
  <si>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</si>
  <si>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Площадь 6745 кв.м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</si>
  <si>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</si>
  <si>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</si>
  <si>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</si>
  <si>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</si>
  <si>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Площадь 7107 кв.м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</si>
  <si>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</si>
  <si>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</si>
  <si>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</si>
  <si>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</si>
  <si>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</si>
  <si>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</si>
  <si>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</si>
  <si>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</si>
  <si>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Площадь 7252 кв.м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</si>
  <si>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</si>
  <si>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</si>
  <si>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</si>
  <si>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</si>
  <si>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</si>
  <si>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Площадь 2960 кв.м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</si>
  <si>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</si>
  <si>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</si>
  <si>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</si>
  <si>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</si>
  <si>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</si>
  <si>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</si>
  <si>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</si>
  <si>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Площадь 2750 кв.м</t>
  </si>
  <si>
    <t>29:19:034407:73</t>
  </si>
  <si>
    <t xml:space="preserve">Земли населённых пунктов (2750 кв.м.) кад.№:29:19:034407:73    </t>
  </si>
  <si>
    <t>2000402</t>
  </si>
  <si>
    <t>Площадь 1825 кв.м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</si>
  <si>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</si>
  <si>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</si>
  <si>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</si>
  <si>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</si>
  <si>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</si>
  <si>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</si>
  <si>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</si>
  <si>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</si>
  <si>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Площадь 4180 кв.м</t>
  </si>
  <si>
    <t>29:19:073301:4</t>
  </si>
  <si>
    <t xml:space="preserve">Земли промышленности, .. (4180 кв.м.) кад.№:29:19:073301:4     </t>
  </si>
  <si>
    <t>2000399</t>
  </si>
  <si>
    <t>Площадь 12833 кв.м</t>
  </si>
  <si>
    <t>29:19:073201:3</t>
  </si>
  <si>
    <t xml:space="preserve">Земли промышленности, .. (12833 кв.м.) кад.№:29:19:073201:3     </t>
  </si>
  <si>
    <t>2000398</t>
  </si>
  <si>
    <t>Площадь 26903 кв.м</t>
  </si>
  <si>
    <t>29:19:073301:5</t>
  </si>
  <si>
    <t xml:space="preserve">Земли промышленности, .. (26903 кв.м.) кад.№:29:19:073301:5     </t>
  </si>
  <si>
    <t>2000397</t>
  </si>
  <si>
    <t>Площадь 8295 кв.м</t>
  </si>
  <si>
    <t>29:19:073801:2</t>
  </si>
  <si>
    <t xml:space="preserve">Земли промышленности, .. (8295 кв.м.) кад.№:29:19:073801:2     </t>
  </si>
  <si>
    <t>2000396</t>
  </si>
  <si>
    <t>29:19:073501:6</t>
  </si>
  <si>
    <t xml:space="preserve">Земли промышленности, .. (14360 кв.м.) кад.№:29:19:073501:6     </t>
  </si>
  <si>
    <t>2000395</t>
  </si>
  <si>
    <t>Площадь 4215 кв.м</t>
  </si>
  <si>
    <t>29:19:073501:5</t>
  </si>
  <si>
    <t xml:space="preserve">Земли промышленности, .. (4215 кв.м.) кад.№:29:19:073501:5     </t>
  </si>
  <si>
    <t>2000394</t>
  </si>
  <si>
    <t>Площадь 8232 кв.м</t>
  </si>
  <si>
    <t>29:19:073501:4</t>
  </si>
  <si>
    <t xml:space="preserve">Земли промышленности, .. (8232 кв.м.) кад.№:29:19:073501:4     </t>
  </si>
  <si>
    <t>2000393</t>
  </si>
  <si>
    <t>Площадь 1787 кв.м</t>
  </si>
  <si>
    <t>29:19:073301:6</t>
  </si>
  <si>
    <t xml:space="preserve">Земли промышленности, .. (1787 кв.м.) кад.№:29:19:073301:6     </t>
  </si>
  <si>
    <t>2000392</t>
  </si>
  <si>
    <t>29:19:070701:188</t>
  </si>
  <si>
    <t xml:space="preserve">Земли населённых пунктов (9135 кв.м.) кад.№:29:19:070701:188   </t>
  </si>
  <si>
    <t>2000391</t>
  </si>
  <si>
    <t>Площадь 3274 кв.м</t>
  </si>
  <si>
    <t>29:19:070801:90</t>
  </si>
  <si>
    <t xml:space="preserve">Земли населённых пунктов (3274 кв.м.) кад.№:29:19:070801:90    </t>
  </si>
  <si>
    <t>2000390</t>
  </si>
  <si>
    <t>Площадь 8695 кв.м</t>
  </si>
  <si>
    <t>29:19:073701:103</t>
  </si>
  <si>
    <t xml:space="preserve">Земли населённых пунктов (8695 кв.м.) кад.№:29:19:073701:103   </t>
  </si>
  <si>
    <t>2000389</t>
  </si>
  <si>
    <t>Площадь 3375 кв.м</t>
  </si>
  <si>
    <t>29:19:031401:33</t>
  </si>
  <si>
    <t xml:space="preserve">Земли населённых пунктов (3375 кв.м.) кад.№:29:19:031401:33    </t>
  </si>
  <si>
    <t>2000388</t>
  </si>
  <si>
    <t>Площадь 2770 кв.м</t>
  </si>
  <si>
    <t>29:19:031501:23</t>
  </si>
  <si>
    <t xml:space="preserve">Земли населённых пунктов (2770 кв.м.) кад.№:29:19:031501:23    </t>
  </si>
  <si>
    <t>2000387</t>
  </si>
  <si>
    <t>Площадь 2575 кв.м</t>
  </si>
  <si>
    <t>29:19:031201:33</t>
  </si>
  <si>
    <t xml:space="preserve">Земли населённых пунктов (2575 кв.м.) кад.№:29:19:031201:33    </t>
  </si>
  <si>
    <t>2000386</t>
  </si>
  <si>
    <t>Площадь 9180 кв.м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</si>
  <si>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</si>
  <si>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</si>
  <si>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</si>
  <si>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</si>
  <si>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</si>
  <si>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</si>
  <si>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Площадь 16922 кв.м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</si>
  <si>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</si>
  <si>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</si>
  <si>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</si>
  <si>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</si>
  <si>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Площадь 3813 кв.м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</si>
  <si>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</si>
  <si>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</si>
  <si>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</si>
  <si>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</si>
  <si>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Площадь 3210 кв.м</t>
  </si>
  <si>
    <t>29:19:110301:37</t>
  </si>
  <si>
    <t xml:space="preserve">Земли промышленности, .. (3210 кв.м.) кад.№:29:19:110301:37    </t>
  </si>
  <si>
    <t>2000381</t>
  </si>
  <si>
    <t>Площадь 2680 кв.м</t>
  </si>
  <si>
    <t>29:19:034404:42</t>
  </si>
  <si>
    <t xml:space="preserve">Земли населённых пунктов (2680 кв.м.) кад.№:29:19:034404:42    </t>
  </si>
  <si>
    <t>2000380</t>
  </si>
  <si>
    <t>Площадь 3877 кв.м</t>
  </si>
  <si>
    <t>29:19:072101:48</t>
  </si>
  <si>
    <t xml:space="preserve">Земли промышленности, .. (3877 кв.м.) кад.№:29:19:072101:48    </t>
  </si>
  <si>
    <t>2000379</t>
  </si>
  <si>
    <t>Площадь 3778 кв.м</t>
  </si>
  <si>
    <t>29:19:072101:49</t>
  </si>
  <si>
    <t xml:space="preserve">Земли промышленности, .. (3778 кв.м.) кад.№:29:19:072101:49    </t>
  </si>
  <si>
    <t>2000378</t>
  </si>
  <si>
    <t>Площадь 3560 кв.м</t>
  </si>
  <si>
    <t>29:19:030401:45</t>
  </si>
  <si>
    <t xml:space="preserve">Земли промышленности, .. (3560 кв.м.) кад.№:29:19:030401:45    </t>
  </si>
  <si>
    <t>2000377</t>
  </si>
  <si>
    <t>Площадь 13310 кв.м</t>
  </si>
  <si>
    <t>29:19:030401:44</t>
  </si>
  <si>
    <t xml:space="preserve">Земли промышленности, .. (13310 кв.м.) кад.№:29:19:030401:44    </t>
  </si>
  <si>
    <t>2000376</t>
  </si>
  <si>
    <t>Площадь 4745 кв.м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</si>
  <si>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</si>
  <si>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</si>
  <si>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</si>
  <si>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</si>
  <si>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</si>
  <si>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</si>
  <si>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</si>
  <si>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</si>
  <si>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</si>
  <si>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</si>
  <si>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</si>
  <si>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</si>
  <si>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</si>
  <si>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</si>
  <si>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</si>
  <si>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Площадь 39090 кв.м</t>
  </si>
  <si>
    <t>29:19:037601:12</t>
  </si>
  <si>
    <t xml:space="preserve">Земли промышленности, .. (39090 кв.м.) кад.№:29:19:037601:12    </t>
  </si>
  <si>
    <t>2000370</t>
  </si>
  <si>
    <t>Площадь 39144 кв.м</t>
  </si>
  <si>
    <t>29:19:037401:203</t>
  </si>
  <si>
    <t xml:space="preserve">Земли промышленности, .. (39144 кв.м.) кад.№:29:19:037401:203   </t>
  </si>
  <si>
    <t>2000369</t>
  </si>
  <si>
    <t>Площадь 3750 кв.м</t>
  </si>
  <si>
    <t>29:19:031601:23</t>
  </si>
  <si>
    <t xml:space="preserve">Земли промышленности, .. (3750 кв.м.) кад.№:29:19:031601:23    </t>
  </si>
  <si>
    <t>2000368</t>
  </si>
  <si>
    <t>Площадь 74 кв.м</t>
  </si>
  <si>
    <t>29:19:031401:32</t>
  </si>
  <si>
    <t xml:space="preserve">Земли промышленности, .. (874 кв.м.) кад.№:29:19:031401:32    </t>
  </si>
  <si>
    <t>2000367</t>
  </si>
  <si>
    <t>Площадь 6407 кв.м</t>
  </si>
  <si>
    <t>29:19:031301:28</t>
  </si>
  <si>
    <t xml:space="preserve">Земли промышленности, .. (6407 кв.м.) кад.№:29:19:031301:28    </t>
  </si>
  <si>
    <t>2000366</t>
  </si>
  <si>
    <t>Площадь 1655 кв.м</t>
  </si>
  <si>
    <t>29:19:034405:4</t>
  </si>
  <si>
    <t xml:space="preserve">Земли населённых пунктов (1655 кв.м.) кад.№:29:19:034405:4     </t>
  </si>
  <si>
    <t>2000365</t>
  </si>
  <si>
    <t>Площадь 7985 кв.м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</si>
  <si>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</si>
  <si>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</si>
  <si>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</si>
  <si>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</si>
  <si>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</si>
  <si>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</si>
  <si>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</si>
  <si>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Площадь 5943 кв.м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</si>
  <si>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</si>
  <si>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</si>
  <si>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</si>
  <si>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</si>
  <si>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</si>
  <si>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</si>
  <si>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</si>
  <si>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</si>
  <si>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</si>
  <si>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Площадь 17305 кв.м</t>
  </si>
  <si>
    <t>29:19:070601:24</t>
  </si>
  <si>
    <t xml:space="preserve">Земли промышленности, .. (17305 кв.м.) кад.№:29:19:070601:24    </t>
  </si>
  <si>
    <t>2000359</t>
  </si>
  <si>
    <t>Площадь 2987 кв.м</t>
  </si>
  <si>
    <t>29:19:070601:25</t>
  </si>
  <si>
    <t xml:space="preserve">Земли промышленности, .. (2987 кв.м.) кад.№:29:19:070601:25    </t>
  </si>
  <si>
    <t>2000358</t>
  </si>
  <si>
    <t>Площадь 9520 кв.м</t>
  </si>
  <si>
    <t>29:19:071001:36</t>
  </si>
  <si>
    <t xml:space="preserve">Земли промышленности, .. (9520 кв.м.) кад.№:29:19:071001:36    </t>
  </si>
  <si>
    <t>2000357</t>
  </si>
  <si>
    <t>Площадь 3288 кв.м</t>
  </si>
  <si>
    <t>29:19:034301:22</t>
  </si>
  <si>
    <t xml:space="preserve">Земли населённых пунктов (3288 кв.м.) кад.№:29:19:034301:22    </t>
  </si>
  <si>
    <t>2000356</t>
  </si>
  <si>
    <t>Площадь 650 кв.м</t>
  </si>
  <si>
    <t>29:19:071101:47</t>
  </si>
  <si>
    <t xml:space="preserve">Земли промышленности, .. (650 кв.м.) кад.№:29:19:071101:47    </t>
  </si>
  <si>
    <t>2000355</t>
  </si>
  <si>
    <t>Площадь 1170 кв.м</t>
  </si>
  <si>
    <t>29:19:070901:16</t>
  </si>
  <si>
    <t xml:space="preserve">Земли промышленности, .. (1170 кв.м.) кад.№:29:19:070901:16    </t>
  </si>
  <si>
    <t>2000354</t>
  </si>
  <si>
    <t>Площадь 247 кв.м</t>
  </si>
  <si>
    <t>29:19:071101:48</t>
  </si>
  <si>
    <t xml:space="preserve">Земли промышленности, .. (247 кв.м.) кад.№:29:19:071101:48    </t>
  </si>
  <si>
    <t>2000353</t>
  </si>
  <si>
    <t>Площадь 2325 кв.м</t>
  </si>
  <si>
    <t>29:19:071201:35</t>
  </si>
  <si>
    <t xml:space="preserve">Земли промышленности, .. (2325 кв.м.) кад.№:29:19:071201:35    </t>
  </si>
  <si>
    <t>2000352</t>
  </si>
  <si>
    <t>Площадь 1915 кв.м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</si>
  <si>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</si>
  <si>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</si>
  <si>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</si>
  <si>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</si>
  <si>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Площадь 65725 кв.м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</si>
  <si>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</si>
  <si>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</si>
  <si>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</si>
  <si>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</si>
  <si>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Площадь 4065 кв.м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</si>
  <si>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</si>
  <si>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</si>
  <si>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</si>
  <si>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</si>
  <si>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Площадь 1199 кв.м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</si>
  <si>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</si>
  <si>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</si>
  <si>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</si>
  <si>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</si>
  <si>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</si>
  <si>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</si>
  <si>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</si>
  <si>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</si>
  <si>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Площадь 1219 кв.м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</si>
  <si>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</si>
  <si>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</si>
  <si>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</si>
  <si>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</si>
  <si>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Площадь 2004 кв.м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</si>
  <si>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</si>
  <si>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</si>
  <si>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</si>
  <si>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</si>
  <si>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Площадь 7831 кв.м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</si>
  <si>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</si>
  <si>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</si>
  <si>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</si>
  <si>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</si>
  <si>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Площадь 20297 кв.м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</si>
  <si>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</si>
  <si>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</si>
  <si>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</si>
  <si>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</si>
  <si>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Площадь 6910 кв.м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</si>
  <si>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</si>
  <si>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</si>
  <si>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</si>
  <si>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</si>
  <si>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</si>
  <si>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</si>
  <si>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</si>
  <si>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</si>
  <si>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Площадь 4242 кв.м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</si>
  <si>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</si>
  <si>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</si>
  <si>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</si>
  <si>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</si>
  <si>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</si>
  <si>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Площадь 36638 кв.м</t>
  </si>
  <si>
    <t>29:19:122601:26</t>
  </si>
  <si>
    <t xml:space="preserve">Земли промышленности, .. (36638 кв.м.) кад.№:29:19:122601:26    </t>
  </si>
  <si>
    <t>2000339</t>
  </si>
  <si>
    <t>Площадь 58282 кв.м</t>
  </si>
  <si>
    <t>29:19:122601:25</t>
  </si>
  <si>
    <t xml:space="preserve">Земли промышленности, .. (58282 кв.м.) кад.№:29:19:122601:25    </t>
  </si>
  <si>
    <t>2000338</t>
  </si>
  <si>
    <t>Площадь 27035 кв.м</t>
  </si>
  <si>
    <t>29:19:122501:12</t>
  </si>
  <si>
    <t xml:space="preserve">Земли промышленности, .. (27035 кв.м.) кад.№:29:19:122501:12    </t>
  </si>
  <si>
    <t>2000337</t>
  </si>
  <si>
    <t>Площадь 93 кв.м</t>
  </si>
  <si>
    <t>29:19:120601:22</t>
  </si>
  <si>
    <t xml:space="preserve">Земли промышленности, .. (93 кв.м.) кад.№:29:19:120601:22    </t>
  </si>
  <si>
    <t>2000336</t>
  </si>
  <si>
    <t>Площадь 38314 кв.м</t>
  </si>
  <si>
    <t>29:19:120601:21</t>
  </si>
  <si>
    <t xml:space="preserve">Земли промышленности, .. (38314 кв.м.) кад.№:29:19:120601:21    </t>
  </si>
  <si>
    <t>2000335</t>
  </si>
  <si>
    <t>Площадь 2593 кв.м</t>
  </si>
  <si>
    <t>29:19:120301:34</t>
  </si>
  <si>
    <t xml:space="preserve">Земли промышленности, .. (2593 кв.м.) кад.№:29:19:120301:34    </t>
  </si>
  <si>
    <t>2000334</t>
  </si>
  <si>
    <t>Площадь 4697 кв.м</t>
  </si>
  <si>
    <t>29:19:120201:14</t>
  </si>
  <si>
    <t xml:space="preserve">Земли промышленности, .. (4697 кв.м.) кад.№:29:19:120201:14    </t>
  </si>
  <si>
    <t>2000333</t>
  </si>
  <si>
    <t>Площадь 36352 кв.м</t>
  </si>
  <si>
    <t>29:19:120101:12</t>
  </si>
  <si>
    <t xml:space="preserve">Земли промышленности, .. (36352 кв.м.) кад.№:29:19:120101:12    </t>
  </si>
  <si>
    <t>2000332</t>
  </si>
  <si>
    <t>Площадь 70104 кв.м</t>
  </si>
  <si>
    <t>29:19:120101:11</t>
  </si>
  <si>
    <t xml:space="preserve">Земли промышленности, .. (70104 кв.м.) кад.№:29:19:120101:11    </t>
  </si>
  <si>
    <t>2000331</t>
  </si>
  <si>
    <t>Площадь 290040 кв.м</t>
  </si>
  <si>
    <t>29:19:037601:17</t>
  </si>
  <si>
    <t xml:space="preserve">Земли промышленности, .. (290040 кв.м.) кад.№:29:19:037601:17    </t>
  </si>
  <si>
    <t>2000330</t>
  </si>
  <si>
    <t>Площадь 6992 кв.м</t>
  </si>
  <si>
    <t>29:19:037601:16</t>
  </si>
  <si>
    <t xml:space="preserve">Земли промышленности, .. (6992 кв.м.) кад.№:29:19:037601:16    </t>
  </si>
  <si>
    <t>2000329</t>
  </si>
  <si>
    <t>Площадь 97359 кв.м</t>
  </si>
  <si>
    <t>29:19:037501:11</t>
  </si>
  <si>
    <t xml:space="preserve">Земли промышленности, .. (97359 кв.м.) кад.№:29:19:037501:11    </t>
  </si>
  <si>
    <t>2000328</t>
  </si>
  <si>
    <t>Площадь 32216 кв.м</t>
  </si>
  <si>
    <t>29:19:037401:204</t>
  </si>
  <si>
    <t xml:space="preserve">Земли промышленности, .. (32216 кв.м.) кад.№:29:19:037401:204   </t>
  </si>
  <si>
    <t>2000327</t>
  </si>
  <si>
    <t>Площадь 670 кв.м</t>
  </si>
  <si>
    <t>29:19:036501:58</t>
  </si>
  <si>
    <t xml:space="preserve">Земли промышленности, .. (670 кв.м.) кад.№:29:19:036501:58    </t>
  </si>
  <si>
    <t>2000326</t>
  </si>
  <si>
    <t>Площадь 15163 кв.м</t>
  </si>
  <si>
    <t>29:19:036401:26</t>
  </si>
  <si>
    <t xml:space="preserve">Земли промышленности, .. (15163 кв.м.) кад.№:29:19:036401:26    </t>
  </si>
  <si>
    <t>2000325</t>
  </si>
  <si>
    <t>Площадь 41084 кв.м</t>
  </si>
  <si>
    <t>29:19:036201:46</t>
  </si>
  <si>
    <t xml:space="preserve">Земли промышленности, .. (41084 кв.м.) кад.№:29:19:036201:46    </t>
  </si>
  <si>
    <t>2000324</t>
  </si>
  <si>
    <t>Площадь 9639 кв.м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</si>
  <si>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</si>
  <si>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</si>
  <si>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</si>
  <si>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</si>
  <si>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</si>
  <si>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</si>
  <si>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Площадь 11338 кв.м</t>
  </si>
  <si>
    <t>29:19:035601:18</t>
  </si>
  <si>
    <t xml:space="preserve">Земли промышленности, .. (11338 кв.м.) кад.№:29:19:035601:18    </t>
  </si>
  <si>
    <t>2000321</t>
  </si>
  <si>
    <t>Площадь 6923 кв.м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</si>
  <si>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</si>
  <si>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</si>
  <si>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</si>
  <si>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</si>
  <si>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</si>
  <si>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</si>
  <si>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Площадь 36207 кв.м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</si>
  <si>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</si>
  <si>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</si>
  <si>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</si>
  <si>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</si>
  <si>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</si>
  <si>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</si>
  <si>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</si>
  <si>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</si>
  <si>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Площадь 1157 кв.м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</si>
  <si>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</si>
  <si>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</si>
  <si>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</si>
  <si>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</si>
  <si>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</si>
  <si>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</si>
  <si>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</si>
  <si>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</si>
  <si>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</si>
  <si>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</si>
  <si>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</si>
  <si>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</si>
  <si>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промышленности, .. (14216 кв.м.) кад.№:29:20:120601:30    </t>
  </si>
  <si>
    <t>2000307</t>
  </si>
  <si>
    <t>Площадь 57470 кв.м</t>
  </si>
  <si>
    <t>29:20:120601:1</t>
  </si>
  <si>
    <t xml:space="preserve">Земли промышленности, .. (63211 кв.м.) кад.№:29:20:120601:1     </t>
  </si>
  <si>
    <t>2000306</t>
  </si>
  <si>
    <t>Площадь 35560 кв.м</t>
  </si>
  <si>
    <t>29:20:000000:25</t>
  </si>
  <si>
    <t xml:space="preserve">Земли населённых пунктов (35560 кв.м.) кад.№:29:20:000000:25    </t>
  </si>
  <si>
    <t>2000305</t>
  </si>
  <si>
    <t>Площадь 279535 кв.м</t>
  </si>
  <si>
    <t>29:20:000000:18</t>
  </si>
  <si>
    <t xml:space="preserve">Земли промышленности, .. (279535 кв.м.) кад.№:29:20:000000:18    </t>
  </si>
  <si>
    <t>2000304</t>
  </si>
  <si>
    <t>Площадь 10884 кв.м</t>
  </si>
  <si>
    <t>29:20:060301:151</t>
  </si>
  <si>
    <t xml:space="preserve">Земли промышленности, .. (11621 кв.м.) кад.№:29:20:060301:151   </t>
  </si>
  <si>
    <t>2000303</t>
  </si>
  <si>
    <t>Площадь 11280 кв.м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</si>
  <si>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</si>
  <si>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</si>
  <si>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(11307 кв.м.) кад.№:29:20:060301:150   </t>
  </si>
  <si>
    <t>2000302</t>
  </si>
  <si>
    <t>29:20:121401:241</t>
  </si>
  <si>
    <t xml:space="preserve">Земли промышленности, .. (27176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</si>
  <si>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</si>
  <si>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</si>
  <si>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</si>
  <si>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(5367 кв.м.) кад.№:29:20:121401:240   </t>
  </si>
  <si>
    <t>2000300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</si>
  <si>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</si>
  <si>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</si>
  <si>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(440 кв.м.) кад.№:29:20:113601:31    </t>
  </si>
  <si>
    <t>2000299</t>
  </si>
  <si>
    <t>Площадь 19772 кв.м</t>
  </si>
  <si>
    <t>29:20:113601:6</t>
  </si>
  <si>
    <t xml:space="preserve">Земли промышленности, .. (20691 кв.м.) кад.№:29:20:113601:6     </t>
  </si>
  <si>
    <t>2000298</t>
  </si>
  <si>
    <t>Площадь 431088 кв.м</t>
  </si>
  <si>
    <t>29:20:000000:35</t>
  </si>
  <si>
    <t xml:space="preserve">Земли промышленности, .. (431088 кв.м.) кад.№:29:20:000000:35    </t>
  </si>
  <si>
    <t>2000297</t>
  </si>
  <si>
    <t>Площадь 12330 кв.м</t>
  </si>
  <si>
    <t>29:20:000000:34</t>
  </si>
  <si>
    <t xml:space="preserve">Земли населённых пунктов (12330 кв.м.) кад.№:29:20:000000:34    </t>
  </si>
  <si>
    <t>2000296</t>
  </si>
  <si>
    <t>Площадь 882835 кв.м</t>
  </si>
  <si>
    <t>29:20:000000:36</t>
  </si>
  <si>
    <t xml:space="preserve">Земли промышленности, ..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</si>
  <si>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</si>
  <si>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</si>
  <si>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</si>
  <si>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</si>
  <si>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</si>
  <si>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Площадь 12150 кв.м</t>
  </si>
  <si>
    <t>29:20:000000:22</t>
  </si>
  <si>
    <t xml:space="preserve">Земли населённых пунктов (13281 кв.м.) кад.№:29:20:000000:22    </t>
  </si>
  <si>
    <t>2000293</t>
  </si>
  <si>
    <t>Площадь 44084 кв.м</t>
  </si>
  <si>
    <t>29:20:000000:6</t>
  </si>
  <si>
    <t xml:space="preserve">Земли промышленности, .. (47329 кв.м.) кад.№:29:20:000000:6     </t>
  </si>
  <si>
    <t>2000292</t>
  </si>
  <si>
    <t>Площадь 114330 кв.м</t>
  </si>
  <si>
    <t>29:20:000000:33</t>
  </si>
  <si>
    <t xml:space="preserve">Земли промышленности, .. (114330 кв.м.) кад.№:29:20:000000:33    </t>
  </si>
  <si>
    <t>2000291</t>
  </si>
  <si>
    <t>Площадь 15220 кв.м</t>
  </si>
  <si>
    <t>29:20:000000:32</t>
  </si>
  <si>
    <t xml:space="preserve">Земли населённых пунктов (15220 кв.м.) кад.№:29:20:000000:32    </t>
  </si>
  <si>
    <t>2000290</t>
  </si>
  <si>
    <t>Площадь 12240 кв.м</t>
  </si>
  <si>
    <t>29:20:021101:90</t>
  </si>
  <si>
    <t xml:space="preserve">Земли промышленности, .. (12240 кв.м.) кад.№:29:20:021101:90    </t>
  </si>
  <si>
    <t>2000289</t>
  </si>
  <si>
    <t>Площадь 30050 кв.м</t>
  </si>
  <si>
    <t>29:20:000000:10</t>
  </si>
  <si>
    <t xml:space="preserve">Земли промышленности, .. (30050 кв.м.) кад.№:29:20:000000:10    </t>
  </si>
  <si>
    <t>2000288</t>
  </si>
  <si>
    <t>Площадь 34164 кв.м</t>
  </si>
  <si>
    <t>29:20:042701:8</t>
  </si>
  <si>
    <t xml:space="preserve">Земли промышленности, .. (34164 кв.м.) кад.№:29:20:042701:8     </t>
  </si>
  <si>
    <t>2000287</t>
  </si>
  <si>
    <t>Площадь 1203 кв.м</t>
  </si>
  <si>
    <t>29:20:042001:10</t>
  </si>
  <si>
    <t>Архангельская область, Шенкурский муниципальный район, д. Федотовская</t>
  </si>
  <si>
    <t xml:space="preserve">Земли населённых пунктов (1203 кв.м.) кад.№:29:20:042001:10    </t>
  </si>
  <si>
    <t>2000286</t>
  </si>
  <si>
    <t>Площадь 33939 кв.м</t>
  </si>
  <si>
    <t>29:20:000000:13</t>
  </si>
  <si>
    <t xml:space="preserve">Земли промышленности, .. (35391 кв.м.) кад.№:29:20:000000:13    </t>
  </si>
  <si>
    <t>2000285</t>
  </si>
  <si>
    <t>Площадь 2850 кв.м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</si>
  <si>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</si>
  <si>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</si>
  <si>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</si>
  <si>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</si>
  <si>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Площадь 2282139 кв.м</t>
  </si>
  <si>
    <t>29:20:000000:11</t>
  </si>
  <si>
    <t xml:space="preserve">Земли промышленности, .. (2282139 кв.м.) кад.№:29:20:000000:11    </t>
  </si>
  <si>
    <t>2000283</t>
  </si>
  <si>
    <t>Площадь 17520 кв.м</t>
  </si>
  <si>
    <t>29:20:000000:8</t>
  </si>
  <si>
    <t xml:space="preserve">Земли промышленности, .. (9591 кв.м.) кад.№:29:20:000000:8     </t>
  </si>
  <si>
    <t>2000281</t>
  </si>
  <si>
    <t>Площадь 475020 кв.м</t>
  </si>
  <si>
    <t>29:20:000000:14</t>
  </si>
  <si>
    <t xml:space="preserve">Земли промышленности, .. (522309 кв.м.) кад.№:29:20:000000:14    </t>
  </si>
  <si>
    <t>2000280</t>
  </si>
  <si>
    <t>Площадь 1865543 кв.м</t>
  </si>
  <si>
    <t>29:20:000000:31</t>
  </si>
  <si>
    <t xml:space="preserve">Земли промышленности, .. (58508 кв.м.) кад.№:29:20:000000:31    </t>
  </si>
  <si>
    <t>2000279</t>
  </si>
  <si>
    <t>Площадь 65745 кв.м</t>
  </si>
  <si>
    <t>29:20:000000:30</t>
  </si>
  <si>
    <t xml:space="preserve">Земли населённых пунктов (13464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</si>
  <si>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</si>
  <si>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</si>
  <si>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</si>
  <si>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населённых пунктов (11809 кв.м.) кад.№:29:20:000000:19    </t>
  </si>
  <si>
    <t>2000277</t>
  </si>
  <si>
    <t>Площадь 98370 кв.м</t>
  </si>
  <si>
    <t>29:20:000000:16</t>
  </si>
  <si>
    <t xml:space="preserve">Земли промышленности, .. (100250 кв.м.) кад.№:29:20:000000:16    </t>
  </si>
  <si>
    <t>2000276</t>
  </si>
  <si>
    <t>Площадь 6002 кв.м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</si>
  <si>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</si>
  <si>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</si>
  <si>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(6252 кв.м.) кад.№:29:20:082301:4     </t>
  </si>
  <si>
    <t>2000275</t>
  </si>
  <si>
    <t>Площадь 2418 кв.м</t>
  </si>
  <si>
    <t>29:20:051001:41</t>
  </si>
  <si>
    <t>Архангельская область, Шенкурский муниципальный район, с. Демидовское</t>
  </si>
  <si>
    <t xml:space="preserve">Земли населённых пунктов (2531 кв.м.) кад.№:29:20:051001:41    </t>
  </si>
  <si>
    <t>2000274</t>
  </si>
  <si>
    <t>Площадь 76399 кв.м</t>
  </si>
  <si>
    <t>29:20:051001:9</t>
  </si>
  <si>
    <t xml:space="preserve">Земли промышленности, .. (76172 кв.м.) кад.№:29:20:051001:9     </t>
  </si>
  <si>
    <t>2000273</t>
  </si>
  <si>
    <t>Площадь 95039 кв.м</t>
  </si>
  <si>
    <t>29:20:000000:27</t>
  </si>
  <si>
    <t xml:space="preserve">Земли промышленности, .. (95039 кв.м.) кад.№:29:20:000000:27    </t>
  </si>
  <si>
    <t>2000272</t>
  </si>
  <si>
    <t>Площадь 92240 кв.м</t>
  </si>
  <si>
    <t>29:20:000000:26</t>
  </si>
  <si>
    <t xml:space="preserve">Земли промышленности, .. (92240 кв.м.) кад.№:29:20:000000:26    </t>
  </si>
  <si>
    <t>2000271</t>
  </si>
  <si>
    <t>Площадь 1457281 кв.м</t>
  </si>
  <si>
    <t>29:20:000000:29</t>
  </si>
  <si>
    <t xml:space="preserve">Земли промышленности, .. (1457281 кв.м.) кад.№:29:20:000000:29    </t>
  </si>
  <si>
    <t>2000270</t>
  </si>
  <si>
    <t>Площадь 131710 кв.м</t>
  </si>
  <si>
    <t>29:20:000000:28</t>
  </si>
  <si>
    <t xml:space="preserve">Земли населённых пунктов (131710 кв.м.) кад.№:29:20:000000:28    </t>
  </si>
  <si>
    <t>2000269</t>
  </si>
  <si>
    <t>Площадь 73875 кв.м</t>
  </si>
  <si>
    <t>29:20:000000:15</t>
  </si>
  <si>
    <t xml:space="preserve">Земли промышленности, .. (73875 кв.м.) кад.№:29:20:000000:15    </t>
  </si>
  <si>
    <t>2000268</t>
  </si>
  <si>
    <t>Площадь 14820 кв.м</t>
  </si>
  <si>
    <t>29:20:000000:24</t>
  </si>
  <si>
    <t xml:space="preserve">Земли промышленности, ..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</si>
  <si>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</si>
  <si>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</si>
  <si>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</si>
  <si>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</si>
  <si>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Площадь 23731 кв.м</t>
  </si>
  <si>
    <t>29:20:000000:21</t>
  </si>
  <si>
    <t xml:space="preserve">Земли промышленности, .. (26083 кв.м.) кад.№:29:20:000000:21    </t>
  </si>
  <si>
    <t>2000264</t>
  </si>
  <si>
    <t>29:20:000000:20</t>
  </si>
  <si>
    <t xml:space="preserve">Земли населённых пунктов (16162 кв.м.) кад.№:29:20:000000:20    </t>
  </si>
  <si>
    <t>2000263</t>
  </si>
  <si>
    <t>Площадь 3871 кв.м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</si>
  <si>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</si>
  <si>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</si>
  <si>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</si>
  <si>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</si>
  <si>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</si>
  <si>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населённых пунктов (3880 кв.м.) кад.№:29:20:091502:123   </t>
  </si>
  <si>
    <t>2000261</t>
  </si>
  <si>
    <t>Площадь 101379 кв.м</t>
  </si>
  <si>
    <t>29:20:000000:5</t>
  </si>
  <si>
    <t xml:space="preserve">Земли населённых пунктов (101379 кв.м.) кад.№:29:20:000000:5     </t>
  </si>
  <si>
    <t>2000260</t>
  </si>
  <si>
    <t>Площадь 71568 кв.м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</si>
  <si>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</si>
  <si>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</si>
  <si>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</si>
  <si>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</si>
  <si>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Площадь 33714 кв.м</t>
  </si>
  <si>
    <t>29:15:142902:31</t>
  </si>
  <si>
    <t xml:space="preserve">Земли промышленности, .. (33714 кв.м.) кад.№:29:15:142902:31    </t>
  </si>
  <si>
    <t>2000256</t>
  </si>
  <si>
    <t>Площадь 930 кв.м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</si>
  <si>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</si>
  <si>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</si>
  <si>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</si>
  <si>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</si>
  <si>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Площадь 141306 кв.м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</si>
  <si>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</si>
  <si>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</si>
  <si>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</si>
  <si>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</si>
  <si>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Площадь 169476 кв.м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</si>
  <si>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</si>
  <si>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</si>
  <si>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</si>
  <si>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</si>
  <si>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</si>
  <si>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</si>
  <si>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</si>
  <si>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Площадь 6529 кв.м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</si>
  <si>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</si>
  <si>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</si>
  <si>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</si>
  <si>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</si>
  <si>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</si>
  <si>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</si>
  <si>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</si>
  <si>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</si>
  <si>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</si>
  <si>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Площадь 2729 кв.м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</si>
  <si>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</si>
  <si>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</si>
  <si>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</si>
  <si>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</si>
  <si>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</si>
  <si>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</si>
  <si>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Площадь 6758 кв.м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</si>
  <si>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</si>
  <si>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</si>
  <si>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</si>
  <si>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</si>
  <si>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Площадь 4788 кв.м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</si>
  <si>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</si>
  <si>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</si>
  <si>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</si>
  <si>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</si>
  <si>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</si>
  <si>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</si>
  <si>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</si>
  <si>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</si>
  <si>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Площадь 874 кв.м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</si>
  <si>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</si>
  <si>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</si>
  <si>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</si>
  <si>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</si>
  <si>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Площадь 2977 кв.м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</si>
  <si>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</si>
  <si>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</si>
  <si>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просп.Кирова, 83</t>
  </si>
  <si>
    <t>20002423</t>
  </si>
  <si>
    <t>Площадь 887 кв.м</t>
  </si>
  <si>
    <t>29:15:152501:41</t>
  </si>
  <si>
    <t xml:space="preserve">Земли промышленности, .. (887 кв.м.) кад.№:29:15:152501:41    </t>
  </si>
  <si>
    <t>2000242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</si>
  <si>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</si>
  <si>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</si>
  <si>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</si>
  <si>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</si>
  <si>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Площадь 13428 кв.м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</si>
  <si>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</si>
  <si>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</si>
  <si>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</si>
  <si>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</si>
  <si>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</si>
  <si>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</si>
  <si>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</si>
  <si>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</si>
  <si>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(8084 кв.м.) кад.№:29:16:203301:22    </t>
  </si>
  <si>
    <t>2000235</t>
  </si>
  <si>
    <t>Площадь 53374 кв.м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</si>
  <si>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</si>
  <si>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</si>
  <si>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</si>
  <si>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</si>
  <si>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</si>
  <si>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</si>
  <si>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(880 кв.м.) кад.№:29:15:030801:10, ул.Заречная</t>
  </si>
  <si>
    <t>2000233</t>
  </si>
  <si>
    <t>Площадь 34 кв.м</t>
  </si>
  <si>
    <t>29:14:050305:29</t>
  </si>
  <si>
    <t>Земли населённых пунктов (34 кв.м.) кад.№:29:14:050305:29, ул.Комсомольская, 30</t>
  </si>
  <si>
    <t>2000231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</si>
  <si>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</si>
  <si>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Площадь 15515 кв.м</t>
  </si>
  <si>
    <t>29:12:010102:105</t>
  </si>
  <si>
    <t>Земли населённых пунктов (14930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</si>
  <si>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</si>
  <si>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</si>
  <si>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Площадь 206 кв.м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</si>
  <si>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</si>
  <si>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</si>
  <si>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</si>
  <si>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</si>
  <si>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</si>
  <si>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3607 кв.м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</si>
  <si>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</si>
  <si>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</si>
  <si>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</si>
  <si>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</si>
  <si>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</si>
  <si>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</si>
  <si>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</si>
  <si>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</si>
  <si>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</si>
  <si>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</si>
  <si>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Площадь 198 кв.м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</si>
  <si>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</si>
  <si>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</si>
  <si>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</si>
  <si>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</si>
  <si>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</si>
  <si>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1344 кв.м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</si>
  <si>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</si>
  <si>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</si>
  <si>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</si>
  <si>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</si>
  <si>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</si>
  <si>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</si>
  <si>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</si>
  <si>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</si>
  <si>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</si>
  <si>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727 кв.м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</si>
  <si>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</si>
  <si>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</si>
  <si>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</si>
  <si>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</si>
  <si>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</si>
  <si>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11243 кв.м</t>
  </si>
  <si>
    <t>29:22:080505:30</t>
  </si>
  <si>
    <t>Земли населённых пунктов (8505 кв.м.) кад.№:29:22:080505:30, ул.Рейдовая, 3</t>
  </si>
  <si>
    <t>2000220</t>
  </si>
  <si>
    <t>Площадь 4113 кв.м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</si>
  <si>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</si>
  <si>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</si>
  <si>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</si>
  <si>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07.06.2017 - Государственное бюджетное учреждение здравоохранения Архангельской области " Бюро судебно-медицинской экспертизы"</t>
  </si>
  <si>
    <t>Площадь 1363 кв.м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</si>
  <si>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</si>
  <si>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</si>
  <si>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</si>
  <si>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</si>
  <si>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</si>
  <si>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38589 кв.м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</si>
  <si>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</si>
  <si>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</si>
  <si>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</si>
  <si>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</si>
  <si>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Площадь 1421 кв.м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</si>
  <si>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</si>
  <si>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</si>
  <si>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</si>
  <si>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</si>
  <si>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</si>
  <si>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6249 кв.м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</si>
  <si>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</si>
  <si>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</si>
  <si>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</si>
  <si>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</si>
  <si>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</si>
  <si>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Площадь 8183 кв.м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</si>
  <si>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</si>
  <si>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</si>
  <si>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</si>
  <si>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</si>
  <si>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</si>
  <si>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Площадь 347 кв.м</t>
  </si>
  <si>
    <t>29:16:183201:23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</si>
  <si>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</si>
  <si>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</si>
  <si>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</si>
  <si>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Площадь 126 кв.м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</si>
  <si>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</si>
  <si>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</si>
  <si>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</si>
  <si>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</si>
  <si>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Площадь 558 кв.м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</si>
  <si>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</si>
  <si>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</si>
  <si>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</si>
  <si>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</si>
  <si>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</si>
  <si>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</si>
  <si>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</si>
  <si>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</si>
  <si>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</si>
  <si>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Площадь 2224 кв.м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</si>
  <si>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</si>
  <si>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</si>
  <si>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</si>
  <si>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</si>
  <si>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</si>
  <si>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Площадь 5346 кв.м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</si>
  <si>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</si>
  <si>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</si>
  <si>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</si>
  <si>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</si>
  <si>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3692 кв.м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</si>
  <si>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</si>
  <si>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</si>
  <si>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</si>
  <si>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</si>
  <si>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Площадь 403 кв.м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</si>
  <si>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</si>
  <si>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</si>
  <si>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</si>
  <si>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</si>
  <si>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</si>
  <si>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2513 кв.м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</si>
  <si>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</si>
  <si>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</si>
  <si>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</si>
  <si>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</si>
  <si>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</si>
  <si>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15352 кв.м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</si>
  <si>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</si>
  <si>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</si>
  <si>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</si>
  <si>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</si>
  <si>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</si>
  <si>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3811 кв.м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</si>
  <si>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</si>
  <si>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</si>
  <si>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</si>
  <si>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</si>
  <si>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</si>
  <si>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Площадь 2126 кв.м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</si>
  <si>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</si>
  <si>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</si>
  <si>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</si>
  <si>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</si>
  <si>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</si>
  <si>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Площадь 22269 кв.м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</si>
  <si>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</si>
  <si>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</si>
  <si>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</si>
  <si>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</si>
  <si>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Площадь 30398 кв.м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</si>
  <si>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</si>
  <si>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</si>
  <si>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</si>
  <si>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</si>
  <si>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</si>
  <si>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Площадь 2520 кв.м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</si>
  <si>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</si>
  <si>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</si>
  <si>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</si>
  <si>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</si>
  <si>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Площадь 3913 кв.м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</si>
  <si>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</si>
  <si>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</si>
  <si>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</si>
  <si>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</si>
  <si>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Площадь 7899 кв.м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</si>
  <si>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</si>
  <si>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</si>
  <si>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</si>
  <si>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</si>
  <si>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Площадь 13811 кв.м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</si>
  <si>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</si>
  <si>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</si>
  <si>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</si>
  <si>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</si>
  <si>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</si>
  <si>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</si>
  <si>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</si>
  <si>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Площадь 13479 кв.м</t>
  </si>
  <si>
    <t>29:05:101201:12</t>
  </si>
  <si>
    <t xml:space="preserve">Земли промышленности, .. (13479 кв.м.) кад.№:29:05:101201:12    </t>
  </si>
  <si>
    <t>2000194</t>
  </si>
  <si>
    <t>Площадь 301 кв.м</t>
  </si>
  <si>
    <t>29:05:101101:13</t>
  </si>
  <si>
    <t xml:space="preserve">Земли промышленности, .. (301 кв.м.) кад.№:29:05:101101:13    </t>
  </si>
  <si>
    <t>2000193</t>
  </si>
  <si>
    <t>Площадь 1031 кв.м</t>
  </si>
  <si>
    <t>29:05:101101:12</t>
  </si>
  <si>
    <t xml:space="preserve">Земли промышленности, .. (1031 кв.м.) кад.№:29:05:101101:12    </t>
  </si>
  <si>
    <t>2000192</t>
  </si>
  <si>
    <t>Площадь 2591 кв.м</t>
  </si>
  <si>
    <t>29:05:101001:8</t>
  </si>
  <si>
    <t xml:space="preserve">Земли промышленности, .. (2591 кв.м.) кад.№:29:05:101001:8     </t>
  </si>
  <si>
    <t>2000191</t>
  </si>
  <si>
    <t>Площадь 998 кв.м</t>
  </si>
  <si>
    <t>29:05:101001:7</t>
  </si>
  <si>
    <t xml:space="preserve">Земли промышленности, .. (998 кв.м.) кад.№:29:05:101001:7     </t>
  </si>
  <si>
    <t>2000190</t>
  </si>
  <si>
    <t>Площадь 794 кв.м</t>
  </si>
  <si>
    <t>29:05:100901:24</t>
  </si>
  <si>
    <t xml:space="preserve">Земли промышленности, .. (794 кв.м.) кад.№:29:05:100901:24    </t>
  </si>
  <si>
    <t>2000189</t>
  </si>
  <si>
    <t>Площадь 2988 кв.м</t>
  </si>
  <si>
    <t>29:05:100901:23</t>
  </si>
  <si>
    <t xml:space="preserve">Земли промышленности, .. (2988 кв.м.) кад.№:29:05:100901:23    </t>
  </si>
  <si>
    <t>2000188</t>
  </si>
  <si>
    <t>Площадь 549 кв.м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</si>
  <si>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</si>
  <si>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</si>
  <si>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</si>
  <si>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</si>
  <si>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</si>
  <si>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</si>
  <si>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</si>
  <si>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Площадь 1214 кв.м</t>
  </si>
  <si>
    <t>29:05:100301:11</t>
  </si>
  <si>
    <t xml:space="preserve">Земли промышленности, .. (1214 кв.м.) кад.№:29:05:100301:11    </t>
  </si>
  <si>
    <t>2000185</t>
  </si>
  <si>
    <t>Площадь 3439 кв.м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</si>
  <si>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</si>
  <si>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</si>
  <si>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</si>
  <si>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</si>
  <si>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</si>
  <si>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</si>
  <si>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</si>
  <si>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</si>
  <si>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</si>
  <si>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Площадь 2474 кв.м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</si>
  <si>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</si>
  <si>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</si>
  <si>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</si>
  <si>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</si>
  <si>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</si>
  <si>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Площадь 568 кв.м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</si>
  <si>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</si>
  <si>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</si>
  <si>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</si>
  <si>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</si>
  <si>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Площадь 1663 кв.м</t>
  </si>
  <si>
    <t>29:05:072601:34</t>
  </si>
  <si>
    <t xml:space="preserve">Земли промышленности, .. (1663 кв.м.) кад.№:29:05:072601:34    </t>
  </si>
  <si>
    <t>2000180</t>
  </si>
  <si>
    <t>Площадь 64676 кв.м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</si>
  <si>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</si>
  <si>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</si>
  <si>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</si>
  <si>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</si>
  <si>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</si>
  <si>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</si>
  <si>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Площадь 77886 кв.м</t>
  </si>
  <si>
    <t>29:05:050201:236</t>
  </si>
  <si>
    <t xml:space="preserve">Земли промышленности, .. (77886 кв.м.) кад.№:29:05:050201:236   </t>
  </si>
  <si>
    <t>2000177</t>
  </si>
  <si>
    <t>Площадь 7409 кв.м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</si>
  <si>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</si>
  <si>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</si>
  <si>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</si>
  <si>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</si>
  <si>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Площадь 1236 кв.м</t>
  </si>
  <si>
    <t>29:01:050204:849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</si>
  <si>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</si>
  <si>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</si>
  <si>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</si>
  <si>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Площадь 396 кв.м</t>
  </si>
  <si>
    <t>29:04:030204:112</t>
  </si>
  <si>
    <t>Земли населённых пунктов (396 кв.м.) кад.№:29:04:030204:112, ул.Северная, 21</t>
  </si>
  <si>
    <t>2000174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</si>
  <si>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</si>
  <si>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Площадь 56227 кв.м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</si>
  <si>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</si>
  <si>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</si>
  <si>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</si>
  <si>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</si>
  <si>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Площадь 143375 кв.м</t>
  </si>
  <si>
    <t>29:13:020101:97</t>
  </si>
  <si>
    <t xml:space="preserve">Земли промышленности, .. (143375 кв.м.) кад.№:29:13:020101:97    </t>
  </si>
  <si>
    <t>2000172</t>
  </si>
  <si>
    <t>Площадь 11144 кв.м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</si>
  <si>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</si>
  <si>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</si>
  <si>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</si>
  <si>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</si>
  <si>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Площадь 2494 кв.м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</si>
  <si>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</si>
  <si>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</si>
  <si>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</si>
  <si>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</si>
  <si>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</si>
  <si>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Площадь 181 кв.м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</si>
  <si>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</si>
  <si>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</si>
  <si>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</si>
  <si>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</si>
  <si>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</si>
  <si>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Площадь 931 кв.м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</si>
  <si>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</si>
  <si>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</si>
  <si>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</si>
  <si>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</si>
  <si>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Площадь 1115 кв.м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</si>
  <si>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</si>
  <si>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</si>
  <si>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</si>
  <si>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</si>
  <si>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Площадь 371 кв.м</t>
  </si>
  <si>
    <t>29:16:201801:210</t>
  </si>
  <si>
    <t xml:space="preserve">Земли населённых пунктов (371 кв.м.) кад.№:29:16:201801:210, ул.60 лет Октября, </t>
  </si>
  <si>
    <t>2000166</t>
  </si>
  <si>
    <t>Собственность c 01.08.2008 - Субъект Российской Федерации "Архангельская область"</t>
  </si>
  <si>
    <t>29:10:020701:53</t>
  </si>
  <si>
    <t>Архангельская область, Лешуконский муниципальный район, с. Койнас</t>
  </si>
  <si>
    <t xml:space="preserve">Земли населённых пунктов (800 кв.м.) кад.№:29:10:020701:53    </t>
  </si>
  <si>
    <t>2000164</t>
  </si>
  <si>
    <t>Площадь 79462 кв.м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</si>
  <si>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</si>
  <si>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</si>
  <si>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</si>
  <si>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</si>
  <si>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</si>
  <si>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</si>
  <si>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</si>
  <si>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</si>
  <si>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</si>
  <si>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</si>
  <si>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</si>
  <si>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</si>
  <si>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Площадь 140000 кв.м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</si>
  <si>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</si>
  <si>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</si>
  <si>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</si>
  <si>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</si>
  <si>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</si>
  <si>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</si>
  <si>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</si>
  <si>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</si>
  <si>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</si>
  <si>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Площадь 91549 кв.м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</si>
  <si>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</si>
  <si>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</si>
  <si>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(68450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</si>
  <si>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</si>
  <si>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</si>
  <si>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</si>
  <si>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</si>
  <si>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(1304 кв.м.) кад.№:29:26:010101:70, ул.Декабристов, 16</t>
  </si>
  <si>
    <t>2000153</t>
  </si>
  <si>
    <t>Площадь 2025 кв.м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</si>
  <si>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</si>
  <si>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</si>
  <si>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</si>
  <si>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</si>
  <si>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</si>
  <si>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</si>
  <si>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</si>
  <si>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Площадь 14627 кв.м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</si>
  <si>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</si>
  <si>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</si>
  <si>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 xml:space="preserve">Земли населённых пунктов (9884 кв.м.) кад.№:29:23:010101:199, ул.Имени Дыбцына, </t>
  </si>
  <si>
    <t>2000145</t>
  </si>
  <si>
    <t>Площадь 9481 кв.м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</si>
  <si>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</si>
  <si>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</si>
  <si>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</si>
  <si>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</si>
  <si>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Площадь 2186 кв.м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</si>
  <si>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</si>
  <si>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</si>
  <si>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</si>
  <si>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</si>
  <si>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Площадь 13763 кв.м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</si>
  <si>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</si>
  <si>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</si>
  <si>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</si>
  <si>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</si>
  <si>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</si>
  <si>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</si>
  <si>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</si>
  <si>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</si>
  <si>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</si>
  <si>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Площадь 26393 кв.м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</si>
  <si>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</si>
  <si>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</si>
  <si>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(20098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</si>
  <si>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</si>
  <si>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</si>
  <si>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Площадь 278 кв.м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</si>
  <si>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</si>
  <si>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</si>
  <si>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</si>
  <si>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</si>
  <si>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Площадь 509 кв.м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</si>
  <si>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</si>
  <si>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</si>
  <si>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</si>
  <si>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</si>
  <si>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</si>
  <si>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</si>
  <si>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</si>
  <si>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</si>
  <si>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</si>
  <si>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Площадь 7467 кв.м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</si>
  <si>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</si>
  <si>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</si>
  <si>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</si>
  <si>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</si>
  <si>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</si>
  <si>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Площадь 50423 кв.м</t>
  </si>
  <si>
    <t>29:22:022520:9</t>
  </si>
  <si>
    <t>Архангельская область, г. Архангельск, ул.Ярославская,  д.42</t>
  </si>
  <si>
    <t>Земли населённых пунктов (17643 кв.м.) кад.№:29:22:022520:9, ул.Ярославская, 42</t>
  </si>
  <si>
    <t>2000123</t>
  </si>
  <si>
    <t>29:20:053225:10</t>
  </si>
  <si>
    <t>Земли населённых пунктов (1131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</si>
  <si>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</si>
  <si>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</si>
  <si>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</si>
  <si>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</si>
  <si>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</si>
  <si>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</si>
  <si>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Площадь 3746 кв.м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</si>
  <si>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</si>
  <si>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</si>
  <si>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</si>
  <si>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</si>
  <si>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</si>
  <si>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</si>
  <si>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</si>
  <si>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</si>
  <si>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</si>
  <si>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</si>
  <si>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</si>
  <si>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</si>
  <si>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</si>
  <si>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</si>
  <si>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</si>
  <si>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</si>
  <si>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Площадь 270000 кв.м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</si>
  <si>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</si>
  <si>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</si>
  <si>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</si>
  <si>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</si>
  <si>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Собственность c 21.02.2012 - Субъект Российской Федерации "Архангельская область"</t>
  </si>
  <si>
    <t>Площадь 125768 кв.м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</si>
  <si>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</si>
  <si>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</si>
  <si>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</si>
  <si>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</si>
  <si>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Площадь 1297 кв.м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</si>
  <si>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</si>
  <si>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</si>
  <si>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</si>
  <si>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</si>
  <si>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Площадь 30006 кв.м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</si>
  <si>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</si>
  <si>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</si>
  <si>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</si>
  <si>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</si>
  <si>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Площадь 18276 кв.м</t>
  </si>
  <si>
    <t>29:16:206103:38</t>
  </si>
  <si>
    <t>Архангельская область, Приморский муниципальный район, в районе п. Зеленый Бор</t>
  </si>
  <si>
    <t xml:space="preserve">Земли промышленности, .. (17959 кв.м.) кад.№:29:16:206103:38    </t>
  </si>
  <si>
    <t>2000094</t>
  </si>
  <si>
    <t>Площадь 5565 кв.м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</si>
  <si>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</si>
  <si>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</si>
  <si>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</si>
  <si>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</si>
  <si>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</si>
  <si>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Площадь 173 кв.м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</si>
  <si>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</si>
  <si>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</si>
  <si>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</si>
  <si>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</si>
  <si>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</si>
  <si>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Площадь 456300 кв.м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</si>
  <si>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</si>
  <si>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</si>
  <si>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</si>
  <si>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</si>
  <si>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Площадь 120000 кв.м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</si>
  <si>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</si>
  <si>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</si>
  <si>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</si>
  <si>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</si>
  <si>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</si>
  <si>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Площадь 76 кв.м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</si>
  <si>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</si>
  <si>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</si>
  <si>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</si>
  <si>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</si>
  <si>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</si>
  <si>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</si>
  <si>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</si>
  <si>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</si>
  <si>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Площадь 469 кв.м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</si>
  <si>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</si>
  <si>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</si>
  <si>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</si>
  <si>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</si>
  <si>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</si>
  <si>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Площадь 210 кв.м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</si>
  <si>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</si>
  <si>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</si>
  <si>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</si>
  <si>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</si>
  <si>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</si>
  <si>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</si>
  <si>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</si>
  <si>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</si>
  <si>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</si>
  <si>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</si>
  <si>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</si>
  <si>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</si>
  <si>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Площадь 175200 кв.м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</si>
  <si>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</si>
  <si>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</si>
  <si>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</si>
  <si>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</si>
  <si>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</si>
  <si>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</si>
  <si>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</si>
  <si>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</si>
  <si>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</si>
  <si>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Площадь 14448 кв.м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</si>
  <si>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</si>
  <si>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</si>
  <si>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</si>
  <si>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</si>
  <si>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Площадь 2933 кв.м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</si>
  <si>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</si>
  <si>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</si>
  <si>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</si>
  <si>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</si>
  <si>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Собственность c 19.12.2007 - Субъект Российской Федерации "Архангельская область"</t>
  </si>
  <si>
    <t>Площадь 37400 кв.м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</si>
  <si>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</si>
  <si>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</si>
  <si>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</si>
  <si>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</si>
  <si>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</si>
  <si>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</si>
  <si>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</si>
  <si>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Площадь 999010 кв.м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</si>
  <si>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</si>
  <si>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</si>
  <si>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</si>
  <si>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</si>
  <si>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Площадь 57080 кв.м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</si>
  <si>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</si>
  <si>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</si>
  <si>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</si>
  <si>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</si>
  <si>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</si>
  <si>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</si>
  <si>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</si>
  <si>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</si>
  <si>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Площадь 2452 кв.м</t>
  </si>
  <si>
    <t>29:01:190150:1</t>
  </si>
  <si>
    <t>Архангельская область, г. Вельск, ул.Пушкина,  д.100</t>
  </si>
  <si>
    <t>Земли населённых пунктов (2312 кв.м.) кад.№:29:01:190150:1, ул.Пушкина, 100</t>
  </si>
  <si>
    <t>2000050</t>
  </si>
  <si>
    <t>Площадь 13821 кв.м</t>
  </si>
  <si>
    <t>29:01:190324:36</t>
  </si>
  <si>
    <t>Архангельская область, Вельский муниципальный район, г. Вельск, ул.Попова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</si>
  <si>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</si>
  <si>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</si>
  <si>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</si>
  <si>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Площадь 3390 кв.м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</si>
  <si>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</si>
  <si>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</si>
  <si>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</si>
  <si>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</si>
  <si>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</si>
  <si>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4443 кв.м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</si>
  <si>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</si>
  <si>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</si>
  <si>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</si>
  <si>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</si>
  <si>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</si>
  <si>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</si>
  <si>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</si>
  <si>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</si>
  <si>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</si>
  <si>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Площадь 43540 кв.м</t>
  </si>
  <si>
    <t>29:28:103089:5</t>
  </si>
  <si>
    <t>Земли населённых пунктов (43540 кв.м.) кад.№:29:28:103089:5, ул.Карла Маркса,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</si>
  <si>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</si>
  <si>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</si>
  <si>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</si>
  <si>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</si>
  <si>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</si>
  <si>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</si>
  <si>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</si>
  <si>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</si>
  <si>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</si>
  <si>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</si>
  <si>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Площадь 6033 кв.м</t>
  </si>
  <si>
    <t>29:28:101037:1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</si>
  <si>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</si>
  <si>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</si>
  <si>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</si>
  <si>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16478 кв.м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</si>
  <si>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</si>
  <si>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</si>
  <si>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</si>
  <si>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</si>
  <si>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</si>
  <si>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Площадь 1255 кв.м</t>
  </si>
  <si>
    <t>29:15:110702:141</t>
  </si>
  <si>
    <t>Земли населённых пунктов (1255 кв.м.) кад.№:29:15:110702:141, ул.Биржевая, 14</t>
  </si>
  <si>
    <t>2000037</t>
  </si>
  <si>
    <t>Собственность c 05.04.2012 - Субъект Российской Федерации "Архангельская область"</t>
  </si>
  <si>
    <t>Площадь 15742 кв.м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</si>
  <si>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</si>
  <si>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</si>
  <si>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</si>
  <si>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</si>
  <si>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</si>
  <si>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10466 кв.м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</si>
  <si>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</si>
  <si>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</si>
  <si>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</si>
  <si>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</si>
  <si>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</si>
  <si>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Площадь 425 кв.м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</si>
  <si>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</si>
  <si>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</si>
  <si>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</si>
  <si>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</si>
  <si>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Площадь 2757 кв.м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</si>
  <si>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</si>
  <si>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</si>
  <si>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</si>
  <si>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</si>
  <si>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Площадь 9147 кв.м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</si>
  <si>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</si>
  <si>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</si>
  <si>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</si>
  <si>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</si>
  <si>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Площадь 4438 кв.м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</si>
  <si>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</si>
  <si>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</si>
  <si>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</si>
  <si>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</si>
  <si>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</si>
  <si>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(8379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</si>
  <si>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</si>
  <si>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</si>
  <si>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Площадь 12720 кв.м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</si>
  <si>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</si>
  <si>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</si>
  <si>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</si>
  <si>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</si>
  <si>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Площадь 11125 кв.м</t>
  </si>
  <si>
    <t>29:16:064702:76</t>
  </si>
  <si>
    <t>Архангельская область, г.Архангельск, в районе пос. Талаги</t>
  </si>
  <si>
    <t xml:space="preserve">Земли населённых пунктов (11125 кв.м.) кад.№:29:16:064702:76    </t>
  </si>
  <si>
    <t>2000025</t>
  </si>
  <si>
    <t>Площадь 17032 кв.м</t>
  </si>
  <si>
    <t>29:16:064702:77</t>
  </si>
  <si>
    <t>Архангельская область, Приморский муниципальный район, в районе пос. Талаги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</si>
  <si>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</si>
  <si>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</si>
  <si>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</si>
  <si>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</si>
  <si>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</si>
  <si>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</si>
  <si>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29:15:050101:10</t>
  </si>
  <si>
    <t>Земли населённых пунктов (2121 кв.м.) кад.№:29:15:050101:10, ул.Островского</t>
  </si>
  <si>
    <t>2000022</t>
  </si>
  <si>
    <t>Собственность c 16.03.2009 - Субъект Российской Федерации "Архангельская область"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</si>
  <si>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</si>
  <si>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</si>
  <si>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</si>
  <si>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</si>
  <si>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</si>
  <si>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</si>
  <si>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</si>
  <si>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</si>
  <si>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Площадь 216 кв.м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</si>
  <si>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</si>
  <si>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</si>
  <si>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</si>
  <si>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</si>
  <si>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</si>
  <si>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</si>
  <si>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</si>
  <si>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</si>
  <si>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Площадь 23415 кв.м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</si>
  <si>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</si>
  <si>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</si>
  <si>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</si>
  <si>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</si>
  <si>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Площадь 27400 кв.м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</si>
  <si>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</si>
  <si>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</si>
  <si>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</si>
  <si>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</si>
  <si>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Площадь 3965 кв.м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</si>
  <si>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</si>
  <si>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</si>
  <si>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</si>
  <si>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</si>
  <si>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</si>
  <si>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</si>
  <si>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</si>
  <si>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</si>
  <si>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Площадь 6156 кв.м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</si>
  <si>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</si>
  <si>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</si>
  <si>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</si>
  <si>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</si>
  <si>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</si>
  <si>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</si>
  <si>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</si>
  <si>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</si>
  <si>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</si>
  <si>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>Архангельская область, Лешуконский муниципальный район, с. Олема</t>
  </si>
  <si>
    <t xml:space="preserve">Земли промышленности, ..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</si>
  <si>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</si>
  <si>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</si>
  <si>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</si>
  <si>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(653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</si>
  <si>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</si>
  <si>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</si>
  <si>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</si>
  <si>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</si>
  <si>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</si>
  <si>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</si>
  <si>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Площадь 31745 кв.м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</si>
  <si>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</si>
  <si>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</si>
  <si>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</si>
  <si>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</si>
  <si>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</si>
  <si>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Площадь 2447 кв.м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</si>
  <si>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</si>
  <si>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</si>
  <si>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</si>
  <si>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</si>
  <si>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Площадь 2913 кв.м</t>
  </si>
  <si>
    <t>29:05:032101:17</t>
  </si>
  <si>
    <t xml:space="preserve">Земли промышленности, .. (2913 кв.м.) кад.№:29:05:032101:17    </t>
  </si>
  <si>
    <t>2000006</t>
  </si>
  <si>
    <t>Площадь 2570 кв.м</t>
  </si>
  <si>
    <t>29:05:031701:272</t>
  </si>
  <si>
    <t xml:space="preserve">Земли промышленности, .. (2570 кв.м.) кад.№:29:05:031701:272   </t>
  </si>
  <si>
    <t>2000005</t>
  </si>
  <si>
    <t>Собственность c 18.03.2009 - Субъект Российской Федерации "Архангельская область"</t>
  </si>
  <si>
    <t>Площадь 905 кв.м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</si>
  <si>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</si>
  <si>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</si>
  <si>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</si>
  <si>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</si>
  <si>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Площадь 18204 кв.м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</si>
  <si>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</si>
  <si>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</si>
  <si>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</si>
  <si>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</si>
  <si>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Собственность c 04.03.2010 - Субъект Российской Федерации "Архангельская область"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</si>
  <si>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</si>
  <si>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</si>
  <si>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</si>
  <si>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</si>
  <si>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Параметры</t>
  </si>
  <si>
    <t>Реестр государственного имущества Архангельской области по состоянию на 31 декабря 2020 года (земельные участки)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</si>
  <si>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</si>
  <si>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</si>
  <si>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</si>
  <si>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</si>
  <si>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</si>
  <si>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</si>
  <si>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Реестровый номер (акций)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</si>
  <si>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</si>
  <si>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</si>
  <si>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</si>
  <si>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</si>
  <si>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</si>
  <si>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</si>
  <si>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</si>
  <si>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</si>
  <si>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</si>
  <si>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</si>
  <si>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</si>
  <si>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Открытое акционерное общество "Аэропорт Архангельск"</t>
  </si>
  <si>
    <t>163053, г. Архангельск, аэропорт Талаги, 8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</si>
  <si>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</si>
  <si>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</si>
  <si>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</si>
  <si>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165150, Вельский район, дер. Дюковская д. 21А</t>
  </si>
  <si>
    <t>Акционерное общество "Архангельская областная энергетическая компания"</t>
  </si>
  <si>
    <t>163000, г. Архангельск, ул. Выучейского, 18, офис 705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</si>
  <si>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</si>
  <si>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</si>
  <si>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</si>
  <si>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</si>
  <si>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</si>
  <si>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</si>
  <si>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</si>
  <si>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</si>
  <si>
    <t>Акционерное общество "2-ой Архангельский объединенный авиаотряд"</t>
  </si>
  <si>
    <t>Архангельская область, Приморский район, Васьково, аэропорт</t>
  </si>
  <si>
    <t>Количество</t>
  </si>
  <si>
    <t>Реестровый номер (долей)</t>
  </si>
  <si>
    <t>Общество с ограниченной ответственностью "ТГК-2 Энергосбыт"</t>
  </si>
  <si>
    <t>Реестр государственного имущества Архангельской области по состоянию на 31 декабря 2020 года (акции)</t>
  </si>
  <si>
    <t>Реестр государственного имущества Архангельской области по состоянию на 31 декабря 2020 года  (доли)</t>
  </si>
  <si>
    <t>Центр кадастровой оценки и технической инвентаризации ГБУ АО</t>
  </si>
  <si>
    <t>2910879</t>
  </si>
  <si>
    <t>Архангельский центр социальной помощи семье и детям ГБУ АО</t>
  </si>
  <si>
    <t>2910874</t>
  </si>
  <si>
    <t>Центр помощи совершеннолетним гражданам с ментальными особенностями ГБУ АО</t>
  </si>
  <si>
    <t>2910873</t>
  </si>
  <si>
    <t>Вельский краеведческий музей ГБУ АО</t>
  </si>
  <si>
    <t>2910872</t>
  </si>
  <si>
    <t>Архангельская городская клиническая больница № 6 ГБУ АО</t>
  </si>
  <si>
    <t>2910869</t>
  </si>
  <si>
    <t>Спортивная школа олимпийского резерва "Поморье" ГАУ АО</t>
  </si>
  <si>
    <t>2910868</t>
  </si>
  <si>
    <t>Дом народного творчества ГБУ АО</t>
  </si>
  <si>
    <t>2910867</t>
  </si>
  <si>
    <t>Архангельский многопрофильный реабилитационный центр для детей ГБУ АО</t>
  </si>
  <si>
    <t>2910865</t>
  </si>
  <si>
    <t>Спортивно-адаптивная школа ГАУ АО</t>
  </si>
  <si>
    <t>2910863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</si>
  <si>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</si>
  <si>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</si>
  <si>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</si>
  <si>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</si>
  <si>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Верхнетоемская центральная районная больница ГБУ АО</t>
  </si>
  <si>
    <t>2910849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</si>
  <si>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</si>
  <si>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</si>
  <si>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</si>
  <si>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</si>
  <si>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</si>
  <si>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</si>
  <si>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</si>
  <si>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</si>
  <si>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</si>
  <si>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</si>
  <si>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</si>
  <si>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</si>
  <si>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</si>
  <si>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</si>
  <si>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</si>
  <si>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</si>
  <si>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Северодвинский родильный дом ГБУ АО</t>
  </si>
  <si>
    <t>2910833</t>
  </si>
  <si>
    <t>Приморская центральная районная больница ГБУ АО</t>
  </si>
  <si>
    <t>2910832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</si>
  <si>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</si>
  <si>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</si>
  <si>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</si>
  <si>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</si>
  <si>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</si>
  <si>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</si>
  <si>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</si>
  <si>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</si>
  <si>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</si>
  <si>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</si>
  <si>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</si>
  <si>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</si>
  <si>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</si>
  <si>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</si>
  <si>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</si>
  <si>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</si>
  <si>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</si>
  <si>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</si>
  <si>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</si>
  <si>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</si>
  <si>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</si>
  <si>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</si>
  <si>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Северодвинская городская детская клиническая больница ГБУ АО</t>
  </si>
  <si>
    <t>2910819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</si>
  <si>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</si>
  <si>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</si>
  <si>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</si>
  <si>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</si>
  <si>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</si>
  <si>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</si>
  <si>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</si>
  <si>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</si>
  <si>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</si>
  <si>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</si>
  <si>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</si>
  <si>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</si>
  <si>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</si>
  <si>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</si>
  <si>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</si>
  <si>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</si>
  <si>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</si>
  <si>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</si>
  <si>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</si>
  <si>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</si>
  <si>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</si>
  <si>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</si>
  <si>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</si>
  <si>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</si>
  <si>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Северодвинская городская клиническая больница № 2 скорой медицинской помощи ГБУ АО</t>
  </si>
  <si>
    <t>2910798</t>
  </si>
  <si>
    <t>Коряжемская стоматологическая поликлиника ГАУ АО</t>
  </si>
  <si>
    <t>2910796</t>
  </si>
  <si>
    <t>Архангельская городская детская клиническая поликлиника ГБУ АО</t>
  </si>
  <si>
    <t>2910795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</si>
  <si>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</si>
  <si>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</si>
  <si>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</si>
  <si>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</si>
  <si>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</si>
  <si>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</si>
  <si>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</si>
  <si>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</si>
  <si>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Северодвинский техникум электромонтажа и связи ГБУ АО</t>
  </si>
  <si>
    <t>2910785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</si>
  <si>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</si>
  <si>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</si>
  <si>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</si>
  <si>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</si>
  <si>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</si>
  <si>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</si>
  <si>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Проектная дирекция министерства ТЭК и ЖКХ Архангельской области ГКУ АО</t>
  </si>
  <si>
    <t>2910775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</si>
  <si>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</si>
  <si>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</si>
  <si>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</si>
  <si>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</si>
  <si>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</si>
  <si>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</si>
  <si>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</si>
  <si>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</si>
  <si>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</si>
  <si>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</si>
  <si>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имени А.М. Меркушева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</si>
  <si>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</si>
  <si>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</si>
  <si>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</si>
  <si>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</si>
  <si>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</si>
  <si>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</si>
  <si>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</si>
  <si>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</si>
  <si>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</si>
  <si>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</si>
  <si>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</si>
  <si>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</si>
  <si>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</si>
  <si>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</si>
  <si>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</si>
  <si>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</si>
  <si>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</si>
  <si>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ГБУ АО</t>
  </si>
  <si>
    <t>2910668</t>
  </si>
  <si>
    <t>Специальная (коррекционная) общеобразовательная  школа № 15 ГБУ АО</t>
  </si>
  <si>
    <t>2910666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</si>
  <si>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</si>
  <si>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</si>
  <si>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</si>
  <si>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</si>
  <si>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Холмогорский комплексный центр социального обслуживания ГБУ АО</t>
  </si>
  <si>
    <t>2910655</t>
  </si>
  <si>
    <t>Единый лесопожарный центр ГАУ АО</t>
  </si>
  <si>
    <t>2910632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</si>
  <si>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</si>
  <si>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</si>
  <si>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</si>
  <si>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</si>
  <si>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</si>
  <si>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</si>
  <si>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</si>
  <si>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</si>
  <si>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</si>
  <si>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</si>
  <si>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Вельская специальная (коррекционная) общеобразовательная школа-интернат ГБУ АО</t>
  </si>
  <si>
    <t>2910607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</si>
  <si>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</si>
  <si>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</si>
  <si>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</si>
  <si>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</si>
  <si>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Каргопольский центр социальной помощи семье и детям ГБУ АО</t>
  </si>
  <si>
    <t>2910596</t>
  </si>
  <si>
    <t>Устьянский социально-реабилитационный центр для несовершеннолетних ГБУ АО</t>
  </si>
  <si>
    <t>2910595</t>
  </si>
  <si>
    <t>Североонежское специальное учебно-воспитательное учреждение ГБУ АО</t>
  </si>
  <si>
    <t>2910592</t>
  </si>
  <si>
    <t>Научно-образовательный центр "Ломоносовский дом" ГБУ АО</t>
  </si>
  <si>
    <t>2910585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</si>
  <si>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</si>
  <si>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</si>
  <si>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</si>
  <si>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</si>
  <si>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</si>
  <si>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</si>
  <si>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</si>
  <si>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</si>
  <si>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</si>
  <si>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</si>
  <si>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</si>
  <si>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</si>
  <si>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</si>
  <si>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</si>
  <si>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</si>
  <si>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</si>
  <si>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</si>
  <si>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</si>
  <si>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</si>
  <si>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</si>
  <si>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</si>
  <si>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</si>
  <si>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</si>
  <si>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</si>
  <si>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</si>
  <si>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</si>
  <si>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</si>
  <si>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</si>
  <si>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</si>
  <si>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</si>
  <si>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</si>
  <si>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</si>
  <si>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</si>
  <si>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</si>
  <si>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</si>
  <si>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</si>
  <si>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</si>
  <si>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</si>
  <si>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</si>
  <si>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</si>
  <si>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Северодвинский психоневрологический диспансер ГБУ АО</t>
  </si>
  <si>
    <t>2910540</t>
  </si>
  <si>
    <t>Котласский психоневрологический диспансер ГБУ АО</t>
  </si>
  <si>
    <t>2910539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</si>
  <si>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</si>
  <si>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</si>
  <si>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</si>
  <si>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</si>
  <si>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</si>
  <si>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</si>
  <si>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</si>
  <si>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</si>
  <si>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</si>
  <si>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</si>
  <si>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</si>
  <si>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</si>
  <si>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</si>
  <si>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</si>
  <si>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</si>
  <si>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</si>
  <si>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</si>
  <si>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</si>
  <si>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государственный многопрофильный колледж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</si>
  <si>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</si>
  <si>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</si>
  <si>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</si>
  <si>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</si>
  <si>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</si>
  <si>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</si>
  <si>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</si>
  <si>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Вилегодский комплексный центр социального обслуживания ГБУ АО</t>
  </si>
  <si>
    <t>2910514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</si>
  <si>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</si>
  <si>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</si>
  <si>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</si>
  <si>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</si>
  <si>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</si>
  <si>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</si>
  <si>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</si>
  <si>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</si>
  <si>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</si>
  <si>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</si>
  <si>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</si>
  <si>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</si>
  <si>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</si>
  <si>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</si>
  <si>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</si>
  <si>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</si>
  <si>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</si>
  <si>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</si>
  <si>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</si>
  <si>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</si>
  <si>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</si>
  <si>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</si>
  <si>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</si>
  <si>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</si>
  <si>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</si>
  <si>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</si>
  <si>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</si>
  <si>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</si>
  <si>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</si>
  <si>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</si>
  <si>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</si>
  <si>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</si>
  <si>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</si>
  <si>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</si>
  <si>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</si>
  <si>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</si>
  <si>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</si>
  <si>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</si>
  <si>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</si>
  <si>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</si>
  <si>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</si>
  <si>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</si>
  <si>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</si>
  <si>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</si>
  <si>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</si>
  <si>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</si>
  <si>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</si>
  <si>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</si>
  <si>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</si>
  <si>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</si>
  <si>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</si>
  <si>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</si>
  <si>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</si>
  <si>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</si>
  <si>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</si>
  <si>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</si>
  <si>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</si>
  <si>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</si>
  <si>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</si>
  <si>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</si>
  <si>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</si>
  <si>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</si>
  <si>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</si>
  <si>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</si>
  <si>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</si>
  <si>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</si>
  <si>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</si>
  <si>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</si>
  <si>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</si>
  <si>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</si>
  <si>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</si>
  <si>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</si>
  <si>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индустриально-экономический колледж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</si>
  <si>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</si>
  <si>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</si>
  <si>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</si>
  <si>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</si>
  <si>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</si>
  <si>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</si>
  <si>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</si>
  <si>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</si>
  <si>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</si>
  <si>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</si>
  <si>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</si>
  <si>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</si>
  <si>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</si>
  <si>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</si>
  <si>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</si>
  <si>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</si>
  <si>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</si>
  <si>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районная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</si>
  <si>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</si>
  <si>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</si>
  <si>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</si>
  <si>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</si>
  <si>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</si>
  <si>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</si>
  <si>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</si>
  <si>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</si>
  <si>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</si>
  <si>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</si>
  <si>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</si>
  <si>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</si>
  <si>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</si>
  <si>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</si>
  <si>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</si>
  <si>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</si>
  <si>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</si>
  <si>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</si>
  <si>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</si>
  <si>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</si>
  <si>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</si>
  <si>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</si>
  <si>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</si>
  <si>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</si>
  <si>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</si>
  <si>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</si>
  <si>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</si>
  <si>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</si>
  <si>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</si>
  <si>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</si>
  <si>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</si>
  <si>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</si>
  <si>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</si>
  <si>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</si>
  <si>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</si>
  <si>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</si>
  <si>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</si>
  <si>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</si>
  <si>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</si>
  <si>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</si>
  <si>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</si>
  <si>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Архангельский  комплексный центр социального обслуживания ГБУ АО</t>
  </si>
  <si>
    <t>2910359</t>
  </si>
  <si>
    <t>Медицинский информационно-аналитический центр ГБУ АО</t>
  </si>
  <si>
    <t>2910350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</si>
  <si>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</si>
  <si>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</si>
  <si>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</si>
  <si>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</si>
  <si>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Центр природопользования и охраны окружающей среды ГБУ АО</t>
  </si>
  <si>
    <t>2910336</t>
  </si>
  <si>
    <t>Региональная транспортная служба ГБУ АО</t>
  </si>
  <si>
    <t>2910308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</si>
  <si>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</si>
  <si>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</si>
  <si>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</si>
  <si>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</si>
  <si>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</si>
  <si>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</si>
  <si>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</si>
  <si>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</si>
  <si>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</si>
  <si>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</si>
  <si>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</si>
  <si>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</si>
  <si>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</si>
  <si>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</si>
  <si>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</si>
  <si>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</si>
  <si>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</si>
  <si>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</si>
  <si>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</si>
  <si>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</si>
  <si>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</si>
  <si>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</si>
  <si>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</si>
  <si>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</si>
  <si>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</si>
  <si>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</si>
  <si>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</si>
  <si>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</si>
  <si>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</si>
  <si>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</si>
  <si>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</si>
  <si>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</si>
  <si>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</si>
  <si>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</si>
  <si>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</si>
  <si>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</si>
  <si>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</si>
  <si>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</si>
  <si>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</si>
  <si>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</si>
  <si>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</si>
  <si>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</si>
  <si>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Северный морской музей ГБУ АО</t>
  </si>
  <si>
    <t>2910193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</si>
  <si>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</si>
  <si>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</si>
  <si>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</si>
  <si>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</si>
  <si>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</si>
  <si>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</si>
  <si>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</si>
  <si>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</si>
  <si>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Издательский дом "Север" ГАУ АО</t>
  </si>
  <si>
    <t>2910167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</si>
  <si>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</si>
  <si>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</si>
  <si>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</si>
  <si>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</si>
  <si>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</si>
  <si>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</si>
  <si>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Региональный центр спортивной подготовки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</si>
  <si>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</si>
  <si>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</si>
  <si>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</si>
  <si>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</si>
  <si>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</si>
  <si>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Архангельская областная детская библиотека им. А. П. Гайдара ГБУ АО</t>
  </si>
  <si>
    <t>2910127</t>
  </si>
  <si>
    <t>Издательский дом "Пинежье" ГАУ АО</t>
  </si>
  <si>
    <t>2910119</t>
  </si>
  <si>
    <t>Детская музыкальная школа № 1 Баренцева региона ГБУ АО</t>
  </si>
  <si>
    <t>2910117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</si>
  <si>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</si>
  <si>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</si>
  <si>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</si>
  <si>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</si>
  <si>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</si>
  <si>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</si>
  <si>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</si>
  <si>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</si>
  <si>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</si>
  <si>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</si>
  <si>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</si>
  <si>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</si>
  <si>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</si>
  <si>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</si>
  <si>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</si>
  <si>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</si>
  <si>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Архангельский музыкальный колледж ГБУ АО</t>
  </si>
  <si>
    <t>2910092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</si>
  <si>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</si>
  <si>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</si>
  <si>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</si>
  <si>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</si>
  <si>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</si>
  <si>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</si>
  <si>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</si>
  <si>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</si>
  <si>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</si>
  <si>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</si>
  <si>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</si>
  <si>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</si>
  <si>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</si>
  <si>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</si>
  <si>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</si>
  <si>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</si>
  <si>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Специальная библиотека для слепых ГБУ АО</t>
  </si>
  <si>
    <t>2910066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</si>
  <si>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</si>
  <si>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</si>
  <si>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</si>
  <si>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</si>
  <si>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Издательский дом "Двиноважье" ГАУ АО</t>
  </si>
  <si>
    <t>2910061</t>
  </si>
  <si>
    <t>Архангельский медицинский колледж ГАУ АО</t>
  </si>
  <si>
    <t>2910058</t>
  </si>
  <si>
    <t>Издательский дом "Авангард" ГАУ АО</t>
  </si>
  <si>
    <t>2910057</t>
  </si>
  <si>
    <t>Рембуевский детский дом ГБУ АО</t>
  </si>
  <si>
    <t>2910054</t>
  </si>
  <si>
    <t>Комплексный центр социального обслуживания по Виноградовскому и Шенкурскому районам ГБУ АО</t>
  </si>
  <si>
    <t>2910053</t>
  </si>
  <si>
    <t>Вычегодская специальная (коррекционная) общеобразовательная  школа - интернат ГБУ АО</t>
  </si>
  <si>
    <t>Няндомское специальное учебно-воспитательное учреждение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</si>
  <si>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</si>
  <si>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</si>
  <si>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</si>
  <si>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</si>
  <si>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</si>
  <si>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</si>
  <si>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</si>
  <si>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</si>
  <si>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</si>
  <si>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</si>
  <si>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</si>
  <si>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</si>
  <si>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</si>
  <si>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</si>
  <si>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</si>
  <si>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</si>
  <si>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</si>
  <si>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Ост. стоим.</t>
  </si>
  <si>
    <t>Перв. стоим.</t>
  </si>
  <si>
    <t>Балансодержатель(на дату отчета)</t>
  </si>
  <si>
    <t>Реестр государственного имущества Архангельской области по состоянию на 31 декабря 2020 года (особо ценное движимое имущество)</t>
  </si>
  <si>
    <t>Архангельский областной центр занятости населения ГКУ АО</t>
  </si>
  <si>
    <t>2910883</t>
  </si>
  <si>
    <t>Архангельский областной центр социальной защиты населения ГКУ АО</t>
  </si>
  <si>
    <t>2910882</t>
  </si>
  <si>
    <t>Каргопольский педагогический колледж ГБУ АО</t>
  </si>
  <si>
    <t>2910853</t>
  </si>
  <si>
    <t>Дирекция по развитию Соловецкого архипелага ГКУ АО</t>
  </si>
  <si>
    <t>2910848</t>
  </si>
  <si>
    <t>Контрольно-счетная палата Архангельской области Орган власти</t>
  </si>
  <si>
    <t>2910840</t>
  </si>
  <si>
    <t>Северодвинская городская поликлиника "Ягры" Исключено</t>
  </si>
  <si>
    <t>2910810</t>
  </si>
  <si>
    <t>территориальный фонд обязательного медицинского страхования Архангельской области Орган власти</t>
  </si>
  <si>
    <t>2910792</t>
  </si>
  <si>
    <t>Фонд имущества и инвестиций ГУП АО</t>
  </si>
  <si>
    <t>2910789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</si>
  <si>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</si>
  <si>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</si>
  <si>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транспорта Архангельской области Орган власти</t>
  </si>
  <si>
    <t>2910770</t>
  </si>
  <si>
    <t>Министерство природных ресурсов и лесопромышленного комплекса Архангельской области Орган власти</t>
  </si>
  <si>
    <t>2910766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</si>
  <si>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</si>
  <si>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</si>
  <si>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</si>
  <si>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</si>
  <si>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</si>
  <si>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</si>
  <si>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</si>
  <si>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</si>
  <si>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</si>
  <si>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</si>
  <si>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</si>
  <si>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</si>
  <si>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</si>
  <si>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</si>
  <si>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</si>
  <si>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</si>
  <si>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</si>
  <si>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</si>
  <si>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</si>
  <si>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</si>
  <si>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</si>
  <si>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</si>
  <si>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</si>
  <si>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</si>
  <si>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</si>
  <si>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</si>
  <si>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</si>
  <si>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</si>
  <si>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</si>
  <si>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</si>
  <si>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</si>
  <si>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</si>
  <si>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</si>
  <si>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</si>
  <si>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</si>
  <si>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</si>
  <si>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</si>
  <si>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</si>
  <si>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</si>
  <si>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</si>
  <si>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</si>
  <si>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</si>
  <si>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</si>
  <si>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</si>
  <si>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</si>
  <si>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</si>
  <si>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</si>
  <si>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</si>
  <si>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</si>
  <si>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</si>
  <si>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</si>
  <si>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</si>
  <si>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</si>
  <si>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</si>
  <si>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</si>
  <si>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</si>
  <si>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</si>
  <si>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</si>
  <si>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Центр занятости населения Верхнетоемского района Исключено</t>
  </si>
  <si>
    <t>2910660</t>
  </si>
  <si>
    <t>Центр занятости населения Коношского района Исключено</t>
  </si>
  <si>
    <t>2910640</t>
  </si>
  <si>
    <t>Центр занятости населения Вилегодского района Исключено</t>
  </si>
  <si>
    <t>2910636</t>
  </si>
  <si>
    <t>Центр занятости населения города Коряжмы Исключено</t>
  </si>
  <si>
    <t>2910626</t>
  </si>
  <si>
    <t>Отряд государственной противопожарной службы № 8 ГКУ АО</t>
  </si>
  <si>
    <t>2910624</t>
  </si>
  <si>
    <t>Центр занятости населения города Новодвинска Исключено</t>
  </si>
  <si>
    <t>2910623</t>
  </si>
  <si>
    <t>Центр занятости населения города Архангельска Исключено</t>
  </si>
  <si>
    <t>2910621</t>
  </si>
  <si>
    <t>Отделение социальной защиты населения по Вельскому району Исключено</t>
  </si>
  <si>
    <t>2910597</t>
  </si>
  <si>
    <t>Отделение социальной защиты населения по Каргопольскому району Исключено</t>
  </si>
  <si>
    <t>2910593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</si>
  <si>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</si>
  <si>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</si>
  <si>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</si>
  <si>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</si>
  <si>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Отделение социальной защиты населения по Пинежскому району Исключено</t>
  </si>
  <si>
    <t>2910583</t>
  </si>
  <si>
    <t>Отделение социальной защиты населения по Коношскому району Исключено</t>
  </si>
  <si>
    <t>2910580</t>
  </si>
  <si>
    <t>Отделение социальной защиты населения по г.Северодвинску Исключено</t>
  </si>
  <si>
    <t>2910578</t>
  </si>
  <si>
    <t>Североонежский детский дом Исключено</t>
  </si>
  <si>
    <t>2910562</t>
  </si>
  <si>
    <t>Лешуконский комплексный центр социального обслуживани Исключено</t>
  </si>
  <si>
    <t>2910515</t>
  </si>
  <si>
    <t>2910513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</si>
  <si>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</si>
  <si>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</si>
  <si>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</si>
  <si>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</si>
  <si>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</si>
  <si>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</si>
  <si>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</si>
  <si>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</si>
  <si>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</si>
  <si>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</si>
  <si>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</si>
  <si>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</si>
  <si>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</si>
  <si>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</si>
  <si>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</si>
  <si>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</si>
  <si>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</si>
  <si>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</si>
  <si>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</si>
  <si>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</si>
  <si>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</si>
  <si>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</si>
  <si>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</si>
  <si>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</si>
  <si>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</si>
  <si>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</si>
  <si>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Архангельский индустриально-педагогический колледж Исключено</t>
  </si>
  <si>
    <t>2910453</t>
  </si>
  <si>
    <t>Виноградовская районная станция по борьбе с болезнями животных ГБУ АО</t>
  </si>
  <si>
    <t>2910409</t>
  </si>
  <si>
    <t>Няндомская районная станция по борьбе с болезнями животных ГБУ АО</t>
  </si>
  <si>
    <t>2910401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</si>
  <si>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</si>
  <si>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</si>
  <si>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</si>
  <si>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</si>
  <si>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Специализированный дом ребенка ГКУ АО</t>
  </si>
  <si>
    <t>2910304</t>
  </si>
  <si>
    <t>Инвестиционная компания "Архангельск" Исключено</t>
  </si>
  <si>
    <t>2910250</t>
  </si>
  <si>
    <t>Хозяйственное управление ГКУ АО</t>
  </si>
  <si>
    <t>2910199</t>
  </si>
  <si>
    <t>Центр  обеспечения  мероприятий  гражданской защиты  Архангельской области ГКУ АО</t>
  </si>
  <si>
    <t>2910147</t>
  </si>
  <si>
    <t>Центр реабилитации "Родник" ГБУ АО</t>
  </si>
  <si>
    <t>2910068</t>
  </si>
  <si>
    <t>Фармация ГУП АО</t>
  </si>
  <si>
    <t>2910035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</si>
  <si>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</si>
  <si>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</si>
  <si>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</si>
  <si>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</si>
  <si>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Реестр государственного имущества Архангельской области по состоянию на 1 января 2020 года (транспортные средства)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</si>
</sst>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0.00"/>
    <numFmt numFmtId="165" formatCode="0.0000"/>
    <numFmt numFmtId="166" formatCode="_-* #,##0.000_р_._-;\-* #,##0.000_р_._-;_-* &quot;-&quot;???_р_._-;_-@_-"/>
    <numFmt numFmtId="167" formatCode="_-* #,##0.00_р_._-;\-* #,##0.00_р_._-;_-* &quot;-&quot;??_р_._-;_-@_-"/>
    <numFmt numFmtId="168" formatCode="0.000000"/>
    <numFmt numFmtId="169" formatCode="#,##0_ ;\-#,##0\ "/>
    <numFmt numFmtId="170" formatCode="#\ ##0"/>
  </numFmts>
  <fonts count="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49" fontId="1" fillId="0" borderId="0" xfId="0" applyNumberFormat="1" applyFont="1"/>
    <xf numFmtId="164" fontId="1" fillId="0" borderId="0" xfId="0" applyNumberFormat="1" applyFont="1"/>
    <xf numFmtId="14" fontId="1" fillId="0" borderId="0" xfId="0" applyNumberFormat="1" applyFont="1"/>
    <xf numFmtId="0" fontId="5" fillId="0" borderId="0" xfId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5" fillId="0" borderId="1" xfId="1" applyNumberFormat="1" applyFont="1" applyBorder="1" applyAlignment="1">
      <alignment vertical="top" shrinkToFit="1"/>
    </xf>
    <xf numFmtId="0" fontId="5" fillId="0" borderId="1" xfId="1" applyFont="1" applyBorder="1" applyAlignment="1">
      <alignment vertical="top" wrapText="1"/>
    </xf>
    <xf numFmtId="166" fontId="5" fillId="0" borderId="1" xfId="1" applyNumberFormat="1" applyFont="1" applyBorder="1" applyAlignment="1">
      <alignment horizontal="center" vertical="center" wrapText="1"/>
    </xf>
    <xf numFmtId="167" fontId="5" fillId="0" borderId="1" xfId="1" applyNumberFormat="1" applyFont="1" applyBorder="1" applyAlignment="1">
      <alignment horizontal="center"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166" fontId="6" fillId="0" borderId="1" xfId="1" applyNumberFormat="1" applyFont="1" applyBorder="1" applyAlignment="1">
      <alignment horizontal="center" vertical="center" wrapText="1"/>
    </xf>
    <xf numFmtId="167" fontId="6" fillId="0" borderId="1" xfId="1" applyNumberFormat="1" applyFont="1" applyBorder="1" applyAlignment="1">
      <alignment horizontal="center" vertical="center" wrapText="1"/>
    </xf>
    <xf numFmtId="165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0" xfId="1" applyFont="1" applyBorder="1"/>
    <xf numFmtId="1" fontId="6" fillId="0" borderId="1" xfId="1" applyNumberFormat="1" applyFont="1" applyFill="1" applyBorder="1" applyAlignment="1" applyProtection="1">
      <alignment horizontal="center" vertical="center"/>
    </xf>
    <xf numFmtId="167" fontId="6" fillId="0" borderId="1" xfId="1" applyNumberFormat="1" applyFont="1" applyFill="1" applyBorder="1" applyAlignment="1" applyProtection="1">
      <alignment horizontal="center" vertical="center"/>
      <protection locked="0"/>
    </xf>
    <xf numFmtId="1" fontId="6" fillId="0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168" fontId="6" fillId="0" borderId="1" xfId="1" applyNumberFormat="1" applyFont="1" applyBorder="1" applyAlignment="1">
      <alignment horizontal="center" vertical="center" wrapText="1"/>
    </xf>
    <xf numFmtId="166" fontId="6" fillId="2" borderId="1" xfId="1" applyNumberFormat="1" applyFont="1" applyFill="1" applyBorder="1" applyAlignment="1">
      <alignment horizontal="center" vertical="center" wrapText="1"/>
    </xf>
    <xf numFmtId="168" fontId="6" fillId="2" borderId="1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shrinkToFit="1"/>
    </xf>
    <xf numFmtId="167" fontId="4" fillId="0" borderId="0" xfId="1" applyNumberFormat="1" applyFont="1"/>
    <xf numFmtId="165" fontId="5" fillId="0" borderId="0" xfId="1" applyNumberFormat="1" applyFont="1"/>
    <xf numFmtId="169" fontId="4" fillId="0" borderId="0" xfId="1" applyNumberFormat="1" applyFont="1"/>
    <xf numFmtId="2" fontId="5" fillId="0" borderId="0" xfId="1" applyNumberFormat="1" applyFont="1"/>
    <xf numFmtId="0" fontId="4" fillId="0" borderId="0" xfId="1" applyFont="1" applyAlignment="1"/>
    <xf numFmtId="0" fontId="5" fillId="0" borderId="0" xfId="1" applyFont="1" applyAlignment="1"/>
    <xf numFmtId="170" fontId="1" fillId="0" borderId="0" xfId="0" applyNumberFormat="1" applyFont="1"/>
    <xf numFmtId="49" fontId="1" fillId="0" borderId="0" xfId="0" applyNumberFormat="1" applyFont="1" applyAlignment="1">
      <alignment wrapText="1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004"/>
  <sheetViews>
    <sheetView workbookViewId="0">
      <selection activeCell="C25" sqref="C25"/>
    </sheetView>
  </sheetViews>
  <sheetFormatPr defaultRowHeight="15" x14ac:dyDescent="0.25"/>
  <cols>
    <col min="1" max="1" width="19" style="1" bestFit="1" customWidth="1"/>
    <col min="2" max="2" width="69" style="1" customWidth="1"/>
    <col min="3" max="3" width="92" style="1" customWidth="1"/>
    <col min="4" max="4" width="20" style="1" bestFit="1" customWidth="1"/>
    <col min="5" max="5" width="9.5703125" style="1" bestFit="1" customWidth="1"/>
    <col min="6" max="6" width="27.7109375" style="1" bestFit="1" customWidth="1"/>
    <col min="7" max="7" width="45.140625" style="1" bestFit="1" customWidth="1"/>
    <col min="8" max="8" width="43.85546875" style="1" bestFit="1" customWidth="1"/>
    <col min="9" max="9" width="255.7109375" style="1" bestFit="1" customWidth="1"/>
    <col min="10" max="10" width="30.140625" style="1" bestFit="1" customWidth="1"/>
    <col min="11" max="11" width="36.140625" style="1" bestFit="1" customWidth="1"/>
    <col min="12" max="16384" width="9.140625" style="1"/>
  </cols>
  <sheetData>
    <row r="2" spans="1:11" x14ac:dyDescent="0.25">
      <c r="B2" s="1" t="s">
        <v>11106</v>
      </c>
    </row>
    <row r="4" spans="1:11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</row>
    <row r="5" spans="1:11" x14ac:dyDescent="0.25">
      <c r="A5" s="3" t="s">
        <v>11</v>
      </c>
      <c r="B5" s="3" t="s">
        <v>12</v>
      </c>
      <c r="C5" s="3" t="s">
        <v>13</v>
      </c>
      <c r="D5" s="3" t="s">
        <v>14</v>
      </c>
      <c r="E5" s="4">
        <v>2376.1999999999998</v>
      </c>
      <c r="F5" s="4">
        <v>16903998.699999999</v>
      </c>
      <c r="G5" s="5">
        <v>34618</v>
      </c>
      <c r="H5" s="5"/>
      <c r="I5" s="3" t="s">
        <v>15</v>
      </c>
      <c r="J5" s="4">
        <v>16652040.130000001</v>
      </c>
      <c r="K5" s="4">
        <v>24825645.75</v>
      </c>
    </row>
    <row r="6" spans="1:11" x14ac:dyDescent="0.25">
      <c r="A6" s="3" t="s">
        <v>16</v>
      </c>
      <c r="B6" s="3" t="s">
        <v>17</v>
      </c>
      <c r="C6" s="3" t="s">
        <v>13</v>
      </c>
      <c r="D6" s="3" t="s">
        <v>18</v>
      </c>
      <c r="E6" s="4">
        <v>155.6</v>
      </c>
      <c r="F6" s="4">
        <v>1481481.39</v>
      </c>
      <c r="G6" s="5">
        <v>34618</v>
      </c>
      <c r="H6" s="5"/>
      <c r="I6" s="3" t="s">
        <v>15</v>
      </c>
      <c r="J6" s="4">
        <v>0</v>
      </c>
      <c r="K6" s="4">
        <v>3706959.8</v>
      </c>
    </row>
    <row r="7" spans="1:11" x14ac:dyDescent="0.25">
      <c r="A7" s="3" t="s">
        <v>19</v>
      </c>
      <c r="B7" s="3" t="s">
        <v>20</v>
      </c>
      <c r="C7" s="3" t="s">
        <v>21</v>
      </c>
      <c r="D7" s="3" t="s">
        <v>22</v>
      </c>
      <c r="E7" s="4">
        <v>20.6</v>
      </c>
      <c r="F7" s="4">
        <v>212552.86</v>
      </c>
      <c r="G7" s="5">
        <v>35146</v>
      </c>
      <c r="H7" s="5"/>
      <c r="I7" s="3" t="s">
        <v>23</v>
      </c>
      <c r="J7" s="4">
        <v>9845.6200000000008</v>
      </c>
      <c r="K7" s="4">
        <v>115710</v>
      </c>
    </row>
    <row r="8" spans="1:11" x14ac:dyDescent="0.25">
      <c r="A8" s="3" t="s">
        <v>24</v>
      </c>
      <c r="B8" s="3" t="s">
        <v>25</v>
      </c>
      <c r="C8" s="3" t="s">
        <v>26</v>
      </c>
      <c r="D8" s="3" t="s">
        <v>27</v>
      </c>
      <c r="E8" s="4">
        <v>172.4</v>
      </c>
      <c r="F8" s="4">
        <v>227124.93</v>
      </c>
      <c r="G8" s="5">
        <v>34618</v>
      </c>
      <c r="H8" s="5"/>
      <c r="I8" s="3" t="s">
        <v>28</v>
      </c>
      <c r="J8" s="4">
        <v>50892.45</v>
      </c>
      <c r="K8" s="4">
        <v>646263.55000000005</v>
      </c>
    </row>
    <row r="9" spans="1:11" x14ac:dyDescent="0.25">
      <c r="A9" s="3" t="s">
        <v>29</v>
      </c>
      <c r="B9" s="3" t="s">
        <v>30</v>
      </c>
      <c r="C9" s="3" t="s">
        <v>31</v>
      </c>
      <c r="D9" s="3" t="s">
        <v>32</v>
      </c>
      <c r="E9" s="4">
        <v>41.9</v>
      </c>
      <c r="F9" s="4">
        <v>55200.32</v>
      </c>
      <c r="G9" s="5">
        <v>34618</v>
      </c>
      <c r="H9" s="5"/>
      <c r="I9" s="3" t="s">
        <v>28</v>
      </c>
      <c r="J9" s="4">
        <v>14224.01</v>
      </c>
      <c r="K9" s="4">
        <v>193799.75</v>
      </c>
    </row>
    <row r="10" spans="1:11" x14ac:dyDescent="0.25">
      <c r="A10" s="3" t="s">
        <v>33</v>
      </c>
      <c r="B10" s="3" t="s">
        <v>34</v>
      </c>
      <c r="C10" s="3" t="s">
        <v>31</v>
      </c>
      <c r="D10" s="3" t="s">
        <v>35</v>
      </c>
      <c r="E10" s="4">
        <v>12.7</v>
      </c>
      <c r="F10" s="4">
        <v>22549.74</v>
      </c>
      <c r="G10" s="5">
        <v>34618</v>
      </c>
      <c r="H10" s="5"/>
      <c r="I10" s="3" t="s">
        <v>15</v>
      </c>
      <c r="J10" s="4">
        <v>3681.55</v>
      </c>
      <c r="K10" s="4">
        <v>26207.3</v>
      </c>
    </row>
    <row r="11" spans="1:11" x14ac:dyDescent="0.25">
      <c r="A11" s="3" t="s">
        <v>36</v>
      </c>
      <c r="B11" s="3" t="s">
        <v>37</v>
      </c>
      <c r="C11" s="3" t="s">
        <v>38</v>
      </c>
      <c r="D11" s="3" t="s">
        <v>39</v>
      </c>
      <c r="E11" s="4">
        <v>65.2</v>
      </c>
      <c r="F11" s="4">
        <v>116098.38</v>
      </c>
      <c r="G11" s="5">
        <v>34618</v>
      </c>
      <c r="H11" s="5"/>
      <c r="I11" s="3" t="s">
        <v>15</v>
      </c>
      <c r="J11" s="4">
        <v>532934.35</v>
      </c>
      <c r="K11" s="4">
        <v>1275151.25</v>
      </c>
    </row>
    <row r="12" spans="1:11" x14ac:dyDescent="0.25">
      <c r="A12" s="3" t="s">
        <v>40</v>
      </c>
      <c r="B12" s="3" t="s">
        <v>41</v>
      </c>
      <c r="C12" s="3" t="s">
        <v>42</v>
      </c>
      <c r="D12" s="3" t="s">
        <v>43</v>
      </c>
      <c r="E12" s="4">
        <v>11347.3</v>
      </c>
      <c r="F12" s="4">
        <v>191316726.19999999</v>
      </c>
      <c r="G12" s="5">
        <v>33599</v>
      </c>
      <c r="H12" s="5"/>
      <c r="I12" s="3" t="s">
        <v>44</v>
      </c>
      <c r="J12" s="4">
        <v>38507951.219999999</v>
      </c>
      <c r="K12" s="4">
        <v>191231053.25</v>
      </c>
    </row>
    <row r="13" spans="1:11" x14ac:dyDescent="0.25">
      <c r="A13" s="3" t="s">
        <v>45</v>
      </c>
      <c r="B13" s="3" t="s">
        <v>46</v>
      </c>
      <c r="C13" s="3" t="s">
        <v>47</v>
      </c>
      <c r="D13" s="3" t="s">
        <v>48</v>
      </c>
      <c r="E13" s="4">
        <v>80.7</v>
      </c>
      <c r="F13" s="4">
        <v>235506</v>
      </c>
      <c r="G13" s="5">
        <v>33599</v>
      </c>
      <c r="H13" s="5"/>
      <c r="I13" s="3" t="s">
        <v>49</v>
      </c>
      <c r="J13" s="4">
        <v>410019.15</v>
      </c>
      <c r="K13" s="4">
        <v>610841.5</v>
      </c>
    </row>
    <row r="14" spans="1:11" x14ac:dyDescent="0.25">
      <c r="A14" s="3" t="s">
        <v>50</v>
      </c>
      <c r="B14" s="3" t="s">
        <v>51</v>
      </c>
      <c r="C14" s="3" t="s">
        <v>52</v>
      </c>
      <c r="D14" s="3"/>
      <c r="E14" s="4">
        <v>46</v>
      </c>
      <c r="F14" s="4">
        <v>0</v>
      </c>
      <c r="G14" s="5">
        <v>33599</v>
      </c>
      <c r="H14" s="5"/>
      <c r="I14" s="3" t="s">
        <v>44</v>
      </c>
      <c r="J14" s="4">
        <v>0</v>
      </c>
      <c r="K14" s="4">
        <v>179209.85</v>
      </c>
    </row>
    <row r="15" spans="1:11" x14ac:dyDescent="0.25">
      <c r="A15" s="3" t="s">
        <v>53</v>
      </c>
      <c r="B15" s="3" t="s">
        <v>51</v>
      </c>
      <c r="C15" s="3" t="s">
        <v>52</v>
      </c>
      <c r="D15" s="3"/>
      <c r="E15" s="4">
        <v>57.5</v>
      </c>
      <c r="F15" s="4">
        <v>0</v>
      </c>
      <c r="G15" s="5">
        <v>33599</v>
      </c>
      <c r="H15" s="5"/>
      <c r="I15" s="3" t="s">
        <v>44</v>
      </c>
      <c r="J15" s="4">
        <v>0</v>
      </c>
      <c r="K15" s="4">
        <v>77820.05</v>
      </c>
    </row>
    <row r="16" spans="1:11" x14ac:dyDescent="0.25">
      <c r="A16" s="3" t="s">
        <v>54</v>
      </c>
      <c r="B16" s="3" t="s">
        <v>55</v>
      </c>
      <c r="C16" s="3" t="s">
        <v>52</v>
      </c>
      <c r="D16" s="3"/>
      <c r="E16" s="4">
        <v>50</v>
      </c>
      <c r="F16" s="4">
        <v>0</v>
      </c>
      <c r="G16" s="5">
        <v>33599</v>
      </c>
      <c r="H16" s="5"/>
      <c r="I16" s="3" t="s">
        <v>44</v>
      </c>
      <c r="J16" s="4">
        <v>1644020.64</v>
      </c>
      <c r="K16" s="4">
        <v>2289763.5</v>
      </c>
    </row>
    <row r="17" spans="1:11" x14ac:dyDescent="0.25">
      <c r="A17" s="3" t="s">
        <v>56</v>
      </c>
      <c r="B17" s="3" t="s">
        <v>57</v>
      </c>
      <c r="C17" s="3" t="s">
        <v>58</v>
      </c>
      <c r="D17" s="3" t="s">
        <v>59</v>
      </c>
      <c r="E17" s="4">
        <v>1350.9</v>
      </c>
      <c r="F17" s="4">
        <v>3699251</v>
      </c>
      <c r="G17" s="5">
        <v>33599</v>
      </c>
      <c r="H17" s="5"/>
      <c r="I17" s="3" t="s">
        <v>60</v>
      </c>
      <c r="J17" s="4">
        <v>115383</v>
      </c>
      <c r="K17" s="4">
        <v>6170343</v>
      </c>
    </row>
    <row r="18" spans="1:11" x14ac:dyDescent="0.25">
      <c r="A18" s="3" t="s">
        <v>61</v>
      </c>
      <c r="B18" s="3" t="s">
        <v>57</v>
      </c>
      <c r="C18" s="3" t="s">
        <v>62</v>
      </c>
      <c r="D18" s="3" t="s">
        <v>63</v>
      </c>
      <c r="E18" s="4">
        <v>387.2</v>
      </c>
      <c r="F18" s="4">
        <v>1060293</v>
      </c>
      <c r="G18" s="5">
        <v>33599</v>
      </c>
      <c r="H18" s="5"/>
      <c r="I18" s="3" t="s">
        <v>60</v>
      </c>
      <c r="J18" s="4">
        <v>0</v>
      </c>
      <c r="K18" s="4">
        <v>678664</v>
      </c>
    </row>
    <row r="19" spans="1:11" x14ac:dyDescent="0.25">
      <c r="A19" s="3" t="s">
        <v>64</v>
      </c>
      <c r="B19" s="3" t="s">
        <v>65</v>
      </c>
      <c r="C19" s="3" t="s">
        <v>66</v>
      </c>
      <c r="D19" s="3" t="s">
        <v>67</v>
      </c>
      <c r="E19" s="4">
        <v>3814.7</v>
      </c>
      <c r="F19" s="4">
        <v>8238760.1799999997</v>
      </c>
      <c r="G19" s="5">
        <v>39526</v>
      </c>
      <c r="H19" s="5"/>
      <c r="I19" s="3" t="s">
        <v>68</v>
      </c>
      <c r="J19" s="4">
        <v>0</v>
      </c>
      <c r="K19" s="4">
        <v>4174857.4</v>
      </c>
    </row>
    <row r="20" spans="1:11" x14ac:dyDescent="0.25">
      <c r="A20" s="3" t="s">
        <v>69</v>
      </c>
      <c r="B20" s="3" t="s">
        <v>70</v>
      </c>
      <c r="C20" s="3" t="s">
        <v>71</v>
      </c>
      <c r="D20" s="3" t="s">
        <v>72</v>
      </c>
      <c r="E20" s="4">
        <v>1001.4</v>
      </c>
      <c r="F20" s="4">
        <v>6472832.0999999996</v>
      </c>
      <c r="G20" s="5">
        <v>33599</v>
      </c>
      <c r="H20" s="5"/>
      <c r="I20" s="3" t="s">
        <v>73</v>
      </c>
      <c r="J20" s="4">
        <v>3875461.6</v>
      </c>
      <c r="K20" s="4">
        <v>15915722</v>
      </c>
    </row>
    <row r="21" spans="1:11" x14ac:dyDescent="0.25">
      <c r="A21" s="3" t="s">
        <v>74</v>
      </c>
      <c r="B21" s="3" t="s">
        <v>75</v>
      </c>
      <c r="C21" s="3" t="s">
        <v>76</v>
      </c>
      <c r="D21" s="3" t="s">
        <v>77</v>
      </c>
      <c r="E21" s="4">
        <v>60.4</v>
      </c>
      <c r="F21" s="4">
        <v>3765433.85</v>
      </c>
      <c r="G21" s="5">
        <v>39807</v>
      </c>
      <c r="H21" s="5"/>
      <c r="I21" s="3" t="s">
        <v>78</v>
      </c>
      <c r="J21" s="4">
        <v>2356876.41</v>
      </c>
      <c r="K21" s="4">
        <v>3500000</v>
      </c>
    </row>
    <row r="22" spans="1:11" x14ac:dyDescent="0.25">
      <c r="A22" s="3" t="s">
        <v>79</v>
      </c>
      <c r="B22" s="3" t="s">
        <v>80</v>
      </c>
      <c r="C22" s="3" t="s">
        <v>81</v>
      </c>
      <c r="D22" s="3" t="s">
        <v>82</v>
      </c>
      <c r="E22" s="4">
        <v>555.1</v>
      </c>
      <c r="F22" s="4">
        <v>1619942.78</v>
      </c>
      <c r="G22" s="5">
        <v>33599</v>
      </c>
      <c r="H22" s="5"/>
      <c r="I22" s="3" t="s">
        <v>83</v>
      </c>
      <c r="J22" s="4">
        <v>261640.29</v>
      </c>
      <c r="K22" s="4">
        <v>346596.75</v>
      </c>
    </row>
    <row r="23" spans="1:11" x14ac:dyDescent="0.25">
      <c r="A23" s="3" t="s">
        <v>84</v>
      </c>
      <c r="B23" s="3" t="s">
        <v>85</v>
      </c>
      <c r="C23" s="3" t="s">
        <v>86</v>
      </c>
      <c r="D23" s="3" t="s">
        <v>87</v>
      </c>
      <c r="E23" s="4">
        <v>221.8</v>
      </c>
      <c r="F23" s="4">
        <v>1769737.76</v>
      </c>
      <c r="G23" s="5">
        <v>33599</v>
      </c>
      <c r="H23" s="5"/>
      <c r="I23" s="3" t="s">
        <v>88</v>
      </c>
      <c r="J23" s="4">
        <v>0</v>
      </c>
      <c r="K23" s="4">
        <v>8325450</v>
      </c>
    </row>
    <row r="24" spans="1:11" x14ac:dyDescent="0.25">
      <c r="A24" s="3" t="s">
        <v>89</v>
      </c>
      <c r="B24" s="3" t="s">
        <v>90</v>
      </c>
      <c r="C24" s="3" t="s">
        <v>86</v>
      </c>
      <c r="D24" s="3" t="s">
        <v>91</v>
      </c>
      <c r="E24" s="4">
        <v>67.5</v>
      </c>
      <c r="F24" s="4">
        <v>538581.15</v>
      </c>
      <c r="G24" s="5">
        <v>39919</v>
      </c>
      <c r="H24" s="5"/>
      <c r="I24" s="3" t="s">
        <v>92</v>
      </c>
      <c r="J24" s="4">
        <v>1665367.26</v>
      </c>
      <c r="K24" s="4">
        <v>2204974</v>
      </c>
    </row>
    <row r="25" spans="1:11" x14ac:dyDescent="0.25">
      <c r="A25" s="3" t="s">
        <v>93</v>
      </c>
      <c r="B25" s="3" t="s">
        <v>94</v>
      </c>
      <c r="C25" s="3" t="s">
        <v>86</v>
      </c>
      <c r="D25" s="3" t="s">
        <v>95</v>
      </c>
      <c r="E25" s="4">
        <v>112.9</v>
      </c>
      <c r="F25" s="4">
        <v>900826.84</v>
      </c>
      <c r="G25" s="5">
        <v>39919</v>
      </c>
      <c r="H25" s="5"/>
      <c r="I25" s="3" t="s">
        <v>92</v>
      </c>
      <c r="J25" s="4">
        <v>2303636.7799999998</v>
      </c>
      <c r="K25" s="4">
        <v>3049997</v>
      </c>
    </row>
    <row r="26" spans="1:11" x14ac:dyDescent="0.25">
      <c r="A26" s="3" t="s">
        <v>96</v>
      </c>
      <c r="B26" s="3" t="s">
        <v>97</v>
      </c>
      <c r="C26" s="3" t="s">
        <v>98</v>
      </c>
      <c r="D26" s="3" t="s">
        <v>99</v>
      </c>
      <c r="E26" s="4">
        <v>592.1</v>
      </c>
      <c r="F26" s="4">
        <v>5161169.91</v>
      </c>
      <c r="G26" s="5">
        <v>33599</v>
      </c>
      <c r="H26" s="5"/>
      <c r="I26" s="3" t="s">
        <v>88</v>
      </c>
      <c r="J26" s="4">
        <v>3567617.15</v>
      </c>
      <c r="K26" s="4">
        <v>13203146</v>
      </c>
    </row>
    <row r="27" spans="1:11" x14ac:dyDescent="0.25">
      <c r="A27" s="3" t="s">
        <v>100</v>
      </c>
      <c r="B27" s="3" t="s">
        <v>101</v>
      </c>
      <c r="C27" s="3" t="s">
        <v>102</v>
      </c>
      <c r="D27" s="3" t="s">
        <v>103</v>
      </c>
      <c r="E27" s="4">
        <v>418.1</v>
      </c>
      <c r="F27" s="4">
        <v>1543988.95</v>
      </c>
      <c r="G27" s="5">
        <v>33599</v>
      </c>
      <c r="H27" s="5"/>
      <c r="I27" s="3" t="s">
        <v>88</v>
      </c>
      <c r="J27" s="4">
        <v>6258430.79</v>
      </c>
      <c r="K27" s="4">
        <v>12592439</v>
      </c>
    </row>
    <row r="28" spans="1:11" x14ac:dyDescent="0.25">
      <c r="A28" s="3" t="s">
        <v>104</v>
      </c>
      <c r="B28" s="3" t="s">
        <v>105</v>
      </c>
      <c r="C28" s="3" t="s">
        <v>106</v>
      </c>
      <c r="D28" s="3" t="s">
        <v>107</v>
      </c>
      <c r="E28" s="4">
        <v>433.3</v>
      </c>
      <c r="F28" s="4">
        <v>3142685.9</v>
      </c>
      <c r="G28" s="5">
        <v>33599</v>
      </c>
      <c r="H28" s="5"/>
      <c r="I28" s="3" t="s">
        <v>88</v>
      </c>
      <c r="J28" s="4">
        <v>3142685.9</v>
      </c>
      <c r="K28" s="4">
        <v>12873001</v>
      </c>
    </row>
    <row r="29" spans="1:11" x14ac:dyDescent="0.25">
      <c r="A29" s="3" t="s">
        <v>108</v>
      </c>
      <c r="B29" s="3" t="s">
        <v>20</v>
      </c>
      <c r="C29" s="3" t="s">
        <v>109</v>
      </c>
      <c r="D29" s="3" t="s">
        <v>110</v>
      </c>
      <c r="E29" s="4">
        <v>632.6</v>
      </c>
      <c r="F29" s="4">
        <v>5926355.5800000001</v>
      </c>
      <c r="G29" s="5">
        <v>33599</v>
      </c>
      <c r="H29" s="5"/>
      <c r="I29" s="3" t="s">
        <v>88</v>
      </c>
      <c r="J29" s="4">
        <v>9216096.1600000001</v>
      </c>
      <c r="K29" s="4">
        <v>14386200</v>
      </c>
    </row>
    <row r="30" spans="1:11" x14ac:dyDescent="0.25">
      <c r="A30" s="3" t="s">
        <v>111</v>
      </c>
      <c r="B30" s="3" t="s">
        <v>112</v>
      </c>
      <c r="C30" s="3" t="s">
        <v>113</v>
      </c>
      <c r="D30" s="3" t="s">
        <v>114</v>
      </c>
      <c r="E30" s="4">
        <v>7407.5</v>
      </c>
      <c r="F30" s="4">
        <v>59450398.25</v>
      </c>
      <c r="G30" s="5">
        <v>33599</v>
      </c>
      <c r="H30" s="5"/>
      <c r="I30" s="3" t="s">
        <v>88</v>
      </c>
      <c r="J30" s="4">
        <v>92897718.379999995</v>
      </c>
      <c r="K30" s="4">
        <v>134921157.96000001</v>
      </c>
    </row>
    <row r="31" spans="1:11" x14ac:dyDescent="0.25">
      <c r="A31" s="3" t="s">
        <v>115</v>
      </c>
      <c r="B31" s="3" t="s">
        <v>116</v>
      </c>
      <c r="C31" s="3" t="s">
        <v>117</v>
      </c>
      <c r="D31" s="3" t="s">
        <v>118</v>
      </c>
      <c r="E31" s="4">
        <v>77.7</v>
      </c>
      <c r="F31" s="4">
        <v>817852.4</v>
      </c>
      <c r="G31" s="5">
        <v>33599</v>
      </c>
      <c r="H31" s="5"/>
      <c r="I31" s="3" t="s">
        <v>88</v>
      </c>
      <c r="J31" s="4">
        <v>2059237.5</v>
      </c>
      <c r="K31" s="4">
        <v>3165556</v>
      </c>
    </row>
    <row r="32" spans="1:11" x14ac:dyDescent="0.25">
      <c r="A32" s="3" t="s">
        <v>119</v>
      </c>
      <c r="B32" s="3" t="s">
        <v>120</v>
      </c>
      <c r="C32" s="3" t="s">
        <v>121</v>
      </c>
      <c r="D32" s="3" t="s">
        <v>122</v>
      </c>
      <c r="E32" s="4">
        <v>355.7</v>
      </c>
      <c r="F32" s="4">
        <v>2800647.34</v>
      </c>
      <c r="G32" s="5">
        <v>33599</v>
      </c>
      <c r="H32" s="5"/>
      <c r="I32" s="3" t="s">
        <v>88</v>
      </c>
      <c r="J32" s="4">
        <v>5560116.4100000001</v>
      </c>
      <c r="K32" s="4">
        <v>7567307</v>
      </c>
    </row>
    <row r="33" spans="1:11" x14ac:dyDescent="0.25">
      <c r="A33" s="3" t="s">
        <v>123</v>
      </c>
      <c r="B33" s="3" t="s">
        <v>124</v>
      </c>
      <c r="C33" s="3" t="s">
        <v>125</v>
      </c>
      <c r="D33" s="3" t="s">
        <v>126</v>
      </c>
      <c r="E33" s="4">
        <v>195.8</v>
      </c>
      <c r="F33" s="4">
        <v>2219857.4500000002</v>
      </c>
      <c r="G33" s="5">
        <v>33599</v>
      </c>
      <c r="H33" s="5"/>
      <c r="I33" s="3" t="s">
        <v>88</v>
      </c>
      <c r="J33" s="4">
        <v>3399023.46</v>
      </c>
      <c r="K33" s="4">
        <v>5344349</v>
      </c>
    </row>
    <row r="34" spans="1:11" x14ac:dyDescent="0.25">
      <c r="A34" s="3" t="s">
        <v>127</v>
      </c>
      <c r="B34" s="3" t="s">
        <v>128</v>
      </c>
      <c r="C34" s="3" t="s">
        <v>129</v>
      </c>
      <c r="D34" s="3" t="s">
        <v>130</v>
      </c>
      <c r="E34" s="4">
        <v>20.9</v>
      </c>
      <c r="F34" s="4">
        <v>217797.28</v>
      </c>
      <c r="G34" s="5">
        <v>33599</v>
      </c>
      <c r="H34" s="5"/>
      <c r="I34" s="3" t="s">
        <v>88</v>
      </c>
      <c r="J34" s="4">
        <v>707907.45</v>
      </c>
      <c r="K34" s="4">
        <v>936771</v>
      </c>
    </row>
    <row r="35" spans="1:11" x14ac:dyDescent="0.25">
      <c r="A35" s="3" t="s">
        <v>131</v>
      </c>
      <c r="B35" s="3" t="s">
        <v>132</v>
      </c>
      <c r="C35" s="3" t="s">
        <v>133</v>
      </c>
      <c r="D35" s="3" t="s">
        <v>134</v>
      </c>
      <c r="E35" s="4">
        <v>68.3</v>
      </c>
      <c r="F35" s="4">
        <v>711891.3</v>
      </c>
      <c r="G35" s="5">
        <v>33599</v>
      </c>
      <c r="H35" s="5"/>
      <c r="I35" s="3" t="s">
        <v>88</v>
      </c>
      <c r="J35" s="4">
        <v>2051227.47</v>
      </c>
      <c r="K35" s="4">
        <v>2979467</v>
      </c>
    </row>
    <row r="36" spans="1:11" x14ac:dyDescent="0.25">
      <c r="A36" s="3" t="s">
        <v>135</v>
      </c>
      <c r="B36" s="3" t="s">
        <v>136</v>
      </c>
      <c r="C36" s="3" t="s">
        <v>137</v>
      </c>
      <c r="D36" s="3" t="s">
        <v>138</v>
      </c>
      <c r="E36" s="4">
        <v>2191</v>
      </c>
      <c r="F36" s="4">
        <v>10992001.99</v>
      </c>
      <c r="G36" s="5">
        <v>33599</v>
      </c>
      <c r="H36" s="5"/>
      <c r="I36" s="3" t="s">
        <v>139</v>
      </c>
      <c r="J36" s="4">
        <v>1689555.96</v>
      </c>
      <c r="K36" s="4">
        <v>3594800.44</v>
      </c>
    </row>
    <row r="37" spans="1:11" x14ac:dyDescent="0.25">
      <c r="A37" s="3" t="s">
        <v>140</v>
      </c>
      <c r="B37" s="3" t="s">
        <v>141</v>
      </c>
      <c r="C37" s="3" t="s">
        <v>142</v>
      </c>
      <c r="D37" s="3" t="s">
        <v>143</v>
      </c>
      <c r="E37" s="4">
        <v>837.3</v>
      </c>
      <c r="F37" s="4">
        <v>4881540.54</v>
      </c>
      <c r="G37" s="5">
        <v>33599</v>
      </c>
      <c r="H37" s="5"/>
      <c r="I37" s="3" t="s">
        <v>139</v>
      </c>
      <c r="J37" s="4">
        <v>94858.71</v>
      </c>
      <c r="K37" s="4">
        <v>260600.71</v>
      </c>
    </row>
    <row r="38" spans="1:11" x14ac:dyDescent="0.25">
      <c r="A38" s="3" t="s">
        <v>144</v>
      </c>
      <c r="B38" s="3" t="s">
        <v>145</v>
      </c>
      <c r="C38" s="3" t="s">
        <v>146</v>
      </c>
      <c r="D38" s="3" t="s">
        <v>147</v>
      </c>
      <c r="E38" s="4">
        <v>795.5</v>
      </c>
      <c r="F38" s="4">
        <v>2974546.44</v>
      </c>
      <c r="G38" s="5">
        <v>33599</v>
      </c>
      <c r="H38" s="5"/>
      <c r="I38" s="3" t="s">
        <v>139</v>
      </c>
      <c r="J38" s="4">
        <v>683306.56</v>
      </c>
      <c r="K38" s="4">
        <v>1877214.75</v>
      </c>
    </row>
    <row r="39" spans="1:11" x14ac:dyDescent="0.25">
      <c r="A39" s="3" t="s">
        <v>148</v>
      </c>
      <c r="B39" s="3" t="s">
        <v>149</v>
      </c>
      <c r="C39" s="3" t="s">
        <v>150</v>
      </c>
      <c r="D39" s="3" t="s">
        <v>151</v>
      </c>
      <c r="E39" s="4">
        <v>86.5</v>
      </c>
      <c r="F39" s="4">
        <v>319433.15999999997</v>
      </c>
      <c r="G39" s="5">
        <v>33599</v>
      </c>
      <c r="H39" s="5"/>
      <c r="I39" s="3" t="s">
        <v>139</v>
      </c>
      <c r="J39" s="4">
        <v>2669.62</v>
      </c>
      <c r="K39" s="4">
        <v>26922.2</v>
      </c>
    </row>
    <row r="40" spans="1:11" x14ac:dyDescent="0.25">
      <c r="A40" s="3" t="s">
        <v>152</v>
      </c>
      <c r="B40" s="3" t="s">
        <v>153</v>
      </c>
      <c r="C40" s="3" t="s">
        <v>154</v>
      </c>
      <c r="D40" s="3" t="s">
        <v>155</v>
      </c>
      <c r="E40" s="4">
        <v>53.1</v>
      </c>
      <c r="F40" s="4">
        <v>445650.46</v>
      </c>
      <c r="G40" s="5">
        <v>33599</v>
      </c>
      <c r="H40" s="5"/>
      <c r="I40" s="3" t="s">
        <v>156</v>
      </c>
      <c r="J40" s="4">
        <v>0</v>
      </c>
      <c r="K40" s="4">
        <v>90553.1</v>
      </c>
    </row>
    <row r="41" spans="1:11" x14ac:dyDescent="0.25">
      <c r="A41" s="3" t="s">
        <v>157</v>
      </c>
      <c r="B41" s="3" t="s">
        <v>158</v>
      </c>
      <c r="C41" s="3" t="s">
        <v>159</v>
      </c>
      <c r="D41" s="3" t="s">
        <v>160</v>
      </c>
      <c r="E41" s="4">
        <v>900.8</v>
      </c>
      <c r="F41" s="4">
        <v>16598137.24</v>
      </c>
      <c r="G41" s="5">
        <v>33599</v>
      </c>
      <c r="H41" s="5"/>
      <c r="I41" s="3" t="s">
        <v>88</v>
      </c>
      <c r="J41" s="4">
        <v>9049198.4800000004</v>
      </c>
      <c r="K41" s="4">
        <v>19244309</v>
      </c>
    </row>
    <row r="42" spans="1:11" x14ac:dyDescent="0.25">
      <c r="A42" s="3" t="s">
        <v>161</v>
      </c>
      <c r="B42" s="3" t="s">
        <v>162</v>
      </c>
      <c r="C42" s="3" t="s">
        <v>163</v>
      </c>
      <c r="D42" s="3" t="s">
        <v>164</v>
      </c>
      <c r="E42" s="4">
        <v>267.3</v>
      </c>
      <c r="F42" s="4">
        <v>4843256.17</v>
      </c>
      <c r="G42" s="5">
        <v>33599</v>
      </c>
      <c r="H42" s="5"/>
      <c r="I42" s="3" t="s">
        <v>88</v>
      </c>
      <c r="J42" s="4">
        <v>306853.17</v>
      </c>
      <c r="K42" s="4">
        <v>7364396</v>
      </c>
    </row>
    <row r="43" spans="1:11" x14ac:dyDescent="0.25">
      <c r="A43" s="3" t="s">
        <v>165</v>
      </c>
      <c r="B43" s="3" t="s">
        <v>166</v>
      </c>
      <c r="C43" s="3" t="s">
        <v>167</v>
      </c>
      <c r="D43" s="3" t="s">
        <v>168</v>
      </c>
      <c r="E43" s="4">
        <v>588.29999999999995</v>
      </c>
      <c r="F43" s="4">
        <v>9137852.1099999994</v>
      </c>
      <c r="G43" s="5">
        <v>33599</v>
      </c>
      <c r="H43" s="5"/>
      <c r="I43" s="3" t="s">
        <v>88</v>
      </c>
      <c r="J43" s="4">
        <v>6514919.54</v>
      </c>
      <c r="K43" s="4">
        <v>12362276</v>
      </c>
    </row>
    <row r="44" spans="1:11" x14ac:dyDescent="0.25">
      <c r="A44" s="3" t="s">
        <v>169</v>
      </c>
      <c r="B44" s="3" t="s">
        <v>170</v>
      </c>
      <c r="C44" s="3" t="s">
        <v>171</v>
      </c>
      <c r="D44" s="3" t="s">
        <v>172</v>
      </c>
      <c r="E44" s="4">
        <v>623.79999999999995</v>
      </c>
      <c r="F44" s="4">
        <v>16481132.85</v>
      </c>
      <c r="G44" s="5">
        <v>33599</v>
      </c>
      <c r="H44" s="5"/>
      <c r="I44" s="3" t="s">
        <v>88</v>
      </c>
      <c r="J44" s="4">
        <v>9457919.2599999998</v>
      </c>
      <c r="K44" s="4">
        <v>15247882</v>
      </c>
    </row>
    <row r="45" spans="1:11" x14ac:dyDescent="0.25">
      <c r="A45" s="3" t="s">
        <v>173</v>
      </c>
      <c r="B45" s="3" t="s">
        <v>174</v>
      </c>
      <c r="C45" s="3" t="s">
        <v>175</v>
      </c>
      <c r="D45" s="3" t="s">
        <v>176</v>
      </c>
      <c r="E45" s="4">
        <v>655.6</v>
      </c>
      <c r="F45" s="4">
        <v>12593902.060000001</v>
      </c>
      <c r="G45" s="5">
        <v>33599</v>
      </c>
      <c r="H45" s="5"/>
      <c r="I45" s="3" t="s">
        <v>88</v>
      </c>
      <c r="J45" s="4">
        <v>9835773.0999999996</v>
      </c>
      <c r="K45" s="4">
        <v>13585322</v>
      </c>
    </row>
    <row r="46" spans="1:11" x14ac:dyDescent="0.25">
      <c r="A46" s="3" t="s">
        <v>177</v>
      </c>
      <c r="B46" s="3" t="s">
        <v>178</v>
      </c>
      <c r="C46" s="3" t="s">
        <v>179</v>
      </c>
      <c r="D46" s="3" t="s">
        <v>180</v>
      </c>
      <c r="E46" s="4">
        <v>384.8</v>
      </c>
      <c r="F46" s="4">
        <v>2368387.27</v>
      </c>
      <c r="G46" s="5">
        <v>33599</v>
      </c>
      <c r="H46" s="5"/>
      <c r="I46" s="3" t="s">
        <v>88</v>
      </c>
      <c r="J46" s="4">
        <v>40552.379999999997</v>
      </c>
      <c r="K46" s="4">
        <v>276960.65999999997</v>
      </c>
    </row>
    <row r="47" spans="1:11" x14ac:dyDescent="0.25">
      <c r="A47" s="3" t="s">
        <v>181</v>
      </c>
      <c r="B47" s="3" t="s">
        <v>182</v>
      </c>
      <c r="C47" s="3" t="s">
        <v>183</v>
      </c>
      <c r="D47" s="3" t="s">
        <v>184</v>
      </c>
      <c r="E47" s="4">
        <v>21.8</v>
      </c>
      <c r="F47" s="4">
        <v>132155.56</v>
      </c>
      <c r="G47" s="5">
        <v>33599</v>
      </c>
      <c r="H47" s="5"/>
      <c r="I47" s="3" t="s">
        <v>88</v>
      </c>
      <c r="J47" s="4">
        <v>40552.379999999997</v>
      </c>
      <c r="K47" s="4">
        <v>59989</v>
      </c>
    </row>
    <row r="48" spans="1:11" x14ac:dyDescent="0.25">
      <c r="A48" s="3" t="s">
        <v>185</v>
      </c>
      <c r="B48" s="3" t="s">
        <v>186</v>
      </c>
      <c r="C48" s="3" t="s">
        <v>187</v>
      </c>
      <c r="D48" s="3" t="s">
        <v>188</v>
      </c>
      <c r="E48" s="4">
        <v>82.6</v>
      </c>
      <c r="F48" s="4">
        <v>507984.8</v>
      </c>
      <c r="G48" s="5">
        <v>33599</v>
      </c>
      <c r="H48" s="5"/>
      <c r="I48" s="3" t="s">
        <v>88</v>
      </c>
      <c r="J48" s="4">
        <v>1229170.78</v>
      </c>
      <c r="K48" s="4">
        <v>2083505</v>
      </c>
    </row>
    <row r="49" spans="1:11" x14ac:dyDescent="0.25">
      <c r="A49" s="3" t="s">
        <v>189</v>
      </c>
      <c r="B49" s="3" t="s">
        <v>190</v>
      </c>
      <c r="C49" s="3" t="s">
        <v>191</v>
      </c>
      <c r="D49" s="3" t="s">
        <v>192</v>
      </c>
      <c r="E49" s="4">
        <v>222.7</v>
      </c>
      <c r="F49" s="4">
        <v>565415.26</v>
      </c>
      <c r="G49" s="5">
        <v>33599</v>
      </c>
      <c r="H49" s="5"/>
      <c r="I49" s="3" t="s">
        <v>88</v>
      </c>
      <c r="J49" s="4">
        <v>6914595.4000000004</v>
      </c>
      <c r="K49" s="4">
        <v>9454430</v>
      </c>
    </row>
    <row r="50" spans="1:11" x14ac:dyDescent="0.25">
      <c r="A50" s="3" t="s">
        <v>193</v>
      </c>
      <c r="B50" s="3" t="s">
        <v>194</v>
      </c>
      <c r="C50" s="3" t="s">
        <v>195</v>
      </c>
      <c r="D50" s="3" t="s">
        <v>196</v>
      </c>
      <c r="E50" s="4">
        <v>554.9</v>
      </c>
      <c r="F50" s="4">
        <v>10084414.109999999</v>
      </c>
      <c r="G50" s="5">
        <v>33599</v>
      </c>
      <c r="H50" s="5"/>
      <c r="I50" s="3" t="s">
        <v>88</v>
      </c>
      <c r="J50" s="4">
        <v>6491058.1100000003</v>
      </c>
      <c r="K50" s="4">
        <v>11737899</v>
      </c>
    </row>
    <row r="51" spans="1:11" x14ac:dyDescent="0.25">
      <c r="A51" s="3" t="s">
        <v>197</v>
      </c>
      <c r="B51" s="3" t="s">
        <v>198</v>
      </c>
      <c r="C51" s="3" t="s">
        <v>199</v>
      </c>
      <c r="D51" s="3" t="s">
        <v>200</v>
      </c>
      <c r="E51" s="4">
        <v>324.2</v>
      </c>
      <c r="F51" s="4">
        <v>760816.35</v>
      </c>
      <c r="G51" s="5">
        <v>33599</v>
      </c>
      <c r="H51" s="5"/>
      <c r="I51" s="3" t="s">
        <v>88</v>
      </c>
      <c r="J51" s="4">
        <v>0</v>
      </c>
      <c r="K51" s="4">
        <v>560028.6</v>
      </c>
    </row>
    <row r="52" spans="1:11" x14ac:dyDescent="0.25">
      <c r="A52" s="3" t="s">
        <v>201</v>
      </c>
      <c r="B52" s="3" t="s">
        <v>202</v>
      </c>
      <c r="C52" s="3" t="s">
        <v>203</v>
      </c>
      <c r="D52" s="3" t="s">
        <v>204</v>
      </c>
      <c r="E52" s="4">
        <v>220.1</v>
      </c>
      <c r="F52" s="4">
        <v>760816.35</v>
      </c>
      <c r="G52" s="5">
        <v>33599</v>
      </c>
      <c r="H52" s="5"/>
      <c r="I52" s="3" t="s">
        <v>88</v>
      </c>
      <c r="J52" s="4">
        <v>0</v>
      </c>
      <c r="K52" s="4">
        <v>227804.53</v>
      </c>
    </row>
    <row r="53" spans="1:11" x14ac:dyDescent="0.25">
      <c r="A53" s="3" t="s">
        <v>205</v>
      </c>
      <c r="B53" s="3" t="s">
        <v>206</v>
      </c>
      <c r="C53" s="3" t="s">
        <v>207</v>
      </c>
      <c r="D53" s="3" t="s">
        <v>208</v>
      </c>
      <c r="E53" s="4">
        <v>215</v>
      </c>
      <c r="F53" s="4">
        <v>382915</v>
      </c>
      <c r="G53" s="5">
        <v>33599</v>
      </c>
      <c r="H53" s="5"/>
      <c r="I53" s="3" t="s">
        <v>88</v>
      </c>
      <c r="J53" s="4">
        <v>0</v>
      </c>
      <c r="K53" s="4">
        <v>241556.33</v>
      </c>
    </row>
    <row r="54" spans="1:11" x14ac:dyDescent="0.25">
      <c r="A54" s="3" t="s">
        <v>209</v>
      </c>
      <c r="B54" s="3" t="s">
        <v>210</v>
      </c>
      <c r="C54" s="3" t="s">
        <v>211</v>
      </c>
      <c r="D54" s="3" t="s">
        <v>212</v>
      </c>
      <c r="E54" s="4">
        <v>121.6</v>
      </c>
      <c r="F54" s="4">
        <v>223354.88</v>
      </c>
      <c r="G54" s="5">
        <v>33599</v>
      </c>
      <c r="H54" s="5"/>
      <c r="I54" s="3" t="s">
        <v>88</v>
      </c>
      <c r="J54" s="4">
        <v>0</v>
      </c>
      <c r="K54" s="4">
        <v>256044.96</v>
      </c>
    </row>
    <row r="55" spans="1:11" x14ac:dyDescent="0.25">
      <c r="A55" s="3" t="s">
        <v>213</v>
      </c>
      <c r="B55" s="3" t="s">
        <v>214</v>
      </c>
      <c r="C55" s="3" t="s">
        <v>215</v>
      </c>
      <c r="D55" s="3" t="s">
        <v>216</v>
      </c>
      <c r="E55" s="4">
        <v>615.70000000000005</v>
      </c>
      <c r="F55" s="4">
        <v>4511356.6100000003</v>
      </c>
      <c r="G55" s="5">
        <v>33599</v>
      </c>
      <c r="H55" s="5"/>
      <c r="I55" s="3" t="s">
        <v>88</v>
      </c>
      <c r="J55" s="4">
        <v>13870234.699999999</v>
      </c>
      <c r="K55" s="4">
        <v>17355464</v>
      </c>
    </row>
    <row r="56" spans="1:11" x14ac:dyDescent="0.25">
      <c r="A56" s="3" t="s">
        <v>217</v>
      </c>
      <c r="B56" s="3" t="s">
        <v>218</v>
      </c>
      <c r="C56" s="3" t="s">
        <v>219</v>
      </c>
      <c r="D56" s="3" t="s">
        <v>220</v>
      </c>
      <c r="E56" s="4">
        <v>125.1</v>
      </c>
      <c r="F56" s="4">
        <v>769510.86</v>
      </c>
      <c r="G56" s="5">
        <v>33599</v>
      </c>
      <c r="H56" s="5"/>
      <c r="I56" s="3" t="s">
        <v>88</v>
      </c>
      <c r="J56" s="4">
        <v>0</v>
      </c>
      <c r="K56" s="4">
        <v>131838.56</v>
      </c>
    </row>
    <row r="57" spans="1:11" x14ac:dyDescent="0.25">
      <c r="A57" s="3" t="s">
        <v>221</v>
      </c>
      <c r="B57" s="3" t="s">
        <v>222</v>
      </c>
      <c r="C57" s="3" t="s">
        <v>223</v>
      </c>
      <c r="D57" s="3" t="s">
        <v>224</v>
      </c>
      <c r="E57" s="4">
        <v>214.7</v>
      </c>
      <c r="F57" s="4">
        <v>1320656.2</v>
      </c>
      <c r="G57" s="5">
        <v>33599</v>
      </c>
      <c r="H57" s="5"/>
      <c r="I57" s="3" t="s">
        <v>88</v>
      </c>
      <c r="J57" s="4">
        <v>0</v>
      </c>
      <c r="K57" s="4">
        <v>8086438</v>
      </c>
    </row>
    <row r="58" spans="1:11" x14ac:dyDescent="0.25">
      <c r="A58" s="3" t="s">
        <v>225</v>
      </c>
      <c r="B58" s="3" t="s">
        <v>226</v>
      </c>
      <c r="C58" s="3" t="s">
        <v>227</v>
      </c>
      <c r="D58" s="3" t="s">
        <v>228</v>
      </c>
      <c r="E58" s="4">
        <v>360.9</v>
      </c>
      <c r="F58" s="4">
        <v>2591500.6800000002</v>
      </c>
      <c r="G58" s="5">
        <v>33599</v>
      </c>
      <c r="H58" s="5"/>
      <c r="I58" s="3" t="s">
        <v>88</v>
      </c>
      <c r="J58" s="4">
        <v>0</v>
      </c>
      <c r="K58" s="4">
        <v>26028.799999999999</v>
      </c>
    </row>
    <row r="59" spans="1:11" x14ac:dyDescent="0.25">
      <c r="A59" s="3" t="s">
        <v>229</v>
      </c>
      <c r="B59" s="3" t="s">
        <v>230</v>
      </c>
      <c r="C59" s="3" t="s">
        <v>231</v>
      </c>
      <c r="D59" s="3" t="s">
        <v>232</v>
      </c>
      <c r="E59" s="4">
        <v>106.4</v>
      </c>
      <c r="F59" s="4">
        <v>191587.03</v>
      </c>
      <c r="G59" s="5">
        <v>33599</v>
      </c>
      <c r="H59" s="5"/>
      <c r="I59" s="3" t="s">
        <v>88</v>
      </c>
      <c r="J59" s="4">
        <v>0</v>
      </c>
      <c r="K59" s="4">
        <v>10391.959999999999</v>
      </c>
    </row>
    <row r="60" spans="1:11" x14ac:dyDescent="0.25">
      <c r="A60" s="3" t="s">
        <v>233</v>
      </c>
      <c r="B60" s="3" t="s">
        <v>234</v>
      </c>
      <c r="C60" s="3" t="s">
        <v>235</v>
      </c>
      <c r="D60" s="3" t="s">
        <v>236</v>
      </c>
      <c r="E60" s="4">
        <v>360</v>
      </c>
      <c r="F60" s="4">
        <v>2663957.56</v>
      </c>
      <c r="G60" s="5">
        <v>33599</v>
      </c>
      <c r="H60" s="5"/>
      <c r="I60" s="3" t="s">
        <v>88</v>
      </c>
      <c r="J60" s="4">
        <v>2619947.5499999998</v>
      </c>
      <c r="K60" s="4">
        <v>5028691</v>
      </c>
    </row>
    <row r="61" spans="1:11" x14ac:dyDescent="0.25">
      <c r="A61" s="3" t="s">
        <v>237</v>
      </c>
      <c r="B61" s="3" t="s">
        <v>238</v>
      </c>
      <c r="C61" s="3" t="s">
        <v>239</v>
      </c>
      <c r="D61" s="3" t="s">
        <v>240</v>
      </c>
      <c r="E61" s="4">
        <v>273</v>
      </c>
      <c r="F61" s="4">
        <v>5040655.62</v>
      </c>
      <c r="G61" s="5">
        <v>33599</v>
      </c>
      <c r="H61" s="5"/>
      <c r="I61" s="3" t="s">
        <v>88</v>
      </c>
      <c r="J61" s="4">
        <v>4472651.88</v>
      </c>
      <c r="K61" s="4">
        <v>8128953</v>
      </c>
    </row>
    <row r="62" spans="1:11" x14ac:dyDescent="0.25">
      <c r="A62" s="3" t="s">
        <v>241</v>
      </c>
      <c r="B62" s="3" t="s">
        <v>242</v>
      </c>
      <c r="C62" s="3" t="s">
        <v>243</v>
      </c>
      <c r="D62" s="3" t="s">
        <v>244</v>
      </c>
      <c r="E62" s="4">
        <v>72</v>
      </c>
      <c r="F62" s="4">
        <v>479604.32</v>
      </c>
      <c r="G62" s="5">
        <v>33599</v>
      </c>
      <c r="H62" s="5"/>
      <c r="I62" s="3" t="s">
        <v>88</v>
      </c>
      <c r="J62" s="4">
        <v>562690.52</v>
      </c>
      <c r="K62" s="4">
        <v>1021246</v>
      </c>
    </row>
    <row r="63" spans="1:11" x14ac:dyDescent="0.25">
      <c r="A63" s="3" t="s">
        <v>245</v>
      </c>
      <c r="B63" s="3" t="s">
        <v>246</v>
      </c>
      <c r="C63" s="3" t="s">
        <v>247</v>
      </c>
      <c r="D63" s="3" t="s">
        <v>248</v>
      </c>
      <c r="E63" s="4">
        <v>384.6</v>
      </c>
      <c r="F63" s="4">
        <v>2367156.2999999998</v>
      </c>
      <c r="G63" s="5">
        <v>33599</v>
      </c>
      <c r="H63" s="5"/>
      <c r="I63" s="3" t="s">
        <v>88</v>
      </c>
      <c r="J63" s="4">
        <v>0</v>
      </c>
      <c r="K63" s="4">
        <v>455352</v>
      </c>
    </row>
    <row r="64" spans="1:11" x14ac:dyDescent="0.25">
      <c r="A64" s="3" t="s">
        <v>249</v>
      </c>
      <c r="B64" s="3" t="s">
        <v>250</v>
      </c>
      <c r="C64" s="3" t="s">
        <v>251</v>
      </c>
      <c r="D64" s="3" t="s">
        <v>252</v>
      </c>
      <c r="E64" s="4">
        <v>457.5</v>
      </c>
      <c r="F64" s="4">
        <v>806444.4</v>
      </c>
      <c r="G64" s="5">
        <v>33599</v>
      </c>
      <c r="H64" s="5"/>
      <c r="I64" s="3" t="s">
        <v>88</v>
      </c>
      <c r="J64" s="4">
        <v>7698077.0099999998</v>
      </c>
      <c r="K64" s="4">
        <v>12660427.43</v>
      </c>
    </row>
    <row r="65" spans="1:11" x14ac:dyDescent="0.25">
      <c r="A65" s="3" t="s">
        <v>253</v>
      </c>
      <c r="B65" s="3" t="s">
        <v>254</v>
      </c>
      <c r="C65" s="3" t="s">
        <v>255</v>
      </c>
      <c r="D65" s="3" t="s">
        <v>256</v>
      </c>
      <c r="E65" s="4">
        <v>202.1</v>
      </c>
      <c r="F65" s="4">
        <v>4154002.39</v>
      </c>
      <c r="G65" s="5">
        <v>33599</v>
      </c>
      <c r="H65" s="5"/>
      <c r="I65" s="3" t="s">
        <v>88</v>
      </c>
      <c r="J65" s="4">
        <v>3192502.79</v>
      </c>
      <c r="K65" s="4">
        <v>5557579</v>
      </c>
    </row>
    <row r="66" spans="1:11" x14ac:dyDescent="0.25">
      <c r="A66" s="3" t="s">
        <v>257</v>
      </c>
      <c r="B66" s="3" t="s">
        <v>258</v>
      </c>
      <c r="C66" s="3" t="s">
        <v>259</v>
      </c>
      <c r="D66" s="3" t="s">
        <v>260</v>
      </c>
      <c r="E66" s="4">
        <v>559.5</v>
      </c>
      <c r="F66" s="4">
        <v>2792509.26</v>
      </c>
      <c r="G66" s="5">
        <v>33599</v>
      </c>
      <c r="H66" s="5"/>
      <c r="I66" s="3" t="s">
        <v>88</v>
      </c>
      <c r="J66" s="4">
        <v>9150506.6999999993</v>
      </c>
      <c r="K66" s="4">
        <v>14363346</v>
      </c>
    </row>
    <row r="67" spans="1:11" x14ac:dyDescent="0.25">
      <c r="A67" s="3" t="s">
        <v>261</v>
      </c>
      <c r="B67" s="3" t="s">
        <v>182</v>
      </c>
      <c r="C67" s="3" t="s">
        <v>262</v>
      </c>
      <c r="D67" s="3" t="s">
        <v>263</v>
      </c>
      <c r="E67" s="4">
        <v>238.9</v>
      </c>
      <c r="F67" s="4">
        <v>1876910.28</v>
      </c>
      <c r="G67" s="5">
        <v>33599</v>
      </c>
      <c r="H67" s="5"/>
      <c r="I67" s="3" t="s">
        <v>264</v>
      </c>
      <c r="J67" s="4">
        <v>1180878.98</v>
      </c>
      <c r="K67" s="4">
        <v>3019756</v>
      </c>
    </row>
    <row r="68" spans="1:11" x14ac:dyDescent="0.25">
      <c r="A68" s="3" t="s">
        <v>265</v>
      </c>
      <c r="B68" s="3" t="s">
        <v>266</v>
      </c>
      <c r="C68" s="3" t="s">
        <v>267</v>
      </c>
      <c r="D68" s="3" t="s">
        <v>268</v>
      </c>
      <c r="E68" s="4">
        <v>597.6</v>
      </c>
      <c r="F68" s="4">
        <v>5303694.0199999996</v>
      </c>
      <c r="G68" s="5">
        <v>33599</v>
      </c>
      <c r="H68" s="5"/>
      <c r="I68" s="3" t="s">
        <v>264</v>
      </c>
      <c r="J68" s="4">
        <v>3063414.97</v>
      </c>
      <c r="K68" s="4">
        <v>7850217</v>
      </c>
    </row>
    <row r="69" spans="1:11" x14ac:dyDescent="0.25">
      <c r="A69" s="3" t="s">
        <v>269</v>
      </c>
      <c r="B69" s="3" t="s">
        <v>270</v>
      </c>
      <c r="C69" s="3" t="s">
        <v>271</v>
      </c>
      <c r="D69" s="3" t="s">
        <v>272</v>
      </c>
      <c r="E69" s="4">
        <v>1269.5</v>
      </c>
      <c r="F69" s="4">
        <v>29256571.649999999</v>
      </c>
      <c r="G69" s="5">
        <v>33599</v>
      </c>
      <c r="H69" s="5"/>
      <c r="I69" s="3" t="s">
        <v>273</v>
      </c>
      <c r="J69" s="4">
        <v>12540672.26</v>
      </c>
      <c r="K69" s="4">
        <v>20358538.440000001</v>
      </c>
    </row>
    <row r="70" spans="1:11" x14ac:dyDescent="0.25">
      <c r="A70" s="3" t="s">
        <v>274</v>
      </c>
      <c r="B70" s="3" t="s">
        <v>275</v>
      </c>
      <c r="C70" s="3" t="s">
        <v>276</v>
      </c>
      <c r="D70" s="3" t="s">
        <v>277</v>
      </c>
      <c r="E70" s="4">
        <v>55.7</v>
      </c>
      <c r="F70" s="4">
        <v>494336.94</v>
      </c>
      <c r="G70" s="5">
        <v>33599</v>
      </c>
      <c r="H70" s="5"/>
      <c r="I70" s="3" t="s">
        <v>264</v>
      </c>
      <c r="J70" s="4">
        <v>569063.31999999995</v>
      </c>
      <c r="K70" s="4">
        <v>1164318</v>
      </c>
    </row>
    <row r="71" spans="1:11" x14ac:dyDescent="0.25">
      <c r="A71" s="3" t="s">
        <v>278</v>
      </c>
      <c r="B71" s="3" t="s">
        <v>279</v>
      </c>
      <c r="C71" s="3" t="s">
        <v>280</v>
      </c>
      <c r="D71" s="3" t="s">
        <v>281</v>
      </c>
      <c r="E71" s="4">
        <v>42.3</v>
      </c>
      <c r="F71" s="4">
        <v>375412.08</v>
      </c>
      <c r="G71" s="5">
        <v>33599</v>
      </c>
      <c r="H71" s="5"/>
      <c r="I71" s="3" t="s">
        <v>264</v>
      </c>
      <c r="J71" s="4">
        <v>0</v>
      </c>
      <c r="K71" s="4">
        <v>1560020</v>
      </c>
    </row>
    <row r="72" spans="1:11" x14ac:dyDescent="0.25">
      <c r="A72" s="3" t="s">
        <v>282</v>
      </c>
      <c r="B72" s="3" t="s">
        <v>283</v>
      </c>
      <c r="C72" s="3" t="s">
        <v>284</v>
      </c>
      <c r="D72" s="3" t="s">
        <v>285</v>
      </c>
      <c r="E72" s="4">
        <v>114.4</v>
      </c>
      <c r="F72" s="4">
        <v>703693.38</v>
      </c>
      <c r="G72" s="5">
        <v>33599</v>
      </c>
      <c r="H72" s="5"/>
      <c r="I72" s="3" t="s">
        <v>88</v>
      </c>
      <c r="J72" s="4">
        <v>1582821.06</v>
      </c>
      <c r="K72" s="4">
        <v>1925573</v>
      </c>
    </row>
    <row r="73" spans="1:11" x14ac:dyDescent="0.25">
      <c r="A73" s="3" t="s">
        <v>286</v>
      </c>
      <c r="B73" s="3" t="s">
        <v>287</v>
      </c>
      <c r="C73" s="3" t="s">
        <v>288</v>
      </c>
      <c r="D73" s="3" t="s">
        <v>289</v>
      </c>
      <c r="E73" s="4">
        <v>62.9</v>
      </c>
      <c r="F73" s="4">
        <v>472705.13</v>
      </c>
      <c r="G73" s="5">
        <v>33599</v>
      </c>
      <c r="H73" s="5"/>
      <c r="I73" s="3" t="s">
        <v>88</v>
      </c>
      <c r="J73" s="4">
        <v>804467.67</v>
      </c>
      <c r="K73" s="4">
        <v>1963117</v>
      </c>
    </row>
    <row r="74" spans="1:11" x14ac:dyDescent="0.25">
      <c r="A74" s="3" t="s">
        <v>290</v>
      </c>
      <c r="B74" s="3" t="s">
        <v>283</v>
      </c>
      <c r="C74" s="3" t="s">
        <v>291</v>
      </c>
      <c r="D74" s="3" t="s">
        <v>292</v>
      </c>
      <c r="E74" s="4">
        <v>88.2</v>
      </c>
      <c r="F74" s="4">
        <v>662839.76</v>
      </c>
      <c r="G74" s="5">
        <v>33599</v>
      </c>
      <c r="H74" s="5">
        <v>44271</v>
      </c>
      <c r="I74" s="3" t="s">
        <v>293</v>
      </c>
      <c r="J74" s="4">
        <v>0</v>
      </c>
      <c r="K74" s="4">
        <v>519229</v>
      </c>
    </row>
    <row r="75" spans="1:11" x14ac:dyDescent="0.25">
      <c r="A75" s="3" t="s">
        <v>294</v>
      </c>
      <c r="B75" s="3" t="s">
        <v>295</v>
      </c>
      <c r="C75" s="3" t="s">
        <v>296</v>
      </c>
      <c r="D75" s="3" t="s">
        <v>297</v>
      </c>
      <c r="E75" s="4">
        <v>2197.6</v>
      </c>
      <c r="F75" s="4">
        <v>11341921.92</v>
      </c>
      <c r="G75" s="5">
        <v>34853</v>
      </c>
      <c r="H75" s="5"/>
      <c r="I75" s="3" t="s">
        <v>298</v>
      </c>
      <c r="J75" s="4">
        <v>0</v>
      </c>
      <c r="K75" s="4">
        <v>13111671.4</v>
      </c>
    </row>
    <row r="76" spans="1:11" x14ac:dyDescent="0.25">
      <c r="A76" s="3" t="s">
        <v>299</v>
      </c>
      <c r="B76" s="3" t="s">
        <v>295</v>
      </c>
      <c r="C76" s="3" t="s">
        <v>300</v>
      </c>
      <c r="D76" s="3" t="s">
        <v>301</v>
      </c>
      <c r="E76" s="4">
        <v>805.6</v>
      </c>
      <c r="F76" s="4">
        <v>4728490.8499999996</v>
      </c>
      <c r="G76" s="5">
        <v>34853</v>
      </c>
      <c r="H76" s="5"/>
      <c r="I76" s="3" t="s">
        <v>302</v>
      </c>
      <c r="J76" s="4">
        <v>0</v>
      </c>
      <c r="K76" s="4">
        <v>2854383.01</v>
      </c>
    </row>
    <row r="77" spans="1:11" x14ac:dyDescent="0.25">
      <c r="A77" s="3" t="s">
        <v>303</v>
      </c>
      <c r="B77" s="3" t="s">
        <v>304</v>
      </c>
      <c r="C77" s="3" t="s">
        <v>305</v>
      </c>
      <c r="D77" s="3" t="s">
        <v>306</v>
      </c>
      <c r="E77" s="4">
        <v>414.9</v>
      </c>
      <c r="F77" s="4">
        <v>3070824.08</v>
      </c>
      <c r="G77" s="5">
        <v>33599</v>
      </c>
      <c r="H77" s="5"/>
      <c r="I77" s="3" t="s">
        <v>307</v>
      </c>
      <c r="J77" s="4">
        <v>118990.25</v>
      </c>
      <c r="K77" s="4">
        <v>441797.6</v>
      </c>
    </row>
    <row r="78" spans="1:11" x14ac:dyDescent="0.25">
      <c r="A78" s="3" t="s">
        <v>308</v>
      </c>
      <c r="B78" s="3" t="s">
        <v>182</v>
      </c>
      <c r="C78" s="3" t="s">
        <v>305</v>
      </c>
      <c r="D78" s="3"/>
      <c r="E78" s="4">
        <v>24.5</v>
      </c>
      <c r="F78" s="4">
        <v>0</v>
      </c>
      <c r="G78" s="5">
        <v>33599</v>
      </c>
      <c r="H78" s="5"/>
      <c r="I78" s="3" t="s">
        <v>307</v>
      </c>
      <c r="J78" s="4">
        <v>0</v>
      </c>
      <c r="K78" s="4">
        <v>34336</v>
      </c>
    </row>
    <row r="79" spans="1:11" x14ac:dyDescent="0.25">
      <c r="A79" s="3" t="s">
        <v>309</v>
      </c>
      <c r="B79" s="3" t="s">
        <v>310</v>
      </c>
      <c r="C79" s="3" t="s">
        <v>311</v>
      </c>
      <c r="D79" s="3" t="s">
        <v>312</v>
      </c>
      <c r="E79" s="4">
        <v>7469.4</v>
      </c>
      <c r="F79" s="4">
        <v>161589483.00999999</v>
      </c>
      <c r="G79" s="5">
        <v>34853</v>
      </c>
      <c r="H79" s="5"/>
      <c r="I79" s="3" t="s">
        <v>313</v>
      </c>
      <c r="J79" s="4">
        <v>67526286</v>
      </c>
      <c r="K79" s="4">
        <v>100486526.84999999</v>
      </c>
    </row>
    <row r="80" spans="1:11" x14ac:dyDescent="0.25">
      <c r="A80" s="3" t="s">
        <v>314</v>
      </c>
      <c r="B80" s="3" t="s">
        <v>315</v>
      </c>
      <c r="C80" s="3" t="s">
        <v>316</v>
      </c>
      <c r="D80" s="3" t="s">
        <v>317</v>
      </c>
      <c r="E80" s="4">
        <v>1724</v>
      </c>
      <c r="F80" s="4">
        <v>40699243.799999997</v>
      </c>
      <c r="G80" s="5">
        <v>34853</v>
      </c>
      <c r="H80" s="5"/>
      <c r="I80" s="3" t="s">
        <v>318</v>
      </c>
      <c r="J80" s="4">
        <v>0</v>
      </c>
      <c r="K80" s="4">
        <v>6892999.8499999996</v>
      </c>
    </row>
    <row r="81" spans="1:11" x14ac:dyDescent="0.25">
      <c r="A81" s="3" t="s">
        <v>319</v>
      </c>
      <c r="B81" s="3" t="s">
        <v>320</v>
      </c>
      <c r="C81" s="3" t="s">
        <v>321</v>
      </c>
      <c r="D81" s="3" t="s">
        <v>322</v>
      </c>
      <c r="E81" s="4">
        <v>2887.5</v>
      </c>
      <c r="F81" s="4">
        <v>47395425</v>
      </c>
      <c r="G81" s="5">
        <v>37495</v>
      </c>
      <c r="H81" s="5"/>
      <c r="I81" s="3" t="s">
        <v>323</v>
      </c>
      <c r="J81" s="4">
        <v>30765184</v>
      </c>
      <c r="K81" s="4">
        <v>38596600.799999997</v>
      </c>
    </row>
    <row r="82" spans="1:11" x14ac:dyDescent="0.25">
      <c r="A82" s="3" t="s">
        <v>324</v>
      </c>
      <c r="B82" s="3" t="s">
        <v>182</v>
      </c>
      <c r="C82" s="3" t="s">
        <v>325</v>
      </c>
      <c r="D82" s="3"/>
      <c r="E82" s="4">
        <v>26</v>
      </c>
      <c r="F82" s="4">
        <v>0</v>
      </c>
      <c r="G82" s="5">
        <v>33599</v>
      </c>
      <c r="H82" s="5"/>
      <c r="I82" s="3" t="s">
        <v>326</v>
      </c>
      <c r="J82" s="4">
        <v>0</v>
      </c>
      <c r="K82" s="4">
        <v>6907.8</v>
      </c>
    </row>
    <row r="83" spans="1:11" x14ac:dyDescent="0.25">
      <c r="A83" s="3" t="s">
        <v>327</v>
      </c>
      <c r="B83" s="3" t="s">
        <v>328</v>
      </c>
      <c r="C83" s="3" t="s">
        <v>329</v>
      </c>
      <c r="D83" s="3" t="s">
        <v>330</v>
      </c>
      <c r="E83" s="4">
        <v>601</v>
      </c>
      <c r="F83" s="4">
        <v>4732237.08</v>
      </c>
      <c r="G83" s="5">
        <v>33599</v>
      </c>
      <c r="H83" s="5"/>
      <c r="I83" s="3" t="s">
        <v>331</v>
      </c>
      <c r="J83" s="4">
        <v>351836.83</v>
      </c>
      <c r="K83" s="4">
        <v>524378</v>
      </c>
    </row>
    <row r="84" spans="1:11" x14ac:dyDescent="0.25">
      <c r="A84" s="3" t="s">
        <v>332</v>
      </c>
      <c r="B84" s="3" t="s">
        <v>333</v>
      </c>
      <c r="C84" s="3" t="s">
        <v>334</v>
      </c>
      <c r="D84" s="3" t="s">
        <v>335</v>
      </c>
      <c r="E84" s="4">
        <v>1705.1</v>
      </c>
      <c r="F84" s="4">
        <v>38540170.689999998</v>
      </c>
      <c r="G84" s="5">
        <v>33599</v>
      </c>
      <c r="H84" s="5"/>
      <c r="I84" s="3" t="s">
        <v>336</v>
      </c>
      <c r="J84" s="4">
        <v>0</v>
      </c>
      <c r="K84" s="4">
        <v>10580197.6</v>
      </c>
    </row>
    <row r="85" spans="1:11" x14ac:dyDescent="0.25">
      <c r="A85" s="3" t="s">
        <v>337</v>
      </c>
      <c r="B85" s="3" t="s">
        <v>338</v>
      </c>
      <c r="C85" s="3" t="s">
        <v>339</v>
      </c>
      <c r="D85" s="3" t="s">
        <v>340</v>
      </c>
      <c r="E85" s="4">
        <v>338.5</v>
      </c>
      <c r="F85" s="4">
        <v>2017096.96</v>
      </c>
      <c r="G85" s="5">
        <v>33599</v>
      </c>
      <c r="H85" s="5"/>
      <c r="I85" s="3" t="s">
        <v>341</v>
      </c>
      <c r="J85" s="4">
        <v>0</v>
      </c>
      <c r="K85" s="4">
        <v>326286</v>
      </c>
    </row>
    <row r="86" spans="1:11" x14ac:dyDescent="0.25">
      <c r="A86" s="3" t="s">
        <v>342</v>
      </c>
      <c r="B86" s="3" t="s">
        <v>343</v>
      </c>
      <c r="C86" s="3" t="s">
        <v>344</v>
      </c>
      <c r="D86" s="3" t="s">
        <v>345</v>
      </c>
      <c r="E86" s="4">
        <v>48.5</v>
      </c>
      <c r="F86" s="4">
        <v>89066.86</v>
      </c>
      <c r="G86" s="5">
        <v>33599</v>
      </c>
      <c r="H86" s="5"/>
      <c r="I86" s="3" t="s">
        <v>346</v>
      </c>
      <c r="J86" s="4">
        <v>0</v>
      </c>
      <c r="K86" s="4">
        <v>111688</v>
      </c>
    </row>
    <row r="87" spans="1:11" x14ac:dyDescent="0.25">
      <c r="A87" s="3" t="s">
        <v>347</v>
      </c>
      <c r="B87" s="3" t="s">
        <v>182</v>
      </c>
      <c r="C87" s="3" t="s">
        <v>348</v>
      </c>
      <c r="D87" s="3" t="s">
        <v>349</v>
      </c>
      <c r="E87" s="4">
        <v>33.4</v>
      </c>
      <c r="F87" s="4">
        <v>83783.53</v>
      </c>
      <c r="G87" s="5">
        <v>33599</v>
      </c>
      <c r="H87" s="5"/>
      <c r="I87" s="3" t="s">
        <v>341</v>
      </c>
      <c r="J87" s="4">
        <v>0</v>
      </c>
      <c r="K87" s="4">
        <v>14490</v>
      </c>
    </row>
    <row r="88" spans="1:11" x14ac:dyDescent="0.25">
      <c r="A88" s="3" t="s">
        <v>350</v>
      </c>
      <c r="B88" s="3" t="s">
        <v>351</v>
      </c>
      <c r="C88" s="3" t="s">
        <v>352</v>
      </c>
      <c r="D88" s="3" t="s">
        <v>353</v>
      </c>
      <c r="E88" s="4">
        <v>1103.7</v>
      </c>
      <c r="F88" s="4">
        <v>16097166.84</v>
      </c>
      <c r="G88" s="5">
        <v>33599</v>
      </c>
      <c r="H88" s="5"/>
      <c r="I88" s="3" t="s">
        <v>354</v>
      </c>
      <c r="J88" s="4">
        <v>1572168.49</v>
      </c>
      <c r="K88" s="4">
        <v>5751281.4500000002</v>
      </c>
    </row>
    <row r="89" spans="1:11" x14ac:dyDescent="0.25">
      <c r="A89" s="3" t="s">
        <v>355</v>
      </c>
      <c r="B89" s="3" t="s">
        <v>356</v>
      </c>
      <c r="C89" s="3" t="s">
        <v>357</v>
      </c>
      <c r="D89" s="3" t="s">
        <v>358</v>
      </c>
      <c r="E89" s="4">
        <v>17.600000000000001</v>
      </c>
      <c r="F89" s="4">
        <v>32334.19</v>
      </c>
      <c r="G89" s="5">
        <v>33599</v>
      </c>
      <c r="H89" s="5"/>
      <c r="I89" s="3" t="s">
        <v>359</v>
      </c>
      <c r="J89" s="4">
        <v>29939.33</v>
      </c>
      <c r="K89" s="4">
        <v>87565.5</v>
      </c>
    </row>
    <row r="90" spans="1:11" x14ac:dyDescent="0.25">
      <c r="A90" s="3" t="s">
        <v>360</v>
      </c>
      <c r="B90" s="3" t="s">
        <v>361</v>
      </c>
      <c r="C90" s="3" t="s">
        <v>362</v>
      </c>
      <c r="D90" s="3" t="s">
        <v>363</v>
      </c>
      <c r="E90" s="4">
        <v>301.7</v>
      </c>
      <c r="F90" s="4">
        <v>2306345.09</v>
      </c>
      <c r="G90" s="5">
        <v>33599</v>
      </c>
      <c r="H90" s="5"/>
      <c r="I90" s="3" t="s">
        <v>359</v>
      </c>
      <c r="J90" s="4">
        <v>640619.41</v>
      </c>
      <c r="K90" s="4">
        <v>1877135.2</v>
      </c>
    </row>
    <row r="91" spans="1:11" x14ac:dyDescent="0.25">
      <c r="A91" s="3" t="s">
        <v>364</v>
      </c>
      <c r="B91" s="3" t="s">
        <v>365</v>
      </c>
      <c r="C91" s="3" t="s">
        <v>366</v>
      </c>
      <c r="D91" s="3"/>
      <c r="E91" s="4">
        <v>3122</v>
      </c>
      <c r="F91" s="4">
        <v>0</v>
      </c>
      <c r="G91" s="5">
        <v>33599</v>
      </c>
      <c r="H91" s="5"/>
      <c r="I91" s="3" t="s">
        <v>359</v>
      </c>
      <c r="J91" s="4">
        <v>12220638.300000001</v>
      </c>
      <c r="K91" s="4">
        <v>19673823.300000001</v>
      </c>
    </row>
    <row r="92" spans="1:11" x14ac:dyDescent="0.25">
      <c r="A92" s="3" t="s">
        <v>367</v>
      </c>
      <c r="B92" s="3" t="s">
        <v>368</v>
      </c>
      <c r="C92" s="3" t="s">
        <v>369</v>
      </c>
      <c r="D92" s="3" t="s">
        <v>370</v>
      </c>
      <c r="E92" s="4">
        <v>3092.8</v>
      </c>
      <c r="F92" s="4">
        <v>13531865.98</v>
      </c>
      <c r="G92" s="5">
        <v>33599</v>
      </c>
      <c r="H92" s="5"/>
      <c r="I92" s="3" t="s">
        <v>359</v>
      </c>
      <c r="J92" s="4">
        <v>11550845.51</v>
      </c>
      <c r="K92" s="4">
        <v>18924037</v>
      </c>
    </row>
    <row r="93" spans="1:11" x14ac:dyDescent="0.25">
      <c r="A93" s="3" t="s">
        <v>371</v>
      </c>
      <c r="B93" s="3" t="s">
        <v>372</v>
      </c>
      <c r="C93" s="3" t="s">
        <v>373</v>
      </c>
      <c r="D93" s="3"/>
      <c r="E93" s="4">
        <v>552</v>
      </c>
      <c r="F93" s="4">
        <v>0</v>
      </c>
      <c r="G93" s="5">
        <v>33599</v>
      </c>
      <c r="H93" s="5"/>
      <c r="I93" s="3" t="s">
        <v>359</v>
      </c>
      <c r="J93" s="4">
        <v>1253607.82</v>
      </c>
      <c r="K93" s="4">
        <v>3807727.55</v>
      </c>
    </row>
    <row r="94" spans="1:11" x14ac:dyDescent="0.25">
      <c r="A94" s="3" t="s">
        <v>374</v>
      </c>
      <c r="B94" s="3" t="s">
        <v>375</v>
      </c>
      <c r="C94" s="3" t="s">
        <v>376</v>
      </c>
      <c r="D94" s="3" t="s">
        <v>377</v>
      </c>
      <c r="E94" s="4">
        <v>162.1</v>
      </c>
      <c r="F94" s="4">
        <v>914838.92</v>
      </c>
      <c r="G94" s="5">
        <v>33599</v>
      </c>
      <c r="H94" s="5"/>
      <c r="I94" s="3" t="s">
        <v>354</v>
      </c>
      <c r="J94" s="4">
        <v>452411.85</v>
      </c>
      <c r="K94" s="4">
        <v>1325597.25</v>
      </c>
    </row>
    <row r="95" spans="1:11" x14ac:dyDescent="0.25">
      <c r="A95" s="3" t="s">
        <v>378</v>
      </c>
      <c r="B95" s="3" t="s">
        <v>379</v>
      </c>
      <c r="C95" s="3" t="s">
        <v>380</v>
      </c>
      <c r="D95" s="3" t="s">
        <v>381</v>
      </c>
      <c r="E95" s="4">
        <v>121.1</v>
      </c>
      <c r="F95" s="4">
        <v>683448.45</v>
      </c>
      <c r="G95" s="5">
        <v>33599</v>
      </c>
      <c r="H95" s="5"/>
      <c r="I95" s="3" t="s">
        <v>354</v>
      </c>
      <c r="J95" s="4">
        <v>0</v>
      </c>
      <c r="K95" s="4">
        <v>901792.7</v>
      </c>
    </row>
    <row r="96" spans="1:11" x14ac:dyDescent="0.25">
      <c r="A96" s="3" t="s">
        <v>382</v>
      </c>
      <c r="B96" s="3" t="s">
        <v>383</v>
      </c>
      <c r="C96" s="3" t="s">
        <v>373</v>
      </c>
      <c r="D96" s="3"/>
      <c r="E96" s="4">
        <v>458</v>
      </c>
      <c r="F96" s="4">
        <v>0</v>
      </c>
      <c r="G96" s="5">
        <v>33599</v>
      </c>
      <c r="H96" s="5"/>
      <c r="I96" s="3" t="s">
        <v>354</v>
      </c>
      <c r="J96" s="4">
        <v>0</v>
      </c>
      <c r="K96" s="4">
        <v>2019983.4</v>
      </c>
    </row>
    <row r="97" spans="1:11" x14ac:dyDescent="0.25">
      <c r="A97" s="3" t="s">
        <v>384</v>
      </c>
      <c r="B97" s="3" t="s">
        <v>385</v>
      </c>
      <c r="C97" s="3" t="s">
        <v>386</v>
      </c>
      <c r="D97" s="3" t="s">
        <v>387</v>
      </c>
      <c r="E97" s="4">
        <v>237.1</v>
      </c>
      <c r="F97" s="4">
        <v>1062770.82</v>
      </c>
      <c r="G97" s="5">
        <v>33599</v>
      </c>
      <c r="H97" s="5"/>
      <c r="I97" s="3" t="s">
        <v>354</v>
      </c>
      <c r="J97" s="4">
        <v>0</v>
      </c>
      <c r="K97" s="4">
        <v>961031</v>
      </c>
    </row>
    <row r="98" spans="1:11" x14ac:dyDescent="0.25">
      <c r="A98" s="3" t="s">
        <v>388</v>
      </c>
      <c r="B98" s="3" t="s">
        <v>389</v>
      </c>
      <c r="C98" s="3" t="s">
        <v>373</v>
      </c>
      <c r="D98" s="3"/>
      <c r="E98" s="4">
        <v>400</v>
      </c>
      <c r="F98" s="4">
        <v>0</v>
      </c>
      <c r="G98" s="5">
        <v>33599</v>
      </c>
      <c r="H98" s="5"/>
      <c r="I98" s="3" t="s">
        <v>354</v>
      </c>
      <c r="J98" s="4">
        <v>0</v>
      </c>
      <c r="K98" s="4">
        <v>1539585.35</v>
      </c>
    </row>
    <row r="99" spans="1:11" x14ac:dyDescent="0.25">
      <c r="A99" s="3" t="s">
        <v>390</v>
      </c>
      <c r="B99" s="3" t="s">
        <v>391</v>
      </c>
      <c r="C99" s="3" t="s">
        <v>392</v>
      </c>
      <c r="D99" s="3" t="s">
        <v>393</v>
      </c>
      <c r="E99" s="4">
        <v>281.10000000000002</v>
      </c>
      <c r="F99" s="4">
        <v>2362175.21</v>
      </c>
      <c r="G99" s="5">
        <v>33599</v>
      </c>
      <c r="H99" s="5"/>
      <c r="I99" s="3" t="s">
        <v>354</v>
      </c>
      <c r="J99" s="4">
        <v>0</v>
      </c>
      <c r="K99" s="4">
        <v>1832889.9</v>
      </c>
    </row>
    <row r="100" spans="1:11" x14ac:dyDescent="0.25">
      <c r="A100" s="3" t="s">
        <v>394</v>
      </c>
      <c r="B100" s="3" t="s">
        <v>395</v>
      </c>
      <c r="C100" s="3" t="s">
        <v>373</v>
      </c>
      <c r="D100" s="3"/>
      <c r="E100" s="4">
        <v>521</v>
      </c>
      <c r="F100" s="4">
        <v>0</v>
      </c>
      <c r="G100" s="5">
        <v>33599</v>
      </c>
      <c r="H100" s="5"/>
      <c r="I100" s="3" t="s">
        <v>354</v>
      </c>
      <c r="J100" s="4">
        <v>0</v>
      </c>
      <c r="K100" s="4">
        <v>1755976.1</v>
      </c>
    </row>
    <row r="101" spans="1:11" x14ac:dyDescent="0.25">
      <c r="A101" s="3" t="s">
        <v>396</v>
      </c>
      <c r="B101" s="3" t="s">
        <v>397</v>
      </c>
      <c r="C101" s="3" t="s">
        <v>373</v>
      </c>
      <c r="D101" s="3"/>
      <c r="E101" s="4">
        <v>347</v>
      </c>
      <c r="F101" s="4">
        <v>0</v>
      </c>
      <c r="G101" s="5">
        <v>33599</v>
      </c>
      <c r="H101" s="5"/>
      <c r="I101" s="3" t="s">
        <v>354</v>
      </c>
      <c r="J101" s="4">
        <v>0</v>
      </c>
      <c r="K101" s="4">
        <v>4812650.05</v>
      </c>
    </row>
    <row r="102" spans="1:11" x14ac:dyDescent="0.25">
      <c r="A102" s="3" t="s">
        <v>398</v>
      </c>
      <c r="B102" s="3" t="s">
        <v>399</v>
      </c>
      <c r="C102" s="3" t="s">
        <v>373</v>
      </c>
      <c r="D102" s="3"/>
      <c r="E102" s="4">
        <v>49</v>
      </c>
      <c r="F102" s="4">
        <v>0</v>
      </c>
      <c r="G102" s="5">
        <v>33599</v>
      </c>
      <c r="H102" s="5"/>
      <c r="I102" s="3" t="s">
        <v>354</v>
      </c>
      <c r="J102" s="4">
        <v>0</v>
      </c>
      <c r="K102" s="4">
        <v>774429.05</v>
      </c>
    </row>
    <row r="103" spans="1:11" x14ac:dyDescent="0.25">
      <c r="A103" s="3" t="s">
        <v>400</v>
      </c>
      <c r="B103" s="3" t="s">
        <v>401</v>
      </c>
      <c r="C103" s="3" t="s">
        <v>402</v>
      </c>
      <c r="D103" s="3" t="s">
        <v>403</v>
      </c>
      <c r="E103" s="4">
        <v>645.9</v>
      </c>
      <c r="F103" s="4">
        <v>3835031.8</v>
      </c>
      <c r="G103" s="5">
        <v>33599</v>
      </c>
      <c r="H103" s="5"/>
      <c r="I103" s="3" t="s">
        <v>354</v>
      </c>
      <c r="J103" s="4">
        <v>1934271.8</v>
      </c>
      <c r="K103" s="4">
        <v>5474577.9500000002</v>
      </c>
    </row>
    <row r="104" spans="1:11" x14ac:dyDescent="0.25">
      <c r="A104" s="3" t="s">
        <v>404</v>
      </c>
      <c r="B104" s="3" t="s">
        <v>405</v>
      </c>
      <c r="C104" s="3" t="s">
        <v>406</v>
      </c>
      <c r="D104" s="3" t="s">
        <v>407</v>
      </c>
      <c r="E104" s="4">
        <v>187.5</v>
      </c>
      <c r="F104" s="4">
        <v>2033793.04</v>
      </c>
      <c r="G104" s="5">
        <v>33599</v>
      </c>
      <c r="H104" s="5"/>
      <c r="I104" s="3" t="s">
        <v>354</v>
      </c>
      <c r="J104" s="4">
        <v>519877.39</v>
      </c>
      <c r="K104" s="4">
        <v>1523436.7</v>
      </c>
    </row>
    <row r="105" spans="1:11" x14ac:dyDescent="0.25">
      <c r="A105" s="3" t="s">
        <v>408</v>
      </c>
      <c r="B105" s="3" t="s">
        <v>409</v>
      </c>
      <c r="C105" s="3" t="s">
        <v>373</v>
      </c>
      <c r="D105" s="3"/>
      <c r="E105" s="4">
        <v>503.6</v>
      </c>
      <c r="F105" s="4">
        <v>0</v>
      </c>
      <c r="G105" s="5">
        <v>33599</v>
      </c>
      <c r="H105" s="5"/>
      <c r="I105" s="3" t="s">
        <v>354</v>
      </c>
      <c r="J105" s="4">
        <v>1864226.2</v>
      </c>
      <c r="K105" s="4">
        <v>4732788.4000000004</v>
      </c>
    </row>
    <row r="106" spans="1:11" x14ac:dyDescent="0.25">
      <c r="A106" s="3" t="s">
        <v>410</v>
      </c>
      <c r="B106" s="3" t="s">
        <v>411</v>
      </c>
      <c r="C106" s="3" t="s">
        <v>412</v>
      </c>
      <c r="D106" s="3"/>
      <c r="E106" s="4">
        <v>6</v>
      </c>
      <c r="F106" s="4">
        <v>0</v>
      </c>
      <c r="G106" s="5">
        <v>33599</v>
      </c>
      <c r="H106" s="5"/>
      <c r="I106" s="3" t="s">
        <v>354</v>
      </c>
      <c r="J106" s="4">
        <v>0</v>
      </c>
      <c r="K106" s="4">
        <v>234900</v>
      </c>
    </row>
    <row r="107" spans="1:11" x14ac:dyDescent="0.25">
      <c r="A107" s="3" t="s">
        <v>413</v>
      </c>
      <c r="B107" s="3" t="s">
        <v>414</v>
      </c>
      <c r="C107" s="3" t="s">
        <v>412</v>
      </c>
      <c r="D107" s="3"/>
      <c r="E107" s="4">
        <v>80</v>
      </c>
      <c r="F107" s="4">
        <v>0</v>
      </c>
      <c r="G107" s="5">
        <v>33599</v>
      </c>
      <c r="H107" s="5"/>
      <c r="I107" s="3" t="s">
        <v>354</v>
      </c>
      <c r="J107" s="4">
        <v>0</v>
      </c>
      <c r="K107" s="4">
        <v>23366.75</v>
      </c>
    </row>
    <row r="108" spans="1:11" x14ac:dyDescent="0.25">
      <c r="A108" s="3" t="s">
        <v>415</v>
      </c>
      <c r="B108" s="3" t="s">
        <v>416</v>
      </c>
      <c r="C108" s="3" t="s">
        <v>412</v>
      </c>
      <c r="D108" s="3"/>
      <c r="E108" s="4">
        <v>39</v>
      </c>
      <c r="F108" s="4">
        <v>0</v>
      </c>
      <c r="G108" s="5">
        <v>33599</v>
      </c>
      <c r="H108" s="5"/>
      <c r="I108" s="3" t="s">
        <v>354</v>
      </c>
      <c r="J108" s="4">
        <v>0</v>
      </c>
      <c r="K108" s="4">
        <v>11763.85</v>
      </c>
    </row>
    <row r="109" spans="1:11" x14ac:dyDescent="0.25">
      <c r="A109" s="3" t="s">
        <v>417</v>
      </c>
      <c r="B109" s="3" t="s">
        <v>418</v>
      </c>
      <c r="C109" s="3" t="s">
        <v>419</v>
      </c>
      <c r="D109" s="3"/>
      <c r="E109" s="4">
        <v>60</v>
      </c>
      <c r="F109" s="4">
        <v>0</v>
      </c>
      <c r="G109" s="5">
        <v>33599</v>
      </c>
      <c r="H109" s="5"/>
      <c r="I109" s="3" t="s">
        <v>354</v>
      </c>
      <c r="J109" s="4">
        <v>0</v>
      </c>
      <c r="K109" s="4">
        <v>302291.65000000002</v>
      </c>
    </row>
    <row r="110" spans="1:11" x14ac:dyDescent="0.25">
      <c r="A110" s="3" t="s">
        <v>420</v>
      </c>
      <c r="B110" s="3" t="s">
        <v>421</v>
      </c>
      <c r="C110" s="3" t="s">
        <v>422</v>
      </c>
      <c r="D110" s="3" t="s">
        <v>423</v>
      </c>
      <c r="E110" s="4">
        <v>3459.5</v>
      </c>
      <c r="F110" s="4">
        <v>29477309.440000001</v>
      </c>
      <c r="G110" s="5">
        <v>34789</v>
      </c>
      <c r="H110" s="5"/>
      <c r="I110" s="3" t="s">
        <v>424</v>
      </c>
      <c r="J110" s="4">
        <v>0</v>
      </c>
      <c r="K110" s="4">
        <v>21770445.129999999</v>
      </c>
    </row>
    <row r="111" spans="1:11" x14ac:dyDescent="0.25">
      <c r="A111" s="3" t="s">
        <v>425</v>
      </c>
      <c r="B111" s="3" t="s">
        <v>426</v>
      </c>
      <c r="C111" s="3" t="s">
        <v>427</v>
      </c>
      <c r="D111" s="3" t="s">
        <v>428</v>
      </c>
      <c r="E111" s="4">
        <v>422.3</v>
      </c>
      <c r="F111" s="4">
        <v>1952484.18</v>
      </c>
      <c r="G111" s="5">
        <v>34789</v>
      </c>
      <c r="H111" s="5"/>
      <c r="I111" s="3" t="s">
        <v>424</v>
      </c>
      <c r="J111" s="4">
        <v>0</v>
      </c>
      <c r="K111" s="4">
        <v>2661011</v>
      </c>
    </row>
    <row r="112" spans="1:11" x14ac:dyDescent="0.25">
      <c r="A112" s="3" t="s">
        <v>429</v>
      </c>
      <c r="B112" s="3" t="s">
        <v>430</v>
      </c>
      <c r="C112" s="3" t="s">
        <v>431</v>
      </c>
      <c r="D112" s="3" t="s">
        <v>432</v>
      </c>
      <c r="E112" s="4">
        <v>1638.8</v>
      </c>
      <c r="F112" s="4">
        <v>28822450.620000001</v>
      </c>
      <c r="G112" s="5">
        <v>33599</v>
      </c>
      <c r="H112" s="5"/>
      <c r="I112" s="3" t="s">
        <v>433</v>
      </c>
      <c r="J112" s="4">
        <v>0</v>
      </c>
      <c r="K112" s="4">
        <v>14474162.449999999</v>
      </c>
    </row>
    <row r="113" spans="1:11" x14ac:dyDescent="0.25">
      <c r="A113" s="3" t="s">
        <v>434</v>
      </c>
      <c r="B113" s="3" t="s">
        <v>383</v>
      </c>
      <c r="C113" s="3" t="s">
        <v>431</v>
      </c>
      <c r="D113" s="3" t="s">
        <v>435</v>
      </c>
      <c r="E113" s="4">
        <v>105.5</v>
      </c>
      <c r="F113" s="4">
        <v>882702.22</v>
      </c>
      <c r="G113" s="5">
        <v>33599</v>
      </c>
      <c r="H113" s="5"/>
      <c r="I113" s="3" t="s">
        <v>433</v>
      </c>
      <c r="J113" s="4">
        <v>91791.679999999993</v>
      </c>
      <c r="K113" s="4">
        <v>417204.15</v>
      </c>
    </row>
    <row r="114" spans="1:11" x14ac:dyDescent="0.25">
      <c r="A114" s="3" t="s">
        <v>436</v>
      </c>
      <c r="B114" s="3" t="s">
        <v>182</v>
      </c>
      <c r="C114" s="3" t="s">
        <v>431</v>
      </c>
      <c r="D114" s="3" t="s">
        <v>437</v>
      </c>
      <c r="E114" s="4">
        <v>249.4</v>
      </c>
      <c r="F114" s="4">
        <v>1325514.77</v>
      </c>
      <c r="G114" s="5">
        <v>33599</v>
      </c>
      <c r="H114" s="5"/>
      <c r="I114" s="3" t="s">
        <v>433</v>
      </c>
      <c r="J114" s="4">
        <v>30518.51</v>
      </c>
      <c r="K114" s="4">
        <v>399280.7</v>
      </c>
    </row>
    <row r="115" spans="1:11" x14ac:dyDescent="0.25">
      <c r="A115" s="3" t="s">
        <v>438</v>
      </c>
      <c r="B115" s="3" t="s">
        <v>439</v>
      </c>
      <c r="C115" s="3" t="s">
        <v>440</v>
      </c>
      <c r="D115" s="3" t="s">
        <v>441</v>
      </c>
      <c r="E115" s="4">
        <v>1000.8</v>
      </c>
      <c r="F115" s="4">
        <v>13148610</v>
      </c>
      <c r="G115" s="5">
        <v>33599</v>
      </c>
      <c r="H115" s="5"/>
      <c r="I115" s="3" t="s">
        <v>442</v>
      </c>
      <c r="J115" s="4">
        <v>0</v>
      </c>
      <c r="K115" s="4">
        <v>10800773.050000001</v>
      </c>
    </row>
    <row r="116" spans="1:11" x14ac:dyDescent="0.25">
      <c r="A116" s="3" t="s">
        <v>443</v>
      </c>
      <c r="B116" s="3" t="s">
        <v>444</v>
      </c>
      <c r="C116" s="3" t="s">
        <v>445</v>
      </c>
      <c r="D116" s="3" t="s">
        <v>446</v>
      </c>
      <c r="E116" s="4">
        <v>1091.5999999999999</v>
      </c>
      <c r="F116" s="4">
        <v>7778154.9900000002</v>
      </c>
      <c r="G116" s="5">
        <v>33599</v>
      </c>
      <c r="H116" s="5"/>
      <c r="I116" s="3" t="s">
        <v>447</v>
      </c>
      <c r="J116" s="4">
        <v>868453.05</v>
      </c>
      <c r="K116" s="4">
        <v>1687412.85</v>
      </c>
    </row>
    <row r="117" spans="1:11" x14ac:dyDescent="0.25">
      <c r="A117" s="3" t="s">
        <v>448</v>
      </c>
      <c r="B117" s="3" t="s">
        <v>449</v>
      </c>
      <c r="C117" s="3" t="s">
        <v>450</v>
      </c>
      <c r="D117" s="3" t="s">
        <v>451</v>
      </c>
      <c r="E117" s="4">
        <v>5445.5</v>
      </c>
      <c r="F117" s="4">
        <v>78038648.159999996</v>
      </c>
      <c r="G117" s="5">
        <v>34853</v>
      </c>
      <c r="H117" s="5"/>
      <c r="I117" s="3" t="s">
        <v>452</v>
      </c>
      <c r="J117" s="4">
        <v>20337677.66</v>
      </c>
      <c r="K117" s="4">
        <v>58285642.75</v>
      </c>
    </row>
    <row r="118" spans="1:11" x14ac:dyDescent="0.25">
      <c r="A118" s="3" t="s">
        <v>453</v>
      </c>
      <c r="B118" s="3" t="s">
        <v>454</v>
      </c>
      <c r="C118" s="3" t="s">
        <v>455</v>
      </c>
      <c r="D118" s="3" t="s">
        <v>456</v>
      </c>
      <c r="E118" s="4">
        <v>3943.5</v>
      </c>
      <c r="F118" s="4">
        <v>11510563.800000001</v>
      </c>
      <c r="G118" s="5">
        <v>34853</v>
      </c>
      <c r="H118" s="5"/>
      <c r="I118" s="3" t="s">
        <v>452</v>
      </c>
      <c r="J118" s="4">
        <v>23867626.559999999</v>
      </c>
      <c r="K118" s="4">
        <v>37298516.75</v>
      </c>
    </row>
    <row r="119" spans="1:11" x14ac:dyDescent="0.25">
      <c r="A119" s="3" t="s">
        <v>457</v>
      </c>
      <c r="B119" s="3" t="s">
        <v>458</v>
      </c>
      <c r="C119" s="3" t="s">
        <v>459</v>
      </c>
      <c r="D119" s="3" t="s">
        <v>460</v>
      </c>
      <c r="E119" s="4">
        <v>9082</v>
      </c>
      <c r="F119" s="4">
        <v>90507797.810000002</v>
      </c>
      <c r="G119" s="5">
        <v>33599</v>
      </c>
      <c r="H119" s="5"/>
      <c r="I119" s="3" t="s">
        <v>461</v>
      </c>
      <c r="J119" s="4">
        <v>10937758.09</v>
      </c>
      <c r="K119" s="4">
        <v>77555208.950000003</v>
      </c>
    </row>
    <row r="120" spans="1:11" x14ac:dyDescent="0.25">
      <c r="A120" s="3" t="s">
        <v>462</v>
      </c>
      <c r="B120" s="3" t="s">
        <v>463</v>
      </c>
      <c r="C120" s="3" t="s">
        <v>464</v>
      </c>
      <c r="D120" s="3" t="s">
        <v>465</v>
      </c>
      <c r="E120" s="4">
        <v>441.3</v>
      </c>
      <c r="F120" s="4">
        <v>3728349.53</v>
      </c>
      <c r="G120" s="5">
        <v>33599</v>
      </c>
      <c r="H120" s="5"/>
      <c r="I120" s="3" t="s">
        <v>466</v>
      </c>
      <c r="J120" s="4">
        <v>0</v>
      </c>
      <c r="K120" s="4">
        <v>1256971.74</v>
      </c>
    </row>
    <row r="121" spans="1:11" x14ac:dyDescent="0.25">
      <c r="A121" s="3" t="s">
        <v>467</v>
      </c>
      <c r="B121" s="3" t="s">
        <v>46</v>
      </c>
      <c r="C121" s="3" t="s">
        <v>468</v>
      </c>
      <c r="D121" s="3" t="s">
        <v>469</v>
      </c>
      <c r="E121" s="4">
        <v>305.10000000000002</v>
      </c>
      <c r="F121" s="4">
        <v>618254.64</v>
      </c>
      <c r="G121" s="5">
        <v>34853</v>
      </c>
      <c r="H121" s="5"/>
      <c r="I121" s="3" t="s">
        <v>470</v>
      </c>
      <c r="J121" s="4">
        <v>0</v>
      </c>
      <c r="K121" s="4">
        <v>0.01</v>
      </c>
    </row>
    <row r="122" spans="1:11" x14ac:dyDescent="0.25">
      <c r="A122" s="3" t="s">
        <v>471</v>
      </c>
      <c r="B122" s="3" t="s">
        <v>472</v>
      </c>
      <c r="C122" s="3" t="s">
        <v>473</v>
      </c>
      <c r="D122" s="3" t="s">
        <v>474</v>
      </c>
      <c r="E122" s="4">
        <v>1043.9000000000001</v>
      </c>
      <c r="F122" s="4">
        <v>13470724</v>
      </c>
      <c r="G122" s="5">
        <v>34853</v>
      </c>
      <c r="H122" s="5"/>
      <c r="I122" s="3" t="s">
        <v>470</v>
      </c>
      <c r="J122" s="4">
        <v>11163561</v>
      </c>
      <c r="K122" s="4">
        <v>18559246</v>
      </c>
    </row>
    <row r="123" spans="1:11" x14ac:dyDescent="0.25">
      <c r="A123" s="3" t="s">
        <v>475</v>
      </c>
      <c r="B123" s="3" t="s">
        <v>476</v>
      </c>
      <c r="C123" s="3" t="s">
        <v>477</v>
      </c>
      <c r="D123" s="3" t="s">
        <v>478</v>
      </c>
      <c r="E123" s="4">
        <v>4032.1</v>
      </c>
      <c r="F123" s="4">
        <v>11394109.789999999</v>
      </c>
      <c r="G123" s="5">
        <v>34853</v>
      </c>
      <c r="H123" s="5"/>
      <c r="I123" s="3" t="s">
        <v>479</v>
      </c>
      <c r="J123" s="4">
        <v>8240834.1500000004</v>
      </c>
      <c r="K123" s="4">
        <v>38413832</v>
      </c>
    </row>
    <row r="124" spans="1:11" x14ac:dyDescent="0.25">
      <c r="A124" s="3" t="s">
        <v>480</v>
      </c>
      <c r="B124" s="3" t="s">
        <v>481</v>
      </c>
      <c r="C124" s="3" t="s">
        <v>482</v>
      </c>
      <c r="D124" s="3" t="s">
        <v>483</v>
      </c>
      <c r="E124" s="4">
        <v>7382.7</v>
      </c>
      <c r="F124" s="4">
        <v>167918715.34</v>
      </c>
      <c r="G124" s="5">
        <v>34853</v>
      </c>
      <c r="H124" s="5"/>
      <c r="I124" s="3" t="s">
        <v>479</v>
      </c>
      <c r="J124" s="4">
        <v>1494673.43</v>
      </c>
      <c r="K124" s="4">
        <v>4755235.8499999996</v>
      </c>
    </row>
    <row r="125" spans="1:11" x14ac:dyDescent="0.25">
      <c r="A125" s="3" t="s">
        <v>484</v>
      </c>
      <c r="B125" s="3" t="s">
        <v>485</v>
      </c>
      <c r="C125" s="3" t="s">
        <v>477</v>
      </c>
      <c r="D125" s="3" t="s">
        <v>486</v>
      </c>
      <c r="E125" s="4">
        <v>1392.1</v>
      </c>
      <c r="F125" s="4">
        <v>20617001</v>
      </c>
      <c r="G125" s="5">
        <v>34853</v>
      </c>
      <c r="H125" s="5"/>
      <c r="I125" s="3" t="s">
        <v>479</v>
      </c>
      <c r="J125" s="4">
        <v>5820580.6699999999</v>
      </c>
      <c r="K125" s="4">
        <v>10749231.35</v>
      </c>
    </row>
    <row r="126" spans="1:11" x14ac:dyDescent="0.25">
      <c r="A126" s="3" t="s">
        <v>487</v>
      </c>
      <c r="B126" s="3" t="s">
        <v>488</v>
      </c>
      <c r="C126" s="3" t="s">
        <v>489</v>
      </c>
      <c r="D126" s="3" t="s">
        <v>490</v>
      </c>
      <c r="E126" s="4">
        <v>8568.4</v>
      </c>
      <c r="F126" s="4">
        <v>122513275.92</v>
      </c>
      <c r="G126" s="5">
        <v>34853</v>
      </c>
      <c r="H126" s="5"/>
      <c r="I126" s="3" t="s">
        <v>479</v>
      </c>
      <c r="J126" s="4">
        <v>29153972.530000001</v>
      </c>
      <c r="K126" s="4">
        <v>34543087.100000001</v>
      </c>
    </row>
    <row r="127" spans="1:11" x14ac:dyDescent="0.25">
      <c r="A127" s="3" t="s">
        <v>491</v>
      </c>
      <c r="B127" s="3" t="s">
        <v>492</v>
      </c>
      <c r="C127" s="3" t="s">
        <v>493</v>
      </c>
      <c r="D127" s="3" t="s">
        <v>494</v>
      </c>
      <c r="E127" s="4">
        <v>3704</v>
      </c>
      <c r="F127" s="4">
        <v>69006866.909999996</v>
      </c>
      <c r="G127" s="5">
        <v>34853</v>
      </c>
      <c r="H127" s="5"/>
      <c r="I127" s="3" t="s">
        <v>479</v>
      </c>
      <c r="J127" s="4">
        <v>9113038.1199999992</v>
      </c>
      <c r="K127" s="4">
        <v>25654834.050000001</v>
      </c>
    </row>
    <row r="128" spans="1:11" x14ac:dyDescent="0.25">
      <c r="A128" s="3" t="s">
        <v>495</v>
      </c>
      <c r="B128" s="3" t="s">
        <v>496</v>
      </c>
      <c r="C128" s="3" t="s">
        <v>497</v>
      </c>
      <c r="D128" s="3" t="s">
        <v>498</v>
      </c>
      <c r="E128" s="4">
        <v>2388</v>
      </c>
      <c r="F128" s="4">
        <v>44471581.780000001</v>
      </c>
      <c r="G128" s="5">
        <v>34853</v>
      </c>
      <c r="H128" s="5"/>
      <c r="I128" s="3" t="s">
        <v>479</v>
      </c>
      <c r="J128" s="4">
        <v>8570491.8699999992</v>
      </c>
      <c r="K128" s="4">
        <v>20103646.800000001</v>
      </c>
    </row>
    <row r="129" spans="1:11" x14ac:dyDescent="0.25">
      <c r="A129" s="3" t="s">
        <v>499</v>
      </c>
      <c r="B129" s="3" t="s">
        <v>500</v>
      </c>
      <c r="C129" s="3" t="s">
        <v>501</v>
      </c>
      <c r="D129" s="3" t="s">
        <v>502</v>
      </c>
      <c r="E129" s="4">
        <v>352.5</v>
      </c>
      <c r="F129" s="4">
        <v>1039065.05</v>
      </c>
      <c r="G129" s="5">
        <v>34853</v>
      </c>
      <c r="H129" s="5"/>
      <c r="I129" s="3" t="s">
        <v>479</v>
      </c>
      <c r="J129" s="4">
        <v>2632896.89</v>
      </c>
      <c r="K129" s="4">
        <v>5252375.5999999996</v>
      </c>
    </row>
    <row r="130" spans="1:11" x14ac:dyDescent="0.25">
      <c r="A130" s="3" t="s">
        <v>503</v>
      </c>
      <c r="B130" s="3" t="s">
        <v>504</v>
      </c>
      <c r="C130" s="3" t="s">
        <v>505</v>
      </c>
      <c r="D130" s="3" t="s">
        <v>506</v>
      </c>
      <c r="E130" s="4">
        <v>8</v>
      </c>
      <c r="F130" s="4">
        <v>22606.799999999999</v>
      </c>
      <c r="G130" s="5">
        <v>34853</v>
      </c>
      <c r="H130" s="5"/>
      <c r="I130" s="3" t="s">
        <v>479</v>
      </c>
      <c r="J130" s="4">
        <v>0</v>
      </c>
      <c r="K130" s="4">
        <v>176600</v>
      </c>
    </row>
    <row r="131" spans="1:11" x14ac:dyDescent="0.25">
      <c r="A131" s="3" t="s">
        <v>507</v>
      </c>
      <c r="B131" s="3" t="s">
        <v>283</v>
      </c>
      <c r="C131" s="3" t="s">
        <v>508</v>
      </c>
      <c r="D131" s="3" t="s">
        <v>509</v>
      </c>
      <c r="E131" s="4">
        <v>561.79999999999995</v>
      </c>
      <c r="F131" s="4">
        <v>16057334.1</v>
      </c>
      <c r="G131" s="5">
        <v>34853</v>
      </c>
      <c r="H131" s="5"/>
      <c r="I131" s="3" t="s">
        <v>479</v>
      </c>
      <c r="J131" s="4">
        <v>113739.92</v>
      </c>
      <c r="K131" s="4">
        <v>361859.1</v>
      </c>
    </row>
    <row r="132" spans="1:11" x14ac:dyDescent="0.25">
      <c r="A132" s="3" t="s">
        <v>510</v>
      </c>
      <c r="B132" s="3" t="s">
        <v>511</v>
      </c>
      <c r="C132" s="3" t="s">
        <v>512</v>
      </c>
      <c r="D132" s="3" t="s">
        <v>513</v>
      </c>
      <c r="E132" s="4">
        <v>179.9</v>
      </c>
      <c r="F132" s="4">
        <v>4146051.37</v>
      </c>
      <c r="G132" s="5">
        <v>34853</v>
      </c>
      <c r="H132" s="5"/>
      <c r="I132" s="3" t="s">
        <v>479</v>
      </c>
      <c r="J132" s="4">
        <v>0</v>
      </c>
      <c r="K132" s="4">
        <v>3324214.9</v>
      </c>
    </row>
    <row r="133" spans="1:11" x14ac:dyDescent="0.25">
      <c r="A133" s="3" t="s">
        <v>514</v>
      </c>
      <c r="B133" s="3" t="s">
        <v>515</v>
      </c>
      <c r="C133" s="3" t="s">
        <v>516</v>
      </c>
      <c r="D133" s="3" t="s">
        <v>517</v>
      </c>
      <c r="E133" s="4">
        <v>45.4</v>
      </c>
      <c r="F133" s="4">
        <v>567842.42000000004</v>
      </c>
      <c r="G133" s="5">
        <v>34853</v>
      </c>
      <c r="H133" s="5"/>
      <c r="I133" s="3" t="s">
        <v>479</v>
      </c>
      <c r="J133" s="4">
        <v>2770193.09</v>
      </c>
      <c r="K133" s="4">
        <v>4694508.4000000004</v>
      </c>
    </row>
    <row r="134" spans="1:11" x14ac:dyDescent="0.25">
      <c r="A134" s="3" t="s">
        <v>518</v>
      </c>
      <c r="B134" s="3" t="s">
        <v>519</v>
      </c>
      <c r="C134" s="3" t="s">
        <v>520</v>
      </c>
      <c r="D134" s="3" t="s">
        <v>521</v>
      </c>
      <c r="E134" s="4">
        <v>2794.6</v>
      </c>
      <c r="F134" s="4">
        <v>53264600.899999999</v>
      </c>
      <c r="G134" s="5">
        <v>34853</v>
      </c>
      <c r="H134" s="5"/>
      <c r="I134" s="3" t="s">
        <v>522</v>
      </c>
      <c r="J134" s="4">
        <v>2944418.74</v>
      </c>
      <c r="K134" s="4">
        <v>22097234.399999999</v>
      </c>
    </row>
    <row r="135" spans="1:11" x14ac:dyDescent="0.25">
      <c r="A135" s="3" t="s">
        <v>523</v>
      </c>
      <c r="B135" s="3" t="s">
        <v>524</v>
      </c>
      <c r="C135" s="3" t="s">
        <v>525</v>
      </c>
      <c r="D135" s="3" t="s">
        <v>526</v>
      </c>
      <c r="E135" s="4">
        <v>4354.3999999999996</v>
      </c>
      <c r="F135" s="4">
        <v>70592008.760000005</v>
      </c>
      <c r="G135" s="5">
        <v>35947</v>
      </c>
      <c r="H135" s="5"/>
      <c r="I135" s="3" t="s">
        <v>527</v>
      </c>
      <c r="J135" s="4">
        <v>63734255.009999998</v>
      </c>
      <c r="K135" s="4">
        <v>93728363.560000002</v>
      </c>
    </row>
    <row r="136" spans="1:11" x14ac:dyDescent="0.25">
      <c r="A136" s="3" t="s">
        <v>528</v>
      </c>
      <c r="B136" s="3" t="s">
        <v>529</v>
      </c>
      <c r="C136" s="3" t="s">
        <v>525</v>
      </c>
      <c r="D136" s="3" t="s">
        <v>530</v>
      </c>
      <c r="E136" s="4">
        <v>4261.6000000000004</v>
      </c>
      <c r="F136" s="4">
        <v>91395769.950000003</v>
      </c>
      <c r="G136" s="5">
        <v>35947</v>
      </c>
      <c r="H136" s="5"/>
      <c r="I136" s="3" t="s">
        <v>527</v>
      </c>
      <c r="J136" s="4">
        <v>43645159.25</v>
      </c>
      <c r="K136" s="4">
        <v>66613957.07</v>
      </c>
    </row>
    <row r="137" spans="1:11" x14ac:dyDescent="0.25">
      <c r="A137" s="3" t="s">
        <v>531</v>
      </c>
      <c r="B137" s="3" t="s">
        <v>532</v>
      </c>
      <c r="C137" s="3" t="s">
        <v>525</v>
      </c>
      <c r="D137" s="3" t="s">
        <v>533</v>
      </c>
      <c r="E137" s="4">
        <v>51.2</v>
      </c>
      <c r="F137" s="4">
        <v>650551.03</v>
      </c>
      <c r="G137" s="5">
        <v>35947</v>
      </c>
      <c r="H137" s="5"/>
      <c r="I137" s="3" t="s">
        <v>527</v>
      </c>
      <c r="J137" s="4">
        <v>0</v>
      </c>
      <c r="K137" s="4">
        <v>1042210</v>
      </c>
    </row>
    <row r="138" spans="1:11" x14ac:dyDescent="0.25">
      <c r="A138" s="3" t="s">
        <v>534</v>
      </c>
      <c r="B138" s="3" t="s">
        <v>535</v>
      </c>
      <c r="C138" s="3" t="s">
        <v>525</v>
      </c>
      <c r="D138" s="3" t="s">
        <v>536</v>
      </c>
      <c r="E138" s="4">
        <v>107.7</v>
      </c>
      <c r="F138" s="4">
        <v>366756.2</v>
      </c>
      <c r="G138" s="5">
        <v>35947</v>
      </c>
      <c r="H138" s="5"/>
      <c r="I138" s="3" t="s">
        <v>527</v>
      </c>
      <c r="J138" s="4">
        <v>0</v>
      </c>
      <c r="K138" s="4">
        <v>70530</v>
      </c>
    </row>
    <row r="139" spans="1:11" x14ac:dyDescent="0.25">
      <c r="A139" s="3" t="s">
        <v>537</v>
      </c>
      <c r="B139" s="3" t="s">
        <v>538</v>
      </c>
      <c r="C139" s="3" t="s">
        <v>525</v>
      </c>
      <c r="D139" s="3" t="s">
        <v>539</v>
      </c>
      <c r="E139" s="4">
        <v>7.3</v>
      </c>
      <c r="F139" s="4">
        <v>24859.06</v>
      </c>
      <c r="G139" s="5">
        <v>35947</v>
      </c>
      <c r="H139" s="5"/>
      <c r="I139" s="3" t="s">
        <v>527</v>
      </c>
      <c r="J139" s="4">
        <v>0</v>
      </c>
      <c r="K139" s="4">
        <v>4840</v>
      </c>
    </row>
    <row r="140" spans="1:11" x14ac:dyDescent="0.25">
      <c r="A140" s="3" t="s">
        <v>540</v>
      </c>
      <c r="B140" s="3" t="s">
        <v>541</v>
      </c>
      <c r="C140" s="3" t="s">
        <v>542</v>
      </c>
      <c r="D140" s="3" t="s">
        <v>543</v>
      </c>
      <c r="E140" s="4">
        <v>8084.4</v>
      </c>
      <c r="F140" s="4">
        <v>153526436.02000001</v>
      </c>
      <c r="G140" s="5">
        <v>35945</v>
      </c>
      <c r="H140" s="5"/>
      <c r="I140" s="3" t="s">
        <v>544</v>
      </c>
      <c r="J140" s="4">
        <v>72778037.650000006</v>
      </c>
      <c r="K140" s="4">
        <v>121128494.84999999</v>
      </c>
    </row>
    <row r="141" spans="1:11" x14ac:dyDescent="0.25">
      <c r="A141" s="3" t="s">
        <v>545</v>
      </c>
      <c r="B141" s="3" t="s">
        <v>546</v>
      </c>
      <c r="C141" s="3" t="s">
        <v>547</v>
      </c>
      <c r="D141" s="3" t="s">
        <v>548</v>
      </c>
      <c r="E141" s="4">
        <v>240.5</v>
      </c>
      <c r="F141" s="4">
        <v>1221218.1100000001</v>
      </c>
      <c r="G141" s="5">
        <v>33599</v>
      </c>
      <c r="H141" s="5"/>
      <c r="I141" s="3" t="s">
        <v>549</v>
      </c>
      <c r="J141" s="4">
        <v>837789</v>
      </c>
      <c r="K141" s="4">
        <v>1237681</v>
      </c>
    </row>
    <row r="142" spans="1:11" x14ac:dyDescent="0.25">
      <c r="A142" s="3" t="s">
        <v>550</v>
      </c>
      <c r="B142" s="3" t="s">
        <v>551</v>
      </c>
      <c r="C142" s="3" t="s">
        <v>552</v>
      </c>
      <c r="D142" s="3" t="s">
        <v>553</v>
      </c>
      <c r="E142" s="4">
        <v>6462.4</v>
      </c>
      <c r="F142" s="4">
        <v>4411059.03</v>
      </c>
      <c r="G142" s="5">
        <v>35945</v>
      </c>
      <c r="H142" s="5"/>
      <c r="I142" s="3" t="s">
        <v>554</v>
      </c>
      <c r="J142" s="4">
        <v>566889173.23000002</v>
      </c>
      <c r="K142" s="4">
        <v>609288480.13999999</v>
      </c>
    </row>
    <row r="143" spans="1:11" x14ac:dyDescent="0.25">
      <c r="A143" s="3" t="s">
        <v>555</v>
      </c>
      <c r="B143" s="3" t="s">
        <v>556</v>
      </c>
      <c r="C143" s="3" t="s">
        <v>557</v>
      </c>
      <c r="D143" s="3" t="s">
        <v>558</v>
      </c>
      <c r="E143" s="4">
        <v>4069.2</v>
      </c>
      <c r="F143" s="4">
        <v>50823415.579999998</v>
      </c>
      <c r="G143" s="5">
        <v>34853</v>
      </c>
      <c r="H143" s="5"/>
      <c r="I143" s="3" t="s">
        <v>559</v>
      </c>
      <c r="J143" s="4">
        <v>26721200</v>
      </c>
      <c r="K143" s="4">
        <v>55969348</v>
      </c>
    </row>
    <row r="144" spans="1:11" x14ac:dyDescent="0.25">
      <c r="A144" s="3" t="s">
        <v>560</v>
      </c>
      <c r="B144" s="3" t="s">
        <v>500</v>
      </c>
      <c r="C144" s="3" t="s">
        <v>561</v>
      </c>
      <c r="D144" s="3" t="s">
        <v>562</v>
      </c>
      <c r="E144" s="4">
        <v>418.6</v>
      </c>
      <c r="F144" s="4">
        <v>1164533</v>
      </c>
      <c r="G144" s="5">
        <v>34853</v>
      </c>
      <c r="H144" s="5"/>
      <c r="I144" s="3" t="s">
        <v>559</v>
      </c>
      <c r="J144" s="4">
        <v>16614887</v>
      </c>
      <c r="K144" s="4">
        <v>34032449</v>
      </c>
    </row>
    <row r="145" spans="1:11" x14ac:dyDescent="0.25">
      <c r="A145" s="3" t="s">
        <v>563</v>
      </c>
      <c r="B145" s="3" t="s">
        <v>564</v>
      </c>
      <c r="C145" s="3" t="s">
        <v>565</v>
      </c>
      <c r="D145" s="3" t="s">
        <v>566</v>
      </c>
      <c r="E145" s="4">
        <v>7834.5</v>
      </c>
      <c r="F145" s="4">
        <v>102232608.51000001</v>
      </c>
      <c r="G145" s="5">
        <v>34853</v>
      </c>
      <c r="H145" s="5"/>
      <c r="I145" s="3" t="s">
        <v>559</v>
      </c>
      <c r="J145" s="4">
        <v>82682163</v>
      </c>
      <c r="K145" s="4">
        <v>124276573</v>
      </c>
    </row>
    <row r="146" spans="1:11" x14ac:dyDescent="0.25">
      <c r="A146" s="3" t="s">
        <v>567</v>
      </c>
      <c r="B146" s="3" t="s">
        <v>568</v>
      </c>
      <c r="C146" s="3" t="s">
        <v>569</v>
      </c>
      <c r="D146" s="3" t="s">
        <v>570</v>
      </c>
      <c r="E146" s="4">
        <v>75.5</v>
      </c>
      <c r="F146" s="4">
        <v>978099.69</v>
      </c>
      <c r="G146" s="5">
        <v>34822</v>
      </c>
      <c r="H146" s="5"/>
      <c r="I146" s="3" t="s">
        <v>571</v>
      </c>
      <c r="J146" s="4">
        <v>205277</v>
      </c>
      <c r="K146" s="4">
        <v>302940</v>
      </c>
    </row>
    <row r="147" spans="1:11" x14ac:dyDescent="0.25">
      <c r="A147" s="3" t="s">
        <v>572</v>
      </c>
      <c r="B147" s="3" t="s">
        <v>573</v>
      </c>
      <c r="C147" s="3" t="s">
        <v>574</v>
      </c>
      <c r="D147" s="3" t="s">
        <v>575</v>
      </c>
      <c r="E147" s="4">
        <v>1747.9</v>
      </c>
      <c r="F147" s="4">
        <v>15113250</v>
      </c>
      <c r="G147" s="5">
        <v>34853</v>
      </c>
      <c r="H147" s="5"/>
      <c r="I147" s="3" t="s">
        <v>559</v>
      </c>
      <c r="J147" s="4">
        <v>20869169</v>
      </c>
      <c r="K147" s="4">
        <v>31248816</v>
      </c>
    </row>
    <row r="148" spans="1:11" x14ac:dyDescent="0.25">
      <c r="A148" s="3" t="s">
        <v>576</v>
      </c>
      <c r="B148" s="3" t="s">
        <v>577</v>
      </c>
      <c r="C148" s="3" t="s">
        <v>578</v>
      </c>
      <c r="D148" s="3" t="s">
        <v>579</v>
      </c>
      <c r="E148" s="4">
        <v>188</v>
      </c>
      <c r="F148" s="4">
        <v>1802517.68</v>
      </c>
      <c r="G148" s="5">
        <v>34822</v>
      </c>
      <c r="H148" s="5"/>
      <c r="I148" s="3" t="s">
        <v>571</v>
      </c>
      <c r="J148" s="4">
        <v>1230633</v>
      </c>
      <c r="K148" s="4">
        <v>2575635</v>
      </c>
    </row>
    <row r="149" spans="1:11" x14ac:dyDescent="0.25">
      <c r="A149" s="3" t="s">
        <v>580</v>
      </c>
      <c r="B149" s="3" t="s">
        <v>581</v>
      </c>
      <c r="C149" s="3" t="s">
        <v>582</v>
      </c>
      <c r="D149" s="3" t="s">
        <v>583</v>
      </c>
      <c r="E149" s="4">
        <v>2134.5</v>
      </c>
      <c r="F149" s="4">
        <v>47183122.5</v>
      </c>
      <c r="G149" s="5">
        <v>34853</v>
      </c>
      <c r="H149" s="5"/>
      <c r="I149" s="3" t="s">
        <v>584</v>
      </c>
      <c r="J149" s="4">
        <v>7623530.7999999998</v>
      </c>
      <c r="K149" s="4">
        <v>14029708</v>
      </c>
    </row>
    <row r="150" spans="1:11" x14ac:dyDescent="0.25">
      <c r="A150" s="3" t="s">
        <v>585</v>
      </c>
      <c r="B150" s="3" t="s">
        <v>586</v>
      </c>
      <c r="C150" s="3" t="s">
        <v>587</v>
      </c>
      <c r="D150" s="3" t="s">
        <v>588</v>
      </c>
      <c r="E150" s="4">
        <v>2614.9</v>
      </c>
      <c r="F150" s="4">
        <v>14014033.57</v>
      </c>
      <c r="G150" s="5">
        <v>35945</v>
      </c>
      <c r="H150" s="5"/>
      <c r="I150" s="3" t="s">
        <v>589</v>
      </c>
      <c r="J150" s="4">
        <v>4142707.16</v>
      </c>
      <c r="K150" s="4">
        <v>14014033.57</v>
      </c>
    </row>
    <row r="151" spans="1:11" x14ac:dyDescent="0.25">
      <c r="A151" s="3" t="s">
        <v>590</v>
      </c>
      <c r="B151" s="3" t="s">
        <v>586</v>
      </c>
      <c r="C151" s="3" t="s">
        <v>591</v>
      </c>
      <c r="D151" s="3" t="s">
        <v>592</v>
      </c>
      <c r="E151" s="4">
        <v>4150.7</v>
      </c>
      <c r="F151" s="4">
        <v>22361679.25</v>
      </c>
      <c r="G151" s="5">
        <v>35945</v>
      </c>
      <c r="H151" s="5"/>
      <c r="I151" s="3" t="s">
        <v>589</v>
      </c>
      <c r="J151" s="4">
        <v>11815618.08</v>
      </c>
      <c r="K151" s="4">
        <v>22361679.25</v>
      </c>
    </row>
    <row r="152" spans="1:11" x14ac:dyDescent="0.25">
      <c r="A152" s="3" t="s">
        <v>593</v>
      </c>
      <c r="B152" s="3" t="s">
        <v>594</v>
      </c>
      <c r="C152" s="3" t="s">
        <v>595</v>
      </c>
      <c r="D152" s="3" t="s">
        <v>596</v>
      </c>
      <c r="E152" s="4">
        <v>13185.5</v>
      </c>
      <c r="F152" s="4">
        <v>28477208.43</v>
      </c>
      <c r="G152" s="5">
        <v>35945</v>
      </c>
      <c r="H152" s="5"/>
      <c r="I152" s="3" t="s">
        <v>597</v>
      </c>
      <c r="J152" s="4">
        <v>604390445.77999997</v>
      </c>
      <c r="K152" s="4">
        <v>1128251994.3299999</v>
      </c>
    </row>
    <row r="153" spans="1:11" x14ac:dyDescent="0.25">
      <c r="A153" s="3" t="s">
        <v>598</v>
      </c>
      <c r="B153" s="3" t="s">
        <v>599</v>
      </c>
      <c r="C153" s="3" t="s">
        <v>600</v>
      </c>
      <c r="D153" s="3" t="s">
        <v>601</v>
      </c>
      <c r="E153" s="4">
        <v>47.2</v>
      </c>
      <c r="F153" s="4">
        <v>3631219.66</v>
      </c>
      <c r="G153" s="5">
        <v>35945</v>
      </c>
      <c r="H153" s="5"/>
      <c r="I153" s="3" t="s">
        <v>597</v>
      </c>
      <c r="J153" s="4">
        <v>33909.81</v>
      </c>
      <c r="K153" s="4">
        <v>124347.65</v>
      </c>
    </row>
    <row r="154" spans="1:11" x14ac:dyDescent="0.25">
      <c r="A154" s="3" t="s">
        <v>602</v>
      </c>
      <c r="B154" s="3" t="s">
        <v>603</v>
      </c>
      <c r="C154" s="3" t="s">
        <v>604</v>
      </c>
      <c r="D154" s="3" t="s">
        <v>605</v>
      </c>
      <c r="E154" s="4">
        <v>62.3</v>
      </c>
      <c r="F154" s="4">
        <v>3754440.97</v>
      </c>
      <c r="G154" s="5">
        <v>35945</v>
      </c>
      <c r="H154" s="5"/>
      <c r="I154" s="3" t="s">
        <v>597</v>
      </c>
      <c r="J154" s="4">
        <v>135005.16</v>
      </c>
      <c r="K154" s="4">
        <v>276610</v>
      </c>
    </row>
    <row r="155" spans="1:11" x14ac:dyDescent="0.25">
      <c r="A155" s="3" t="s">
        <v>606</v>
      </c>
      <c r="B155" s="3" t="s">
        <v>46</v>
      </c>
      <c r="C155" s="3" t="s">
        <v>607</v>
      </c>
      <c r="D155" s="3" t="s">
        <v>608</v>
      </c>
      <c r="E155" s="4">
        <v>206.6</v>
      </c>
      <c r="F155" s="4">
        <v>2267352.36</v>
      </c>
      <c r="G155" s="5">
        <v>33599</v>
      </c>
      <c r="H155" s="5"/>
      <c r="I155" s="3" t="s">
        <v>609</v>
      </c>
      <c r="J155" s="4">
        <v>347019.01</v>
      </c>
      <c r="K155" s="4">
        <v>515564.9</v>
      </c>
    </row>
    <row r="156" spans="1:11" x14ac:dyDescent="0.25">
      <c r="A156" s="3" t="s">
        <v>610</v>
      </c>
      <c r="B156" s="3" t="s">
        <v>611</v>
      </c>
      <c r="C156" s="3" t="s">
        <v>612</v>
      </c>
      <c r="D156" s="3" t="s">
        <v>613</v>
      </c>
      <c r="E156" s="4">
        <v>3363.9</v>
      </c>
      <c r="F156" s="4">
        <v>65585595.600000001</v>
      </c>
      <c r="G156" s="5">
        <v>35945</v>
      </c>
      <c r="H156" s="5"/>
      <c r="I156" s="3" t="s">
        <v>614</v>
      </c>
      <c r="J156" s="4">
        <v>12565889.289999999</v>
      </c>
      <c r="K156" s="4">
        <v>25011090.600000001</v>
      </c>
    </row>
    <row r="157" spans="1:11" x14ac:dyDescent="0.25">
      <c r="A157" s="3" t="s">
        <v>615</v>
      </c>
      <c r="B157" s="3" t="s">
        <v>616</v>
      </c>
      <c r="C157" s="3" t="s">
        <v>617</v>
      </c>
      <c r="D157" s="3" t="s">
        <v>618</v>
      </c>
      <c r="E157" s="4">
        <v>6945.4</v>
      </c>
      <c r="F157" s="4">
        <v>408628441.75999999</v>
      </c>
      <c r="G157" s="5">
        <v>35945</v>
      </c>
      <c r="H157" s="5"/>
      <c r="I157" s="3" t="s">
        <v>614</v>
      </c>
      <c r="J157" s="4">
        <v>15377785.58</v>
      </c>
      <c r="K157" s="4">
        <v>29068705.850000001</v>
      </c>
    </row>
    <row r="158" spans="1:11" x14ac:dyDescent="0.25">
      <c r="A158" s="3" t="s">
        <v>619</v>
      </c>
      <c r="B158" s="3" t="s">
        <v>620</v>
      </c>
      <c r="C158" s="3" t="s">
        <v>621</v>
      </c>
      <c r="D158" s="3" t="s">
        <v>622</v>
      </c>
      <c r="E158" s="4">
        <v>276.7</v>
      </c>
      <c r="F158" s="4">
        <v>2080283.17</v>
      </c>
      <c r="G158" s="5">
        <v>33599</v>
      </c>
      <c r="H158" s="5"/>
      <c r="I158" s="3" t="s">
        <v>623</v>
      </c>
      <c r="J158" s="4">
        <v>0</v>
      </c>
      <c r="K158" s="4">
        <v>127955.42</v>
      </c>
    </row>
    <row r="159" spans="1:11" x14ac:dyDescent="0.25">
      <c r="A159" s="3" t="s">
        <v>624</v>
      </c>
      <c r="B159" s="3" t="s">
        <v>182</v>
      </c>
      <c r="C159" s="3" t="s">
        <v>625</v>
      </c>
      <c r="D159" s="3" t="s">
        <v>626</v>
      </c>
      <c r="E159" s="4">
        <v>43.1</v>
      </c>
      <c r="F159" s="4">
        <v>129739.05</v>
      </c>
      <c r="G159" s="5">
        <v>33599</v>
      </c>
      <c r="H159" s="5"/>
      <c r="I159" s="3" t="s">
        <v>627</v>
      </c>
      <c r="J159" s="4">
        <v>0</v>
      </c>
      <c r="K159" s="4">
        <v>84880.1</v>
      </c>
    </row>
    <row r="160" spans="1:11" x14ac:dyDescent="0.25">
      <c r="A160" s="3" t="s">
        <v>628</v>
      </c>
      <c r="B160" s="3" t="s">
        <v>629</v>
      </c>
      <c r="C160" s="3" t="s">
        <v>630</v>
      </c>
      <c r="D160" s="3" t="s">
        <v>631</v>
      </c>
      <c r="E160" s="4">
        <v>255.1</v>
      </c>
      <c r="F160" s="4">
        <v>454606.06</v>
      </c>
      <c r="G160" s="5">
        <v>33599</v>
      </c>
      <c r="H160" s="5"/>
      <c r="I160" s="3" t="s">
        <v>627</v>
      </c>
      <c r="J160" s="4">
        <v>0</v>
      </c>
      <c r="K160" s="4">
        <v>711755.7</v>
      </c>
    </row>
    <row r="161" spans="1:11" x14ac:dyDescent="0.25">
      <c r="A161" s="3" t="s">
        <v>632</v>
      </c>
      <c r="B161" s="3" t="s">
        <v>633</v>
      </c>
      <c r="C161" s="3" t="s">
        <v>634</v>
      </c>
      <c r="D161" s="3" t="s">
        <v>635</v>
      </c>
      <c r="E161" s="4">
        <v>2544.9</v>
      </c>
      <c r="F161" s="4">
        <v>62823961.280000001</v>
      </c>
      <c r="G161" s="5">
        <v>35945</v>
      </c>
      <c r="H161" s="5"/>
      <c r="I161" s="3" t="s">
        <v>636</v>
      </c>
      <c r="J161" s="4">
        <v>23979233.77</v>
      </c>
      <c r="K161" s="4">
        <v>40659613.850000001</v>
      </c>
    </row>
    <row r="162" spans="1:11" x14ac:dyDescent="0.25">
      <c r="A162" s="3" t="s">
        <v>637</v>
      </c>
      <c r="B162" s="3" t="s">
        <v>638</v>
      </c>
      <c r="C162" s="3" t="s">
        <v>639</v>
      </c>
      <c r="D162" s="3" t="s">
        <v>640</v>
      </c>
      <c r="E162" s="4">
        <v>52.3</v>
      </c>
      <c r="F162" s="4">
        <v>3227937.69</v>
      </c>
      <c r="G162" s="5">
        <v>39030</v>
      </c>
      <c r="H162" s="5"/>
      <c r="I162" s="3" t="s">
        <v>641</v>
      </c>
      <c r="J162" s="4">
        <v>455651.92</v>
      </c>
      <c r="K162" s="4">
        <v>610000</v>
      </c>
    </row>
    <row r="163" spans="1:11" x14ac:dyDescent="0.25">
      <c r="A163" s="3" t="s">
        <v>642</v>
      </c>
      <c r="B163" s="3" t="s">
        <v>643</v>
      </c>
      <c r="C163" s="3" t="s">
        <v>644</v>
      </c>
      <c r="D163" s="3" t="s">
        <v>645</v>
      </c>
      <c r="E163" s="4">
        <v>67.8</v>
      </c>
      <c r="F163" s="4">
        <v>19698505.550000001</v>
      </c>
      <c r="G163" s="5">
        <v>35111</v>
      </c>
      <c r="H163" s="5"/>
      <c r="I163" s="3" t="s">
        <v>646</v>
      </c>
      <c r="J163" s="4">
        <v>1894024.75</v>
      </c>
      <c r="K163" s="4">
        <v>2635195.5</v>
      </c>
    </row>
    <row r="164" spans="1:11" x14ac:dyDescent="0.25">
      <c r="A164" s="3" t="s">
        <v>647</v>
      </c>
      <c r="B164" s="3" t="s">
        <v>65</v>
      </c>
      <c r="C164" s="3" t="s">
        <v>648</v>
      </c>
      <c r="D164" s="3" t="s">
        <v>649</v>
      </c>
      <c r="E164" s="4">
        <v>1096</v>
      </c>
      <c r="F164" s="4">
        <v>21779279.82</v>
      </c>
      <c r="G164" s="5">
        <v>34853</v>
      </c>
      <c r="H164" s="5"/>
      <c r="I164" s="3" t="s">
        <v>650</v>
      </c>
      <c r="J164" s="4">
        <v>3005359.85</v>
      </c>
      <c r="K164" s="4">
        <v>7063131.25</v>
      </c>
    </row>
    <row r="165" spans="1:11" x14ac:dyDescent="0.25">
      <c r="A165" s="3" t="s">
        <v>651</v>
      </c>
      <c r="B165" s="3" t="s">
        <v>652</v>
      </c>
      <c r="C165" s="3" t="s">
        <v>653</v>
      </c>
      <c r="D165" s="3" t="s">
        <v>654</v>
      </c>
      <c r="E165" s="4">
        <v>30</v>
      </c>
      <c r="F165" s="4">
        <v>281718.25</v>
      </c>
      <c r="G165" s="5">
        <v>34853</v>
      </c>
      <c r="H165" s="5"/>
      <c r="I165" s="3" t="s">
        <v>650</v>
      </c>
      <c r="J165" s="4">
        <v>0</v>
      </c>
      <c r="K165" s="4">
        <v>17314.45</v>
      </c>
    </row>
    <row r="166" spans="1:11" x14ac:dyDescent="0.25">
      <c r="A166" s="3" t="s">
        <v>655</v>
      </c>
      <c r="B166" s="3" t="s">
        <v>656</v>
      </c>
      <c r="C166" s="3" t="s">
        <v>657</v>
      </c>
      <c r="D166" s="3" t="s">
        <v>658</v>
      </c>
      <c r="E166" s="4">
        <v>715.8</v>
      </c>
      <c r="F166" s="4">
        <v>11241195.460000001</v>
      </c>
      <c r="G166" s="5">
        <v>34853</v>
      </c>
      <c r="H166" s="5"/>
      <c r="I166" s="3" t="s">
        <v>650</v>
      </c>
      <c r="J166" s="4">
        <v>4403866.28</v>
      </c>
      <c r="K166" s="4">
        <v>12703896.6</v>
      </c>
    </row>
    <row r="167" spans="1:11" x14ac:dyDescent="0.25">
      <c r="A167" s="3" t="s">
        <v>659</v>
      </c>
      <c r="B167" s="3" t="s">
        <v>660</v>
      </c>
      <c r="C167" s="3" t="s">
        <v>661</v>
      </c>
      <c r="D167" s="3" t="s">
        <v>662</v>
      </c>
      <c r="E167" s="4">
        <v>1237.7</v>
      </c>
      <c r="F167" s="4">
        <v>25572987.66</v>
      </c>
      <c r="G167" s="5">
        <v>34853</v>
      </c>
      <c r="H167" s="5"/>
      <c r="I167" s="3" t="s">
        <v>650</v>
      </c>
      <c r="J167" s="4">
        <v>1516148.75</v>
      </c>
      <c r="K167" s="4">
        <v>9982419.1500000004</v>
      </c>
    </row>
    <row r="168" spans="1:11" x14ac:dyDescent="0.25">
      <c r="A168" s="3" t="s">
        <v>663</v>
      </c>
      <c r="B168" s="3" t="s">
        <v>664</v>
      </c>
      <c r="C168" s="3" t="s">
        <v>665</v>
      </c>
      <c r="D168" s="3" t="s">
        <v>666</v>
      </c>
      <c r="E168" s="4">
        <v>40.299999999999997</v>
      </c>
      <c r="F168" s="4">
        <v>652381.64</v>
      </c>
      <c r="G168" s="5">
        <v>34853</v>
      </c>
      <c r="H168" s="5"/>
      <c r="I168" s="3" t="s">
        <v>650</v>
      </c>
      <c r="J168" s="4">
        <v>0</v>
      </c>
      <c r="K168" s="4">
        <v>115250.35</v>
      </c>
    </row>
    <row r="169" spans="1:11" x14ac:dyDescent="0.25">
      <c r="A169" s="3" t="s">
        <v>667</v>
      </c>
      <c r="B169" s="3" t="s">
        <v>668</v>
      </c>
      <c r="C169" s="3" t="s">
        <v>669</v>
      </c>
      <c r="D169" s="3" t="s">
        <v>670</v>
      </c>
      <c r="E169" s="4">
        <v>73.3</v>
      </c>
      <c r="F169" s="4">
        <v>1084088.6000000001</v>
      </c>
      <c r="G169" s="5">
        <v>34853</v>
      </c>
      <c r="H169" s="5"/>
      <c r="I169" s="3" t="s">
        <v>650</v>
      </c>
      <c r="J169" s="4">
        <v>0</v>
      </c>
      <c r="K169" s="4">
        <v>187979.45</v>
      </c>
    </row>
    <row r="170" spans="1:11" x14ac:dyDescent="0.25">
      <c r="A170" s="3" t="s">
        <v>671</v>
      </c>
      <c r="B170" s="3" t="s">
        <v>672</v>
      </c>
      <c r="C170" s="3" t="s">
        <v>673</v>
      </c>
      <c r="D170" s="3" t="s">
        <v>674</v>
      </c>
      <c r="E170" s="4">
        <v>96.3</v>
      </c>
      <c r="F170" s="4">
        <v>868628.3</v>
      </c>
      <c r="G170" s="5">
        <v>34853</v>
      </c>
      <c r="H170" s="5"/>
      <c r="I170" s="3" t="s">
        <v>650</v>
      </c>
      <c r="J170" s="4">
        <v>0</v>
      </c>
      <c r="K170" s="4">
        <v>178680.6</v>
      </c>
    </row>
    <row r="171" spans="1:11" x14ac:dyDescent="0.25">
      <c r="A171" s="3" t="s">
        <v>675</v>
      </c>
      <c r="B171" s="3" t="s">
        <v>676</v>
      </c>
      <c r="C171" s="3" t="s">
        <v>677</v>
      </c>
      <c r="D171" s="3" t="s">
        <v>678</v>
      </c>
      <c r="E171" s="4">
        <v>255</v>
      </c>
      <c r="F171" s="4">
        <v>1349035.55</v>
      </c>
      <c r="G171" s="5">
        <v>34853</v>
      </c>
      <c r="H171" s="5"/>
      <c r="I171" s="3" t="s">
        <v>650</v>
      </c>
      <c r="J171" s="4">
        <v>0</v>
      </c>
      <c r="K171" s="4">
        <v>1072298.2</v>
      </c>
    </row>
    <row r="172" spans="1:11" x14ac:dyDescent="0.25">
      <c r="A172" s="3" t="s">
        <v>679</v>
      </c>
      <c r="B172" s="3" t="s">
        <v>680</v>
      </c>
      <c r="C172" s="3" t="s">
        <v>681</v>
      </c>
      <c r="D172" s="3" t="s">
        <v>682</v>
      </c>
      <c r="E172" s="4">
        <v>67.599999999999994</v>
      </c>
      <c r="F172" s="4">
        <v>620850.64</v>
      </c>
      <c r="G172" s="5">
        <v>34853</v>
      </c>
      <c r="H172" s="5"/>
      <c r="I172" s="3" t="s">
        <v>650</v>
      </c>
      <c r="J172" s="4">
        <v>0</v>
      </c>
      <c r="K172" s="4">
        <v>518390.95</v>
      </c>
    </row>
    <row r="173" spans="1:11" x14ac:dyDescent="0.25">
      <c r="A173" s="3" t="s">
        <v>683</v>
      </c>
      <c r="B173" s="3" t="s">
        <v>684</v>
      </c>
      <c r="C173" s="3" t="s">
        <v>685</v>
      </c>
      <c r="D173" s="3" t="s">
        <v>686</v>
      </c>
      <c r="E173" s="4">
        <v>645.79999999999995</v>
      </c>
      <c r="F173" s="4">
        <v>5738047.5499999998</v>
      </c>
      <c r="G173" s="5">
        <v>34853</v>
      </c>
      <c r="H173" s="5"/>
      <c r="I173" s="3" t="s">
        <v>650</v>
      </c>
      <c r="J173" s="4">
        <v>0</v>
      </c>
      <c r="K173" s="4">
        <v>1584887.7</v>
      </c>
    </row>
    <row r="174" spans="1:11" x14ac:dyDescent="0.25">
      <c r="A174" s="3" t="s">
        <v>687</v>
      </c>
      <c r="B174" s="3" t="s">
        <v>688</v>
      </c>
      <c r="C174" s="3" t="s">
        <v>689</v>
      </c>
      <c r="D174" s="3" t="s">
        <v>690</v>
      </c>
      <c r="E174" s="4">
        <v>277.10000000000002</v>
      </c>
      <c r="F174" s="4">
        <v>2500447.31</v>
      </c>
      <c r="G174" s="5">
        <v>34853</v>
      </c>
      <c r="H174" s="5"/>
      <c r="I174" s="3" t="s">
        <v>650</v>
      </c>
      <c r="J174" s="4">
        <v>0</v>
      </c>
      <c r="K174" s="4">
        <v>476303.25</v>
      </c>
    </row>
    <row r="175" spans="1:11" x14ac:dyDescent="0.25">
      <c r="A175" s="3" t="s">
        <v>691</v>
      </c>
      <c r="B175" s="3" t="s">
        <v>692</v>
      </c>
      <c r="C175" s="3" t="s">
        <v>693</v>
      </c>
      <c r="D175" s="3" t="s">
        <v>694</v>
      </c>
      <c r="E175" s="4">
        <v>643.1</v>
      </c>
      <c r="F175" s="4">
        <v>2173600.83</v>
      </c>
      <c r="G175" s="5">
        <v>33599</v>
      </c>
      <c r="H175" s="5"/>
      <c r="I175" s="3" t="s">
        <v>695</v>
      </c>
      <c r="J175" s="4">
        <v>0</v>
      </c>
      <c r="K175" s="4">
        <v>329809.75</v>
      </c>
    </row>
    <row r="176" spans="1:11" x14ac:dyDescent="0.25">
      <c r="A176" s="3" t="s">
        <v>696</v>
      </c>
      <c r="B176" s="3" t="s">
        <v>692</v>
      </c>
      <c r="C176" s="3" t="s">
        <v>697</v>
      </c>
      <c r="D176" s="3" t="s">
        <v>698</v>
      </c>
      <c r="E176" s="4">
        <v>996</v>
      </c>
      <c r="F176" s="4">
        <v>4157573.86</v>
      </c>
      <c r="G176" s="5">
        <v>33599</v>
      </c>
      <c r="H176" s="5"/>
      <c r="I176" s="3" t="s">
        <v>695</v>
      </c>
      <c r="J176" s="4">
        <v>1040438.47</v>
      </c>
      <c r="K176" s="4">
        <v>3949119.95</v>
      </c>
    </row>
    <row r="177" spans="1:11" x14ac:dyDescent="0.25">
      <c r="A177" s="3" t="s">
        <v>699</v>
      </c>
      <c r="B177" s="3" t="s">
        <v>700</v>
      </c>
      <c r="C177" s="3" t="s">
        <v>701</v>
      </c>
      <c r="D177" s="3" t="s">
        <v>702</v>
      </c>
      <c r="E177" s="4">
        <v>1318.6</v>
      </c>
      <c r="F177" s="4">
        <v>4818261.42</v>
      </c>
      <c r="G177" s="5">
        <v>33599</v>
      </c>
      <c r="H177" s="5"/>
      <c r="I177" s="3" t="s">
        <v>703</v>
      </c>
      <c r="J177" s="4">
        <v>2506709.5699999998</v>
      </c>
      <c r="K177" s="4">
        <v>6242814.0499999998</v>
      </c>
    </row>
    <row r="178" spans="1:11" x14ac:dyDescent="0.25">
      <c r="A178" s="3" t="s">
        <v>704</v>
      </c>
      <c r="B178" s="3" t="s">
        <v>705</v>
      </c>
      <c r="C178" s="3" t="s">
        <v>706</v>
      </c>
      <c r="D178" s="3" t="s">
        <v>707</v>
      </c>
      <c r="E178" s="4">
        <v>1329.4</v>
      </c>
      <c r="F178" s="4">
        <v>4857725.42</v>
      </c>
      <c r="G178" s="5">
        <v>33599</v>
      </c>
      <c r="H178" s="5"/>
      <c r="I178" s="3" t="s">
        <v>703</v>
      </c>
      <c r="J178" s="4">
        <v>2877004.39</v>
      </c>
      <c r="K178" s="4">
        <v>7165011.1500000004</v>
      </c>
    </row>
    <row r="179" spans="1:11" x14ac:dyDescent="0.25">
      <c r="A179" s="3" t="s">
        <v>708</v>
      </c>
      <c r="B179" s="3" t="s">
        <v>709</v>
      </c>
      <c r="C179" s="3" t="s">
        <v>710</v>
      </c>
      <c r="D179" s="3" t="s">
        <v>711</v>
      </c>
      <c r="E179" s="4">
        <v>1035.2</v>
      </c>
      <c r="F179" s="4">
        <v>4256900.07</v>
      </c>
      <c r="G179" s="5">
        <v>33599</v>
      </c>
      <c r="H179" s="5"/>
      <c r="I179" s="3" t="s">
        <v>703</v>
      </c>
      <c r="J179" s="4">
        <v>11045377.59</v>
      </c>
      <c r="K179" s="4">
        <v>20179454.25</v>
      </c>
    </row>
    <row r="180" spans="1:11" x14ac:dyDescent="0.25">
      <c r="A180" s="3" t="s">
        <v>712</v>
      </c>
      <c r="B180" s="3" t="s">
        <v>713</v>
      </c>
      <c r="C180" s="3" t="s">
        <v>714</v>
      </c>
      <c r="D180" s="3" t="s">
        <v>715</v>
      </c>
      <c r="E180" s="4">
        <v>847</v>
      </c>
      <c r="F180" s="4">
        <v>4003440.23</v>
      </c>
      <c r="G180" s="5">
        <v>33599</v>
      </c>
      <c r="H180" s="5"/>
      <c r="I180" s="3" t="s">
        <v>703</v>
      </c>
      <c r="J180" s="4">
        <v>1504369.19</v>
      </c>
      <c r="K180" s="4">
        <v>3345492.2</v>
      </c>
    </row>
    <row r="181" spans="1:11" x14ac:dyDescent="0.25">
      <c r="A181" s="3" t="s">
        <v>716</v>
      </c>
      <c r="B181" s="3" t="s">
        <v>717</v>
      </c>
      <c r="C181" s="3" t="s">
        <v>718</v>
      </c>
      <c r="D181" s="3" t="s">
        <v>719</v>
      </c>
      <c r="E181" s="4">
        <v>56</v>
      </c>
      <c r="F181" s="4">
        <v>263649.05</v>
      </c>
      <c r="G181" s="5">
        <v>33599</v>
      </c>
      <c r="H181" s="5"/>
      <c r="I181" s="3" t="s">
        <v>703</v>
      </c>
      <c r="J181" s="4">
        <v>646139.03</v>
      </c>
      <c r="K181" s="4">
        <v>1609172.3</v>
      </c>
    </row>
    <row r="182" spans="1:11" x14ac:dyDescent="0.25">
      <c r="A182" s="3" t="s">
        <v>720</v>
      </c>
      <c r="B182" s="3" t="s">
        <v>721</v>
      </c>
      <c r="C182" s="3" t="s">
        <v>722</v>
      </c>
      <c r="D182" s="3" t="s">
        <v>723</v>
      </c>
      <c r="E182" s="4">
        <v>162.6</v>
      </c>
      <c r="F182" s="4">
        <v>673994.89</v>
      </c>
      <c r="G182" s="5">
        <v>33599</v>
      </c>
      <c r="H182" s="5"/>
      <c r="I182" s="3" t="s">
        <v>703</v>
      </c>
      <c r="J182" s="4">
        <v>0</v>
      </c>
      <c r="K182" s="4">
        <v>1304240.2</v>
      </c>
    </row>
    <row r="183" spans="1:11" x14ac:dyDescent="0.25">
      <c r="A183" s="3" t="s">
        <v>724</v>
      </c>
      <c r="B183" s="3" t="s">
        <v>725</v>
      </c>
      <c r="C183" s="3" t="s">
        <v>726</v>
      </c>
      <c r="D183" s="3" t="s">
        <v>727</v>
      </c>
      <c r="E183" s="4">
        <v>369.5</v>
      </c>
      <c r="F183" s="4">
        <v>1924604.96</v>
      </c>
      <c r="G183" s="5">
        <v>33599</v>
      </c>
      <c r="H183" s="5"/>
      <c r="I183" s="3" t="s">
        <v>703</v>
      </c>
      <c r="J183" s="4">
        <v>605345.76</v>
      </c>
      <c r="K183" s="4">
        <v>1119573.92</v>
      </c>
    </row>
    <row r="184" spans="1:11" x14ac:dyDescent="0.25">
      <c r="A184" s="3" t="s">
        <v>728</v>
      </c>
      <c r="B184" s="3" t="s">
        <v>729</v>
      </c>
      <c r="C184" s="3" t="s">
        <v>730</v>
      </c>
      <c r="D184" s="3" t="s">
        <v>731</v>
      </c>
      <c r="E184" s="4">
        <v>55.8</v>
      </c>
      <c r="F184" s="4">
        <v>262707.44</v>
      </c>
      <c r="G184" s="5">
        <v>33599</v>
      </c>
      <c r="H184" s="5"/>
      <c r="I184" s="3" t="s">
        <v>703</v>
      </c>
      <c r="J184" s="4">
        <v>313887.21000000002</v>
      </c>
      <c r="K184" s="4">
        <v>781718.2</v>
      </c>
    </row>
    <row r="185" spans="1:11" x14ac:dyDescent="0.25">
      <c r="A185" s="3" t="s">
        <v>732</v>
      </c>
      <c r="B185" s="3" t="s">
        <v>733</v>
      </c>
      <c r="C185" s="3" t="s">
        <v>734</v>
      </c>
      <c r="D185" s="3" t="s">
        <v>735</v>
      </c>
      <c r="E185" s="4">
        <v>84.3</v>
      </c>
      <c r="F185" s="4">
        <v>159939.70000000001</v>
      </c>
      <c r="G185" s="5">
        <v>33599</v>
      </c>
      <c r="H185" s="5"/>
      <c r="I185" s="3" t="s">
        <v>703</v>
      </c>
      <c r="J185" s="4">
        <v>219977.97</v>
      </c>
      <c r="K185" s="4">
        <v>404041.05</v>
      </c>
    </row>
    <row r="186" spans="1:11" x14ac:dyDescent="0.25">
      <c r="A186" s="3" t="s">
        <v>736</v>
      </c>
      <c r="B186" s="3" t="s">
        <v>737</v>
      </c>
      <c r="C186" s="3" t="s">
        <v>738</v>
      </c>
      <c r="D186" s="3" t="s">
        <v>739</v>
      </c>
      <c r="E186" s="4">
        <v>7.5</v>
      </c>
      <c r="F186" s="4">
        <v>14229.52</v>
      </c>
      <c r="G186" s="5">
        <v>33599</v>
      </c>
      <c r="H186" s="5"/>
      <c r="I186" s="3" t="s">
        <v>703</v>
      </c>
      <c r="J186" s="4">
        <v>0</v>
      </c>
      <c r="K186" s="4">
        <v>190650.35</v>
      </c>
    </row>
    <row r="187" spans="1:11" x14ac:dyDescent="0.25">
      <c r="A187" s="3" t="s">
        <v>740</v>
      </c>
      <c r="B187" s="3" t="s">
        <v>741</v>
      </c>
      <c r="C187" s="3" t="s">
        <v>738</v>
      </c>
      <c r="D187" s="3" t="s">
        <v>742</v>
      </c>
      <c r="E187" s="4">
        <v>42.1</v>
      </c>
      <c r="F187" s="4">
        <v>222746.42</v>
      </c>
      <c r="G187" s="5">
        <v>33599</v>
      </c>
      <c r="H187" s="5"/>
      <c r="I187" s="3" t="s">
        <v>703</v>
      </c>
      <c r="J187" s="4">
        <v>0</v>
      </c>
      <c r="K187" s="4">
        <v>67894.8</v>
      </c>
    </row>
    <row r="188" spans="1:11" x14ac:dyDescent="0.25">
      <c r="A188" s="3" t="s">
        <v>743</v>
      </c>
      <c r="B188" s="3" t="s">
        <v>744</v>
      </c>
      <c r="C188" s="3" t="s">
        <v>745</v>
      </c>
      <c r="D188" s="3" t="s">
        <v>746</v>
      </c>
      <c r="E188" s="4">
        <v>1311.5</v>
      </c>
      <c r="F188" s="4">
        <v>4112523.01</v>
      </c>
      <c r="G188" s="5">
        <v>33599</v>
      </c>
      <c r="H188" s="5"/>
      <c r="I188" s="3" t="s">
        <v>695</v>
      </c>
      <c r="J188" s="4">
        <v>5836856.5800000001</v>
      </c>
      <c r="K188" s="4">
        <v>13274562.949999999</v>
      </c>
    </row>
    <row r="189" spans="1:11" x14ac:dyDescent="0.25">
      <c r="A189" s="3" t="s">
        <v>747</v>
      </c>
      <c r="B189" s="3" t="s">
        <v>748</v>
      </c>
      <c r="C189" s="3" t="s">
        <v>749</v>
      </c>
      <c r="D189" s="3" t="s">
        <v>750</v>
      </c>
      <c r="E189" s="4">
        <v>32.799999999999997</v>
      </c>
      <c r="F189" s="4">
        <v>102852.27</v>
      </c>
      <c r="G189" s="5">
        <v>33599</v>
      </c>
      <c r="H189" s="5"/>
      <c r="I189" s="3" t="s">
        <v>695</v>
      </c>
      <c r="J189" s="4">
        <v>0</v>
      </c>
      <c r="K189" s="4">
        <v>92614.399999999994</v>
      </c>
    </row>
    <row r="190" spans="1:11" x14ac:dyDescent="0.25">
      <c r="A190" s="3" t="s">
        <v>751</v>
      </c>
      <c r="B190" s="3" t="s">
        <v>752</v>
      </c>
      <c r="C190" s="3" t="s">
        <v>753</v>
      </c>
      <c r="D190" s="3" t="s">
        <v>754</v>
      </c>
      <c r="E190" s="4">
        <v>1309.7</v>
      </c>
      <c r="F190" s="4">
        <v>7851127.6200000001</v>
      </c>
      <c r="G190" s="5">
        <v>33599</v>
      </c>
      <c r="H190" s="5"/>
      <c r="I190" s="3" t="s">
        <v>695</v>
      </c>
      <c r="J190" s="4">
        <v>5249262.59</v>
      </c>
      <c r="K190" s="4">
        <v>11076741.4</v>
      </c>
    </row>
    <row r="191" spans="1:11" x14ac:dyDescent="0.25">
      <c r="A191" s="3" t="s">
        <v>755</v>
      </c>
      <c r="B191" s="3" t="s">
        <v>756</v>
      </c>
      <c r="C191" s="3" t="s">
        <v>757</v>
      </c>
      <c r="D191" s="3" t="s">
        <v>758</v>
      </c>
      <c r="E191" s="4">
        <v>49.6</v>
      </c>
      <c r="F191" s="4">
        <v>147796.25</v>
      </c>
      <c r="G191" s="5">
        <v>33599</v>
      </c>
      <c r="H191" s="5"/>
      <c r="I191" s="3" t="s">
        <v>695</v>
      </c>
      <c r="J191" s="4">
        <v>312311.36</v>
      </c>
      <c r="K191" s="4">
        <v>660425.69999999995</v>
      </c>
    </row>
    <row r="192" spans="1:11" x14ac:dyDescent="0.25">
      <c r="A192" s="3" t="s">
        <v>759</v>
      </c>
      <c r="B192" s="3" t="s">
        <v>17</v>
      </c>
      <c r="C192" s="3" t="s">
        <v>760</v>
      </c>
      <c r="D192" s="3" t="s">
        <v>761</v>
      </c>
      <c r="E192" s="4">
        <v>59.3</v>
      </c>
      <c r="F192" s="4">
        <v>465065.37</v>
      </c>
      <c r="G192" s="5">
        <v>33599</v>
      </c>
      <c r="H192" s="5"/>
      <c r="I192" s="3" t="s">
        <v>695</v>
      </c>
      <c r="J192" s="4">
        <v>291223.36</v>
      </c>
      <c r="K192" s="4">
        <v>555579.1</v>
      </c>
    </row>
    <row r="193" spans="1:11" x14ac:dyDescent="0.25">
      <c r="A193" s="3" t="s">
        <v>762</v>
      </c>
      <c r="B193" s="3" t="s">
        <v>763</v>
      </c>
      <c r="C193" s="3" t="s">
        <v>764</v>
      </c>
      <c r="D193" s="3" t="s">
        <v>765</v>
      </c>
      <c r="E193" s="4">
        <v>440.5</v>
      </c>
      <c r="F193" s="4">
        <v>3352201.9</v>
      </c>
      <c r="G193" s="5">
        <v>33599</v>
      </c>
      <c r="H193" s="5"/>
      <c r="I193" s="3" t="s">
        <v>695</v>
      </c>
      <c r="J193" s="4">
        <v>0</v>
      </c>
      <c r="K193" s="4">
        <v>288576.09999999998</v>
      </c>
    </row>
    <row r="194" spans="1:11" x14ac:dyDescent="0.25">
      <c r="A194" s="3" t="s">
        <v>766</v>
      </c>
      <c r="B194" s="3" t="s">
        <v>767</v>
      </c>
      <c r="C194" s="3" t="s">
        <v>768</v>
      </c>
      <c r="D194" s="3" t="s">
        <v>769</v>
      </c>
      <c r="E194" s="4">
        <v>18.899999999999999</v>
      </c>
      <c r="F194" s="4">
        <v>145813.78</v>
      </c>
      <c r="G194" s="5">
        <v>33599</v>
      </c>
      <c r="H194" s="5"/>
      <c r="I194" s="3" t="s">
        <v>695</v>
      </c>
      <c r="J194" s="4">
        <v>0</v>
      </c>
      <c r="K194" s="4">
        <v>20140.5</v>
      </c>
    </row>
    <row r="195" spans="1:11" x14ac:dyDescent="0.25">
      <c r="A195" s="3" t="s">
        <v>770</v>
      </c>
      <c r="B195" s="3" t="s">
        <v>767</v>
      </c>
      <c r="C195" s="3" t="s">
        <v>771</v>
      </c>
      <c r="D195" s="3" t="s">
        <v>772</v>
      </c>
      <c r="E195" s="4">
        <v>18.899999999999999</v>
      </c>
      <c r="F195" s="4">
        <v>145813.69</v>
      </c>
      <c r="G195" s="5">
        <v>33599</v>
      </c>
      <c r="H195" s="5"/>
      <c r="I195" s="3" t="s">
        <v>695</v>
      </c>
      <c r="J195" s="4">
        <v>0</v>
      </c>
      <c r="K195" s="4">
        <v>23255.1</v>
      </c>
    </row>
    <row r="196" spans="1:11" x14ac:dyDescent="0.25">
      <c r="A196" s="3" t="s">
        <v>773</v>
      </c>
      <c r="B196" s="3" t="s">
        <v>767</v>
      </c>
      <c r="C196" s="3" t="s">
        <v>774</v>
      </c>
      <c r="D196" s="3" t="s">
        <v>775</v>
      </c>
      <c r="E196" s="4">
        <v>18.899999999999999</v>
      </c>
      <c r="F196" s="4">
        <v>145813.78</v>
      </c>
      <c r="G196" s="5">
        <v>33599</v>
      </c>
      <c r="H196" s="5"/>
      <c r="I196" s="3" t="s">
        <v>695</v>
      </c>
      <c r="J196" s="4">
        <v>0</v>
      </c>
      <c r="K196" s="4">
        <v>23255.1</v>
      </c>
    </row>
    <row r="197" spans="1:11" x14ac:dyDescent="0.25">
      <c r="A197" s="3" t="s">
        <v>776</v>
      </c>
      <c r="B197" s="3" t="s">
        <v>17</v>
      </c>
      <c r="C197" s="3" t="s">
        <v>777</v>
      </c>
      <c r="D197" s="3" t="s">
        <v>778</v>
      </c>
      <c r="E197" s="4">
        <v>108.9</v>
      </c>
      <c r="F197" s="4">
        <v>561159.68000000005</v>
      </c>
      <c r="G197" s="5">
        <v>33599</v>
      </c>
      <c r="H197" s="5"/>
      <c r="I197" s="3" t="s">
        <v>703</v>
      </c>
      <c r="J197" s="4">
        <v>179645.17</v>
      </c>
      <c r="K197" s="4">
        <v>329966.43</v>
      </c>
    </row>
    <row r="198" spans="1:11" x14ac:dyDescent="0.25">
      <c r="A198" s="3" t="s">
        <v>779</v>
      </c>
      <c r="B198" s="3" t="s">
        <v>780</v>
      </c>
      <c r="C198" s="3" t="s">
        <v>781</v>
      </c>
      <c r="D198" s="3" t="s">
        <v>782</v>
      </c>
      <c r="E198" s="4">
        <v>6186.3</v>
      </c>
      <c r="F198" s="4">
        <v>11737081.4</v>
      </c>
      <c r="G198" s="5">
        <v>35947</v>
      </c>
      <c r="H198" s="5"/>
      <c r="I198" s="3" t="s">
        <v>783</v>
      </c>
      <c r="J198" s="4">
        <v>2112142.36</v>
      </c>
      <c r="K198" s="4">
        <v>31668484.300000001</v>
      </c>
    </row>
    <row r="199" spans="1:11" x14ac:dyDescent="0.25">
      <c r="A199" s="3" t="s">
        <v>784</v>
      </c>
      <c r="B199" s="3" t="s">
        <v>785</v>
      </c>
      <c r="C199" s="3" t="s">
        <v>786</v>
      </c>
      <c r="D199" s="3" t="s">
        <v>787</v>
      </c>
      <c r="E199" s="4">
        <v>445.2</v>
      </c>
      <c r="F199" s="4">
        <v>844664.6</v>
      </c>
      <c r="G199" s="5">
        <v>35947</v>
      </c>
      <c r="H199" s="5"/>
      <c r="I199" s="3" t="s">
        <v>783</v>
      </c>
      <c r="J199" s="4">
        <v>0</v>
      </c>
      <c r="K199" s="4">
        <v>4990335</v>
      </c>
    </row>
    <row r="200" spans="1:11" x14ac:dyDescent="0.25">
      <c r="A200" s="3" t="s">
        <v>788</v>
      </c>
      <c r="B200" s="3" t="s">
        <v>789</v>
      </c>
      <c r="C200" s="3" t="s">
        <v>790</v>
      </c>
      <c r="D200" s="3" t="s">
        <v>791</v>
      </c>
      <c r="E200" s="4">
        <v>207.3</v>
      </c>
      <c r="F200" s="4">
        <v>393304.07</v>
      </c>
      <c r="G200" s="5">
        <v>35947</v>
      </c>
      <c r="H200" s="5"/>
      <c r="I200" s="3" t="s">
        <v>783</v>
      </c>
      <c r="J200" s="4">
        <v>0</v>
      </c>
      <c r="K200" s="4">
        <v>2165698.25</v>
      </c>
    </row>
    <row r="201" spans="1:11" x14ac:dyDescent="0.25">
      <c r="A201" s="3" t="s">
        <v>792</v>
      </c>
      <c r="B201" s="3" t="s">
        <v>680</v>
      </c>
      <c r="C201" s="3" t="s">
        <v>793</v>
      </c>
      <c r="D201" s="3" t="s">
        <v>794</v>
      </c>
      <c r="E201" s="4">
        <v>417.8</v>
      </c>
      <c r="F201" s="4">
        <v>792679.41</v>
      </c>
      <c r="G201" s="5">
        <v>35947</v>
      </c>
      <c r="H201" s="5"/>
      <c r="I201" s="3" t="s">
        <v>783</v>
      </c>
      <c r="J201" s="4">
        <v>0</v>
      </c>
      <c r="K201" s="4">
        <v>2188429.9</v>
      </c>
    </row>
    <row r="202" spans="1:11" x14ac:dyDescent="0.25">
      <c r="A202" s="3" t="s">
        <v>795</v>
      </c>
      <c r="B202" s="3" t="s">
        <v>796</v>
      </c>
      <c r="C202" s="3" t="s">
        <v>797</v>
      </c>
      <c r="D202" s="3" t="s">
        <v>798</v>
      </c>
      <c r="E202" s="4">
        <v>23.4</v>
      </c>
      <c r="F202" s="4">
        <v>382838.03</v>
      </c>
      <c r="G202" s="5">
        <v>35947</v>
      </c>
      <c r="H202" s="5"/>
      <c r="I202" s="3" t="s">
        <v>783</v>
      </c>
      <c r="J202" s="4">
        <v>0</v>
      </c>
      <c r="K202" s="4">
        <v>35243.699999999997</v>
      </c>
    </row>
    <row r="203" spans="1:11" x14ac:dyDescent="0.25">
      <c r="A203" s="3" t="s">
        <v>799</v>
      </c>
      <c r="B203" s="3" t="s">
        <v>800</v>
      </c>
      <c r="C203" s="3" t="s">
        <v>801</v>
      </c>
      <c r="D203" s="3" t="s">
        <v>802</v>
      </c>
      <c r="E203" s="4">
        <v>4860</v>
      </c>
      <c r="F203" s="4">
        <v>63122506.200000003</v>
      </c>
      <c r="G203" s="5">
        <v>35947</v>
      </c>
      <c r="H203" s="5"/>
      <c r="I203" s="3" t="s">
        <v>783</v>
      </c>
      <c r="J203" s="4">
        <v>36866307.229999997</v>
      </c>
      <c r="K203" s="4">
        <v>49779491.799999997</v>
      </c>
    </row>
    <row r="204" spans="1:11" x14ac:dyDescent="0.25">
      <c r="A204" s="3" t="s">
        <v>803</v>
      </c>
      <c r="B204" s="3" t="s">
        <v>804</v>
      </c>
      <c r="C204" s="3" t="s">
        <v>805</v>
      </c>
      <c r="D204" s="3" t="s">
        <v>806</v>
      </c>
      <c r="E204" s="4">
        <v>182.8</v>
      </c>
      <c r="F204" s="4">
        <v>2902936.47</v>
      </c>
      <c r="G204" s="5">
        <v>35947</v>
      </c>
      <c r="H204" s="5"/>
      <c r="I204" s="3" t="s">
        <v>783</v>
      </c>
      <c r="J204" s="4">
        <v>445701.98</v>
      </c>
      <c r="K204" s="4">
        <v>1041390</v>
      </c>
    </row>
    <row r="205" spans="1:11" x14ac:dyDescent="0.25">
      <c r="A205" s="3" t="s">
        <v>807</v>
      </c>
      <c r="B205" s="3" t="s">
        <v>808</v>
      </c>
      <c r="C205" s="3" t="s">
        <v>809</v>
      </c>
      <c r="D205" s="3" t="s">
        <v>810</v>
      </c>
      <c r="E205" s="4">
        <v>11.1</v>
      </c>
      <c r="F205" s="4">
        <v>21059.7</v>
      </c>
      <c r="G205" s="5">
        <v>35947</v>
      </c>
      <c r="H205" s="5"/>
      <c r="I205" s="3" t="s">
        <v>811</v>
      </c>
      <c r="J205" s="4">
        <v>0</v>
      </c>
      <c r="K205" s="4">
        <v>83928.8</v>
      </c>
    </row>
    <row r="206" spans="1:11" x14ac:dyDescent="0.25">
      <c r="A206" s="3" t="s">
        <v>812</v>
      </c>
      <c r="B206" s="3" t="s">
        <v>813</v>
      </c>
      <c r="C206" s="3" t="s">
        <v>814</v>
      </c>
      <c r="D206" s="3" t="s">
        <v>815</v>
      </c>
      <c r="E206" s="4">
        <v>13.6</v>
      </c>
      <c r="F206" s="4">
        <v>25802.87</v>
      </c>
      <c r="G206" s="5">
        <v>35947</v>
      </c>
      <c r="H206" s="5"/>
      <c r="I206" s="3" t="s">
        <v>783</v>
      </c>
      <c r="J206" s="4">
        <v>0</v>
      </c>
      <c r="K206" s="4">
        <v>1000</v>
      </c>
    </row>
    <row r="207" spans="1:11" x14ac:dyDescent="0.25">
      <c r="A207" s="3" t="s">
        <v>816</v>
      </c>
      <c r="B207" s="3" t="s">
        <v>817</v>
      </c>
      <c r="C207" s="3" t="s">
        <v>818</v>
      </c>
      <c r="D207" s="3" t="s">
        <v>819</v>
      </c>
      <c r="E207" s="4">
        <v>7861.4</v>
      </c>
      <c r="F207" s="4">
        <v>187600467.12</v>
      </c>
      <c r="G207" s="5">
        <v>34853</v>
      </c>
      <c r="H207" s="5"/>
      <c r="I207" s="3" t="s">
        <v>820</v>
      </c>
      <c r="J207" s="4">
        <v>136408837.03</v>
      </c>
      <c r="K207" s="4">
        <v>223018199.75</v>
      </c>
    </row>
    <row r="208" spans="1:11" x14ac:dyDescent="0.25">
      <c r="A208" s="3" t="s">
        <v>821</v>
      </c>
      <c r="B208" s="3" t="s">
        <v>500</v>
      </c>
      <c r="C208" s="3" t="s">
        <v>818</v>
      </c>
      <c r="D208" s="3" t="s">
        <v>822</v>
      </c>
      <c r="E208" s="4">
        <v>569.6</v>
      </c>
      <c r="F208" s="4">
        <v>2720198.85</v>
      </c>
      <c r="G208" s="5">
        <v>34853</v>
      </c>
      <c r="H208" s="5"/>
      <c r="I208" s="3" t="s">
        <v>820</v>
      </c>
      <c r="J208" s="4">
        <v>30513178.579999998</v>
      </c>
      <c r="K208" s="4">
        <v>55381266.649999999</v>
      </c>
    </row>
    <row r="209" spans="1:11" x14ac:dyDescent="0.25">
      <c r="A209" s="3" t="s">
        <v>823</v>
      </c>
      <c r="B209" s="3" t="s">
        <v>824</v>
      </c>
      <c r="C209" s="3" t="s">
        <v>825</v>
      </c>
      <c r="D209" s="3" t="s">
        <v>826</v>
      </c>
      <c r="E209" s="4">
        <v>46.1</v>
      </c>
      <c r="F209" s="4">
        <v>585750.05000000005</v>
      </c>
      <c r="G209" s="5">
        <v>34853</v>
      </c>
      <c r="H209" s="5"/>
      <c r="I209" s="3" t="s">
        <v>820</v>
      </c>
      <c r="J209" s="4">
        <v>1224265.52</v>
      </c>
      <c r="K209" s="4">
        <v>2246007.9500000002</v>
      </c>
    </row>
    <row r="210" spans="1:11" x14ac:dyDescent="0.25">
      <c r="A210" s="3" t="s">
        <v>827</v>
      </c>
      <c r="B210" s="3" t="s">
        <v>680</v>
      </c>
      <c r="C210" s="3" t="s">
        <v>828</v>
      </c>
      <c r="D210" s="3" t="s">
        <v>829</v>
      </c>
      <c r="E210" s="4">
        <v>590.29999999999995</v>
      </c>
      <c r="F210" s="4">
        <v>7264251.5199999996</v>
      </c>
      <c r="G210" s="5">
        <v>34853</v>
      </c>
      <c r="H210" s="5"/>
      <c r="I210" s="3" t="s">
        <v>820</v>
      </c>
      <c r="J210" s="4">
        <v>18138587.41</v>
      </c>
      <c r="K210" s="4">
        <v>33546144.399999999</v>
      </c>
    </row>
    <row r="211" spans="1:11" x14ac:dyDescent="0.25">
      <c r="A211" s="3" t="s">
        <v>830</v>
      </c>
      <c r="B211" s="3" t="s">
        <v>831</v>
      </c>
      <c r="C211" s="3" t="s">
        <v>832</v>
      </c>
      <c r="D211" s="3" t="s">
        <v>833</v>
      </c>
      <c r="E211" s="4">
        <v>78.3</v>
      </c>
      <c r="F211" s="4">
        <v>158667.12</v>
      </c>
      <c r="G211" s="5">
        <v>34853</v>
      </c>
      <c r="H211" s="5"/>
      <c r="I211" s="3" t="s">
        <v>820</v>
      </c>
      <c r="J211" s="4">
        <v>1065967.02</v>
      </c>
      <c r="K211" s="4">
        <v>1955613.55</v>
      </c>
    </row>
    <row r="212" spans="1:11" x14ac:dyDescent="0.25">
      <c r="A212" s="3" t="s">
        <v>834</v>
      </c>
      <c r="B212" s="3" t="s">
        <v>680</v>
      </c>
      <c r="C212" s="3" t="s">
        <v>835</v>
      </c>
      <c r="D212" s="3" t="s">
        <v>836</v>
      </c>
      <c r="E212" s="4">
        <v>857.7</v>
      </c>
      <c r="F212" s="4">
        <v>7175458.1600000001</v>
      </c>
      <c r="G212" s="5">
        <v>34853</v>
      </c>
      <c r="H212" s="5"/>
      <c r="I212" s="3" t="s">
        <v>837</v>
      </c>
      <c r="J212" s="4">
        <v>5027347.91</v>
      </c>
      <c r="K212" s="4">
        <v>12391504.25</v>
      </c>
    </row>
    <row r="213" spans="1:11" x14ac:dyDescent="0.25">
      <c r="A213" s="3" t="s">
        <v>838</v>
      </c>
      <c r="B213" s="3" t="s">
        <v>839</v>
      </c>
      <c r="C213" s="3" t="s">
        <v>840</v>
      </c>
      <c r="D213" s="3" t="s">
        <v>841</v>
      </c>
      <c r="E213" s="4">
        <v>13643.5</v>
      </c>
      <c r="F213" s="4">
        <v>254478372.03999999</v>
      </c>
      <c r="G213" s="5">
        <v>34853</v>
      </c>
      <c r="H213" s="5"/>
      <c r="I213" s="3" t="s">
        <v>837</v>
      </c>
      <c r="J213" s="4">
        <v>558609315.32000005</v>
      </c>
      <c r="K213" s="4">
        <v>685099840.07000005</v>
      </c>
    </row>
    <row r="214" spans="1:11" x14ac:dyDescent="0.25">
      <c r="A214" s="3" t="s">
        <v>842</v>
      </c>
      <c r="B214" s="3" t="s">
        <v>843</v>
      </c>
      <c r="C214" s="3" t="s">
        <v>844</v>
      </c>
      <c r="D214" s="3" t="s">
        <v>845</v>
      </c>
      <c r="E214" s="4">
        <v>4574.5</v>
      </c>
      <c r="F214" s="4">
        <v>9269766.8000000007</v>
      </c>
      <c r="G214" s="5">
        <v>34853</v>
      </c>
      <c r="H214" s="5"/>
      <c r="I214" s="3" t="s">
        <v>837</v>
      </c>
      <c r="J214" s="4">
        <v>43113883.719999999</v>
      </c>
      <c r="K214" s="4">
        <v>88040475.049999997</v>
      </c>
    </row>
    <row r="215" spans="1:11" x14ac:dyDescent="0.25">
      <c r="A215" s="3" t="s">
        <v>846</v>
      </c>
      <c r="B215" s="3" t="s">
        <v>847</v>
      </c>
      <c r="C215" s="3" t="s">
        <v>848</v>
      </c>
      <c r="D215" s="3" t="s">
        <v>849</v>
      </c>
      <c r="E215" s="4">
        <v>3423.8</v>
      </c>
      <c r="F215" s="4">
        <v>21252485.260000002</v>
      </c>
      <c r="G215" s="5">
        <v>34853</v>
      </c>
      <c r="H215" s="5"/>
      <c r="I215" s="3" t="s">
        <v>837</v>
      </c>
      <c r="J215" s="4">
        <v>20210977.399999999</v>
      </c>
      <c r="K215" s="4">
        <v>48875477.700000003</v>
      </c>
    </row>
    <row r="216" spans="1:11" x14ac:dyDescent="0.25">
      <c r="A216" s="3" t="s">
        <v>850</v>
      </c>
      <c r="B216" s="3" t="s">
        <v>851</v>
      </c>
      <c r="C216" s="3" t="s">
        <v>852</v>
      </c>
      <c r="D216" s="3" t="s">
        <v>853</v>
      </c>
      <c r="E216" s="4">
        <v>8245.2000000000007</v>
      </c>
      <c r="F216" s="4">
        <v>165107244.18000001</v>
      </c>
      <c r="G216" s="5">
        <v>34853</v>
      </c>
      <c r="H216" s="5"/>
      <c r="I216" s="3" t="s">
        <v>837</v>
      </c>
      <c r="J216" s="4">
        <v>116336736.51000001</v>
      </c>
      <c r="K216" s="4">
        <v>184869926.44999999</v>
      </c>
    </row>
    <row r="217" spans="1:11" x14ac:dyDescent="0.25">
      <c r="A217" s="3" t="s">
        <v>854</v>
      </c>
      <c r="B217" s="3" t="s">
        <v>855</v>
      </c>
      <c r="C217" s="3" t="s">
        <v>856</v>
      </c>
      <c r="D217" s="3" t="s">
        <v>857</v>
      </c>
      <c r="E217" s="4">
        <v>1623.9</v>
      </c>
      <c r="F217" s="4">
        <v>15878867.699999999</v>
      </c>
      <c r="G217" s="5">
        <v>34853</v>
      </c>
      <c r="H217" s="5"/>
      <c r="I217" s="3" t="s">
        <v>837</v>
      </c>
      <c r="J217" s="4">
        <v>34028649.740000002</v>
      </c>
      <c r="K217" s="4">
        <v>52419588</v>
      </c>
    </row>
    <row r="218" spans="1:11" x14ac:dyDescent="0.25">
      <c r="A218" s="3" t="s">
        <v>858</v>
      </c>
      <c r="B218" s="3" t="s">
        <v>859</v>
      </c>
      <c r="C218" s="3" t="s">
        <v>860</v>
      </c>
      <c r="D218" s="3" t="s">
        <v>861</v>
      </c>
      <c r="E218" s="4">
        <v>25.5</v>
      </c>
      <c r="F218" s="4">
        <v>369568.1</v>
      </c>
      <c r="G218" s="5">
        <v>39784</v>
      </c>
      <c r="H218" s="5"/>
      <c r="I218" s="3" t="s">
        <v>862</v>
      </c>
      <c r="J218" s="4">
        <v>1039677.05</v>
      </c>
      <c r="K218" s="4">
        <v>1859644.86</v>
      </c>
    </row>
    <row r="219" spans="1:11" x14ac:dyDescent="0.25">
      <c r="A219" s="3" t="s">
        <v>863</v>
      </c>
      <c r="B219" s="3" t="s">
        <v>864</v>
      </c>
      <c r="C219" s="3" t="s">
        <v>865</v>
      </c>
      <c r="D219" s="3" t="s">
        <v>866</v>
      </c>
      <c r="E219" s="4">
        <v>117.9</v>
      </c>
      <c r="F219" s="4">
        <v>494758.81</v>
      </c>
      <c r="G219" s="5">
        <v>36620</v>
      </c>
      <c r="H219" s="5"/>
      <c r="I219" s="3" t="s">
        <v>867</v>
      </c>
      <c r="J219" s="4">
        <v>0</v>
      </c>
      <c r="K219" s="4">
        <v>1381641.1</v>
      </c>
    </row>
    <row r="220" spans="1:11" x14ac:dyDescent="0.25">
      <c r="A220" s="3" t="s">
        <v>868</v>
      </c>
      <c r="B220" s="3" t="s">
        <v>869</v>
      </c>
      <c r="C220" s="3" t="s">
        <v>870</v>
      </c>
      <c r="D220" s="3" t="s">
        <v>871</v>
      </c>
      <c r="E220" s="4">
        <v>21.3</v>
      </c>
      <c r="F220" s="4">
        <v>246140.67</v>
      </c>
      <c r="G220" s="5">
        <v>37591</v>
      </c>
      <c r="H220" s="5"/>
      <c r="I220" s="3" t="s">
        <v>872</v>
      </c>
      <c r="J220" s="4">
        <v>13082.77</v>
      </c>
      <c r="K220" s="4">
        <v>79782.19</v>
      </c>
    </row>
    <row r="221" spans="1:11" x14ac:dyDescent="0.25">
      <c r="A221" s="3" t="s">
        <v>873</v>
      </c>
      <c r="B221" s="3" t="s">
        <v>874</v>
      </c>
      <c r="C221" s="3" t="s">
        <v>875</v>
      </c>
      <c r="D221" s="3" t="s">
        <v>876</v>
      </c>
      <c r="E221" s="4">
        <v>2946</v>
      </c>
      <c r="F221" s="4">
        <v>34838683.520000003</v>
      </c>
      <c r="G221" s="5">
        <v>35947</v>
      </c>
      <c r="H221" s="5"/>
      <c r="I221" s="3" t="s">
        <v>877</v>
      </c>
      <c r="J221" s="4">
        <v>0</v>
      </c>
      <c r="K221" s="4">
        <v>2985589.15</v>
      </c>
    </row>
    <row r="222" spans="1:11" x14ac:dyDescent="0.25">
      <c r="A222" s="3" t="s">
        <v>878</v>
      </c>
      <c r="B222" s="3" t="s">
        <v>680</v>
      </c>
      <c r="C222" s="3" t="s">
        <v>879</v>
      </c>
      <c r="D222" s="3" t="s">
        <v>880</v>
      </c>
      <c r="E222" s="4">
        <v>421.6</v>
      </c>
      <c r="F222" s="4">
        <v>2159977.25</v>
      </c>
      <c r="G222" s="5">
        <v>35947</v>
      </c>
      <c r="H222" s="5"/>
      <c r="I222" s="3" t="s">
        <v>877</v>
      </c>
      <c r="J222" s="4">
        <v>0</v>
      </c>
      <c r="K222" s="4">
        <v>866460.55</v>
      </c>
    </row>
    <row r="223" spans="1:11" x14ac:dyDescent="0.25">
      <c r="A223" s="3" t="s">
        <v>881</v>
      </c>
      <c r="B223" s="3" t="s">
        <v>882</v>
      </c>
      <c r="C223" s="3" t="s">
        <v>883</v>
      </c>
      <c r="D223" s="3" t="s">
        <v>884</v>
      </c>
      <c r="E223" s="4">
        <v>45</v>
      </c>
      <c r="F223" s="4">
        <v>243897.08</v>
      </c>
      <c r="G223" s="5">
        <v>35947</v>
      </c>
      <c r="H223" s="5"/>
      <c r="I223" s="3" t="s">
        <v>877</v>
      </c>
      <c r="J223" s="4">
        <v>0</v>
      </c>
      <c r="K223" s="4">
        <v>285628.25</v>
      </c>
    </row>
    <row r="224" spans="1:11" x14ac:dyDescent="0.25">
      <c r="A224" s="3" t="s">
        <v>885</v>
      </c>
      <c r="B224" s="3" t="s">
        <v>886</v>
      </c>
      <c r="C224" s="3" t="s">
        <v>887</v>
      </c>
      <c r="D224" s="3" t="s">
        <v>888</v>
      </c>
      <c r="E224" s="4">
        <v>16.2</v>
      </c>
      <c r="F224" s="4">
        <v>121697.34</v>
      </c>
      <c r="G224" s="5">
        <v>35947</v>
      </c>
      <c r="H224" s="5"/>
      <c r="I224" s="3" t="s">
        <v>877</v>
      </c>
      <c r="J224" s="4">
        <v>0</v>
      </c>
      <c r="K224" s="4">
        <v>16975.150000000001</v>
      </c>
    </row>
    <row r="225" spans="1:11" x14ac:dyDescent="0.25">
      <c r="A225" s="3" t="s">
        <v>889</v>
      </c>
      <c r="B225" s="3" t="s">
        <v>890</v>
      </c>
      <c r="C225" s="3" t="s">
        <v>891</v>
      </c>
      <c r="D225" s="3" t="s">
        <v>892</v>
      </c>
      <c r="E225" s="4">
        <v>202.5</v>
      </c>
      <c r="F225" s="4">
        <v>1188629.48</v>
      </c>
      <c r="G225" s="5">
        <v>35947</v>
      </c>
      <c r="H225" s="5"/>
      <c r="I225" s="3" t="s">
        <v>877</v>
      </c>
      <c r="J225" s="4">
        <v>0</v>
      </c>
      <c r="K225" s="4">
        <v>723635.55</v>
      </c>
    </row>
    <row r="226" spans="1:11" x14ac:dyDescent="0.25">
      <c r="A226" s="3" t="s">
        <v>893</v>
      </c>
      <c r="B226" s="3" t="s">
        <v>894</v>
      </c>
      <c r="C226" s="3" t="s">
        <v>895</v>
      </c>
      <c r="D226" s="3" t="s">
        <v>896</v>
      </c>
      <c r="E226" s="4">
        <v>567.1</v>
      </c>
      <c r="F226" s="4">
        <v>1224788.55</v>
      </c>
      <c r="G226" s="5">
        <v>35945</v>
      </c>
      <c r="H226" s="5"/>
      <c r="I226" s="3" t="s">
        <v>897</v>
      </c>
      <c r="J226" s="4">
        <v>0</v>
      </c>
      <c r="K226" s="4">
        <v>9358311.5999999996</v>
      </c>
    </row>
    <row r="227" spans="1:11" x14ac:dyDescent="0.25">
      <c r="A227" s="3" t="s">
        <v>898</v>
      </c>
      <c r="B227" s="3" t="s">
        <v>899</v>
      </c>
      <c r="C227" s="3" t="s">
        <v>900</v>
      </c>
      <c r="D227" s="3" t="s">
        <v>901</v>
      </c>
      <c r="E227" s="4">
        <v>52.05</v>
      </c>
      <c r="F227" s="4">
        <v>3088940.05</v>
      </c>
      <c r="G227" s="5">
        <v>34514</v>
      </c>
      <c r="H227" s="5"/>
      <c r="I227" s="3" t="s">
        <v>902</v>
      </c>
      <c r="J227" s="4">
        <v>222677.24</v>
      </c>
      <c r="K227" s="4">
        <v>384893.8</v>
      </c>
    </row>
    <row r="228" spans="1:11" x14ac:dyDescent="0.25">
      <c r="A228" s="3" t="s">
        <v>903</v>
      </c>
      <c r="B228" s="3" t="s">
        <v>46</v>
      </c>
      <c r="C228" s="3" t="s">
        <v>904</v>
      </c>
      <c r="D228" s="3" t="s">
        <v>905</v>
      </c>
      <c r="E228" s="4">
        <v>248.1</v>
      </c>
      <c r="F228" s="4">
        <v>1533960.12</v>
      </c>
      <c r="G228" s="5">
        <v>33599</v>
      </c>
      <c r="H228" s="5"/>
      <c r="I228" s="3" t="s">
        <v>906</v>
      </c>
      <c r="J228" s="4">
        <v>212030.97</v>
      </c>
      <c r="K228" s="4">
        <v>486348.85</v>
      </c>
    </row>
    <row r="229" spans="1:11" x14ac:dyDescent="0.25">
      <c r="A229" s="3" t="s">
        <v>907</v>
      </c>
      <c r="B229" s="3" t="s">
        <v>182</v>
      </c>
      <c r="C229" s="3" t="s">
        <v>904</v>
      </c>
      <c r="D229" s="3"/>
      <c r="E229" s="4">
        <v>82.5</v>
      </c>
      <c r="F229" s="4">
        <v>0</v>
      </c>
      <c r="G229" s="5">
        <v>33599</v>
      </c>
      <c r="H229" s="5"/>
      <c r="I229" s="3" t="s">
        <v>906</v>
      </c>
      <c r="J229" s="4">
        <v>36418.230000000003</v>
      </c>
      <c r="K229" s="4">
        <v>80862.149999999994</v>
      </c>
    </row>
    <row r="230" spans="1:11" x14ac:dyDescent="0.25">
      <c r="A230" s="3" t="s">
        <v>908</v>
      </c>
      <c r="B230" s="3" t="s">
        <v>20</v>
      </c>
      <c r="C230" s="3" t="s">
        <v>909</v>
      </c>
      <c r="D230" s="3" t="s">
        <v>910</v>
      </c>
      <c r="E230" s="4">
        <v>1360.4</v>
      </c>
      <c r="F230" s="4">
        <v>8195634.5700000003</v>
      </c>
      <c r="G230" s="5">
        <v>33599</v>
      </c>
      <c r="H230" s="5"/>
      <c r="I230" s="3" t="s">
        <v>911</v>
      </c>
      <c r="J230" s="4">
        <v>7002224.3200000003</v>
      </c>
      <c r="K230" s="4">
        <v>15711464.560000001</v>
      </c>
    </row>
    <row r="231" spans="1:11" x14ac:dyDescent="0.25">
      <c r="A231" s="3" t="s">
        <v>912</v>
      </c>
      <c r="B231" s="3" t="s">
        <v>913</v>
      </c>
      <c r="C231" s="3" t="s">
        <v>914</v>
      </c>
      <c r="D231" s="3"/>
      <c r="E231" s="4">
        <v>196.6</v>
      </c>
      <c r="F231" s="4">
        <v>0</v>
      </c>
      <c r="G231" s="5">
        <v>33599</v>
      </c>
      <c r="H231" s="5"/>
      <c r="I231" s="3" t="s">
        <v>915</v>
      </c>
      <c r="J231" s="4">
        <v>0</v>
      </c>
      <c r="K231" s="4">
        <v>3275444.15</v>
      </c>
    </row>
    <row r="232" spans="1:11" x14ac:dyDescent="0.25">
      <c r="A232" s="3" t="s">
        <v>916</v>
      </c>
      <c r="B232" s="3" t="s">
        <v>652</v>
      </c>
      <c r="C232" s="3" t="s">
        <v>917</v>
      </c>
      <c r="D232" s="3" t="s">
        <v>918</v>
      </c>
      <c r="E232" s="4">
        <v>1355.1</v>
      </c>
      <c r="F232" s="4">
        <v>8082406.2800000003</v>
      </c>
      <c r="G232" s="5">
        <v>33599</v>
      </c>
      <c r="H232" s="5"/>
      <c r="I232" s="3" t="s">
        <v>915</v>
      </c>
      <c r="J232" s="4">
        <v>0</v>
      </c>
      <c r="K232" s="4">
        <v>8557494</v>
      </c>
    </row>
    <row r="233" spans="1:11" x14ac:dyDescent="0.25">
      <c r="A233" s="3" t="s">
        <v>919</v>
      </c>
      <c r="B233" s="3" t="s">
        <v>17</v>
      </c>
      <c r="C233" s="3" t="s">
        <v>920</v>
      </c>
      <c r="D233" s="3" t="s">
        <v>921</v>
      </c>
      <c r="E233" s="4">
        <v>42.4</v>
      </c>
      <c r="F233" s="4">
        <v>363761.43</v>
      </c>
      <c r="G233" s="5">
        <v>33599</v>
      </c>
      <c r="H233" s="5"/>
      <c r="I233" s="3" t="s">
        <v>915</v>
      </c>
      <c r="J233" s="4">
        <v>750.94</v>
      </c>
      <c r="K233" s="4">
        <v>362324.55</v>
      </c>
    </row>
    <row r="234" spans="1:11" x14ac:dyDescent="0.25">
      <c r="A234" s="3" t="s">
        <v>922</v>
      </c>
      <c r="B234" s="3" t="s">
        <v>923</v>
      </c>
      <c r="C234" s="3" t="s">
        <v>924</v>
      </c>
      <c r="D234" s="3" t="s">
        <v>925</v>
      </c>
      <c r="E234" s="4">
        <v>6231.5</v>
      </c>
      <c r="F234" s="4">
        <v>155005.72</v>
      </c>
      <c r="G234" s="5">
        <v>33599</v>
      </c>
      <c r="H234" s="5"/>
      <c r="I234" s="3" t="s">
        <v>915</v>
      </c>
      <c r="J234" s="4">
        <v>0</v>
      </c>
      <c r="K234" s="4">
        <v>9406803.75</v>
      </c>
    </row>
    <row r="235" spans="1:11" x14ac:dyDescent="0.25">
      <c r="A235" s="3" t="s">
        <v>926</v>
      </c>
      <c r="B235" s="3" t="s">
        <v>927</v>
      </c>
      <c r="C235" s="3" t="s">
        <v>924</v>
      </c>
      <c r="D235" s="3" t="s">
        <v>928</v>
      </c>
      <c r="E235" s="4">
        <v>2554</v>
      </c>
      <c r="F235" s="4">
        <v>155005.72</v>
      </c>
      <c r="G235" s="5">
        <v>33599</v>
      </c>
      <c r="H235" s="5"/>
      <c r="I235" s="3" t="s">
        <v>915</v>
      </c>
      <c r="J235" s="4">
        <v>0</v>
      </c>
      <c r="K235" s="4">
        <v>3292197.5</v>
      </c>
    </row>
    <row r="236" spans="1:11" x14ac:dyDescent="0.25">
      <c r="A236" s="3" t="s">
        <v>929</v>
      </c>
      <c r="B236" s="3" t="s">
        <v>930</v>
      </c>
      <c r="C236" s="3" t="s">
        <v>924</v>
      </c>
      <c r="D236" s="3"/>
      <c r="E236" s="4">
        <v>0</v>
      </c>
      <c r="F236" s="4">
        <v>0</v>
      </c>
      <c r="G236" s="5">
        <v>33599</v>
      </c>
      <c r="H236" s="5"/>
      <c r="I236" s="3" t="s">
        <v>931</v>
      </c>
      <c r="J236" s="4">
        <v>0</v>
      </c>
      <c r="K236" s="4">
        <v>1746078.64</v>
      </c>
    </row>
    <row r="237" spans="1:11" x14ac:dyDescent="0.25">
      <c r="A237" s="3" t="s">
        <v>932</v>
      </c>
      <c r="B237" s="3" t="s">
        <v>933</v>
      </c>
      <c r="C237" s="3" t="s">
        <v>924</v>
      </c>
      <c r="D237" s="3"/>
      <c r="E237" s="4">
        <v>0</v>
      </c>
      <c r="F237" s="4">
        <v>0</v>
      </c>
      <c r="G237" s="5">
        <v>33599</v>
      </c>
      <c r="H237" s="5"/>
      <c r="I237" s="3" t="s">
        <v>931</v>
      </c>
      <c r="J237" s="4">
        <v>0</v>
      </c>
      <c r="K237" s="4">
        <v>783986.64</v>
      </c>
    </row>
    <row r="238" spans="1:11" x14ac:dyDescent="0.25">
      <c r="A238" s="3" t="s">
        <v>934</v>
      </c>
      <c r="B238" s="3" t="s">
        <v>935</v>
      </c>
      <c r="C238" s="3" t="s">
        <v>924</v>
      </c>
      <c r="D238" s="3"/>
      <c r="E238" s="4">
        <v>0</v>
      </c>
      <c r="F238" s="4">
        <v>0</v>
      </c>
      <c r="G238" s="5">
        <v>33599</v>
      </c>
      <c r="H238" s="5"/>
      <c r="I238" s="3" t="s">
        <v>915</v>
      </c>
      <c r="J238" s="4">
        <v>0</v>
      </c>
      <c r="K238" s="4">
        <v>737981.42</v>
      </c>
    </row>
    <row r="239" spans="1:11" x14ac:dyDescent="0.25">
      <c r="A239" s="3" t="s">
        <v>936</v>
      </c>
      <c r="B239" s="3" t="s">
        <v>937</v>
      </c>
      <c r="C239" s="3" t="s">
        <v>924</v>
      </c>
      <c r="D239" s="3"/>
      <c r="E239" s="4">
        <v>0</v>
      </c>
      <c r="F239" s="4">
        <v>0</v>
      </c>
      <c r="G239" s="5">
        <v>33599</v>
      </c>
      <c r="H239" s="5"/>
      <c r="I239" s="3" t="s">
        <v>931</v>
      </c>
      <c r="J239" s="4">
        <v>0</v>
      </c>
      <c r="K239" s="4">
        <v>341783</v>
      </c>
    </row>
    <row r="240" spans="1:11" x14ac:dyDescent="0.25">
      <c r="A240" s="3" t="s">
        <v>938</v>
      </c>
      <c r="B240" s="3" t="s">
        <v>939</v>
      </c>
      <c r="C240" s="3" t="s">
        <v>924</v>
      </c>
      <c r="D240" s="3"/>
      <c r="E240" s="4">
        <v>0</v>
      </c>
      <c r="F240" s="4">
        <v>0</v>
      </c>
      <c r="G240" s="5">
        <v>33599</v>
      </c>
      <c r="H240" s="5"/>
      <c r="I240" s="3" t="s">
        <v>931</v>
      </c>
      <c r="J240" s="4">
        <v>0</v>
      </c>
      <c r="K240" s="4">
        <v>2616080.16</v>
      </c>
    </row>
    <row r="241" spans="1:11" x14ac:dyDescent="0.25">
      <c r="A241" s="3" t="s">
        <v>940</v>
      </c>
      <c r="B241" s="3" t="s">
        <v>941</v>
      </c>
      <c r="C241" s="3" t="s">
        <v>924</v>
      </c>
      <c r="D241" s="3"/>
      <c r="E241" s="4">
        <v>0</v>
      </c>
      <c r="F241" s="4">
        <v>0</v>
      </c>
      <c r="G241" s="5">
        <v>33599</v>
      </c>
      <c r="H241" s="5"/>
      <c r="I241" s="3" t="s">
        <v>931</v>
      </c>
      <c r="J241" s="4">
        <v>0</v>
      </c>
      <c r="K241" s="4">
        <v>341783</v>
      </c>
    </row>
    <row r="242" spans="1:11" x14ac:dyDescent="0.25">
      <c r="A242" s="3" t="s">
        <v>942</v>
      </c>
      <c r="B242" s="3" t="s">
        <v>943</v>
      </c>
      <c r="C242" s="3" t="s">
        <v>924</v>
      </c>
      <c r="D242" s="3"/>
      <c r="E242" s="4">
        <v>0</v>
      </c>
      <c r="F242" s="4">
        <v>0</v>
      </c>
      <c r="G242" s="5">
        <v>33599</v>
      </c>
      <c r="H242" s="5"/>
      <c r="I242" s="3" t="s">
        <v>931</v>
      </c>
      <c r="J242" s="4">
        <v>0</v>
      </c>
      <c r="K242" s="4">
        <v>1390412.04</v>
      </c>
    </row>
    <row r="243" spans="1:11" x14ac:dyDescent="0.25">
      <c r="A243" s="3" t="s">
        <v>944</v>
      </c>
      <c r="B243" s="3" t="s">
        <v>945</v>
      </c>
      <c r="C243" s="3" t="s">
        <v>946</v>
      </c>
      <c r="D243" s="3" t="s">
        <v>947</v>
      </c>
      <c r="E243" s="4">
        <v>8447.2000000000007</v>
      </c>
      <c r="F243" s="4">
        <v>40498495.43</v>
      </c>
      <c r="G243" s="5">
        <v>33599</v>
      </c>
      <c r="H243" s="5"/>
      <c r="I243" s="3" t="s">
        <v>948</v>
      </c>
      <c r="J243" s="4">
        <v>5608478.8799999999</v>
      </c>
      <c r="K243" s="4">
        <v>15339000.449999999</v>
      </c>
    </row>
    <row r="244" spans="1:11" x14ac:dyDescent="0.25">
      <c r="A244" s="3" t="s">
        <v>949</v>
      </c>
      <c r="B244" s="3" t="s">
        <v>950</v>
      </c>
      <c r="C244" s="3" t="s">
        <v>951</v>
      </c>
      <c r="D244" s="3" t="s">
        <v>952</v>
      </c>
      <c r="E244" s="4">
        <v>3531</v>
      </c>
      <c r="F244" s="4">
        <v>16928708.609999999</v>
      </c>
      <c r="G244" s="5">
        <v>33599</v>
      </c>
      <c r="H244" s="5"/>
      <c r="I244" s="3" t="s">
        <v>948</v>
      </c>
      <c r="J244" s="4">
        <v>3029909.29</v>
      </c>
      <c r="K244" s="4">
        <v>7162373.5999999996</v>
      </c>
    </row>
    <row r="245" spans="1:11" x14ac:dyDescent="0.25">
      <c r="A245" s="3" t="s">
        <v>953</v>
      </c>
      <c r="B245" s="3" t="s">
        <v>652</v>
      </c>
      <c r="C245" s="3" t="s">
        <v>954</v>
      </c>
      <c r="D245" s="3" t="s">
        <v>955</v>
      </c>
      <c r="E245" s="4">
        <v>1305.5</v>
      </c>
      <c r="F245" s="4">
        <v>5158919</v>
      </c>
      <c r="G245" s="5">
        <v>33599</v>
      </c>
      <c r="H245" s="5"/>
      <c r="I245" s="3" t="s">
        <v>956</v>
      </c>
      <c r="J245" s="4">
        <v>319980.17</v>
      </c>
      <c r="K245" s="4">
        <v>1040241.6</v>
      </c>
    </row>
    <row r="246" spans="1:11" x14ac:dyDescent="0.25">
      <c r="A246" s="3" t="s">
        <v>957</v>
      </c>
      <c r="B246" s="3" t="s">
        <v>958</v>
      </c>
      <c r="C246" s="3" t="s">
        <v>959</v>
      </c>
      <c r="D246" s="3" t="s">
        <v>960</v>
      </c>
      <c r="E246" s="4">
        <v>2177.9</v>
      </c>
      <c r="F246" s="4">
        <v>6184669.75</v>
      </c>
      <c r="G246" s="5">
        <v>33599</v>
      </c>
      <c r="H246" s="5"/>
      <c r="I246" s="3" t="s">
        <v>948</v>
      </c>
      <c r="J246" s="4">
        <v>1316074.82</v>
      </c>
      <c r="K246" s="4">
        <v>3688753.6</v>
      </c>
    </row>
    <row r="247" spans="1:11" x14ac:dyDescent="0.25">
      <c r="A247" s="3" t="s">
        <v>961</v>
      </c>
      <c r="B247" s="3" t="s">
        <v>962</v>
      </c>
      <c r="C247" s="3" t="s">
        <v>963</v>
      </c>
      <c r="D247" s="3" t="s">
        <v>964</v>
      </c>
      <c r="E247" s="4">
        <v>138</v>
      </c>
      <c r="F247" s="4">
        <v>955504.7</v>
      </c>
      <c r="G247" s="5">
        <v>33599</v>
      </c>
      <c r="H247" s="5"/>
      <c r="I247" s="3" t="s">
        <v>956</v>
      </c>
      <c r="J247" s="4">
        <v>2455603.42</v>
      </c>
      <c r="K247" s="4">
        <v>7301775.1500000004</v>
      </c>
    </row>
    <row r="248" spans="1:11" x14ac:dyDescent="0.25">
      <c r="A248" s="3" t="s">
        <v>965</v>
      </c>
      <c r="B248" s="3" t="s">
        <v>966</v>
      </c>
      <c r="C248" s="3" t="s">
        <v>967</v>
      </c>
      <c r="D248" s="3" t="s">
        <v>968</v>
      </c>
      <c r="E248" s="4">
        <v>355.3</v>
      </c>
      <c r="F248" s="4">
        <v>2132929.25</v>
      </c>
      <c r="G248" s="5">
        <v>33599</v>
      </c>
      <c r="H248" s="5"/>
      <c r="I248" s="3" t="s">
        <v>948</v>
      </c>
      <c r="J248" s="4">
        <v>1378464.85</v>
      </c>
      <c r="K248" s="4">
        <v>3781012.75</v>
      </c>
    </row>
    <row r="249" spans="1:11" x14ac:dyDescent="0.25">
      <c r="A249" s="3" t="s">
        <v>969</v>
      </c>
      <c r="B249" s="3" t="s">
        <v>970</v>
      </c>
      <c r="C249" s="3" t="s">
        <v>971</v>
      </c>
      <c r="D249" s="3" t="s">
        <v>972</v>
      </c>
      <c r="E249" s="4">
        <v>636.29999999999995</v>
      </c>
      <c r="F249" s="4">
        <v>1806926.56</v>
      </c>
      <c r="G249" s="5">
        <v>33599</v>
      </c>
      <c r="H249" s="5"/>
      <c r="I249" s="3" t="s">
        <v>948</v>
      </c>
      <c r="J249" s="4">
        <v>0</v>
      </c>
      <c r="K249" s="4">
        <v>16779.400000000001</v>
      </c>
    </row>
    <row r="250" spans="1:11" x14ac:dyDescent="0.25">
      <c r="A250" s="3" t="s">
        <v>973</v>
      </c>
      <c r="B250" s="3" t="s">
        <v>974</v>
      </c>
      <c r="C250" s="3" t="s">
        <v>975</v>
      </c>
      <c r="D250" s="3" t="s">
        <v>976</v>
      </c>
      <c r="E250" s="4">
        <v>630.5</v>
      </c>
      <c r="F250" s="4">
        <v>1790456.07</v>
      </c>
      <c r="G250" s="5">
        <v>33599</v>
      </c>
      <c r="H250" s="5"/>
      <c r="I250" s="3" t="s">
        <v>948</v>
      </c>
      <c r="J250" s="4">
        <v>1559808.66</v>
      </c>
      <c r="K250" s="4">
        <v>4371905.1500000004</v>
      </c>
    </row>
    <row r="251" spans="1:11" x14ac:dyDescent="0.25">
      <c r="A251" s="3" t="s">
        <v>977</v>
      </c>
      <c r="B251" s="3" t="s">
        <v>17</v>
      </c>
      <c r="C251" s="3" t="s">
        <v>978</v>
      </c>
      <c r="D251" s="3" t="s">
        <v>979</v>
      </c>
      <c r="E251" s="4">
        <v>404.3</v>
      </c>
      <c r="F251" s="4">
        <v>1769905.31</v>
      </c>
      <c r="G251" s="5">
        <v>33599</v>
      </c>
      <c r="H251" s="5"/>
      <c r="I251" s="3" t="s">
        <v>948</v>
      </c>
      <c r="J251" s="4">
        <v>228467.72</v>
      </c>
      <c r="K251" s="4">
        <v>495273.6</v>
      </c>
    </row>
    <row r="252" spans="1:11" x14ac:dyDescent="0.25">
      <c r="A252" s="3" t="s">
        <v>980</v>
      </c>
      <c r="B252" s="3" t="s">
        <v>981</v>
      </c>
      <c r="C252" s="3" t="s">
        <v>982</v>
      </c>
      <c r="D252" s="3" t="s">
        <v>983</v>
      </c>
      <c r="E252" s="4">
        <v>14750</v>
      </c>
      <c r="F252" s="4">
        <v>0</v>
      </c>
      <c r="G252" s="5">
        <v>33599</v>
      </c>
      <c r="H252" s="5"/>
      <c r="I252" s="3" t="s">
        <v>948</v>
      </c>
      <c r="J252" s="4">
        <v>0</v>
      </c>
      <c r="K252" s="4">
        <v>579280.80000000005</v>
      </c>
    </row>
    <row r="253" spans="1:11" x14ac:dyDescent="0.25">
      <c r="A253" s="3" t="s">
        <v>984</v>
      </c>
      <c r="B253" s="3" t="s">
        <v>985</v>
      </c>
      <c r="C253" s="3" t="s">
        <v>924</v>
      </c>
      <c r="D253" s="3"/>
      <c r="E253" s="4">
        <v>1075.9000000000001</v>
      </c>
      <c r="F253" s="4">
        <v>0</v>
      </c>
      <c r="G253" s="5">
        <v>39947</v>
      </c>
      <c r="H253" s="5"/>
      <c r="I253" s="3" t="s">
        <v>986</v>
      </c>
      <c r="J253" s="4">
        <v>406388.78</v>
      </c>
      <c r="K253" s="4">
        <v>770000</v>
      </c>
    </row>
    <row r="254" spans="1:11" x14ac:dyDescent="0.25">
      <c r="A254" s="3" t="s">
        <v>987</v>
      </c>
      <c r="B254" s="3" t="s">
        <v>988</v>
      </c>
      <c r="C254" s="3" t="s">
        <v>989</v>
      </c>
      <c r="D254" s="3" t="s">
        <v>990</v>
      </c>
      <c r="E254" s="4">
        <v>306</v>
      </c>
      <c r="F254" s="4">
        <v>667643.09</v>
      </c>
      <c r="G254" s="5">
        <v>33599</v>
      </c>
      <c r="H254" s="5"/>
      <c r="I254" s="3" t="s">
        <v>991</v>
      </c>
      <c r="J254" s="4">
        <v>1028320.91</v>
      </c>
      <c r="K254" s="4">
        <v>1569569.9</v>
      </c>
    </row>
    <row r="255" spans="1:11" x14ac:dyDescent="0.25">
      <c r="A255" s="3" t="s">
        <v>992</v>
      </c>
      <c r="B255" s="3" t="s">
        <v>993</v>
      </c>
      <c r="C255" s="3" t="s">
        <v>989</v>
      </c>
      <c r="D255" s="3" t="s">
        <v>994</v>
      </c>
      <c r="E255" s="4">
        <v>38.4</v>
      </c>
      <c r="F255" s="4">
        <v>308815.5</v>
      </c>
      <c r="G255" s="5">
        <v>33599</v>
      </c>
      <c r="H255" s="5"/>
      <c r="I255" s="3" t="s">
        <v>991</v>
      </c>
      <c r="J255" s="4">
        <v>0</v>
      </c>
      <c r="K255" s="4">
        <v>28879.65</v>
      </c>
    </row>
    <row r="256" spans="1:11" x14ac:dyDescent="0.25">
      <c r="A256" s="3" t="s">
        <v>995</v>
      </c>
      <c r="B256" s="3" t="s">
        <v>988</v>
      </c>
      <c r="C256" s="3" t="s">
        <v>996</v>
      </c>
      <c r="D256" s="3" t="s">
        <v>997</v>
      </c>
      <c r="E256" s="4">
        <v>493.4</v>
      </c>
      <c r="F256" s="4">
        <v>3088499</v>
      </c>
      <c r="G256" s="5">
        <v>33599</v>
      </c>
      <c r="H256" s="5"/>
      <c r="I256" s="3" t="s">
        <v>998</v>
      </c>
      <c r="J256" s="4">
        <v>658871</v>
      </c>
      <c r="K256" s="4">
        <v>1710140</v>
      </c>
    </row>
    <row r="257" spans="1:11" x14ac:dyDescent="0.25">
      <c r="A257" s="3" t="s">
        <v>999</v>
      </c>
      <c r="B257" s="3" t="s">
        <v>1000</v>
      </c>
      <c r="C257" s="3" t="s">
        <v>1001</v>
      </c>
      <c r="D257" s="3" t="s">
        <v>1002</v>
      </c>
      <c r="E257" s="4">
        <v>352.5</v>
      </c>
      <c r="F257" s="4">
        <v>761308.35</v>
      </c>
      <c r="G257" s="5">
        <v>35945</v>
      </c>
      <c r="H257" s="5"/>
      <c r="I257" s="3" t="s">
        <v>1003</v>
      </c>
      <c r="J257" s="4">
        <v>0</v>
      </c>
      <c r="K257" s="4">
        <v>2707838.75</v>
      </c>
    </row>
    <row r="258" spans="1:11" x14ac:dyDescent="0.25">
      <c r="A258" s="3" t="s">
        <v>1004</v>
      </c>
      <c r="B258" s="3" t="s">
        <v>1005</v>
      </c>
      <c r="C258" s="3" t="s">
        <v>1006</v>
      </c>
      <c r="D258" s="3" t="s">
        <v>1007</v>
      </c>
      <c r="E258" s="4">
        <v>1825.2</v>
      </c>
      <c r="F258" s="4">
        <v>29801354.539999999</v>
      </c>
      <c r="G258" s="5">
        <v>35945</v>
      </c>
      <c r="H258" s="5"/>
      <c r="I258" s="3" t="s">
        <v>1003</v>
      </c>
      <c r="J258" s="4">
        <v>0</v>
      </c>
      <c r="K258" s="4">
        <v>8072812.6500000004</v>
      </c>
    </row>
    <row r="259" spans="1:11" x14ac:dyDescent="0.25">
      <c r="A259" s="3" t="s">
        <v>1008</v>
      </c>
      <c r="B259" s="3" t="s">
        <v>1009</v>
      </c>
      <c r="C259" s="3" t="s">
        <v>1010</v>
      </c>
      <c r="D259" s="3" t="s">
        <v>1011</v>
      </c>
      <c r="E259" s="4">
        <v>1316.8</v>
      </c>
      <c r="F259" s="4">
        <v>9971687.6099999994</v>
      </c>
      <c r="G259" s="5">
        <v>35945</v>
      </c>
      <c r="H259" s="5"/>
      <c r="I259" s="3" t="s">
        <v>1003</v>
      </c>
      <c r="J259" s="4">
        <v>0</v>
      </c>
      <c r="K259" s="4">
        <v>7035616.0499999998</v>
      </c>
    </row>
    <row r="260" spans="1:11" x14ac:dyDescent="0.25">
      <c r="A260" s="3" t="s">
        <v>1012</v>
      </c>
      <c r="B260" s="3" t="s">
        <v>1013</v>
      </c>
      <c r="C260" s="3" t="s">
        <v>1014</v>
      </c>
      <c r="D260" s="3" t="s">
        <v>1015</v>
      </c>
      <c r="E260" s="4">
        <v>755.8</v>
      </c>
      <c r="F260" s="4">
        <v>5721137.8899999997</v>
      </c>
      <c r="G260" s="5">
        <v>35945</v>
      </c>
      <c r="H260" s="5"/>
      <c r="I260" s="3" t="s">
        <v>1016</v>
      </c>
      <c r="J260" s="4">
        <v>0</v>
      </c>
      <c r="K260" s="4">
        <v>4683964</v>
      </c>
    </row>
    <row r="261" spans="1:11" x14ac:dyDescent="0.25">
      <c r="A261" s="3" t="s">
        <v>1017</v>
      </c>
      <c r="B261" s="3" t="s">
        <v>1018</v>
      </c>
      <c r="C261" s="3" t="s">
        <v>1019</v>
      </c>
      <c r="D261" s="3" t="s">
        <v>1020</v>
      </c>
      <c r="E261" s="4">
        <v>632</v>
      </c>
      <c r="F261" s="4">
        <v>2359938.56</v>
      </c>
      <c r="G261" s="5">
        <v>37001</v>
      </c>
      <c r="H261" s="5"/>
      <c r="I261" s="3" t="s">
        <v>1021</v>
      </c>
      <c r="J261" s="4">
        <v>0</v>
      </c>
      <c r="K261" s="4">
        <v>1732171.45</v>
      </c>
    </row>
    <row r="262" spans="1:11" x14ac:dyDescent="0.25">
      <c r="A262" s="3" t="s">
        <v>1022</v>
      </c>
      <c r="B262" s="3" t="s">
        <v>1023</v>
      </c>
      <c r="C262" s="3" t="s">
        <v>1024</v>
      </c>
      <c r="D262" s="3" t="s">
        <v>1025</v>
      </c>
      <c r="E262" s="4">
        <v>967.6</v>
      </c>
      <c r="F262" s="4">
        <v>2466342.7799999998</v>
      </c>
      <c r="G262" s="5">
        <v>39282</v>
      </c>
      <c r="H262" s="5"/>
      <c r="I262" s="3" t="s">
        <v>1026</v>
      </c>
      <c r="J262" s="4">
        <v>0</v>
      </c>
      <c r="K262" s="4">
        <v>2315174.4</v>
      </c>
    </row>
    <row r="263" spans="1:11" x14ac:dyDescent="0.25">
      <c r="A263" s="3" t="s">
        <v>1027</v>
      </c>
      <c r="B263" s="3" t="s">
        <v>1028</v>
      </c>
      <c r="C263" s="3" t="s">
        <v>1029</v>
      </c>
      <c r="D263" s="3" t="s">
        <v>1030</v>
      </c>
      <c r="E263" s="4">
        <v>2457.4</v>
      </c>
      <c r="F263" s="4">
        <v>10635406.029999999</v>
      </c>
      <c r="G263" s="5">
        <v>39413</v>
      </c>
      <c r="H263" s="5"/>
      <c r="I263" s="3" t="s">
        <v>1031</v>
      </c>
      <c r="J263" s="4">
        <v>17212574.809999999</v>
      </c>
      <c r="K263" s="4">
        <v>30883415.829999998</v>
      </c>
    </row>
    <row r="264" spans="1:11" x14ac:dyDescent="0.25">
      <c r="A264" s="3" t="s">
        <v>1032</v>
      </c>
      <c r="B264" s="3" t="s">
        <v>328</v>
      </c>
      <c r="C264" s="3" t="s">
        <v>1033</v>
      </c>
      <c r="D264" s="3" t="s">
        <v>1034</v>
      </c>
      <c r="E264" s="4">
        <v>210.7</v>
      </c>
      <c r="F264" s="4">
        <v>393385.37</v>
      </c>
      <c r="G264" s="5">
        <v>39379</v>
      </c>
      <c r="H264" s="5"/>
      <c r="I264" s="3" t="s">
        <v>1035</v>
      </c>
      <c r="J264" s="4">
        <v>0</v>
      </c>
      <c r="K264" s="4">
        <v>630446</v>
      </c>
    </row>
    <row r="265" spans="1:11" x14ac:dyDescent="0.25">
      <c r="A265" s="3" t="s">
        <v>1036</v>
      </c>
      <c r="B265" s="3" t="s">
        <v>17</v>
      </c>
      <c r="C265" s="3" t="s">
        <v>1037</v>
      </c>
      <c r="D265" s="3" t="s">
        <v>1038</v>
      </c>
      <c r="E265" s="4">
        <v>182.2</v>
      </c>
      <c r="F265" s="4">
        <v>744892</v>
      </c>
      <c r="G265" s="5">
        <v>35947</v>
      </c>
      <c r="H265" s="5"/>
      <c r="I265" s="3" t="s">
        <v>1039</v>
      </c>
      <c r="J265" s="4">
        <v>0</v>
      </c>
      <c r="K265" s="4">
        <v>810763</v>
      </c>
    </row>
    <row r="266" spans="1:11" x14ac:dyDescent="0.25">
      <c r="A266" s="3" t="s">
        <v>1040</v>
      </c>
      <c r="B266" s="3" t="s">
        <v>454</v>
      </c>
      <c r="C266" s="3" t="s">
        <v>1041</v>
      </c>
      <c r="D266" s="3" t="s">
        <v>1042</v>
      </c>
      <c r="E266" s="4">
        <v>2730.2</v>
      </c>
      <c r="F266" s="4">
        <v>8485676.8800000008</v>
      </c>
      <c r="G266" s="5">
        <v>35947</v>
      </c>
      <c r="H266" s="5"/>
      <c r="I266" s="3" t="s">
        <v>1039</v>
      </c>
      <c r="J266" s="4">
        <v>0</v>
      </c>
      <c r="K266" s="4">
        <v>92472638</v>
      </c>
    </row>
    <row r="267" spans="1:11" x14ac:dyDescent="0.25">
      <c r="A267" s="3" t="s">
        <v>1043</v>
      </c>
      <c r="B267" s="3" t="s">
        <v>1044</v>
      </c>
      <c r="C267" s="3" t="s">
        <v>1045</v>
      </c>
      <c r="D267" s="3" t="s">
        <v>1046</v>
      </c>
      <c r="E267" s="4">
        <v>354.4</v>
      </c>
      <c r="F267" s="4">
        <v>6631036.6399999997</v>
      </c>
      <c r="G267" s="5">
        <v>35947</v>
      </c>
      <c r="H267" s="5"/>
      <c r="I267" s="3" t="s">
        <v>1047</v>
      </c>
      <c r="J267" s="4">
        <v>4082034.31</v>
      </c>
      <c r="K267" s="4">
        <v>6740187.25</v>
      </c>
    </row>
    <row r="268" spans="1:11" x14ac:dyDescent="0.25">
      <c r="A268" s="3" t="s">
        <v>1048</v>
      </c>
      <c r="B268" s="3" t="s">
        <v>1049</v>
      </c>
      <c r="C268" s="3" t="s">
        <v>1050</v>
      </c>
      <c r="D268" s="3" t="s">
        <v>1051</v>
      </c>
      <c r="E268" s="4">
        <v>640.6</v>
      </c>
      <c r="F268" s="4">
        <v>4444585.3</v>
      </c>
      <c r="G268" s="5">
        <v>35947</v>
      </c>
      <c r="H268" s="5"/>
      <c r="I268" s="3" t="s">
        <v>1047</v>
      </c>
      <c r="J268" s="4">
        <v>5188409.8099999996</v>
      </c>
      <c r="K268" s="4">
        <v>7996639.7999999998</v>
      </c>
    </row>
    <row r="269" spans="1:11" x14ac:dyDescent="0.25">
      <c r="A269" s="3" t="s">
        <v>1052</v>
      </c>
      <c r="B269" s="3" t="s">
        <v>1053</v>
      </c>
      <c r="C269" s="3" t="s">
        <v>1054</v>
      </c>
      <c r="D269" s="3" t="s">
        <v>1055</v>
      </c>
      <c r="E269" s="4">
        <v>649.20000000000005</v>
      </c>
      <c r="F269" s="4">
        <v>4504253.47</v>
      </c>
      <c r="G269" s="5">
        <v>35947</v>
      </c>
      <c r="H269" s="5"/>
      <c r="I269" s="3" t="s">
        <v>1047</v>
      </c>
      <c r="J269" s="4">
        <v>5976217.8200000003</v>
      </c>
      <c r="K269" s="4">
        <v>8388084.7000000002</v>
      </c>
    </row>
    <row r="270" spans="1:11" x14ac:dyDescent="0.25">
      <c r="A270" s="3" t="s">
        <v>1056</v>
      </c>
      <c r="B270" s="3" t="s">
        <v>1057</v>
      </c>
      <c r="C270" s="3" t="s">
        <v>1058</v>
      </c>
      <c r="D270" s="3" t="s">
        <v>1059</v>
      </c>
      <c r="E270" s="4">
        <v>139</v>
      </c>
      <c r="F270" s="4">
        <v>2600773.4</v>
      </c>
      <c r="G270" s="5">
        <v>35947</v>
      </c>
      <c r="H270" s="5"/>
      <c r="I270" s="3" t="s">
        <v>1047</v>
      </c>
      <c r="J270" s="4">
        <v>2289857.48</v>
      </c>
      <c r="K270" s="4">
        <v>4283727.75</v>
      </c>
    </row>
    <row r="271" spans="1:11" x14ac:dyDescent="0.25">
      <c r="A271" s="3" t="s">
        <v>1060</v>
      </c>
      <c r="B271" s="3" t="s">
        <v>1061</v>
      </c>
      <c r="C271" s="3" t="s">
        <v>1062</v>
      </c>
      <c r="D271" s="3" t="s">
        <v>1063</v>
      </c>
      <c r="E271" s="4">
        <v>64.2</v>
      </c>
      <c r="F271" s="4">
        <v>1201220.52</v>
      </c>
      <c r="G271" s="5">
        <v>35947</v>
      </c>
      <c r="H271" s="5"/>
      <c r="I271" s="3" t="s">
        <v>1047</v>
      </c>
      <c r="J271" s="4">
        <v>33958.58</v>
      </c>
      <c r="K271" s="4">
        <v>675549.2</v>
      </c>
    </row>
    <row r="272" spans="1:11" x14ac:dyDescent="0.25">
      <c r="A272" s="3" t="s">
        <v>1064</v>
      </c>
      <c r="B272" s="3" t="s">
        <v>1065</v>
      </c>
      <c r="C272" s="3" t="s">
        <v>1066</v>
      </c>
      <c r="D272" s="3" t="s">
        <v>1067</v>
      </c>
      <c r="E272" s="4">
        <v>1524.6</v>
      </c>
      <c r="F272" s="4">
        <v>28526205.32</v>
      </c>
      <c r="G272" s="5">
        <v>35947</v>
      </c>
      <c r="H272" s="5"/>
      <c r="I272" s="3" t="s">
        <v>1047</v>
      </c>
      <c r="J272" s="4">
        <v>27037966.010000002</v>
      </c>
      <c r="K272" s="4">
        <v>32944191</v>
      </c>
    </row>
    <row r="273" spans="1:11" x14ac:dyDescent="0.25">
      <c r="A273" s="3" t="s">
        <v>1068</v>
      </c>
      <c r="B273" s="3" t="s">
        <v>1069</v>
      </c>
      <c r="C273" s="3" t="s">
        <v>1070</v>
      </c>
      <c r="D273" s="3" t="s">
        <v>1071</v>
      </c>
      <c r="E273" s="4">
        <v>125.7</v>
      </c>
      <c r="F273" s="4">
        <v>2351922.42</v>
      </c>
      <c r="G273" s="5">
        <v>35947</v>
      </c>
      <c r="H273" s="5"/>
      <c r="I273" s="3" t="s">
        <v>1047</v>
      </c>
      <c r="J273" s="4">
        <v>167947.38</v>
      </c>
      <c r="K273" s="4">
        <v>418696.2</v>
      </c>
    </row>
    <row r="274" spans="1:11" x14ac:dyDescent="0.25">
      <c r="A274" s="3" t="s">
        <v>1072</v>
      </c>
      <c r="B274" s="3" t="s">
        <v>1073</v>
      </c>
      <c r="C274" s="3" t="s">
        <v>1074</v>
      </c>
      <c r="D274" s="3" t="s">
        <v>1075</v>
      </c>
      <c r="E274" s="4">
        <v>96.6</v>
      </c>
      <c r="F274" s="4">
        <v>1807443.96</v>
      </c>
      <c r="G274" s="5">
        <v>35947</v>
      </c>
      <c r="H274" s="5"/>
      <c r="I274" s="3" t="s">
        <v>1047</v>
      </c>
      <c r="J274" s="4">
        <v>6710037.3899999997</v>
      </c>
      <c r="K274" s="4">
        <v>9700956.75</v>
      </c>
    </row>
    <row r="275" spans="1:11" x14ac:dyDescent="0.25">
      <c r="A275" s="3" t="s">
        <v>1076</v>
      </c>
      <c r="B275" s="3" t="s">
        <v>1077</v>
      </c>
      <c r="C275" s="3" t="s">
        <v>1078</v>
      </c>
      <c r="D275" s="3" t="s">
        <v>1079</v>
      </c>
      <c r="E275" s="4">
        <v>30.6</v>
      </c>
      <c r="F275" s="4">
        <v>572544.36</v>
      </c>
      <c r="G275" s="5">
        <v>35947</v>
      </c>
      <c r="H275" s="5"/>
      <c r="I275" s="3" t="s">
        <v>1047</v>
      </c>
      <c r="J275" s="4">
        <v>25532.09</v>
      </c>
      <c r="K275" s="4">
        <v>507971.25</v>
      </c>
    </row>
    <row r="276" spans="1:11" x14ac:dyDescent="0.25">
      <c r="A276" s="3" t="s">
        <v>1080</v>
      </c>
      <c r="B276" s="3" t="s">
        <v>1081</v>
      </c>
      <c r="C276" s="3" t="s">
        <v>1082</v>
      </c>
      <c r="D276" s="3" t="s">
        <v>1083</v>
      </c>
      <c r="E276" s="4">
        <v>102.1</v>
      </c>
      <c r="F276" s="4">
        <v>743630.04</v>
      </c>
      <c r="G276" s="5">
        <v>35947</v>
      </c>
      <c r="H276" s="5"/>
      <c r="I276" s="3" t="s">
        <v>1047</v>
      </c>
      <c r="J276" s="4">
        <v>4943606.6100000003</v>
      </c>
      <c r="K276" s="4">
        <v>9248245</v>
      </c>
    </row>
    <row r="277" spans="1:11" x14ac:dyDescent="0.25">
      <c r="A277" s="3" t="s">
        <v>1084</v>
      </c>
      <c r="B277" s="3" t="s">
        <v>1085</v>
      </c>
      <c r="C277" s="3" t="s">
        <v>1086</v>
      </c>
      <c r="D277" s="3" t="s">
        <v>1087</v>
      </c>
      <c r="E277" s="4">
        <v>142.9</v>
      </c>
      <c r="F277" s="4">
        <v>2673744.7400000002</v>
      </c>
      <c r="G277" s="5">
        <v>35947</v>
      </c>
      <c r="H277" s="5"/>
      <c r="I277" s="3" t="s">
        <v>1047</v>
      </c>
      <c r="J277" s="4">
        <v>83184.800000000003</v>
      </c>
      <c r="K277" s="4">
        <v>1654841.5</v>
      </c>
    </row>
    <row r="278" spans="1:11" x14ac:dyDescent="0.25">
      <c r="A278" s="3" t="s">
        <v>1088</v>
      </c>
      <c r="B278" s="3" t="s">
        <v>886</v>
      </c>
      <c r="C278" s="3" t="s">
        <v>1089</v>
      </c>
      <c r="D278" s="3"/>
      <c r="E278" s="4">
        <v>21.5</v>
      </c>
      <c r="F278" s="4">
        <v>0</v>
      </c>
      <c r="G278" s="5">
        <v>35947</v>
      </c>
      <c r="H278" s="5"/>
      <c r="I278" s="3" t="s">
        <v>1047</v>
      </c>
      <c r="J278" s="4">
        <v>72189.5</v>
      </c>
      <c r="K278" s="4">
        <v>105002</v>
      </c>
    </row>
    <row r="279" spans="1:11" x14ac:dyDescent="0.25">
      <c r="A279" s="3" t="s">
        <v>1090</v>
      </c>
      <c r="B279" s="3" t="s">
        <v>1091</v>
      </c>
      <c r="C279" s="3" t="s">
        <v>1092</v>
      </c>
      <c r="D279" s="3" t="s">
        <v>1093</v>
      </c>
      <c r="E279" s="4">
        <v>234.4</v>
      </c>
      <c r="F279" s="4">
        <v>1104860.81</v>
      </c>
      <c r="G279" s="5">
        <v>33599</v>
      </c>
      <c r="H279" s="5"/>
      <c r="I279" s="3" t="s">
        <v>1094</v>
      </c>
      <c r="J279" s="4">
        <v>137419.62</v>
      </c>
      <c r="K279" s="4">
        <v>310499.3</v>
      </c>
    </row>
    <row r="280" spans="1:11" x14ac:dyDescent="0.25">
      <c r="A280" s="3" t="s">
        <v>1095</v>
      </c>
      <c r="B280" s="3" t="s">
        <v>1096</v>
      </c>
      <c r="C280" s="3" t="s">
        <v>1097</v>
      </c>
      <c r="D280" s="3" t="s">
        <v>1098</v>
      </c>
      <c r="E280" s="4">
        <v>3685.5</v>
      </c>
      <c r="F280" s="4">
        <v>63871818.780000001</v>
      </c>
      <c r="G280" s="5">
        <v>34853</v>
      </c>
      <c r="H280" s="5"/>
      <c r="I280" s="3" t="s">
        <v>1099</v>
      </c>
      <c r="J280" s="4">
        <v>8131866.4199999999</v>
      </c>
      <c r="K280" s="4">
        <v>16563118</v>
      </c>
    </row>
    <row r="281" spans="1:11" x14ac:dyDescent="0.25">
      <c r="A281" s="3" t="s">
        <v>1100</v>
      </c>
      <c r="B281" s="3" t="s">
        <v>1101</v>
      </c>
      <c r="C281" s="3" t="s">
        <v>1102</v>
      </c>
      <c r="D281" s="3" t="s">
        <v>1103</v>
      </c>
      <c r="E281" s="4">
        <v>850.8</v>
      </c>
      <c r="F281" s="4">
        <v>7190187.3499999996</v>
      </c>
      <c r="G281" s="5">
        <v>35945</v>
      </c>
      <c r="H281" s="5"/>
      <c r="I281" s="3" t="s">
        <v>1104</v>
      </c>
      <c r="J281" s="4">
        <v>36087374.990000002</v>
      </c>
      <c r="K281" s="4">
        <v>47990931.369999997</v>
      </c>
    </row>
    <row r="282" spans="1:11" x14ac:dyDescent="0.25">
      <c r="A282" s="3" t="s">
        <v>1105</v>
      </c>
      <c r="B282" s="3" t="s">
        <v>1106</v>
      </c>
      <c r="C282" s="3" t="s">
        <v>1107</v>
      </c>
      <c r="D282" s="3" t="s">
        <v>1108</v>
      </c>
      <c r="E282" s="4">
        <v>36.299999999999997</v>
      </c>
      <c r="F282" s="4">
        <v>277407.5</v>
      </c>
      <c r="G282" s="5">
        <v>35945</v>
      </c>
      <c r="H282" s="5"/>
      <c r="I282" s="3" t="s">
        <v>1109</v>
      </c>
      <c r="J282" s="4">
        <v>0</v>
      </c>
      <c r="K282" s="4">
        <v>207019.4</v>
      </c>
    </row>
    <row r="283" spans="1:11" x14ac:dyDescent="0.25">
      <c r="A283" s="3" t="s">
        <v>1110</v>
      </c>
      <c r="B283" s="3" t="s">
        <v>1111</v>
      </c>
      <c r="C283" s="3" t="s">
        <v>1112</v>
      </c>
      <c r="D283" s="3" t="s">
        <v>1113</v>
      </c>
      <c r="E283" s="4">
        <v>125.2</v>
      </c>
      <c r="F283" s="4">
        <v>1054581.52</v>
      </c>
      <c r="G283" s="5">
        <v>35945</v>
      </c>
      <c r="H283" s="5"/>
      <c r="I283" s="3" t="s">
        <v>1109</v>
      </c>
      <c r="J283" s="4">
        <v>0</v>
      </c>
      <c r="K283" s="4">
        <v>228116.9</v>
      </c>
    </row>
    <row r="284" spans="1:11" x14ac:dyDescent="0.25">
      <c r="A284" s="3" t="s">
        <v>1114</v>
      </c>
      <c r="B284" s="3" t="s">
        <v>1115</v>
      </c>
      <c r="C284" s="3" t="s">
        <v>1116</v>
      </c>
      <c r="D284" s="3" t="s">
        <v>1117</v>
      </c>
      <c r="E284" s="4">
        <v>173.1</v>
      </c>
      <c r="F284" s="4">
        <v>1359316.22</v>
      </c>
      <c r="G284" s="5">
        <v>35945</v>
      </c>
      <c r="H284" s="5"/>
      <c r="I284" s="3" t="s">
        <v>1109</v>
      </c>
      <c r="J284" s="4">
        <v>77980.89</v>
      </c>
      <c r="K284" s="4">
        <v>422168.95</v>
      </c>
    </row>
    <row r="285" spans="1:11" x14ac:dyDescent="0.25">
      <c r="A285" s="3" t="s">
        <v>1118</v>
      </c>
      <c r="B285" s="3" t="s">
        <v>1119</v>
      </c>
      <c r="C285" s="3" t="s">
        <v>1120</v>
      </c>
      <c r="D285" s="3" t="s">
        <v>1121</v>
      </c>
      <c r="E285" s="4">
        <v>155.1</v>
      </c>
      <c r="F285" s="4">
        <v>547844.22</v>
      </c>
      <c r="G285" s="5">
        <v>35945</v>
      </c>
      <c r="H285" s="5"/>
      <c r="I285" s="3" t="s">
        <v>1109</v>
      </c>
      <c r="J285" s="4">
        <v>192234.15</v>
      </c>
      <c r="K285" s="4">
        <v>655517.44999999995</v>
      </c>
    </row>
    <row r="286" spans="1:11" x14ac:dyDescent="0.25">
      <c r="A286" s="3" t="s">
        <v>1122</v>
      </c>
      <c r="B286" s="3" t="s">
        <v>1123</v>
      </c>
      <c r="C286" s="3" t="s">
        <v>1124</v>
      </c>
      <c r="D286" s="3"/>
      <c r="E286" s="4">
        <v>100</v>
      </c>
      <c r="F286" s="4">
        <v>0</v>
      </c>
      <c r="G286" s="5">
        <v>35945</v>
      </c>
      <c r="H286" s="5"/>
      <c r="I286" s="3" t="s">
        <v>1109</v>
      </c>
      <c r="J286" s="4">
        <v>0</v>
      </c>
      <c r="K286" s="4">
        <v>10367.5</v>
      </c>
    </row>
    <row r="287" spans="1:11" x14ac:dyDescent="0.25">
      <c r="A287" s="3" t="s">
        <v>1125</v>
      </c>
      <c r="B287" s="3" t="s">
        <v>1126</v>
      </c>
      <c r="C287" s="3" t="s">
        <v>1029</v>
      </c>
      <c r="D287" s="3" t="s">
        <v>1127</v>
      </c>
      <c r="E287" s="4">
        <v>1637.3</v>
      </c>
      <c r="F287" s="4">
        <v>7084788.6699999999</v>
      </c>
      <c r="G287" s="5">
        <v>39413</v>
      </c>
      <c r="H287" s="5"/>
      <c r="I287" s="3" t="s">
        <v>1128</v>
      </c>
      <c r="J287" s="4">
        <v>0</v>
      </c>
      <c r="K287" s="4">
        <v>20520156.440000001</v>
      </c>
    </row>
    <row r="288" spans="1:11" x14ac:dyDescent="0.25">
      <c r="A288" s="3" t="s">
        <v>1129</v>
      </c>
      <c r="B288" s="3" t="s">
        <v>1130</v>
      </c>
      <c r="C288" s="3" t="s">
        <v>1131</v>
      </c>
      <c r="D288" s="3" t="s">
        <v>1132</v>
      </c>
      <c r="E288" s="4">
        <v>533</v>
      </c>
      <c r="F288" s="4">
        <v>949428.66</v>
      </c>
      <c r="G288" s="5">
        <v>34853</v>
      </c>
      <c r="H288" s="5"/>
      <c r="I288" s="3" t="s">
        <v>1133</v>
      </c>
      <c r="J288" s="4">
        <v>0</v>
      </c>
      <c r="K288" s="4">
        <v>27718467.68</v>
      </c>
    </row>
    <row r="289" spans="1:11" x14ac:dyDescent="0.25">
      <c r="A289" s="3" t="s">
        <v>1134</v>
      </c>
      <c r="B289" s="3" t="s">
        <v>1135</v>
      </c>
      <c r="C289" s="3" t="s">
        <v>1136</v>
      </c>
      <c r="D289" s="3"/>
      <c r="E289" s="4">
        <v>220</v>
      </c>
      <c r="F289" s="4">
        <v>0</v>
      </c>
      <c r="G289" s="5">
        <v>34853</v>
      </c>
      <c r="H289" s="5"/>
      <c r="I289" s="3" t="s">
        <v>1133</v>
      </c>
      <c r="J289" s="4">
        <v>0</v>
      </c>
      <c r="K289" s="4">
        <v>177871.92</v>
      </c>
    </row>
    <row r="290" spans="1:11" x14ac:dyDescent="0.25">
      <c r="A290" s="3" t="s">
        <v>1137</v>
      </c>
      <c r="B290" s="3" t="s">
        <v>1138</v>
      </c>
      <c r="C290" s="3" t="s">
        <v>1139</v>
      </c>
      <c r="D290" s="3"/>
      <c r="E290" s="4">
        <v>77.5</v>
      </c>
      <c r="F290" s="4">
        <v>0</v>
      </c>
      <c r="G290" s="5">
        <v>34853</v>
      </c>
      <c r="H290" s="5"/>
      <c r="I290" s="3" t="s">
        <v>1133</v>
      </c>
      <c r="J290" s="4">
        <v>0</v>
      </c>
      <c r="K290" s="4">
        <v>320265.52</v>
      </c>
    </row>
    <row r="291" spans="1:11" x14ac:dyDescent="0.25">
      <c r="A291" s="3" t="s">
        <v>1140</v>
      </c>
      <c r="B291" s="3" t="s">
        <v>1141</v>
      </c>
      <c r="C291" s="3" t="s">
        <v>1142</v>
      </c>
      <c r="D291" s="3" t="s">
        <v>1143</v>
      </c>
      <c r="E291" s="4">
        <v>102</v>
      </c>
      <c r="F291" s="4">
        <v>560946.65</v>
      </c>
      <c r="G291" s="5">
        <v>34853</v>
      </c>
      <c r="H291" s="5"/>
      <c r="I291" s="3" t="s">
        <v>1133</v>
      </c>
      <c r="J291" s="4">
        <v>69925.89</v>
      </c>
      <c r="K291" s="4">
        <v>328759.28000000003</v>
      </c>
    </row>
    <row r="292" spans="1:11" x14ac:dyDescent="0.25">
      <c r="A292" s="3" t="s">
        <v>1144</v>
      </c>
      <c r="B292" s="3" t="s">
        <v>20</v>
      </c>
      <c r="C292" s="3" t="s">
        <v>1145</v>
      </c>
      <c r="D292" s="3" t="s">
        <v>1146</v>
      </c>
      <c r="E292" s="4">
        <v>2161.1999999999998</v>
      </c>
      <c r="F292" s="4">
        <v>6833822.46</v>
      </c>
      <c r="G292" s="5">
        <v>34853</v>
      </c>
      <c r="H292" s="5"/>
      <c r="I292" s="3" t="s">
        <v>1133</v>
      </c>
      <c r="J292" s="4">
        <v>0</v>
      </c>
      <c r="K292" s="4">
        <v>2526219.02</v>
      </c>
    </row>
    <row r="293" spans="1:11" x14ac:dyDescent="0.25">
      <c r="A293" s="3" t="s">
        <v>1147</v>
      </c>
      <c r="B293" s="3" t="s">
        <v>1148</v>
      </c>
      <c r="C293" s="3" t="s">
        <v>1149</v>
      </c>
      <c r="D293" s="3" t="s">
        <v>1150</v>
      </c>
      <c r="E293" s="4">
        <v>1411.8</v>
      </c>
      <c r="F293" s="4">
        <v>17639089.210000001</v>
      </c>
      <c r="G293" s="5">
        <v>34853</v>
      </c>
      <c r="H293" s="5"/>
      <c r="I293" s="3" t="s">
        <v>1133</v>
      </c>
      <c r="J293" s="4">
        <v>0</v>
      </c>
      <c r="K293" s="4">
        <v>18704905.48</v>
      </c>
    </row>
    <row r="294" spans="1:11" x14ac:dyDescent="0.25">
      <c r="A294" s="3" t="s">
        <v>1151</v>
      </c>
      <c r="B294" s="3" t="s">
        <v>1152</v>
      </c>
      <c r="C294" s="3" t="s">
        <v>1153</v>
      </c>
      <c r="D294" s="3" t="s">
        <v>1154</v>
      </c>
      <c r="E294" s="4">
        <v>321</v>
      </c>
      <c r="F294" s="4">
        <v>1015334.26</v>
      </c>
      <c r="G294" s="5">
        <v>34853</v>
      </c>
      <c r="H294" s="5"/>
      <c r="I294" s="3" t="s">
        <v>1133</v>
      </c>
      <c r="J294" s="4">
        <v>0</v>
      </c>
      <c r="K294" s="4">
        <v>324170.40000000002</v>
      </c>
    </row>
    <row r="295" spans="1:11" x14ac:dyDescent="0.25">
      <c r="A295" s="3" t="s">
        <v>1155</v>
      </c>
      <c r="B295" s="3" t="s">
        <v>1156</v>
      </c>
      <c r="C295" s="3" t="s">
        <v>1157</v>
      </c>
      <c r="D295" s="3"/>
      <c r="E295" s="4">
        <v>250</v>
      </c>
      <c r="F295" s="4">
        <v>0</v>
      </c>
      <c r="G295" s="5">
        <v>34853</v>
      </c>
      <c r="H295" s="5"/>
      <c r="I295" s="3" t="s">
        <v>1133</v>
      </c>
      <c r="J295" s="4">
        <v>0</v>
      </c>
      <c r="K295" s="4">
        <v>515000</v>
      </c>
    </row>
    <row r="296" spans="1:11" x14ac:dyDescent="0.25">
      <c r="A296" s="3" t="s">
        <v>1158</v>
      </c>
      <c r="B296" s="3" t="s">
        <v>1159</v>
      </c>
      <c r="C296" s="3" t="s">
        <v>1157</v>
      </c>
      <c r="D296" s="3"/>
      <c r="E296" s="4">
        <v>250</v>
      </c>
      <c r="F296" s="4">
        <v>0</v>
      </c>
      <c r="G296" s="5">
        <v>34853</v>
      </c>
      <c r="H296" s="5"/>
      <c r="I296" s="3" t="s">
        <v>1133</v>
      </c>
      <c r="J296" s="4">
        <v>0</v>
      </c>
      <c r="K296" s="4">
        <v>1025000</v>
      </c>
    </row>
    <row r="297" spans="1:11" x14ac:dyDescent="0.25">
      <c r="A297" s="3" t="s">
        <v>1160</v>
      </c>
      <c r="B297" s="3" t="s">
        <v>1138</v>
      </c>
      <c r="C297" s="3" t="s">
        <v>1161</v>
      </c>
      <c r="D297" s="3"/>
      <c r="E297" s="4">
        <v>230.5</v>
      </c>
      <c r="F297" s="4">
        <v>0</v>
      </c>
      <c r="G297" s="5">
        <v>34853</v>
      </c>
      <c r="H297" s="5"/>
      <c r="I297" s="3" t="s">
        <v>1133</v>
      </c>
      <c r="J297" s="4">
        <v>0</v>
      </c>
      <c r="K297" s="4">
        <v>520036.08</v>
      </c>
    </row>
    <row r="298" spans="1:11" x14ac:dyDescent="0.25">
      <c r="A298" s="3" t="s">
        <v>1162</v>
      </c>
      <c r="B298" s="3" t="s">
        <v>1163</v>
      </c>
      <c r="C298" s="3" t="s">
        <v>1164</v>
      </c>
      <c r="D298" s="3"/>
      <c r="E298" s="4">
        <v>395.2</v>
      </c>
      <c r="F298" s="4">
        <v>0</v>
      </c>
      <c r="G298" s="5">
        <v>34853</v>
      </c>
      <c r="H298" s="5"/>
      <c r="I298" s="3" t="s">
        <v>1133</v>
      </c>
      <c r="J298" s="4">
        <v>0</v>
      </c>
      <c r="K298" s="4">
        <v>3111630.88</v>
      </c>
    </row>
    <row r="299" spans="1:11" x14ac:dyDescent="0.25">
      <c r="A299" s="3" t="s">
        <v>1165</v>
      </c>
      <c r="B299" s="3" t="s">
        <v>1166</v>
      </c>
      <c r="C299" s="3" t="s">
        <v>1167</v>
      </c>
      <c r="D299" s="3" t="s">
        <v>1168</v>
      </c>
      <c r="E299" s="4">
        <v>5614.6</v>
      </c>
      <c r="F299" s="4">
        <v>157151432.59</v>
      </c>
      <c r="G299" s="5">
        <v>34853</v>
      </c>
      <c r="H299" s="5"/>
      <c r="I299" s="3" t="s">
        <v>1133</v>
      </c>
      <c r="J299" s="4">
        <v>0</v>
      </c>
      <c r="K299" s="4">
        <v>92964767.120000005</v>
      </c>
    </row>
    <row r="300" spans="1:11" x14ac:dyDescent="0.25">
      <c r="A300" s="3" t="s">
        <v>1169</v>
      </c>
      <c r="B300" s="3" t="s">
        <v>57</v>
      </c>
      <c r="C300" s="3" t="s">
        <v>1170</v>
      </c>
      <c r="D300" s="3" t="s">
        <v>1171</v>
      </c>
      <c r="E300" s="4">
        <v>344.9</v>
      </c>
      <c r="F300" s="4">
        <v>1090591.04</v>
      </c>
      <c r="G300" s="5">
        <v>39839</v>
      </c>
      <c r="H300" s="5"/>
      <c r="I300" s="3" t="s">
        <v>1172</v>
      </c>
      <c r="J300" s="4">
        <v>0</v>
      </c>
      <c r="K300" s="4">
        <v>1642790.5</v>
      </c>
    </row>
    <row r="301" spans="1:11" x14ac:dyDescent="0.25">
      <c r="A301" s="3" t="s">
        <v>1173</v>
      </c>
      <c r="B301" s="3" t="s">
        <v>1174</v>
      </c>
      <c r="C301" s="3" t="s">
        <v>1175</v>
      </c>
      <c r="D301" s="3" t="s">
        <v>1176</v>
      </c>
      <c r="E301" s="4">
        <v>947</v>
      </c>
      <c r="F301" s="4">
        <v>1959608.16</v>
      </c>
      <c r="G301" s="5">
        <v>33599</v>
      </c>
      <c r="H301" s="5"/>
      <c r="I301" s="3" t="s">
        <v>1177</v>
      </c>
      <c r="J301" s="4">
        <v>0</v>
      </c>
      <c r="K301" s="4">
        <v>9135091.3499999996</v>
      </c>
    </row>
    <row r="302" spans="1:11" x14ac:dyDescent="0.25">
      <c r="A302" s="3" t="s">
        <v>1178</v>
      </c>
      <c r="B302" s="3" t="s">
        <v>1179</v>
      </c>
      <c r="C302" s="3" t="s">
        <v>1180</v>
      </c>
      <c r="D302" s="3" t="s">
        <v>1181</v>
      </c>
      <c r="E302" s="4">
        <v>10</v>
      </c>
      <c r="F302" s="4">
        <v>20692.8</v>
      </c>
      <c r="G302" s="5">
        <v>33599</v>
      </c>
      <c r="H302" s="5"/>
      <c r="I302" s="3" t="s">
        <v>1177</v>
      </c>
      <c r="J302" s="4">
        <v>0</v>
      </c>
      <c r="K302" s="4">
        <v>92541.9</v>
      </c>
    </row>
    <row r="303" spans="1:11" x14ac:dyDescent="0.25">
      <c r="A303" s="3" t="s">
        <v>1182</v>
      </c>
      <c r="B303" s="3" t="s">
        <v>1183</v>
      </c>
      <c r="C303" s="3" t="s">
        <v>1184</v>
      </c>
      <c r="D303" s="3" t="s">
        <v>1185</v>
      </c>
      <c r="E303" s="4">
        <v>6249.4</v>
      </c>
      <c r="F303" s="4">
        <v>92553614</v>
      </c>
      <c r="G303" s="5">
        <v>33599</v>
      </c>
      <c r="H303" s="5"/>
      <c r="I303" s="3" t="s">
        <v>1186</v>
      </c>
      <c r="J303" s="4">
        <v>0</v>
      </c>
      <c r="K303" s="4">
        <v>72103679.489999995</v>
      </c>
    </row>
    <row r="304" spans="1:11" x14ac:dyDescent="0.25">
      <c r="A304" s="3" t="s">
        <v>1187</v>
      </c>
      <c r="B304" s="3" t="s">
        <v>1188</v>
      </c>
      <c r="C304" s="3" t="s">
        <v>1189</v>
      </c>
      <c r="D304" s="3" t="s">
        <v>1190</v>
      </c>
      <c r="E304" s="4">
        <v>80.900000000000006</v>
      </c>
      <c r="F304" s="4">
        <v>841518.56</v>
      </c>
      <c r="G304" s="5">
        <v>33599</v>
      </c>
      <c r="H304" s="5"/>
      <c r="I304" s="3" t="s">
        <v>1191</v>
      </c>
      <c r="J304" s="4">
        <v>0</v>
      </c>
      <c r="K304" s="4">
        <v>849.7</v>
      </c>
    </row>
    <row r="305" spans="1:11" x14ac:dyDescent="0.25">
      <c r="A305" s="3" t="s">
        <v>1192</v>
      </c>
      <c r="B305" s="3" t="s">
        <v>1119</v>
      </c>
      <c r="C305" s="3" t="s">
        <v>1193</v>
      </c>
      <c r="D305" s="3" t="s">
        <v>1194</v>
      </c>
      <c r="E305" s="4">
        <v>10282.5</v>
      </c>
      <c r="F305" s="4">
        <v>152283825</v>
      </c>
      <c r="G305" s="5">
        <v>33599</v>
      </c>
      <c r="H305" s="5"/>
      <c r="I305" s="3" t="s">
        <v>1191</v>
      </c>
      <c r="J305" s="4">
        <v>21533936.48</v>
      </c>
      <c r="K305" s="4">
        <v>182490983.94999999</v>
      </c>
    </row>
    <row r="306" spans="1:11" x14ac:dyDescent="0.25">
      <c r="A306" s="3" t="s">
        <v>1195</v>
      </c>
      <c r="B306" s="3" t="s">
        <v>1119</v>
      </c>
      <c r="C306" s="3" t="s">
        <v>1196</v>
      </c>
      <c r="D306" s="3" t="s">
        <v>1197</v>
      </c>
      <c r="E306" s="4">
        <v>16798.900000000001</v>
      </c>
      <c r="F306" s="4">
        <v>178207361.66999999</v>
      </c>
      <c r="G306" s="5">
        <v>33599</v>
      </c>
      <c r="H306" s="5"/>
      <c r="I306" s="3" t="s">
        <v>1191</v>
      </c>
      <c r="J306" s="4">
        <v>0</v>
      </c>
      <c r="K306" s="4">
        <v>99410564.069999993</v>
      </c>
    </row>
    <row r="307" spans="1:11" x14ac:dyDescent="0.25">
      <c r="A307" s="3" t="s">
        <v>1198</v>
      </c>
      <c r="B307" s="3" t="s">
        <v>1119</v>
      </c>
      <c r="C307" s="3" t="s">
        <v>1196</v>
      </c>
      <c r="D307" s="3" t="s">
        <v>1199</v>
      </c>
      <c r="E307" s="4">
        <v>3416.6</v>
      </c>
      <c r="F307" s="4">
        <v>108623963.8</v>
      </c>
      <c r="G307" s="5">
        <v>33599</v>
      </c>
      <c r="H307" s="5"/>
      <c r="I307" s="3" t="s">
        <v>1191</v>
      </c>
      <c r="J307" s="4">
        <v>0</v>
      </c>
      <c r="K307" s="4">
        <v>75004306.019999996</v>
      </c>
    </row>
    <row r="308" spans="1:11" x14ac:dyDescent="0.25">
      <c r="A308" s="3" t="s">
        <v>1200</v>
      </c>
      <c r="B308" s="3" t="s">
        <v>652</v>
      </c>
      <c r="C308" s="3" t="s">
        <v>1201</v>
      </c>
      <c r="D308" s="3" t="s">
        <v>1202</v>
      </c>
      <c r="E308" s="4">
        <v>1246.8</v>
      </c>
      <c r="F308" s="4">
        <v>4256731.09</v>
      </c>
      <c r="G308" s="5">
        <v>33599</v>
      </c>
      <c r="H308" s="5"/>
      <c r="I308" s="3" t="s">
        <v>1191</v>
      </c>
      <c r="J308" s="4">
        <v>0</v>
      </c>
      <c r="K308" s="4">
        <v>2866314.44</v>
      </c>
    </row>
    <row r="309" spans="1:11" x14ac:dyDescent="0.25">
      <c r="A309" s="3" t="s">
        <v>1203</v>
      </c>
      <c r="B309" s="3" t="s">
        <v>405</v>
      </c>
      <c r="C309" s="3" t="s">
        <v>1204</v>
      </c>
      <c r="D309" s="3" t="s">
        <v>1205</v>
      </c>
      <c r="E309" s="4">
        <v>2560.6999999999998</v>
      </c>
      <c r="F309" s="4">
        <v>66478332.700000003</v>
      </c>
      <c r="G309" s="5">
        <v>33589</v>
      </c>
      <c r="H309" s="5"/>
      <c r="I309" s="3" t="s">
        <v>1206</v>
      </c>
      <c r="J309" s="4">
        <v>3280165.35</v>
      </c>
      <c r="K309" s="4">
        <v>30986720.75</v>
      </c>
    </row>
    <row r="310" spans="1:11" x14ac:dyDescent="0.25">
      <c r="A310" s="3" t="s">
        <v>1207</v>
      </c>
      <c r="B310" s="3" t="s">
        <v>1208</v>
      </c>
      <c r="C310" s="3" t="s">
        <v>1209</v>
      </c>
      <c r="D310" s="3" t="s">
        <v>1210</v>
      </c>
      <c r="E310" s="4">
        <v>3886.7</v>
      </c>
      <c r="F310" s="4">
        <v>140142009</v>
      </c>
      <c r="G310" s="5">
        <v>33599</v>
      </c>
      <c r="H310" s="5"/>
      <c r="I310" s="3" t="s">
        <v>1211</v>
      </c>
      <c r="J310" s="4">
        <v>27928883.190000001</v>
      </c>
      <c r="K310" s="4">
        <v>52089240.719999999</v>
      </c>
    </row>
    <row r="311" spans="1:11" x14ac:dyDescent="0.25">
      <c r="A311" s="3" t="s">
        <v>1212</v>
      </c>
      <c r="B311" s="3" t="s">
        <v>652</v>
      </c>
      <c r="C311" s="3" t="s">
        <v>1213</v>
      </c>
      <c r="D311" s="3" t="s">
        <v>1214</v>
      </c>
      <c r="E311" s="4">
        <v>766.2</v>
      </c>
      <c r="F311" s="4">
        <v>6882545.6900000004</v>
      </c>
      <c r="G311" s="5">
        <v>33599</v>
      </c>
      <c r="H311" s="5"/>
      <c r="I311" s="3" t="s">
        <v>1191</v>
      </c>
      <c r="J311" s="4">
        <v>0</v>
      </c>
      <c r="K311" s="4">
        <v>1832598.1</v>
      </c>
    </row>
    <row r="312" spans="1:11" x14ac:dyDescent="0.25">
      <c r="A312" s="3" t="s">
        <v>1215</v>
      </c>
      <c r="B312" s="3" t="s">
        <v>638</v>
      </c>
      <c r="C312" s="3" t="s">
        <v>1216</v>
      </c>
      <c r="D312" s="3" t="s">
        <v>1217</v>
      </c>
      <c r="E312" s="4">
        <v>92.4</v>
      </c>
      <c r="F312" s="4">
        <v>6094077.5300000003</v>
      </c>
      <c r="G312" s="5">
        <v>33599</v>
      </c>
      <c r="H312" s="5"/>
      <c r="I312" s="3" t="s">
        <v>1191</v>
      </c>
      <c r="J312" s="4">
        <v>528894.85</v>
      </c>
      <c r="K312" s="4">
        <v>1092720</v>
      </c>
    </row>
    <row r="313" spans="1:11" x14ac:dyDescent="0.25">
      <c r="A313" s="3" t="s">
        <v>1218</v>
      </c>
      <c r="B313" s="3" t="s">
        <v>1219</v>
      </c>
      <c r="C313" s="3" t="s">
        <v>1220</v>
      </c>
      <c r="D313" s="3" t="s">
        <v>1221</v>
      </c>
      <c r="E313" s="4">
        <v>24.5</v>
      </c>
      <c r="F313" s="4">
        <v>50697.36</v>
      </c>
      <c r="G313" s="5">
        <v>39080</v>
      </c>
      <c r="H313" s="5"/>
      <c r="I313" s="3" t="s">
        <v>1222</v>
      </c>
      <c r="J313" s="4">
        <v>0</v>
      </c>
      <c r="K313" s="4">
        <v>47581.1</v>
      </c>
    </row>
    <row r="314" spans="1:11" x14ac:dyDescent="0.25">
      <c r="A314" s="3" t="s">
        <v>1223</v>
      </c>
      <c r="B314" s="3" t="s">
        <v>1224</v>
      </c>
      <c r="C314" s="3" t="s">
        <v>1220</v>
      </c>
      <c r="D314" s="3" t="s">
        <v>1225</v>
      </c>
      <c r="E314" s="4">
        <v>606.70000000000005</v>
      </c>
      <c r="F314" s="4">
        <v>1255432.18</v>
      </c>
      <c r="G314" s="5">
        <v>39080</v>
      </c>
      <c r="H314" s="5"/>
      <c r="I314" s="3" t="s">
        <v>1222</v>
      </c>
      <c r="J314" s="4">
        <v>0</v>
      </c>
      <c r="K314" s="4">
        <v>3105233.89</v>
      </c>
    </row>
    <row r="315" spans="1:11" x14ac:dyDescent="0.25">
      <c r="A315" s="3" t="s">
        <v>1226</v>
      </c>
      <c r="B315" s="3" t="s">
        <v>1227</v>
      </c>
      <c r="C315" s="3" t="s">
        <v>1220</v>
      </c>
      <c r="D315" s="3" t="s">
        <v>1228</v>
      </c>
      <c r="E315" s="4">
        <v>129.69999999999999</v>
      </c>
      <c r="F315" s="4">
        <v>268385.62</v>
      </c>
      <c r="G315" s="5">
        <v>39080</v>
      </c>
      <c r="H315" s="5"/>
      <c r="I315" s="3" t="s">
        <v>1222</v>
      </c>
      <c r="J315" s="4">
        <v>0</v>
      </c>
      <c r="K315" s="4">
        <v>2228985.16</v>
      </c>
    </row>
    <row r="316" spans="1:11" x14ac:dyDescent="0.25">
      <c r="A316" s="3" t="s">
        <v>1229</v>
      </c>
      <c r="B316" s="3" t="s">
        <v>1230</v>
      </c>
      <c r="C316" s="3" t="s">
        <v>1220</v>
      </c>
      <c r="D316" s="3" t="s">
        <v>1231</v>
      </c>
      <c r="E316" s="4">
        <v>124.2</v>
      </c>
      <c r="F316" s="4">
        <v>257004.58</v>
      </c>
      <c r="G316" s="5">
        <v>39080</v>
      </c>
      <c r="H316" s="5"/>
      <c r="I316" s="3" t="s">
        <v>1222</v>
      </c>
      <c r="J316" s="4">
        <v>0</v>
      </c>
      <c r="K316" s="4">
        <v>2228948.7999999998</v>
      </c>
    </row>
    <row r="317" spans="1:11" x14ac:dyDescent="0.25">
      <c r="A317" s="3" t="s">
        <v>1232</v>
      </c>
      <c r="B317" s="3" t="s">
        <v>1233</v>
      </c>
      <c r="C317" s="3" t="s">
        <v>1220</v>
      </c>
      <c r="D317" s="3" t="s">
        <v>1234</v>
      </c>
      <c r="E317" s="4">
        <v>47.5</v>
      </c>
      <c r="F317" s="4">
        <v>98290.8</v>
      </c>
      <c r="G317" s="5">
        <v>39080</v>
      </c>
      <c r="H317" s="5"/>
      <c r="I317" s="3" t="s">
        <v>1222</v>
      </c>
      <c r="J317" s="4">
        <v>0</v>
      </c>
      <c r="K317" s="4">
        <v>1040148.5</v>
      </c>
    </row>
    <row r="318" spans="1:11" x14ac:dyDescent="0.25">
      <c r="A318" s="3" t="s">
        <v>1235</v>
      </c>
      <c r="B318" s="3" t="s">
        <v>638</v>
      </c>
      <c r="C318" s="3" t="s">
        <v>1236</v>
      </c>
      <c r="D318" s="3" t="s">
        <v>1237</v>
      </c>
      <c r="E318" s="4">
        <v>49</v>
      </c>
      <c r="F318" s="4">
        <v>3202424.89</v>
      </c>
      <c r="G318" s="5">
        <v>39800</v>
      </c>
      <c r="H318" s="5"/>
      <c r="I318" s="3" t="s">
        <v>1238</v>
      </c>
      <c r="J318" s="4">
        <v>1356104.85</v>
      </c>
      <c r="K318" s="4">
        <v>2530000</v>
      </c>
    </row>
    <row r="319" spans="1:11" x14ac:dyDescent="0.25">
      <c r="A319" s="3" t="s">
        <v>1239</v>
      </c>
      <c r="B319" s="3" t="s">
        <v>638</v>
      </c>
      <c r="C319" s="3" t="s">
        <v>1240</v>
      </c>
      <c r="D319" s="3" t="s">
        <v>1241</v>
      </c>
      <c r="E319" s="4">
        <v>41</v>
      </c>
      <c r="F319" s="4">
        <v>2545860.15</v>
      </c>
      <c r="G319" s="5">
        <v>39804</v>
      </c>
      <c r="H319" s="5"/>
      <c r="I319" s="3" t="s">
        <v>1242</v>
      </c>
      <c r="J319" s="4">
        <v>1545614.83</v>
      </c>
      <c r="K319" s="4">
        <v>2300000</v>
      </c>
    </row>
    <row r="320" spans="1:11" x14ac:dyDescent="0.25">
      <c r="A320" s="3" t="s">
        <v>1243</v>
      </c>
      <c r="B320" s="3" t="s">
        <v>899</v>
      </c>
      <c r="C320" s="3" t="s">
        <v>1244</v>
      </c>
      <c r="D320" s="3" t="s">
        <v>1245</v>
      </c>
      <c r="E320" s="4">
        <v>43.3</v>
      </c>
      <c r="F320" s="4">
        <v>2762836.17</v>
      </c>
      <c r="G320" s="5">
        <v>39801</v>
      </c>
      <c r="H320" s="5"/>
      <c r="I320" s="3" t="s">
        <v>1246</v>
      </c>
      <c r="J320" s="4">
        <v>1136017.71</v>
      </c>
      <c r="K320" s="4">
        <v>2000000</v>
      </c>
    </row>
    <row r="321" spans="1:11" x14ac:dyDescent="0.25">
      <c r="A321" s="3" t="s">
        <v>1247</v>
      </c>
      <c r="B321" s="3" t="s">
        <v>638</v>
      </c>
      <c r="C321" s="3" t="s">
        <v>1248</v>
      </c>
      <c r="D321" s="3" t="s">
        <v>1249</v>
      </c>
      <c r="E321" s="4">
        <v>36.6</v>
      </c>
      <c r="F321" s="4">
        <v>2770101.74</v>
      </c>
      <c r="G321" s="5">
        <v>39801</v>
      </c>
      <c r="H321" s="5"/>
      <c r="I321" s="3" t="s">
        <v>1250</v>
      </c>
      <c r="J321" s="4">
        <v>1232413.76</v>
      </c>
      <c r="K321" s="4">
        <v>1950000</v>
      </c>
    </row>
    <row r="322" spans="1:11" x14ac:dyDescent="0.25">
      <c r="A322" s="3" t="s">
        <v>1251</v>
      </c>
      <c r="B322" s="3" t="s">
        <v>899</v>
      </c>
      <c r="C322" s="3" t="s">
        <v>1252</v>
      </c>
      <c r="D322" s="3" t="s">
        <v>1253</v>
      </c>
      <c r="E322" s="4">
        <v>42.8</v>
      </c>
      <c r="F322" s="4">
        <v>2730932.75</v>
      </c>
      <c r="G322" s="5">
        <v>39804</v>
      </c>
      <c r="H322" s="5"/>
      <c r="I322" s="3" t="s">
        <v>1250</v>
      </c>
      <c r="J322" s="4">
        <v>1419178.79</v>
      </c>
      <c r="K322" s="4">
        <v>2030000</v>
      </c>
    </row>
    <row r="323" spans="1:11" x14ac:dyDescent="0.25">
      <c r="A323" s="3" t="s">
        <v>1254</v>
      </c>
      <c r="B323" s="3" t="s">
        <v>75</v>
      </c>
      <c r="C323" s="3" t="s">
        <v>1255</v>
      </c>
      <c r="D323" s="3" t="s">
        <v>1256</v>
      </c>
      <c r="E323" s="4">
        <v>61.8</v>
      </c>
      <c r="F323" s="4">
        <v>3852712.12</v>
      </c>
      <c r="G323" s="5">
        <v>39800</v>
      </c>
      <c r="H323" s="5"/>
      <c r="I323" s="3" t="s">
        <v>1250</v>
      </c>
      <c r="J323" s="4">
        <v>2550024.3199999998</v>
      </c>
      <c r="K323" s="4">
        <v>3750000</v>
      </c>
    </row>
    <row r="324" spans="1:11" x14ac:dyDescent="0.25">
      <c r="A324" s="3" t="s">
        <v>1257</v>
      </c>
      <c r="B324" s="3" t="s">
        <v>1258</v>
      </c>
      <c r="C324" s="3" t="s">
        <v>1259</v>
      </c>
      <c r="D324" s="3" t="s">
        <v>1260</v>
      </c>
      <c r="E324" s="4">
        <v>43.3</v>
      </c>
      <c r="F324" s="4">
        <v>2678498.16</v>
      </c>
      <c r="G324" s="5">
        <v>39799</v>
      </c>
      <c r="H324" s="5"/>
      <c r="I324" s="3" t="s">
        <v>1250</v>
      </c>
      <c r="J324" s="4">
        <v>1350532.73</v>
      </c>
      <c r="K324" s="4">
        <v>2100000</v>
      </c>
    </row>
    <row r="325" spans="1:11" x14ac:dyDescent="0.25">
      <c r="A325" s="3" t="s">
        <v>1261</v>
      </c>
      <c r="B325" s="3" t="s">
        <v>1262</v>
      </c>
      <c r="C325" s="3" t="s">
        <v>1263</v>
      </c>
      <c r="D325" s="3" t="s">
        <v>1264</v>
      </c>
      <c r="E325" s="4">
        <v>5196.3</v>
      </c>
      <c r="F325" s="4">
        <v>10406266.27</v>
      </c>
      <c r="G325" s="5">
        <v>35947</v>
      </c>
      <c r="H325" s="5"/>
      <c r="I325" s="3" t="s">
        <v>1265</v>
      </c>
      <c r="J325" s="4">
        <v>0</v>
      </c>
      <c r="K325" s="4">
        <v>30271633</v>
      </c>
    </row>
    <row r="326" spans="1:11" x14ac:dyDescent="0.25">
      <c r="A326" s="3" t="s">
        <v>1266</v>
      </c>
      <c r="B326" s="3" t="s">
        <v>1057</v>
      </c>
      <c r="C326" s="3" t="s">
        <v>1263</v>
      </c>
      <c r="D326" s="3" t="s">
        <v>1267</v>
      </c>
      <c r="E326" s="4">
        <v>524.70000000000005</v>
      </c>
      <c r="F326" s="4">
        <v>4562823.82</v>
      </c>
      <c r="G326" s="5">
        <v>35947</v>
      </c>
      <c r="H326" s="5"/>
      <c r="I326" s="3" t="s">
        <v>1265</v>
      </c>
      <c r="J326" s="4">
        <v>0</v>
      </c>
      <c r="K326" s="4">
        <v>4689384</v>
      </c>
    </row>
    <row r="327" spans="1:11" x14ac:dyDescent="0.25">
      <c r="A327" s="3" t="s">
        <v>1268</v>
      </c>
      <c r="B327" s="3" t="s">
        <v>1269</v>
      </c>
      <c r="C327" s="3" t="s">
        <v>1270</v>
      </c>
      <c r="D327" s="3" t="s">
        <v>1271</v>
      </c>
      <c r="E327" s="4">
        <v>218.4</v>
      </c>
      <c r="F327" s="4">
        <v>3195584.76</v>
      </c>
      <c r="G327" s="5">
        <v>35947</v>
      </c>
      <c r="H327" s="5"/>
      <c r="I327" s="3" t="s">
        <v>1265</v>
      </c>
      <c r="J327" s="4">
        <v>0</v>
      </c>
      <c r="K327" s="4">
        <v>1528497</v>
      </c>
    </row>
    <row r="328" spans="1:11" x14ac:dyDescent="0.25">
      <c r="A328" s="3" t="s">
        <v>1272</v>
      </c>
      <c r="B328" s="3" t="s">
        <v>383</v>
      </c>
      <c r="C328" s="3" t="s">
        <v>1263</v>
      </c>
      <c r="D328" s="3" t="s">
        <v>1273</v>
      </c>
      <c r="E328" s="4">
        <v>312.39999999999998</v>
      </c>
      <c r="F328" s="4">
        <v>625621.62</v>
      </c>
      <c r="G328" s="5">
        <v>35947</v>
      </c>
      <c r="H328" s="5"/>
      <c r="I328" s="3" t="s">
        <v>1265</v>
      </c>
      <c r="J328" s="4">
        <v>0</v>
      </c>
      <c r="K328" s="4">
        <v>1469223</v>
      </c>
    </row>
    <row r="329" spans="1:11" x14ac:dyDescent="0.25">
      <c r="A329" s="3" t="s">
        <v>1274</v>
      </c>
      <c r="B329" s="3" t="s">
        <v>1275</v>
      </c>
      <c r="C329" s="3" t="s">
        <v>1263</v>
      </c>
      <c r="D329" s="3" t="s">
        <v>1276</v>
      </c>
      <c r="E329" s="4">
        <v>126.1</v>
      </c>
      <c r="F329" s="4">
        <v>212679.31</v>
      </c>
      <c r="G329" s="5">
        <v>35947</v>
      </c>
      <c r="H329" s="5"/>
      <c r="I329" s="3" t="s">
        <v>1265</v>
      </c>
      <c r="J329" s="4">
        <v>105850</v>
      </c>
      <c r="K329" s="4">
        <v>793872</v>
      </c>
    </row>
    <row r="330" spans="1:11" x14ac:dyDescent="0.25">
      <c r="A330" s="3" t="s">
        <v>1277</v>
      </c>
      <c r="B330" s="3" t="s">
        <v>1278</v>
      </c>
      <c r="C330" s="3" t="s">
        <v>1263</v>
      </c>
      <c r="D330" s="3" t="s">
        <v>1279</v>
      </c>
      <c r="E330" s="4">
        <v>32.5</v>
      </c>
      <c r="F330" s="4">
        <v>65085.48</v>
      </c>
      <c r="G330" s="5">
        <v>35947</v>
      </c>
      <c r="H330" s="5"/>
      <c r="I330" s="3" t="s">
        <v>1265</v>
      </c>
      <c r="J330" s="4">
        <v>0</v>
      </c>
      <c r="K330" s="4">
        <v>11145</v>
      </c>
    </row>
    <row r="331" spans="1:11" x14ac:dyDescent="0.25">
      <c r="A331" s="3" t="s">
        <v>1280</v>
      </c>
      <c r="B331" s="3" t="s">
        <v>1281</v>
      </c>
      <c r="C331" s="3" t="s">
        <v>1263</v>
      </c>
      <c r="D331" s="3" t="s">
        <v>1282</v>
      </c>
      <c r="E331" s="4">
        <v>18.7</v>
      </c>
      <c r="F331" s="4">
        <v>37248.92</v>
      </c>
      <c r="G331" s="5">
        <v>35947</v>
      </c>
      <c r="H331" s="5"/>
      <c r="I331" s="3" t="s">
        <v>1265</v>
      </c>
      <c r="J331" s="4">
        <v>0</v>
      </c>
      <c r="K331" s="4">
        <v>76353</v>
      </c>
    </row>
    <row r="332" spans="1:11" x14ac:dyDescent="0.25">
      <c r="A332" s="3" t="s">
        <v>1283</v>
      </c>
      <c r="B332" s="3" t="s">
        <v>46</v>
      </c>
      <c r="C332" s="3" t="s">
        <v>1284</v>
      </c>
      <c r="D332" s="3" t="s">
        <v>1285</v>
      </c>
      <c r="E332" s="4">
        <v>1234.8</v>
      </c>
      <c r="F332" s="4">
        <v>7613408.9500000002</v>
      </c>
      <c r="G332" s="5">
        <v>34853</v>
      </c>
      <c r="H332" s="5"/>
      <c r="I332" s="3" t="s">
        <v>1286</v>
      </c>
      <c r="J332" s="4">
        <v>1674036.94</v>
      </c>
      <c r="K332" s="4">
        <v>13110844.9</v>
      </c>
    </row>
    <row r="333" spans="1:11" x14ac:dyDescent="0.25">
      <c r="A333" s="3" t="s">
        <v>1287</v>
      </c>
      <c r="B333" s="3" t="s">
        <v>1288</v>
      </c>
      <c r="C333" s="3" t="s">
        <v>1289</v>
      </c>
      <c r="D333" s="3" t="s">
        <v>1290</v>
      </c>
      <c r="E333" s="4">
        <v>328.2</v>
      </c>
      <c r="F333" s="4">
        <v>3976247.78</v>
      </c>
      <c r="G333" s="5">
        <v>34853</v>
      </c>
      <c r="H333" s="5"/>
      <c r="I333" s="3" t="s">
        <v>1291</v>
      </c>
      <c r="J333" s="4">
        <v>432769.54</v>
      </c>
      <c r="K333" s="4">
        <v>4913651.13</v>
      </c>
    </row>
    <row r="334" spans="1:11" x14ac:dyDescent="0.25">
      <c r="A334" s="3" t="s">
        <v>1292</v>
      </c>
      <c r="B334" s="3" t="s">
        <v>1073</v>
      </c>
      <c r="C334" s="3" t="s">
        <v>1293</v>
      </c>
      <c r="D334" s="3" t="s">
        <v>1294</v>
      </c>
      <c r="E334" s="4">
        <v>147.9</v>
      </c>
      <c r="F334" s="4">
        <v>1609854.84</v>
      </c>
      <c r="G334" s="5">
        <v>34853</v>
      </c>
      <c r="H334" s="5"/>
      <c r="I334" s="3" t="s">
        <v>1291</v>
      </c>
      <c r="J334" s="4">
        <v>99910.45</v>
      </c>
      <c r="K334" s="4">
        <v>1134374.1499999999</v>
      </c>
    </row>
    <row r="335" spans="1:11" x14ac:dyDescent="0.25">
      <c r="A335" s="3" t="s">
        <v>1295</v>
      </c>
      <c r="B335" s="3" t="s">
        <v>1296</v>
      </c>
      <c r="C335" s="3" t="s">
        <v>1297</v>
      </c>
      <c r="D335" s="3" t="s">
        <v>1298</v>
      </c>
      <c r="E335" s="4">
        <v>63</v>
      </c>
      <c r="F335" s="4">
        <v>127663.2</v>
      </c>
      <c r="G335" s="5">
        <v>34853</v>
      </c>
      <c r="H335" s="5"/>
      <c r="I335" s="3" t="s">
        <v>1299</v>
      </c>
      <c r="J335" s="4">
        <v>0</v>
      </c>
      <c r="K335" s="4">
        <v>323144.09999999998</v>
      </c>
    </row>
    <row r="336" spans="1:11" x14ac:dyDescent="0.25">
      <c r="A336" s="3" t="s">
        <v>1300</v>
      </c>
      <c r="B336" s="3" t="s">
        <v>1301</v>
      </c>
      <c r="C336" s="3" t="s">
        <v>1302</v>
      </c>
      <c r="D336" s="3" t="s">
        <v>1303</v>
      </c>
      <c r="E336" s="4">
        <v>31.1</v>
      </c>
      <c r="F336" s="4">
        <v>90758.84</v>
      </c>
      <c r="G336" s="5">
        <v>34853</v>
      </c>
      <c r="H336" s="5"/>
      <c r="I336" s="3" t="s">
        <v>1304</v>
      </c>
      <c r="J336" s="4">
        <v>0</v>
      </c>
      <c r="K336" s="4">
        <v>86926.05</v>
      </c>
    </row>
    <row r="337" spans="1:11" x14ac:dyDescent="0.25">
      <c r="A337" s="3" t="s">
        <v>1305</v>
      </c>
      <c r="B337" s="3" t="s">
        <v>1119</v>
      </c>
      <c r="C337" s="3" t="s">
        <v>1306</v>
      </c>
      <c r="D337" s="3" t="s">
        <v>1307</v>
      </c>
      <c r="E337" s="4">
        <v>18</v>
      </c>
      <c r="F337" s="4">
        <v>175720.53</v>
      </c>
      <c r="G337" s="5">
        <v>34853</v>
      </c>
      <c r="H337" s="5"/>
      <c r="I337" s="3" t="s">
        <v>1304</v>
      </c>
      <c r="J337" s="4">
        <v>0</v>
      </c>
      <c r="K337" s="4">
        <v>92239.039999999994</v>
      </c>
    </row>
    <row r="338" spans="1:11" x14ac:dyDescent="0.25">
      <c r="A338" s="3" t="s">
        <v>1308</v>
      </c>
      <c r="B338" s="3" t="s">
        <v>1309</v>
      </c>
      <c r="C338" s="3" t="s">
        <v>1310</v>
      </c>
      <c r="D338" s="3" t="s">
        <v>1311</v>
      </c>
      <c r="E338" s="4">
        <v>10.4</v>
      </c>
      <c r="F338" s="4">
        <v>30350.22</v>
      </c>
      <c r="G338" s="5">
        <v>34853</v>
      </c>
      <c r="H338" s="5"/>
      <c r="I338" s="3" t="s">
        <v>1304</v>
      </c>
      <c r="J338" s="4">
        <v>0</v>
      </c>
      <c r="K338" s="4">
        <v>89332.99</v>
      </c>
    </row>
    <row r="339" spans="1:11" x14ac:dyDescent="0.25">
      <c r="A339" s="3" t="s">
        <v>1312</v>
      </c>
      <c r="B339" s="3" t="s">
        <v>1313</v>
      </c>
      <c r="C339" s="3" t="s">
        <v>1314</v>
      </c>
      <c r="D339" s="3" t="s">
        <v>1315</v>
      </c>
      <c r="E339" s="4">
        <v>503</v>
      </c>
      <c r="F339" s="4">
        <v>1973125.29</v>
      </c>
      <c r="G339" s="5">
        <v>34853</v>
      </c>
      <c r="H339" s="5"/>
      <c r="I339" s="3" t="s">
        <v>1304</v>
      </c>
      <c r="J339" s="4">
        <v>365624.65</v>
      </c>
      <c r="K339" s="4">
        <v>1730665.78</v>
      </c>
    </row>
    <row r="340" spans="1:11" x14ac:dyDescent="0.25">
      <c r="A340" s="3" t="s">
        <v>1316</v>
      </c>
      <c r="B340" s="3" t="s">
        <v>1317</v>
      </c>
      <c r="C340" s="3" t="s">
        <v>1318</v>
      </c>
      <c r="D340" s="3" t="s">
        <v>1319</v>
      </c>
      <c r="E340" s="4">
        <v>2885.6</v>
      </c>
      <c r="F340" s="4">
        <v>5847379.8399999999</v>
      </c>
      <c r="G340" s="5">
        <v>34853</v>
      </c>
      <c r="H340" s="5"/>
      <c r="I340" s="3" t="s">
        <v>1304</v>
      </c>
      <c r="J340" s="4">
        <v>667598.77</v>
      </c>
      <c r="K340" s="4">
        <v>7994499.5599999996</v>
      </c>
    </row>
    <row r="341" spans="1:11" x14ac:dyDescent="0.25">
      <c r="A341" s="3" t="s">
        <v>1320</v>
      </c>
      <c r="B341" s="3" t="s">
        <v>1321</v>
      </c>
      <c r="C341" s="3" t="s">
        <v>1322</v>
      </c>
      <c r="D341" s="3" t="s">
        <v>1323</v>
      </c>
      <c r="E341" s="4">
        <v>557.70000000000005</v>
      </c>
      <c r="F341" s="4">
        <v>3478536.88</v>
      </c>
      <c r="G341" s="5">
        <v>34853</v>
      </c>
      <c r="H341" s="5"/>
      <c r="I341" s="3" t="s">
        <v>1304</v>
      </c>
      <c r="J341" s="4">
        <v>0</v>
      </c>
      <c r="K341" s="4">
        <v>1941847.86</v>
      </c>
    </row>
    <row r="342" spans="1:11" x14ac:dyDescent="0.25">
      <c r="A342" s="3" t="s">
        <v>1324</v>
      </c>
      <c r="B342" s="3" t="s">
        <v>1325</v>
      </c>
      <c r="C342" s="3" t="s">
        <v>473</v>
      </c>
      <c r="D342" s="3"/>
      <c r="E342" s="4">
        <v>171</v>
      </c>
      <c r="F342" s="4">
        <v>0</v>
      </c>
      <c r="G342" s="5">
        <v>34853</v>
      </c>
      <c r="H342" s="5"/>
      <c r="I342" s="3" t="s">
        <v>1304</v>
      </c>
      <c r="J342" s="4">
        <v>0</v>
      </c>
      <c r="K342" s="4">
        <v>25290.65</v>
      </c>
    </row>
    <row r="343" spans="1:11" x14ac:dyDescent="0.25">
      <c r="A343" s="3" t="s">
        <v>1326</v>
      </c>
      <c r="B343" s="3" t="s">
        <v>780</v>
      </c>
      <c r="C343" s="3" t="s">
        <v>1327</v>
      </c>
      <c r="D343" s="3" t="s">
        <v>1328</v>
      </c>
      <c r="E343" s="4">
        <v>6048.7</v>
      </c>
      <c r="F343" s="4">
        <v>17651860.719999999</v>
      </c>
      <c r="G343" s="5">
        <v>34853</v>
      </c>
      <c r="H343" s="5"/>
      <c r="I343" s="3" t="s">
        <v>1329</v>
      </c>
      <c r="J343" s="4">
        <v>14137962.48</v>
      </c>
      <c r="K343" s="4">
        <v>46676777.82</v>
      </c>
    </row>
    <row r="344" spans="1:11" x14ac:dyDescent="0.25">
      <c r="A344" s="3" t="s">
        <v>1330</v>
      </c>
      <c r="B344" s="3" t="s">
        <v>1331</v>
      </c>
      <c r="C344" s="3" t="s">
        <v>1327</v>
      </c>
      <c r="D344" s="3" t="s">
        <v>1332</v>
      </c>
      <c r="E344" s="4">
        <v>2912.4</v>
      </c>
      <c r="F344" s="4">
        <v>9586283.75</v>
      </c>
      <c r="G344" s="5">
        <v>34853</v>
      </c>
      <c r="H344" s="5"/>
      <c r="I344" s="3" t="s">
        <v>1329</v>
      </c>
      <c r="J344" s="4">
        <v>3583992.29</v>
      </c>
      <c r="K344" s="4">
        <v>16009601.810000001</v>
      </c>
    </row>
    <row r="345" spans="1:11" x14ac:dyDescent="0.25">
      <c r="A345" s="3" t="s">
        <v>1333</v>
      </c>
      <c r="B345" s="3" t="s">
        <v>1334</v>
      </c>
      <c r="C345" s="3" t="s">
        <v>1327</v>
      </c>
      <c r="D345" s="3" t="s">
        <v>1335</v>
      </c>
      <c r="E345" s="4">
        <v>2841.4</v>
      </c>
      <c r="F345" s="4">
        <v>49233273.590000004</v>
      </c>
      <c r="G345" s="5">
        <v>34853</v>
      </c>
      <c r="H345" s="5"/>
      <c r="I345" s="3" t="s">
        <v>1329</v>
      </c>
      <c r="J345" s="4">
        <v>5337525.42</v>
      </c>
      <c r="K345" s="4">
        <v>14179884.970000001</v>
      </c>
    </row>
    <row r="346" spans="1:11" x14ac:dyDescent="0.25">
      <c r="A346" s="3" t="s">
        <v>1336</v>
      </c>
      <c r="B346" s="3" t="s">
        <v>1337</v>
      </c>
      <c r="C346" s="3" t="s">
        <v>1327</v>
      </c>
      <c r="D346" s="3" t="s">
        <v>1338</v>
      </c>
      <c r="E346" s="4">
        <v>4700.8</v>
      </c>
      <c r="F346" s="4">
        <v>63801797.82</v>
      </c>
      <c r="G346" s="5">
        <v>34853</v>
      </c>
      <c r="H346" s="5"/>
      <c r="I346" s="3" t="s">
        <v>1329</v>
      </c>
      <c r="J346" s="4">
        <v>7782824.8099999996</v>
      </c>
      <c r="K346" s="4">
        <v>21656169.399999999</v>
      </c>
    </row>
    <row r="347" spans="1:11" x14ac:dyDescent="0.25">
      <c r="A347" s="3" t="s">
        <v>1339</v>
      </c>
      <c r="B347" s="3" t="s">
        <v>1340</v>
      </c>
      <c r="C347" s="3" t="s">
        <v>1327</v>
      </c>
      <c r="D347" s="3" t="s">
        <v>1341</v>
      </c>
      <c r="E347" s="4">
        <v>2845.2</v>
      </c>
      <c r="F347" s="4">
        <v>46834160.799999997</v>
      </c>
      <c r="G347" s="5">
        <v>34853</v>
      </c>
      <c r="H347" s="5"/>
      <c r="I347" s="3" t="s">
        <v>1329</v>
      </c>
      <c r="J347" s="4">
        <v>12095024.23</v>
      </c>
      <c r="K347" s="4">
        <v>19170782.280000001</v>
      </c>
    </row>
    <row r="348" spans="1:11" x14ac:dyDescent="0.25">
      <c r="A348" s="3" t="s">
        <v>1342</v>
      </c>
      <c r="B348" s="3" t="s">
        <v>1343</v>
      </c>
      <c r="C348" s="3" t="s">
        <v>1327</v>
      </c>
      <c r="D348" s="3" t="s">
        <v>1344</v>
      </c>
      <c r="E348" s="4">
        <v>4301.2</v>
      </c>
      <c r="F348" s="4">
        <v>98345948.719999999</v>
      </c>
      <c r="G348" s="5">
        <v>34853</v>
      </c>
      <c r="H348" s="5"/>
      <c r="I348" s="3" t="s">
        <v>1329</v>
      </c>
      <c r="J348" s="4">
        <v>25539897.629999999</v>
      </c>
      <c r="K348" s="4">
        <v>39029035.32</v>
      </c>
    </row>
    <row r="349" spans="1:11" x14ac:dyDescent="0.25">
      <c r="A349" s="3" t="s">
        <v>1345</v>
      </c>
      <c r="B349" s="3" t="s">
        <v>454</v>
      </c>
      <c r="C349" s="3" t="s">
        <v>1346</v>
      </c>
      <c r="D349" s="3" t="s">
        <v>1347</v>
      </c>
      <c r="E349" s="4">
        <v>6158</v>
      </c>
      <c r="F349" s="4">
        <v>359387282.44999999</v>
      </c>
      <c r="G349" s="5">
        <v>34853</v>
      </c>
      <c r="H349" s="5"/>
      <c r="I349" s="3" t="s">
        <v>1329</v>
      </c>
      <c r="J349" s="4">
        <v>26212491.850000001</v>
      </c>
      <c r="K349" s="4">
        <v>38345451.549999997</v>
      </c>
    </row>
    <row r="350" spans="1:11" x14ac:dyDescent="0.25">
      <c r="A350" s="3" t="s">
        <v>1348</v>
      </c>
      <c r="B350" s="3" t="s">
        <v>500</v>
      </c>
      <c r="C350" s="3" t="s">
        <v>1327</v>
      </c>
      <c r="D350" s="3" t="s">
        <v>1349</v>
      </c>
      <c r="E350" s="4">
        <v>945.2</v>
      </c>
      <c r="F350" s="4">
        <v>2758367.71</v>
      </c>
      <c r="G350" s="5">
        <v>34853</v>
      </c>
      <c r="H350" s="5"/>
      <c r="I350" s="3" t="s">
        <v>1350</v>
      </c>
      <c r="J350" s="4">
        <v>59244521.259999998</v>
      </c>
      <c r="K350" s="4">
        <v>70895837.810000002</v>
      </c>
    </row>
    <row r="351" spans="1:11" x14ac:dyDescent="0.25">
      <c r="A351" s="3" t="s">
        <v>1351</v>
      </c>
      <c r="B351" s="3" t="s">
        <v>182</v>
      </c>
      <c r="C351" s="3" t="s">
        <v>1327</v>
      </c>
      <c r="D351" s="3"/>
      <c r="E351" s="4">
        <v>50</v>
      </c>
      <c r="F351" s="4">
        <v>0</v>
      </c>
      <c r="G351" s="5">
        <v>34853</v>
      </c>
      <c r="H351" s="5"/>
      <c r="I351" s="3" t="s">
        <v>1329</v>
      </c>
      <c r="J351" s="4">
        <v>12452.24</v>
      </c>
      <c r="K351" s="4">
        <v>89012.6</v>
      </c>
    </row>
    <row r="352" spans="1:11" x14ac:dyDescent="0.25">
      <c r="A352" s="3" t="s">
        <v>1352</v>
      </c>
      <c r="B352" s="3" t="s">
        <v>1353</v>
      </c>
      <c r="C352" s="3" t="s">
        <v>1327</v>
      </c>
      <c r="D352" s="3" t="s">
        <v>1354</v>
      </c>
      <c r="E352" s="4">
        <v>30</v>
      </c>
      <c r="F352" s="4">
        <v>0</v>
      </c>
      <c r="G352" s="5">
        <v>34853</v>
      </c>
      <c r="H352" s="5"/>
      <c r="I352" s="3" t="s">
        <v>1329</v>
      </c>
      <c r="J352" s="4">
        <v>0</v>
      </c>
      <c r="K352" s="4">
        <v>4053968</v>
      </c>
    </row>
    <row r="353" spans="1:11" x14ac:dyDescent="0.25">
      <c r="A353" s="3" t="s">
        <v>1355</v>
      </c>
      <c r="B353" s="3" t="s">
        <v>1356</v>
      </c>
      <c r="C353" s="3" t="s">
        <v>468</v>
      </c>
      <c r="D353" s="3" t="s">
        <v>1357</v>
      </c>
      <c r="E353" s="4">
        <v>287.60000000000002</v>
      </c>
      <c r="F353" s="4">
        <v>582792.64</v>
      </c>
      <c r="G353" s="5">
        <v>34853</v>
      </c>
      <c r="H353" s="5"/>
      <c r="I353" s="3" t="s">
        <v>1304</v>
      </c>
      <c r="J353" s="4">
        <v>0</v>
      </c>
      <c r="K353" s="4">
        <v>1341915.55</v>
      </c>
    </row>
    <row r="354" spans="1:11" x14ac:dyDescent="0.25">
      <c r="A354" s="3" t="s">
        <v>1358</v>
      </c>
      <c r="B354" s="3" t="s">
        <v>1359</v>
      </c>
      <c r="C354" s="3" t="s">
        <v>1360</v>
      </c>
      <c r="D354" s="3" t="s">
        <v>1361</v>
      </c>
      <c r="E354" s="4">
        <v>33</v>
      </c>
      <c r="F354" s="4">
        <v>66871.199999999997</v>
      </c>
      <c r="G354" s="5">
        <v>34853</v>
      </c>
      <c r="H354" s="5"/>
      <c r="I354" s="3" t="s">
        <v>1299</v>
      </c>
      <c r="J354" s="4">
        <v>4791.0200000000004</v>
      </c>
      <c r="K354" s="4">
        <v>24236.75</v>
      </c>
    </row>
    <row r="355" spans="1:11" x14ac:dyDescent="0.25">
      <c r="A355" s="3" t="s">
        <v>1362</v>
      </c>
      <c r="B355" s="3" t="s">
        <v>1363</v>
      </c>
      <c r="C355" s="3" t="s">
        <v>1364</v>
      </c>
      <c r="D355" s="3" t="s">
        <v>1365</v>
      </c>
      <c r="E355" s="4">
        <v>3685.7</v>
      </c>
      <c r="F355" s="4">
        <v>51100227.909999996</v>
      </c>
      <c r="G355" s="5">
        <v>38370</v>
      </c>
      <c r="H355" s="5"/>
      <c r="I355" s="3" t="s">
        <v>1366</v>
      </c>
      <c r="J355" s="4">
        <v>34727057.200000003</v>
      </c>
      <c r="K355" s="4">
        <v>50980089.579999998</v>
      </c>
    </row>
    <row r="356" spans="1:11" x14ac:dyDescent="0.25">
      <c r="A356" s="3" t="s">
        <v>1367</v>
      </c>
      <c r="B356" s="3" t="s">
        <v>500</v>
      </c>
      <c r="C356" s="3" t="s">
        <v>1368</v>
      </c>
      <c r="D356" s="3" t="s">
        <v>1369</v>
      </c>
      <c r="E356" s="4">
        <v>382.1</v>
      </c>
      <c r="F356" s="4">
        <v>1115078.6100000001</v>
      </c>
      <c r="G356" s="5">
        <v>38370</v>
      </c>
      <c r="H356" s="5"/>
      <c r="I356" s="3" t="s">
        <v>1370</v>
      </c>
      <c r="J356" s="4">
        <v>555461.62</v>
      </c>
      <c r="K356" s="4">
        <v>2689400</v>
      </c>
    </row>
    <row r="357" spans="1:11" x14ac:dyDescent="0.25">
      <c r="A357" s="3" t="s">
        <v>1371</v>
      </c>
      <c r="B357" s="3" t="s">
        <v>1372</v>
      </c>
      <c r="C357" s="3" t="s">
        <v>1373</v>
      </c>
      <c r="D357" s="3" t="s">
        <v>1374</v>
      </c>
      <c r="E357" s="4">
        <v>2761.2</v>
      </c>
      <c r="F357" s="4">
        <v>51100227.909999996</v>
      </c>
      <c r="G357" s="5">
        <v>38370</v>
      </c>
      <c r="H357" s="5"/>
      <c r="I357" s="3" t="s">
        <v>1366</v>
      </c>
      <c r="J357" s="4">
        <v>0</v>
      </c>
      <c r="K357" s="4">
        <v>14529900</v>
      </c>
    </row>
    <row r="358" spans="1:11" x14ac:dyDescent="0.25">
      <c r="A358" s="3" t="s">
        <v>1375</v>
      </c>
      <c r="B358" s="3" t="s">
        <v>1376</v>
      </c>
      <c r="C358" s="3" t="s">
        <v>1377</v>
      </c>
      <c r="D358" s="3" t="s">
        <v>1378</v>
      </c>
      <c r="E358" s="4">
        <v>89.2</v>
      </c>
      <c r="F358" s="4">
        <v>1190077.68</v>
      </c>
      <c r="G358" s="5">
        <v>38370</v>
      </c>
      <c r="H358" s="5"/>
      <c r="I358" s="3" t="s">
        <v>1366</v>
      </c>
      <c r="J358" s="4">
        <v>893293.36</v>
      </c>
      <c r="K358" s="4">
        <v>1478136.17</v>
      </c>
    </row>
    <row r="359" spans="1:11" x14ac:dyDescent="0.25">
      <c r="A359" s="3" t="s">
        <v>1379</v>
      </c>
      <c r="B359" s="3" t="s">
        <v>1380</v>
      </c>
      <c r="C359" s="3" t="s">
        <v>1381</v>
      </c>
      <c r="D359" s="3" t="s">
        <v>1382</v>
      </c>
      <c r="E359" s="4">
        <v>621.29999999999995</v>
      </c>
      <c r="F359" s="4">
        <v>9920418.8399999999</v>
      </c>
      <c r="G359" s="5">
        <v>35947</v>
      </c>
      <c r="H359" s="5"/>
      <c r="I359" s="3" t="s">
        <v>1383</v>
      </c>
      <c r="J359" s="4">
        <v>1737845.55</v>
      </c>
      <c r="K359" s="4">
        <v>3223347.1</v>
      </c>
    </row>
    <row r="360" spans="1:11" x14ac:dyDescent="0.25">
      <c r="A360" s="3" t="s">
        <v>1384</v>
      </c>
      <c r="B360" s="3" t="s">
        <v>1385</v>
      </c>
      <c r="C360" s="3" t="s">
        <v>1386</v>
      </c>
      <c r="D360" s="3" t="s">
        <v>1387</v>
      </c>
      <c r="E360" s="4">
        <v>614.6</v>
      </c>
      <c r="F360" s="4">
        <v>9813438.6199999992</v>
      </c>
      <c r="G360" s="5">
        <v>35947</v>
      </c>
      <c r="H360" s="5"/>
      <c r="I360" s="3" t="s">
        <v>1383</v>
      </c>
      <c r="J360" s="4">
        <v>1737845.55</v>
      </c>
      <c r="K360" s="4">
        <v>3223347.1</v>
      </c>
    </row>
    <row r="361" spans="1:11" x14ac:dyDescent="0.25">
      <c r="A361" s="3" t="s">
        <v>1388</v>
      </c>
      <c r="B361" s="3" t="s">
        <v>1389</v>
      </c>
      <c r="C361" s="3" t="s">
        <v>1390</v>
      </c>
      <c r="D361" s="3" t="s">
        <v>1391</v>
      </c>
      <c r="E361" s="4">
        <v>625.70000000000005</v>
      </c>
      <c r="F361" s="4">
        <v>1186884.07</v>
      </c>
      <c r="G361" s="5">
        <v>35947</v>
      </c>
      <c r="H361" s="5"/>
      <c r="I361" s="3" t="s">
        <v>1383</v>
      </c>
      <c r="J361" s="4">
        <v>1737845.55</v>
      </c>
      <c r="K361" s="4">
        <v>3223347.1</v>
      </c>
    </row>
    <row r="362" spans="1:11" x14ac:dyDescent="0.25">
      <c r="A362" s="3" t="s">
        <v>1392</v>
      </c>
      <c r="B362" s="3" t="s">
        <v>1393</v>
      </c>
      <c r="C362" s="3" t="s">
        <v>1394</v>
      </c>
      <c r="D362" s="3" t="s">
        <v>1395</v>
      </c>
      <c r="E362" s="4">
        <v>137.5</v>
      </c>
      <c r="F362" s="4">
        <v>244140.88</v>
      </c>
      <c r="G362" s="5">
        <v>35947</v>
      </c>
      <c r="H362" s="5"/>
      <c r="I362" s="3" t="s">
        <v>1383</v>
      </c>
      <c r="J362" s="4">
        <v>0</v>
      </c>
      <c r="K362" s="4">
        <v>215108.95</v>
      </c>
    </row>
    <row r="363" spans="1:11" x14ac:dyDescent="0.25">
      <c r="A363" s="3" t="s">
        <v>1396</v>
      </c>
      <c r="B363" s="3" t="s">
        <v>1397</v>
      </c>
      <c r="C363" s="3" t="s">
        <v>1398</v>
      </c>
      <c r="D363" s="3"/>
      <c r="E363" s="4">
        <v>50</v>
      </c>
      <c r="F363" s="4">
        <v>0</v>
      </c>
      <c r="G363" s="5">
        <v>35947</v>
      </c>
      <c r="H363" s="5"/>
      <c r="I363" s="3" t="s">
        <v>1383</v>
      </c>
      <c r="J363" s="4">
        <v>9036.9699999999993</v>
      </c>
      <c r="K363" s="4">
        <v>218865.9</v>
      </c>
    </row>
    <row r="364" spans="1:11" x14ac:dyDescent="0.25">
      <c r="A364" s="3" t="s">
        <v>1399</v>
      </c>
      <c r="B364" s="3" t="s">
        <v>1400</v>
      </c>
      <c r="C364" s="3" t="s">
        <v>1401</v>
      </c>
      <c r="D364" s="3"/>
      <c r="E364" s="4">
        <v>15</v>
      </c>
      <c r="F364" s="4">
        <v>0</v>
      </c>
      <c r="G364" s="5">
        <v>35947</v>
      </c>
      <c r="H364" s="5">
        <v>44253</v>
      </c>
      <c r="I364" s="3" t="s">
        <v>1383</v>
      </c>
      <c r="J364" s="4">
        <v>33701.89</v>
      </c>
      <c r="K364" s="4">
        <v>69341.899999999994</v>
      </c>
    </row>
    <row r="365" spans="1:11" x14ac:dyDescent="0.25">
      <c r="A365" s="3" t="s">
        <v>1402</v>
      </c>
      <c r="B365" s="3" t="s">
        <v>1403</v>
      </c>
      <c r="C365" s="3" t="s">
        <v>1404</v>
      </c>
      <c r="D365" s="3"/>
      <c r="E365" s="4">
        <v>250</v>
      </c>
      <c r="F365" s="4">
        <v>0</v>
      </c>
      <c r="G365" s="5">
        <v>35947</v>
      </c>
      <c r="H365" s="5"/>
      <c r="I365" s="3" t="s">
        <v>1383</v>
      </c>
      <c r="J365" s="4">
        <v>0</v>
      </c>
      <c r="K365" s="4">
        <v>606171.05000000005</v>
      </c>
    </row>
    <row r="366" spans="1:11" x14ac:dyDescent="0.25">
      <c r="A366" s="3" t="s">
        <v>1405</v>
      </c>
      <c r="B366" s="3" t="s">
        <v>1406</v>
      </c>
      <c r="C366" s="3" t="s">
        <v>1407</v>
      </c>
      <c r="D366" s="3"/>
      <c r="E366" s="4">
        <v>48</v>
      </c>
      <c r="F366" s="4">
        <v>0</v>
      </c>
      <c r="G366" s="5">
        <v>35947</v>
      </c>
      <c r="H366" s="5">
        <v>44253</v>
      </c>
      <c r="I366" s="3" t="s">
        <v>1383</v>
      </c>
      <c r="J366" s="4">
        <v>0</v>
      </c>
      <c r="K366" s="4">
        <v>49126</v>
      </c>
    </row>
    <row r="367" spans="1:11" x14ac:dyDescent="0.25">
      <c r="A367" s="3" t="s">
        <v>1408</v>
      </c>
      <c r="B367" s="3" t="s">
        <v>813</v>
      </c>
      <c r="C367" s="3" t="s">
        <v>1409</v>
      </c>
      <c r="D367" s="3" t="s">
        <v>1410</v>
      </c>
      <c r="E367" s="4">
        <v>17</v>
      </c>
      <c r="F367" s="4">
        <v>28054.01</v>
      </c>
      <c r="G367" s="5">
        <v>35947</v>
      </c>
      <c r="H367" s="5"/>
      <c r="I367" s="3" t="s">
        <v>1383</v>
      </c>
      <c r="J367" s="4">
        <v>0</v>
      </c>
      <c r="K367" s="4">
        <v>51796.9</v>
      </c>
    </row>
    <row r="368" spans="1:11" x14ac:dyDescent="0.25">
      <c r="A368" s="3" t="s">
        <v>1411</v>
      </c>
      <c r="B368" s="3" t="s">
        <v>1412</v>
      </c>
      <c r="C368" s="3" t="s">
        <v>1413</v>
      </c>
      <c r="D368" s="3" t="s">
        <v>1414</v>
      </c>
      <c r="E368" s="4">
        <v>658.6</v>
      </c>
      <c r="F368" s="4">
        <v>8175555.2699999996</v>
      </c>
      <c r="G368" s="5">
        <v>35947</v>
      </c>
      <c r="H368" s="5"/>
      <c r="I368" s="3" t="s">
        <v>1383</v>
      </c>
      <c r="J368" s="4">
        <v>1351404.16</v>
      </c>
      <c r="K368" s="4">
        <v>3681072.95</v>
      </c>
    </row>
    <row r="369" spans="1:11" x14ac:dyDescent="0.25">
      <c r="A369" s="3" t="s">
        <v>1415</v>
      </c>
      <c r="B369" s="3" t="s">
        <v>785</v>
      </c>
      <c r="C369" s="3" t="s">
        <v>1416</v>
      </c>
      <c r="D369" s="3" t="s">
        <v>1417</v>
      </c>
      <c r="E369" s="4">
        <v>139.19999999999999</v>
      </c>
      <c r="F369" s="4">
        <v>919204.88</v>
      </c>
      <c r="G369" s="5">
        <v>35947</v>
      </c>
      <c r="H369" s="5"/>
      <c r="I369" s="3" t="s">
        <v>1383</v>
      </c>
      <c r="J369" s="4">
        <v>75961.759999999995</v>
      </c>
      <c r="K369" s="4">
        <v>1824532.1</v>
      </c>
    </row>
    <row r="370" spans="1:11" x14ac:dyDescent="0.25">
      <c r="A370" s="3" t="s">
        <v>1418</v>
      </c>
      <c r="B370" s="3" t="s">
        <v>1419</v>
      </c>
      <c r="C370" s="3" t="s">
        <v>1420</v>
      </c>
      <c r="D370" s="3"/>
      <c r="E370" s="4">
        <v>250</v>
      </c>
      <c r="F370" s="4">
        <v>0</v>
      </c>
      <c r="G370" s="5">
        <v>35947</v>
      </c>
      <c r="H370" s="5"/>
      <c r="I370" s="3" t="s">
        <v>1383</v>
      </c>
      <c r="J370" s="4">
        <v>0</v>
      </c>
      <c r="K370" s="4">
        <v>565099.80000000005</v>
      </c>
    </row>
    <row r="371" spans="1:11" x14ac:dyDescent="0.25">
      <c r="A371" s="3" t="s">
        <v>1421</v>
      </c>
      <c r="B371" s="3" t="s">
        <v>182</v>
      </c>
      <c r="C371" s="3" t="s">
        <v>1422</v>
      </c>
      <c r="D371" s="3" t="s">
        <v>1423</v>
      </c>
      <c r="E371" s="4">
        <v>213.7</v>
      </c>
      <c r="F371" s="4">
        <v>527344.29</v>
      </c>
      <c r="G371" s="5">
        <v>35947</v>
      </c>
      <c r="H371" s="5"/>
      <c r="I371" s="3" t="s">
        <v>1383</v>
      </c>
      <c r="J371" s="4">
        <v>276516.89</v>
      </c>
      <c r="K371" s="4">
        <v>532851.30000000005</v>
      </c>
    </row>
    <row r="372" spans="1:11" x14ac:dyDescent="0.25">
      <c r="A372" s="3" t="s">
        <v>1424</v>
      </c>
      <c r="B372" s="3" t="s">
        <v>411</v>
      </c>
      <c r="C372" s="3" t="s">
        <v>1425</v>
      </c>
      <c r="D372" s="3" t="s">
        <v>1426</v>
      </c>
      <c r="E372" s="4">
        <v>66</v>
      </c>
      <c r="F372" s="4">
        <v>117187.62</v>
      </c>
      <c r="G372" s="5">
        <v>35947</v>
      </c>
      <c r="H372" s="5"/>
      <c r="I372" s="3" t="s">
        <v>1383</v>
      </c>
      <c r="J372" s="4">
        <v>145900.04999999999</v>
      </c>
      <c r="K372" s="4">
        <v>315881.05</v>
      </c>
    </row>
    <row r="373" spans="1:11" x14ac:dyDescent="0.25">
      <c r="A373" s="3" t="s">
        <v>1427</v>
      </c>
      <c r="B373" s="3" t="s">
        <v>1428</v>
      </c>
      <c r="C373" s="3" t="s">
        <v>1429</v>
      </c>
      <c r="D373" s="3" t="s">
        <v>1430</v>
      </c>
      <c r="E373" s="4">
        <v>2694.1</v>
      </c>
      <c r="F373" s="4">
        <v>48981512.920000002</v>
      </c>
      <c r="G373" s="5">
        <v>35947</v>
      </c>
      <c r="H373" s="5"/>
      <c r="I373" s="3" t="s">
        <v>1431</v>
      </c>
      <c r="J373" s="4">
        <v>20351163.82</v>
      </c>
      <c r="K373" s="4">
        <v>53912024.399999999</v>
      </c>
    </row>
    <row r="374" spans="1:11" x14ac:dyDescent="0.25">
      <c r="A374" s="3" t="s">
        <v>1432</v>
      </c>
      <c r="B374" s="3" t="s">
        <v>680</v>
      </c>
      <c r="C374" s="3" t="s">
        <v>1429</v>
      </c>
      <c r="D374" s="3" t="s">
        <v>1433</v>
      </c>
      <c r="E374" s="4">
        <v>44.2</v>
      </c>
      <c r="F374" s="4">
        <v>517732.84</v>
      </c>
      <c r="G374" s="5">
        <v>35947</v>
      </c>
      <c r="H374" s="5"/>
      <c r="I374" s="3" t="s">
        <v>1431</v>
      </c>
      <c r="J374" s="4">
        <v>0</v>
      </c>
      <c r="K374" s="4">
        <v>0.01</v>
      </c>
    </row>
    <row r="375" spans="1:11" x14ac:dyDescent="0.25">
      <c r="A375" s="3" t="s">
        <v>1434</v>
      </c>
      <c r="B375" s="3" t="s">
        <v>1435</v>
      </c>
      <c r="C375" s="3" t="s">
        <v>1429</v>
      </c>
      <c r="D375" s="3" t="s">
        <v>1436</v>
      </c>
      <c r="E375" s="4">
        <v>137.19999999999999</v>
      </c>
      <c r="F375" s="4">
        <v>1803949.55</v>
      </c>
      <c r="G375" s="5">
        <v>35947</v>
      </c>
      <c r="H375" s="5"/>
      <c r="I375" s="3" t="s">
        <v>1431</v>
      </c>
      <c r="J375" s="4">
        <v>232813.24</v>
      </c>
      <c r="K375" s="4">
        <v>562349.15</v>
      </c>
    </row>
    <row r="376" spans="1:11" x14ac:dyDescent="0.25">
      <c r="A376" s="3" t="s">
        <v>1437</v>
      </c>
      <c r="B376" s="3" t="s">
        <v>1438</v>
      </c>
      <c r="C376" s="3" t="s">
        <v>1439</v>
      </c>
      <c r="D376" s="3" t="s">
        <v>1440</v>
      </c>
      <c r="E376" s="4">
        <v>9924.7999999999993</v>
      </c>
      <c r="F376" s="4">
        <v>60601920.530000001</v>
      </c>
      <c r="G376" s="5">
        <v>35947</v>
      </c>
      <c r="H376" s="5"/>
      <c r="I376" s="3" t="s">
        <v>1441</v>
      </c>
      <c r="J376" s="4">
        <v>5419655.1699999999</v>
      </c>
      <c r="K376" s="4">
        <v>7613661.4500000002</v>
      </c>
    </row>
    <row r="377" spans="1:11" x14ac:dyDescent="0.25">
      <c r="A377" s="3" t="s">
        <v>1442</v>
      </c>
      <c r="B377" s="3" t="s">
        <v>1443</v>
      </c>
      <c r="C377" s="3" t="s">
        <v>1444</v>
      </c>
      <c r="D377" s="3" t="s">
        <v>1445</v>
      </c>
      <c r="E377" s="4">
        <v>66</v>
      </c>
      <c r="F377" s="4">
        <v>2370888.84</v>
      </c>
      <c r="G377" s="5">
        <v>35947</v>
      </c>
      <c r="H377" s="5"/>
      <c r="I377" s="3" t="s">
        <v>1441</v>
      </c>
      <c r="J377" s="4">
        <v>349313.98</v>
      </c>
      <c r="K377" s="4">
        <v>435752.55</v>
      </c>
    </row>
    <row r="378" spans="1:11" x14ac:dyDescent="0.25">
      <c r="A378" s="3" t="s">
        <v>1446</v>
      </c>
      <c r="B378" s="3" t="s">
        <v>1447</v>
      </c>
      <c r="C378" s="3" t="s">
        <v>1448</v>
      </c>
      <c r="D378" s="3" t="s">
        <v>1449</v>
      </c>
      <c r="E378" s="4">
        <v>279.7</v>
      </c>
      <c r="F378" s="4">
        <v>1896284.89</v>
      </c>
      <c r="G378" s="5">
        <v>35947</v>
      </c>
      <c r="H378" s="5"/>
      <c r="I378" s="3" t="s">
        <v>1450</v>
      </c>
      <c r="J378" s="4">
        <v>0</v>
      </c>
      <c r="K378" s="4">
        <v>1446086.45</v>
      </c>
    </row>
    <row r="379" spans="1:11" x14ac:dyDescent="0.25">
      <c r="A379" s="3" t="s">
        <v>1451</v>
      </c>
      <c r="B379" s="3" t="s">
        <v>1438</v>
      </c>
      <c r="C379" s="3" t="s">
        <v>1452</v>
      </c>
      <c r="D379" s="3" t="s">
        <v>1453</v>
      </c>
      <c r="E379" s="4">
        <v>4186.5</v>
      </c>
      <c r="F379" s="4">
        <v>18495441.829999998</v>
      </c>
      <c r="G379" s="5">
        <v>35947</v>
      </c>
      <c r="H379" s="5"/>
      <c r="I379" s="3" t="s">
        <v>1450</v>
      </c>
      <c r="J379" s="4">
        <v>0</v>
      </c>
      <c r="K379" s="4">
        <v>27112938.100000001</v>
      </c>
    </row>
    <row r="380" spans="1:11" x14ac:dyDescent="0.25">
      <c r="A380" s="3" t="s">
        <v>1454</v>
      </c>
      <c r="B380" s="3" t="s">
        <v>1455</v>
      </c>
      <c r="C380" s="3" t="s">
        <v>1456</v>
      </c>
      <c r="D380" s="3" t="s">
        <v>1457</v>
      </c>
      <c r="E380" s="4">
        <v>2405</v>
      </c>
      <c r="F380" s="4">
        <v>85360665</v>
      </c>
      <c r="G380" s="5">
        <v>35947</v>
      </c>
      <c r="H380" s="5"/>
      <c r="I380" s="3" t="s">
        <v>1450</v>
      </c>
      <c r="J380" s="4">
        <v>0</v>
      </c>
      <c r="K380" s="4">
        <v>70989729.299999997</v>
      </c>
    </row>
    <row r="381" spans="1:11" x14ac:dyDescent="0.25">
      <c r="A381" s="3" t="s">
        <v>1458</v>
      </c>
      <c r="B381" s="3" t="s">
        <v>676</v>
      </c>
      <c r="C381" s="3" t="s">
        <v>1459</v>
      </c>
      <c r="D381" s="3" t="s">
        <v>1460</v>
      </c>
      <c r="E381" s="4">
        <v>384.7</v>
      </c>
      <c r="F381" s="4">
        <v>2608154.44</v>
      </c>
      <c r="G381" s="5">
        <v>35947</v>
      </c>
      <c r="H381" s="5"/>
      <c r="I381" s="3" t="s">
        <v>1450</v>
      </c>
      <c r="J381" s="4">
        <v>300837.07</v>
      </c>
      <c r="K381" s="4">
        <v>3008365.75</v>
      </c>
    </row>
    <row r="382" spans="1:11" x14ac:dyDescent="0.25">
      <c r="A382" s="3" t="s">
        <v>1461</v>
      </c>
      <c r="B382" s="3" t="s">
        <v>500</v>
      </c>
      <c r="C382" s="3" t="s">
        <v>1462</v>
      </c>
      <c r="D382" s="3" t="s">
        <v>1463</v>
      </c>
      <c r="E382" s="4">
        <v>595</v>
      </c>
      <c r="F382" s="4">
        <v>4033927.45</v>
      </c>
      <c r="G382" s="5">
        <v>35947</v>
      </c>
      <c r="H382" s="5"/>
      <c r="I382" s="3" t="s">
        <v>1450</v>
      </c>
      <c r="J382" s="4">
        <v>671731.06</v>
      </c>
      <c r="K382" s="4">
        <v>20151772.300000001</v>
      </c>
    </row>
    <row r="383" spans="1:11" x14ac:dyDescent="0.25">
      <c r="A383" s="3" t="s">
        <v>1464</v>
      </c>
      <c r="B383" s="3" t="s">
        <v>1465</v>
      </c>
      <c r="C383" s="3" t="s">
        <v>1466</v>
      </c>
      <c r="D383" s="3"/>
      <c r="E383" s="4">
        <v>252</v>
      </c>
      <c r="F383" s="4">
        <v>0</v>
      </c>
      <c r="G383" s="5">
        <v>35947</v>
      </c>
      <c r="H383" s="5"/>
      <c r="I383" s="3" t="s">
        <v>1450</v>
      </c>
      <c r="J383" s="4">
        <v>4435.6400000000003</v>
      </c>
      <c r="K383" s="4">
        <v>66531.8</v>
      </c>
    </row>
    <row r="384" spans="1:11" x14ac:dyDescent="0.25">
      <c r="A384" s="3" t="s">
        <v>1467</v>
      </c>
      <c r="B384" s="3" t="s">
        <v>1468</v>
      </c>
      <c r="C384" s="3" t="s">
        <v>1466</v>
      </c>
      <c r="D384" s="3"/>
      <c r="E384" s="4">
        <v>20.2</v>
      </c>
      <c r="F384" s="4">
        <v>0</v>
      </c>
      <c r="G384" s="5">
        <v>35947</v>
      </c>
      <c r="H384" s="5"/>
      <c r="I384" s="3" t="s">
        <v>1450</v>
      </c>
      <c r="J384" s="4">
        <v>0</v>
      </c>
      <c r="K384" s="4">
        <v>73342.45</v>
      </c>
    </row>
    <row r="385" spans="1:11" x14ac:dyDescent="0.25">
      <c r="A385" s="3" t="s">
        <v>1469</v>
      </c>
      <c r="B385" s="3" t="s">
        <v>17</v>
      </c>
      <c r="C385" s="3" t="s">
        <v>1470</v>
      </c>
      <c r="D385" s="3" t="s">
        <v>1471</v>
      </c>
      <c r="E385" s="4">
        <v>259.2</v>
      </c>
      <c r="F385" s="4">
        <v>1757300.83</v>
      </c>
      <c r="G385" s="5">
        <v>35947</v>
      </c>
      <c r="H385" s="5"/>
      <c r="I385" s="3" t="s">
        <v>1450</v>
      </c>
      <c r="J385" s="4">
        <v>0</v>
      </c>
      <c r="K385" s="4">
        <v>1049238.8500000001</v>
      </c>
    </row>
    <row r="386" spans="1:11" x14ac:dyDescent="0.25">
      <c r="A386" s="3" t="s">
        <v>1472</v>
      </c>
      <c r="B386" s="3" t="s">
        <v>1455</v>
      </c>
      <c r="C386" s="3" t="s">
        <v>1473</v>
      </c>
      <c r="D386" s="3" t="s">
        <v>1474</v>
      </c>
      <c r="E386" s="4">
        <v>1803.8</v>
      </c>
      <c r="F386" s="4">
        <v>64022273.399999999</v>
      </c>
      <c r="G386" s="5">
        <v>35947</v>
      </c>
      <c r="H386" s="5"/>
      <c r="I386" s="3" t="s">
        <v>1450</v>
      </c>
      <c r="J386" s="4">
        <v>840258.09</v>
      </c>
      <c r="K386" s="4">
        <v>17793700</v>
      </c>
    </row>
    <row r="387" spans="1:11" x14ac:dyDescent="0.25">
      <c r="A387" s="3" t="s">
        <v>1475</v>
      </c>
      <c r="B387" s="3" t="s">
        <v>1476</v>
      </c>
      <c r="C387" s="3" t="s">
        <v>1477</v>
      </c>
      <c r="D387" s="3" t="s">
        <v>1478</v>
      </c>
      <c r="E387" s="4">
        <v>31.2</v>
      </c>
      <c r="F387" s="4">
        <v>1165117.46</v>
      </c>
      <c r="G387" s="5">
        <v>37924</v>
      </c>
      <c r="H387" s="5"/>
      <c r="I387" s="3" t="s">
        <v>1479</v>
      </c>
      <c r="J387" s="4">
        <v>69455.69</v>
      </c>
      <c r="K387" s="4">
        <v>148834.25</v>
      </c>
    </row>
    <row r="388" spans="1:11" x14ac:dyDescent="0.25">
      <c r="A388" s="3" t="s">
        <v>1480</v>
      </c>
      <c r="B388" s="3" t="s">
        <v>1476</v>
      </c>
      <c r="C388" s="3" t="s">
        <v>1481</v>
      </c>
      <c r="D388" s="3" t="s">
        <v>1482</v>
      </c>
      <c r="E388" s="4">
        <v>36.700000000000003</v>
      </c>
      <c r="F388" s="4">
        <v>1554673.66</v>
      </c>
      <c r="G388" s="5">
        <v>38602</v>
      </c>
      <c r="H388" s="5"/>
      <c r="I388" s="3" t="s">
        <v>1483</v>
      </c>
      <c r="J388" s="4">
        <v>0</v>
      </c>
      <c r="K388" s="4">
        <v>64837.8</v>
      </c>
    </row>
    <row r="389" spans="1:11" x14ac:dyDescent="0.25">
      <c r="A389" s="3" t="s">
        <v>1484</v>
      </c>
      <c r="B389" s="3" t="s">
        <v>780</v>
      </c>
      <c r="C389" s="3" t="s">
        <v>1485</v>
      </c>
      <c r="D389" s="3" t="s">
        <v>1486</v>
      </c>
      <c r="E389" s="4">
        <v>1269.7</v>
      </c>
      <c r="F389" s="4">
        <v>2332654.75</v>
      </c>
      <c r="G389" s="5">
        <v>35947</v>
      </c>
      <c r="H389" s="5"/>
      <c r="I389" s="3" t="s">
        <v>1487</v>
      </c>
      <c r="J389" s="4">
        <v>930302.5</v>
      </c>
      <c r="K389" s="4">
        <v>3185780</v>
      </c>
    </row>
    <row r="390" spans="1:11" x14ac:dyDescent="0.25">
      <c r="A390" s="3" t="s">
        <v>1488</v>
      </c>
      <c r="B390" s="3" t="s">
        <v>1489</v>
      </c>
      <c r="C390" s="3" t="s">
        <v>1490</v>
      </c>
      <c r="D390" s="3" t="s">
        <v>1491</v>
      </c>
      <c r="E390" s="4">
        <v>152.80000000000001</v>
      </c>
      <c r="F390" s="4">
        <v>379499.02</v>
      </c>
      <c r="G390" s="5">
        <v>35947</v>
      </c>
      <c r="H390" s="5"/>
      <c r="I390" s="3" t="s">
        <v>1487</v>
      </c>
      <c r="J390" s="4">
        <v>0</v>
      </c>
      <c r="K390" s="4">
        <v>425790</v>
      </c>
    </row>
    <row r="391" spans="1:11" x14ac:dyDescent="0.25">
      <c r="A391" s="3" t="s">
        <v>1492</v>
      </c>
      <c r="B391" s="3" t="s">
        <v>1493</v>
      </c>
      <c r="C391" s="3" t="s">
        <v>1494</v>
      </c>
      <c r="D391" s="3" t="s">
        <v>1495</v>
      </c>
      <c r="E391" s="4">
        <v>395.9</v>
      </c>
      <c r="F391" s="4">
        <v>2077779.75</v>
      </c>
      <c r="G391" s="5">
        <v>35947</v>
      </c>
      <c r="H391" s="5"/>
      <c r="I391" s="3" t="s">
        <v>1487</v>
      </c>
      <c r="J391" s="4">
        <v>0</v>
      </c>
      <c r="K391" s="4">
        <v>804114</v>
      </c>
    </row>
    <row r="392" spans="1:11" x14ac:dyDescent="0.25">
      <c r="A392" s="3" t="s">
        <v>1496</v>
      </c>
      <c r="B392" s="3" t="s">
        <v>1497</v>
      </c>
      <c r="C392" s="3" t="s">
        <v>1498</v>
      </c>
      <c r="D392" s="3" t="s">
        <v>1499</v>
      </c>
      <c r="E392" s="4">
        <v>70.3</v>
      </c>
      <c r="F392" s="4">
        <v>129153.05</v>
      </c>
      <c r="G392" s="5">
        <v>35947</v>
      </c>
      <c r="H392" s="5"/>
      <c r="I392" s="3" t="s">
        <v>1487</v>
      </c>
      <c r="J392" s="4">
        <v>0</v>
      </c>
      <c r="K392" s="4">
        <v>12998</v>
      </c>
    </row>
    <row r="393" spans="1:11" x14ac:dyDescent="0.25">
      <c r="A393" s="3" t="s">
        <v>1500</v>
      </c>
      <c r="B393" s="3" t="s">
        <v>1501</v>
      </c>
      <c r="C393" s="3" t="s">
        <v>1502</v>
      </c>
      <c r="D393" s="3" t="s">
        <v>1503</v>
      </c>
      <c r="E393" s="4">
        <v>56.2</v>
      </c>
      <c r="F393" s="4">
        <v>3220452.01</v>
      </c>
      <c r="G393" s="5">
        <v>36237</v>
      </c>
      <c r="H393" s="5"/>
      <c r="I393" s="3" t="s">
        <v>1504</v>
      </c>
      <c r="J393" s="4">
        <v>194261.7</v>
      </c>
      <c r="K393" s="4">
        <v>510136.1</v>
      </c>
    </row>
    <row r="394" spans="1:11" x14ac:dyDescent="0.25">
      <c r="A394" s="3" t="s">
        <v>1505</v>
      </c>
      <c r="B394" s="3" t="s">
        <v>1506</v>
      </c>
      <c r="C394" s="3" t="s">
        <v>1507</v>
      </c>
      <c r="D394" s="3" t="s">
        <v>1508</v>
      </c>
      <c r="E394" s="4">
        <v>63.4</v>
      </c>
      <c r="F394" s="4">
        <v>3855312.16</v>
      </c>
      <c r="G394" s="5">
        <v>36557</v>
      </c>
      <c r="H394" s="5"/>
      <c r="I394" s="3" t="s">
        <v>1509</v>
      </c>
      <c r="J394" s="4">
        <v>166426.88</v>
      </c>
      <c r="K394" s="4">
        <v>416898.2</v>
      </c>
    </row>
    <row r="395" spans="1:11" x14ac:dyDescent="0.25">
      <c r="A395" s="3" t="s">
        <v>1510</v>
      </c>
      <c r="B395" s="3" t="s">
        <v>1501</v>
      </c>
      <c r="C395" s="3" t="s">
        <v>1511</v>
      </c>
      <c r="D395" s="3" t="s">
        <v>1512</v>
      </c>
      <c r="E395" s="4">
        <v>50.8</v>
      </c>
      <c r="F395" s="4">
        <v>3089114.47</v>
      </c>
      <c r="G395" s="5">
        <v>36557</v>
      </c>
      <c r="H395" s="5"/>
      <c r="I395" s="3" t="s">
        <v>1509</v>
      </c>
      <c r="J395" s="4">
        <v>133350.88</v>
      </c>
      <c r="K395" s="4">
        <v>334043.75</v>
      </c>
    </row>
    <row r="396" spans="1:11" x14ac:dyDescent="0.25">
      <c r="A396" s="3" t="s">
        <v>1513</v>
      </c>
      <c r="B396" s="3" t="s">
        <v>1506</v>
      </c>
      <c r="C396" s="3" t="s">
        <v>1514</v>
      </c>
      <c r="D396" s="3" t="s">
        <v>1515</v>
      </c>
      <c r="E396" s="4">
        <v>62.8</v>
      </c>
      <c r="F396" s="4">
        <v>3818826.55</v>
      </c>
      <c r="G396" s="5">
        <v>36557</v>
      </c>
      <c r="H396" s="5"/>
      <c r="I396" s="3" t="s">
        <v>1509</v>
      </c>
      <c r="J396" s="4">
        <v>164851.95000000001</v>
      </c>
      <c r="K396" s="4">
        <v>412952.75</v>
      </c>
    </row>
    <row r="397" spans="1:11" x14ac:dyDescent="0.25">
      <c r="A397" s="3" t="s">
        <v>1516</v>
      </c>
      <c r="B397" s="3" t="s">
        <v>57</v>
      </c>
      <c r="C397" s="3" t="s">
        <v>1517</v>
      </c>
      <c r="D397" s="3" t="s">
        <v>1518</v>
      </c>
      <c r="E397" s="4">
        <v>772.3</v>
      </c>
      <c r="F397" s="4">
        <v>1115078.6100000001</v>
      </c>
      <c r="G397" s="5">
        <v>34853</v>
      </c>
      <c r="H397" s="5"/>
      <c r="I397" s="3" t="s">
        <v>1519</v>
      </c>
      <c r="J397" s="4">
        <v>0</v>
      </c>
      <c r="K397" s="4">
        <v>4868076.3</v>
      </c>
    </row>
    <row r="398" spans="1:11" x14ac:dyDescent="0.25">
      <c r="A398" s="3" t="s">
        <v>1520</v>
      </c>
      <c r="B398" s="3" t="s">
        <v>1521</v>
      </c>
      <c r="C398" s="3" t="s">
        <v>1522</v>
      </c>
      <c r="D398" s="3" t="s">
        <v>1523</v>
      </c>
      <c r="E398" s="4">
        <v>3122.8</v>
      </c>
      <c r="F398" s="4">
        <v>31344480.440000001</v>
      </c>
      <c r="G398" s="5">
        <v>34853</v>
      </c>
      <c r="H398" s="5"/>
      <c r="I398" s="3" t="s">
        <v>1524</v>
      </c>
      <c r="J398" s="4">
        <v>15910900.52</v>
      </c>
      <c r="K398" s="4">
        <v>22815487.550000001</v>
      </c>
    </row>
    <row r="399" spans="1:11" x14ac:dyDescent="0.25">
      <c r="A399" s="3" t="s">
        <v>1525</v>
      </c>
      <c r="B399" s="3" t="s">
        <v>1526</v>
      </c>
      <c r="C399" s="3" t="s">
        <v>1527</v>
      </c>
      <c r="D399" s="3"/>
      <c r="E399" s="4">
        <v>0</v>
      </c>
      <c r="F399" s="4">
        <v>0</v>
      </c>
      <c r="G399" s="5">
        <v>33599</v>
      </c>
      <c r="H399" s="5"/>
      <c r="I399" s="3" t="s">
        <v>1528</v>
      </c>
      <c r="J399" s="4">
        <v>37789.82</v>
      </c>
      <c r="K399" s="4">
        <v>44513.120000000003</v>
      </c>
    </row>
    <row r="400" spans="1:11" x14ac:dyDescent="0.25">
      <c r="A400" s="3" t="s">
        <v>1529</v>
      </c>
      <c r="B400" s="3" t="s">
        <v>1530</v>
      </c>
      <c r="C400" s="3" t="s">
        <v>1531</v>
      </c>
      <c r="D400" s="3" t="s">
        <v>1532</v>
      </c>
      <c r="E400" s="4">
        <v>235.6</v>
      </c>
      <c r="F400" s="4">
        <v>1110517.0900000001</v>
      </c>
      <c r="G400" s="5">
        <v>33599</v>
      </c>
      <c r="H400" s="5"/>
      <c r="I400" s="3" t="s">
        <v>1094</v>
      </c>
      <c r="J400" s="4">
        <v>0</v>
      </c>
      <c r="K400" s="4">
        <v>131025.4</v>
      </c>
    </row>
    <row r="401" spans="1:11" x14ac:dyDescent="0.25">
      <c r="A401" s="3" t="s">
        <v>1533</v>
      </c>
      <c r="B401" s="3" t="s">
        <v>1534</v>
      </c>
      <c r="C401" s="3" t="s">
        <v>1535</v>
      </c>
      <c r="D401" s="3" t="s">
        <v>1536</v>
      </c>
      <c r="E401" s="4">
        <v>644.6</v>
      </c>
      <c r="F401" s="4">
        <v>3573133.83</v>
      </c>
      <c r="G401" s="5">
        <v>33599</v>
      </c>
      <c r="H401" s="5"/>
      <c r="I401" s="3" t="s">
        <v>1537</v>
      </c>
      <c r="J401" s="4">
        <v>18929018</v>
      </c>
      <c r="K401" s="4">
        <v>21652184.260000002</v>
      </c>
    </row>
    <row r="402" spans="1:11" x14ac:dyDescent="0.25">
      <c r="A402" s="3" t="s">
        <v>1538</v>
      </c>
      <c r="B402" s="3" t="s">
        <v>1539</v>
      </c>
      <c r="C402" s="3" t="s">
        <v>1540</v>
      </c>
      <c r="D402" s="3" t="s">
        <v>1541</v>
      </c>
      <c r="E402" s="4">
        <v>3036.8</v>
      </c>
      <c r="F402" s="4">
        <v>11339654.140000001</v>
      </c>
      <c r="G402" s="5">
        <v>33599</v>
      </c>
      <c r="H402" s="5"/>
      <c r="I402" s="3" t="s">
        <v>1542</v>
      </c>
      <c r="J402" s="4">
        <v>9792374.7899999991</v>
      </c>
      <c r="K402" s="4">
        <v>16951369</v>
      </c>
    </row>
    <row r="403" spans="1:11" x14ac:dyDescent="0.25">
      <c r="A403" s="3" t="s">
        <v>1543</v>
      </c>
      <c r="B403" s="3" t="s">
        <v>1544</v>
      </c>
      <c r="C403" s="3" t="s">
        <v>1545</v>
      </c>
      <c r="D403" s="3"/>
      <c r="E403" s="4">
        <v>196.4</v>
      </c>
      <c r="F403" s="4">
        <v>0</v>
      </c>
      <c r="G403" s="5">
        <v>33599</v>
      </c>
      <c r="H403" s="5"/>
      <c r="I403" s="3" t="s">
        <v>1542</v>
      </c>
      <c r="J403" s="4">
        <v>0</v>
      </c>
      <c r="K403" s="4">
        <v>330532</v>
      </c>
    </row>
    <row r="404" spans="1:11" x14ac:dyDescent="0.25">
      <c r="A404" s="3" t="s">
        <v>1546</v>
      </c>
      <c r="B404" s="3" t="s">
        <v>1547</v>
      </c>
      <c r="C404" s="3" t="s">
        <v>1548</v>
      </c>
      <c r="D404" s="3" t="s">
        <v>1549</v>
      </c>
      <c r="E404" s="4">
        <v>197</v>
      </c>
      <c r="F404" s="4">
        <v>735613.76</v>
      </c>
      <c r="G404" s="5">
        <v>33599</v>
      </c>
      <c r="H404" s="5"/>
      <c r="I404" s="3" t="s">
        <v>1542</v>
      </c>
      <c r="J404" s="4">
        <v>0</v>
      </c>
      <c r="K404" s="4">
        <v>1577826</v>
      </c>
    </row>
    <row r="405" spans="1:11" x14ac:dyDescent="0.25">
      <c r="A405" s="3" t="s">
        <v>1550</v>
      </c>
      <c r="B405" s="3" t="s">
        <v>1551</v>
      </c>
      <c r="C405" s="3" t="s">
        <v>1552</v>
      </c>
      <c r="D405" s="3" t="s">
        <v>1553</v>
      </c>
      <c r="E405" s="4">
        <v>280</v>
      </c>
      <c r="F405" s="4">
        <v>1045542.4</v>
      </c>
      <c r="G405" s="5">
        <v>33599</v>
      </c>
      <c r="H405" s="5"/>
      <c r="I405" s="3" t="s">
        <v>1542</v>
      </c>
      <c r="J405" s="4">
        <v>0</v>
      </c>
      <c r="K405" s="4">
        <v>1356814</v>
      </c>
    </row>
    <row r="406" spans="1:11" x14ac:dyDescent="0.25">
      <c r="A406" s="3" t="s">
        <v>1554</v>
      </c>
      <c r="B406" s="3" t="s">
        <v>383</v>
      </c>
      <c r="C406" s="3" t="s">
        <v>1555</v>
      </c>
      <c r="D406" s="3"/>
      <c r="E406" s="4">
        <v>24</v>
      </c>
      <c r="F406" s="4">
        <v>0</v>
      </c>
      <c r="G406" s="5">
        <v>33599</v>
      </c>
      <c r="H406" s="5"/>
      <c r="I406" s="3" t="s">
        <v>1542</v>
      </c>
      <c r="J406" s="4">
        <v>0</v>
      </c>
      <c r="K406" s="4">
        <v>223718</v>
      </c>
    </row>
    <row r="407" spans="1:11" x14ac:dyDescent="0.25">
      <c r="A407" s="3" t="s">
        <v>1556</v>
      </c>
      <c r="B407" s="3" t="s">
        <v>182</v>
      </c>
      <c r="C407" s="3" t="s">
        <v>1557</v>
      </c>
      <c r="D407" s="3" t="s">
        <v>1558</v>
      </c>
      <c r="E407" s="4">
        <v>137.19999999999999</v>
      </c>
      <c r="F407" s="4">
        <v>512315.78</v>
      </c>
      <c r="G407" s="5">
        <v>33599</v>
      </c>
      <c r="H407" s="5"/>
      <c r="I407" s="3" t="s">
        <v>1542</v>
      </c>
      <c r="J407" s="4">
        <v>0</v>
      </c>
      <c r="K407" s="4">
        <v>348193</v>
      </c>
    </row>
    <row r="408" spans="1:11" x14ac:dyDescent="0.25">
      <c r="A408" s="3" t="s">
        <v>1559</v>
      </c>
      <c r="B408" s="3" t="s">
        <v>279</v>
      </c>
      <c r="C408" s="3" t="s">
        <v>1560</v>
      </c>
      <c r="D408" s="3" t="s">
        <v>1561</v>
      </c>
      <c r="E408" s="4">
        <v>18.3</v>
      </c>
      <c r="F408" s="4">
        <v>110970.34</v>
      </c>
      <c r="G408" s="5">
        <v>33599</v>
      </c>
      <c r="H408" s="5"/>
      <c r="I408" s="3" t="s">
        <v>1542</v>
      </c>
      <c r="J408" s="4">
        <v>0</v>
      </c>
      <c r="K408" s="4">
        <v>515627</v>
      </c>
    </row>
    <row r="409" spans="1:11" x14ac:dyDescent="0.25">
      <c r="A409" s="3" t="s">
        <v>1562</v>
      </c>
      <c r="B409" s="3" t="s">
        <v>1563</v>
      </c>
      <c r="C409" s="3" t="s">
        <v>1564</v>
      </c>
      <c r="D409" s="3"/>
      <c r="E409" s="4">
        <v>81.3</v>
      </c>
      <c r="F409" s="4">
        <v>0</v>
      </c>
      <c r="G409" s="5">
        <v>33599</v>
      </c>
      <c r="H409" s="5"/>
      <c r="I409" s="3" t="s">
        <v>1542</v>
      </c>
      <c r="J409" s="4">
        <v>0</v>
      </c>
      <c r="K409" s="4">
        <v>10144</v>
      </c>
    </row>
    <row r="410" spans="1:11" x14ac:dyDescent="0.25">
      <c r="A410" s="3" t="s">
        <v>1565</v>
      </c>
      <c r="B410" s="3" t="s">
        <v>1563</v>
      </c>
      <c r="C410" s="3" t="s">
        <v>1564</v>
      </c>
      <c r="D410" s="3"/>
      <c r="E410" s="4">
        <v>98</v>
      </c>
      <c r="F410" s="4">
        <v>0</v>
      </c>
      <c r="G410" s="5">
        <v>33599</v>
      </c>
      <c r="H410" s="5"/>
      <c r="I410" s="3" t="s">
        <v>1542</v>
      </c>
      <c r="J410" s="4">
        <v>1453.63</v>
      </c>
      <c r="K410" s="4">
        <v>41490</v>
      </c>
    </row>
    <row r="411" spans="1:11" x14ac:dyDescent="0.25">
      <c r="A411" s="3" t="s">
        <v>1566</v>
      </c>
      <c r="B411" s="3" t="s">
        <v>1567</v>
      </c>
      <c r="C411" s="3" t="s">
        <v>1568</v>
      </c>
      <c r="D411" s="3" t="s">
        <v>1569</v>
      </c>
      <c r="E411" s="4">
        <v>77</v>
      </c>
      <c r="F411" s="4">
        <v>1355174.61</v>
      </c>
      <c r="G411" s="5">
        <v>33599</v>
      </c>
      <c r="H411" s="5"/>
      <c r="I411" s="3" t="s">
        <v>1542</v>
      </c>
      <c r="J411" s="4">
        <v>118669.94</v>
      </c>
      <c r="K411" s="4">
        <v>213002</v>
      </c>
    </row>
    <row r="412" spans="1:11" x14ac:dyDescent="0.25">
      <c r="A412" s="3" t="s">
        <v>1570</v>
      </c>
      <c r="B412" s="3" t="s">
        <v>1571</v>
      </c>
      <c r="C412" s="3" t="s">
        <v>1572</v>
      </c>
      <c r="D412" s="3" t="s">
        <v>1573</v>
      </c>
      <c r="E412" s="4">
        <v>312.8</v>
      </c>
      <c r="F412" s="4">
        <v>5344920.5999999996</v>
      </c>
      <c r="G412" s="5">
        <v>33599</v>
      </c>
      <c r="H412" s="5"/>
      <c r="I412" s="3" t="s">
        <v>1542</v>
      </c>
      <c r="J412" s="4">
        <v>12048706.970000001</v>
      </c>
      <c r="K412" s="4">
        <v>14077547</v>
      </c>
    </row>
    <row r="413" spans="1:11" x14ac:dyDescent="0.25">
      <c r="A413" s="3" t="s">
        <v>1574</v>
      </c>
      <c r="B413" s="3" t="s">
        <v>1575</v>
      </c>
      <c r="C413" s="3" t="s">
        <v>1576</v>
      </c>
      <c r="D413" s="3" t="s">
        <v>1577</v>
      </c>
      <c r="E413" s="4">
        <v>3861.6</v>
      </c>
      <c r="F413" s="4">
        <v>19744718.68</v>
      </c>
      <c r="G413" s="5">
        <v>35947</v>
      </c>
      <c r="H413" s="5"/>
      <c r="I413" s="3" t="s">
        <v>1578</v>
      </c>
      <c r="J413" s="4">
        <v>1891053.51</v>
      </c>
      <c r="K413" s="4">
        <v>23837000</v>
      </c>
    </row>
    <row r="414" spans="1:11" x14ac:dyDescent="0.25">
      <c r="A414" s="3" t="s">
        <v>1579</v>
      </c>
      <c r="B414" s="3" t="s">
        <v>737</v>
      </c>
      <c r="C414" s="3" t="s">
        <v>1576</v>
      </c>
      <c r="D414" s="3" t="s">
        <v>1580</v>
      </c>
      <c r="E414" s="4">
        <v>7.7</v>
      </c>
      <c r="F414" s="4">
        <v>39370.79</v>
      </c>
      <c r="G414" s="5">
        <v>35947</v>
      </c>
      <c r="H414" s="5"/>
      <c r="I414" s="3" t="s">
        <v>1578</v>
      </c>
      <c r="J414" s="4">
        <v>0</v>
      </c>
      <c r="K414" s="4">
        <v>115027.05</v>
      </c>
    </row>
    <row r="415" spans="1:11" x14ac:dyDescent="0.25">
      <c r="A415" s="3" t="s">
        <v>1581</v>
      </c>
      <c r="B415" s="3" t="s">
        <v>1582</v>
      </c>
      <c r="C415" s="3" t="s">
        <v>1583</v>
      </c>
      <c r="D415" s="3" t="s">
        <v>1584</v>
      </c>
      <c r="E415" s="4">
        <v>30.9</v>
      </c>
      <c r="F415" s="4">
        <v>1861084.75</v>
      </c>
      <c r="G415" s="5">
        <v>37273</v>
      </c>
      <c r="H415" s="5"/>
      <c r="I415" s="3" t="s">
        <v>1585</v>
      </c>
      <c r="J415" s="4">
        <v>0</v>
      </c>
      <c r="K415" s="4">
        <v>153700</v>
      </c>
    </row>
    <row r="416" spans="1:11" x14ac:dyDescent="0.25">
      <c r="A416" s="3" t="s">
        <v>1586</v>
      </c>
      <c r="B416" s="3" t="s">
        <v>1582</v>
      </c>
      <c r="C416" s="3" t="s">
        <v>1587</v>
      </c>
      <c r="D416" s="3" t="s">
        <v>1588</v>
      </c>
      <c r="E416" s="4">
        <v>30.2</v>
      </c>
      <c r="F416" s="4">
        <v>1823518.58</v>
      </c>
      <c r="G416" s="5">
        <v>37273</v>
      </c>
      <c r="H416" s="5"/>
      <c r="I416" s="3" t="s">
        <v>1585</v>
      </c>
      <c r="J416" s="4">
        <v>0</v>
      </c>
      <c r="K416" s="4">
        <v>68084.69</v>
      </c>
    </row>
    <row r="417" spans="1:11" x14ac:dyDescent="0.25">
      <c r="A417" s="3" t="s">
        <v>1589</v>
      </c>
      <c r="B417" s="3" t="s">
        <v>1582</v>
      </c>
      <c r="C417" s="3" t="s">
        <v>1590</v>
      </c>
      <c r="D417" s="3" t="s">
        <v>1591</v>
      </c>
      <c r="E417" s="4">
        <v>30.9</v>
      </c>
      <c r="F417" s="4">
        <v>1863985.95</v>
      </c>
      <c r="G417" s="5">
        <v>37253</v>
      </c>
      <c r="H417" s="5"/>
      <c r="I417" s="3" t="s">
        <v>1592</v>
      </c>
      <c r="J417" s="4">
        <v>0</v>
      </c>
      <c r="K417" s="4">
        <v>66114.259999999995</v>
      </c>
    </row>
    <row r="418" spans="1:11" x14ac:dyDescent="0.25">
      <c r="A418" s="3" t="s">
        <v>1593</v>
      </c>
      <c r="B418" s="3" t="s">
        <v>1582</v>
      </c>
      <c r="C418" s="3" t="s">
        <v>1594</v>
      </c>
      <c r="D418" s="3" t="s">
        <v>1595</v>
      </c>
      <c r="E418" s="4">
        <v>30.4</v>
      </c>
      <c r="F418" s="4">
        <v>1023970.8</v>
      </c>
      <c r="G418" s="5">
        <v>36550</v>
      </c>
      <c r="H418" s="5"/>
      <c r="I418" s="3" t="s">
        <v>1596</v>
      </c>
      <c r="J418" s="4">
        <v>0</v>
      </c>
      <c r="K418" s="4">
        <v>55100</v>
      </c>
    </row>
    <row r="419" spans="1:11" x14ac:dyDescent="0.25">
      <c r="A419" s="3" t="s">
        <v>1597</v>
      </c>
      <c r="B419" s="3" t="s">
        <v>1582</v>
      </c>
      <c r="C419" s="3" t="s">
        <v>1598</v>
      </c>
      <c r="D419" s="3" t="s">
        <v>1599</v>
      </c>
      <c r="E419" s="4">
        <v>30.3</v>
      </c>
      <c r="F419" s="4">
        <v>1825804.67</v>
      </c>
      <c r="G419" s="5">
        <v>36930</v>
      </c>
      <c r="H419" s="5"/>
      <c r="I419" s="3" t="s">
        <v>1600</v>
      </c>
      <c r="J419" s="4">
        <v>0</v>
      </c>
      <c r="K419" s="4">
        <v>48154.95</v>
      </c>
    </row>
    <row r="420" spans="1:11" x14ac:dyDescent="0.25">
      <c r="A420" s="3" t="s">
        <v>1601</v>
      </c>
      <c r="B420" s="3" t="s">
        <v>1582</v>
      </c>
      <c r="C420" s="3" t="s">
        <v>1602</v>
      </c>
      <c r="D420" s="3" t="s">
        <v>1603</v>
      </c>
      <c r="E420" s="4">
        <v>31.3</v>
      </c>
      <c r="F420" s="4">
        <v>85727.88</v>
      </c>
      <c r="G420" s="5">
        <v>38496</v>
      </c>
      <c r="H420" s="5"/>
      <c r="I420" s="3" t="s">
        <v>1604</v>
      </c>
      <c r="J420" s="4">
        <v>0</v>
      </c>
      <c r="K420" s="4">
        <v>142407.04000000001</v>
      </c>
    </row>
    <row r="421" spans="1:11" x14ac:dyDescent="0.25">
      <c r="A421" s="3" t="s">
        <v>1605</v>
      </c>
      <c r="B421" s="3" t="s">
        <v>1582</v>
      </c>
      <c r="C421" s="3" t="s">
        <v>1606</v>
      </c>
      <c r="D421" s="3" t="s">
        <v>1607</v>
      </c>
      <c r="E421" s="4">
        <v>30.8</v>
      </c>
      <c r="F421" s="4">
        <v>1854574.57</v>
      </c>
      <c r="G421" s="5">
        <v>37929</v>
      </c>
      <c r="H421" s="5"/>
      <c r="I421" s="3" t="s">
        <v>1608</v>
      </c>
      <c r="J421" s="4">
        <v>0</v>
      </c>
      <c r="K421" s="4">
        <v>128549.34</v>
      </c>
    </row>
    <row r="422" spans="1:11" x14ac:dyDescent="0.25">
      <c r="A422" s="3" t="s">
        <v>1609</v>
      </c>
      <c r="B422" s="3" t="s">
        <v>1582</v>
      </c>
      <c r="C422" s="3" t="s">
        <v>1610</v>
      </c>
      <c r="D422" s="3" t="s">
        <v>1611</v>
      </c>
      <c r="E422" s="4">
        <v>30.8</v>
      </c>
      <c r="F422" s="4">
        <v>1429385.8</v>
      </c>
      <c r="G422" s="5">
        <v>37642</v>
      </c>
      <c r="H422" s="5"/>
      <c r="I422" s="3" t="s">
        <v>1612</v>
      </c>
      <c r="J422" s="4">
        <v>0</v>
      </c>
      <c r="K422" s="4">
        <v>73492.5</v>
      </c>
    </row>
    <row r="423" spans="1:11" x14ac:dyDescent="0.25">
      <c r="A423" s="3" t="s">
        <v>1613</v>
      </c>
      <c r="B423" s="3" t="s">
        <v>1614</v>
      </c>
      <c r="C423" s="3" t="s">
        <v>1615</v>
      </c>
      <c r="D423" s="3" t="s">
        <v>1616</v>
      </c>
      <c r="E423" s="4">
        <v>1276.2</v>
      </c>
      <c r="F423" s="4">
        <v>11115397.640000001</v>
      </c>
      <c r="G423" s="5">
        <v>35947</v>
      </c>
      <c r="H423" s="5"/>
      <c r="I423" s="3" t="s">
        <v>1617</v>
      </c>
      <c r="J423" s="4">
        <v>5259297.25</v>
      </c>
      <c r="K423" s="4">
        <v>8238694.0999999996</v>
      </c>
    </row>
    <row r="424" spans="1:11" x14ac:dyDescent="0.25">
      <c r="A424" s="3" t="s">
        <v>1618</v>
      </c>
      <c r="B424" s="3" t="s">
        <v>1619</v>
      </c>
      <c r="C424" s="3" t="s">
        <v>1620</v>
      </c>
      <c r="D424" s="3" t="s">
        <v>1621</v>
      </c>
      <c r="E424" s="4">
        <v>812.9</v>
      </c>
      <c r="F424" s="4">
        <v>11184841.35</v>
      </c>
      <c r="G424" s="5">
        <v>35947</v>
      </c>
      <c r="H424" s="5"/>
      <c r="I424" s="3" t="s">
        <v>1617</v>
      </c>
      <c r="J424" s="4">
        <v>2336425.0499999998</v>
      </c>
      <c r="K424" s="4">
        <v>4588626.5</v>
      </c>
    </row>
    <row r="425" spans="1:11" x14ac:dyDescent="0.25">
      <c r="A425" s="3" t="s">
        <v>1622</v>
      </c>
      <c r="B425" s="3" t="s">
        <v>1119</v>
      </c>
      <c r="C425" s="3" t="s">
        <v>1623</v>
      </c>
      <c r="D425" s="3" t="s">
        <v>1624</v>
      </c>
      <c r="E425" s="4">
        <v>575.9</v>
      </c>
      <c r="F425" s="4">
        <v>3961166.7</v>
      </c>
      <c r="G425" s="5">
        <v>35947</v>
      </c>
      <c r="H425" s="5"/>
      <c r="I425" s="3" t="s">
        <v>1625</v>
      </c>
      <c r="J425" s="4">
        <v>0</v>
      </c>
      <c r="K425" s="4">
        <v>93854.15</v>
      </c>
    </row>
    <row r="426" spans="1:11" x14ac:dyDescent="0.25">
      <c r="A426" s="3" t="s">
        <v>1626</v>
      </c>
      <c r="B426" s="3" t="s">
        <v>652</v>
      </c>
      <c r="C426" s="3" t="s">
        <v>1627</v>
      </c>
      <c r="D426" s="3" t="s">
        <v>1628</v>
      </c>
      <c r="E426" s="4">
        <v>215</v>
      </c>
      <c r="F426" s="4">
        <v>1716907.81</v>
      </c>
      <c r="G426" s="5">
        <v>35947</v>
      </c>
      <c r="H426" s="5"/>
      <c r="I426" s="3" t="s">
        <v>1625</v>
      </c>
      <c r="J426" s="4">
        <v>384356.79</v>
      </c>
      <c r="K426" s="4">
        <v>1069920</v>
      </c>
    </row>
    <row r="427" spans="1:11" x14ac:dyDescent="0.25">
      <c r="A427" s="3" t="s">
        <v>1629</v>
      </c>
      <c r="B427" s="3" t="s">
        <v>1057</v>
      </c>
      <c r="C427" s="3" t="s">
        <v>1630</v>
      </c>
      <c r="D427" s="3" t="s">
        <v>1631</v>
      </c>
      <c r="E427" s="4">
        <v>132.1</v>
      </c>
      <c r="F427" s="4">
        <v>1073624.79</v>
      </c>
      <c r="G427" s="5">
        <v>35947</v>
      </c>
      <c r="H427" s="5"/>
      <c r="I427" s="3" t="s">
        <v>1625</v>
      </c>
      <c r="J427" s="4">
        <v>13774.85</v>
      </c>
      <c r="K427" s="4">
        <v>39353</v>
      </c>
    </row>
    <row r="428" spans="1:11" x14ac:dyDescent="0.25">
      <c r="A428" s="3" t="s">
        <v>1632</v>
      </c>
      <c r="B428" s="3" t="s">
        <v>1633</v>
      </c>
      <c r="C428" s="3" t="s">
        <v>1634</v>
      </c>
      <c r="D428" s="3" t="s">
        <v>1635</v>
      </c>
      <c r="E428" s="4">
        <v>287.39999999999998</v>
      </c>
      <c r="F428" s="4">
        <v>2062443.96</v>
      </c>
      <c r="G428" s="5">
        <v>35947</v>
      </c>
      <c r="H428" s="5"/>
      <c r="I428" s="3" t="s">
        <v>1625</v>
      </c>
      <c r="J428" s="4">
        <v>1077519.3700000001</v>
      </c>
      <c r="K428" s="4">
        <v>2834690</v>
      </c>
    </row>
    <row r="429" spans="1:11" x14ac:dyDescent="0.25">
      <c r="A429" s="3" t="s">
        <v>1636</v>
      </c>
      <c r="B429" s="3" t="s">
        <v>1637</v>
      </c>
      <c r="C429" s="3" t="s">
        <v>1638</v>
      </c>
      <c r="D429" s="3" t="s">
        <v>1639</v>
      </c>
      <c r="E429" s="4">
        <v>187.7</v>
      </c>
      <c r="F429" s="4">
        <v>1091480.67</v>
      </c>
      <c r="G429" s="5">
        <v>35947</v>
      </c>
      <c r="H429" s="5"/>
      <c r="I429" s="3" t="s">
        <v>1625</v>
      </c>
      <c r="J429" s="4">
        <v>656032.99</v>
      </c>
      <c r="K429" s="4">
        <v>1241418.95</v>
      </c>
    </row>
    <row r="430" spans="1:11" x14ac:dyDescent="0.25">
      <c r="A430" s="3" t="s">
        <v>1640</v>
      </c>
      <c r="B430" s="3" t="s">
        <v>1641</v>
      </c>
      <c r="C430" s="3" t="s">
        <v>1642</v>
      </c>
      <c r="D430" s="3" t="s">
        <v>1643</v>
      </c>
      <c r="E430" s="4">
        <v>1954.8</v>
      </c>
      <c r="F430" s="4">
        <v>3649689.79</v>
      </c>
      <c r="G430" s="5">
        <v>35947</v>
      </c>
      <c r="H430" s="5"/>
      <c r="I430" s="3" t="s">
        <v>1625</v>
      </c>
      <c r="J430" s="4">
        <v>14839603.960000001</v>
      </c>
      <c r="K430" s="4">
        <v>21959920</v>
      </c>
    </row>
    <row r="431" spans="1:11" x14ac:dyDescent="0.25">
      <c r="A431" s="3" t="s">
        <v>1644</v>
      </c>
      <c r="B431" s="3" t="s">
        <v>652</v>
      </c>
      <c r="C431" s="3" t="s">
        <v>1645</v>
      </c>
      <c r="D431" s="3" t="s">
        <v>1646</v>
      </c>
      <c r="E431" s="4">
        <v>84.4</v>
      </c>
      <c r="F431" s="4">
        <v>657547.57999999996</v>
      </c>
      <c r="G431" s="5">
        <v>33599</v>
      </c>
      <c r="H431" s="5"/>
      <c r="I431" s="3" t="s">
        <v>1647</v>
      </c>
      <c r="J431" s="4">
        <v>22701.32</v>
      </c>
      <c r="K431" s="4">
        <v>302957.2</v>
      </c>
    </row>
    <row r="432" spans="1:11" x14ac:dyDescent="0.25">
      <c r="A432" s="3" t="s">
        <v>1648</v>
      </c>
      <c r="B432" s="3" t="s">
        <v>1649</v>
      </c>
      <c r="C432" s="3" t="s">
        <v>1650</v>
      </c>
      <c r="D432" s="3" t="s">
        <v>1651</v>
      </c>
      <c r="E432" s="4">
        <v>49.9</v>
      </c>
      <c r="F432" s="4">
        <v>0</v>
      </c>
      <c r="G432" s="5">
        <v>33599</v>
      </c>
      <c r="H432" s="5"/>
      <c r="I432" s="3" t="s">
        <v>1647</v>
      </c>
      <c r="J432" s="4">
        <v>0</v>
      </c>
      <c r="K432" s="4">
        <v>39950.400000000001</v>
      </c>
    </row>
    <row r="433" spans="1:11" x14ac:dyDescent="0.25">
      <c r="A433" s="3" t="s">
        <v>1652</v>
      </c>
      <c r="B433" s="3" t="s">
        <v>1653</v>
      </c>
      <c r="C433" s="3" t="s">
        <v>1654</v>
      </c>
      <c r="D433" s="3" t="s">
        <v>1655</v>
      </c>
      <c r="E433" s="4">
        <v>166.2</v>
      </c>
      <c r="F433" s="4">
        <v>848336.32</v>
      </c>
      <c r="G433" s="5">
        <v>33599</v>
      </c>
      <c r="H433" s="5"/>
      <c r="I433" s="3" t="s">
        <v>1656</v>
      </c>
      <c r="J433" s="4">
        <v>0</v>
      </c>
      <c r="K433" s="4">
        <v>209877</v>
      </c>
    </row>
    <row r="434" spans="1:11" x14ac:dyDescent="0.25">
      <c r="A434" s="3" t="s">
        <v>1657</v>
      </c>
      <c r="B434" s="3" t="s">
        <v>17</v>
      </c>
      <c r="C434" s="3" t="s">
        <v>1658</v>
      </c>
      <c r="D434" s="3"/>
      <c r="E434" s="4">
        <v>20</v>
      </c>
      <c r="F434" s="4">
        <v>0</v>
      </c>
      <c r="G434" s="5">
        <v>33599</v>
      </c>
      <c r="H434" s="5"/>
      <c r="I434" s="3" t="s">
        <v>1656</v>
      </c>
      <c r="J434" s="4">
        <v>0</v>
      </c>
      <c r="K434" s="4">
        <v>32678.65</v>
      </c>
    </row>
    <row r="435" spans="1:11" x14ac:dyDescent="0.25">
      <c r="A435" s="3" t="s">
        <v>1659</v>
      </c>
      <c r="B435" s="3" t="s">
        <v>1660</v>
      </c>
      <c r="C435" s="3" t="s">
        <v>1661</v>
      </c>
      <c r="D435" s="3" t="s">
        <v>1662</v>
      </c>
      <c r="E435" s="4">
        <v>706.1</v>
      </c>
      <c r="F435" s="4">
        <v>2349597.1800000002</v>
      </c>
      <c r="G435" s="5">
        <v>35947</v>
      </c>
      <c r="H435" s="5"/>
      <c r="I435" s="3" t="s">
        <v>1663</v>
      </c>
      <c r="J435" s="4">
        <v>0</v>
      </c>
      <c r="K435" s="4">
        <v>2668954.1</v>
      </c>
    </row>
    <row r="436" spans="1:11" x14ac:dyDescent="0.25">
      <c r="A436" s="3" t="s">
        <v>1664</v>
      </c>
      <c r="B436" s="3" t="s">
        <v>1665</v>
      </c>
      <c r="C436" s="3" t="s">
        <v>1666</v>
      </c>
      <c r="D436" s="3"/>
      <c r="E436" s="4">
        <v>662.6</v>
      </c>
      <c r="F436" s="4">
        <v>0</v>
      </c>
      <c r="G436" s="5">
        <v>35947</v>
      </c>
      <c r="H436" s="5"/>
      <c r="I436" s="3" t="s">
        <v>1663</v>
      </c>
      <c r="J436" s="4">
        <v>0</v>
      </c>
      <c r="K436" s="4">
        <v>2950391.85</v>
      </c>
    </row>
    <row r="437" spans="1:11" x14ac:dyDescent="0.25">
      <c r="A437" s="3" t="s">
        <v>1667</v>
      </c>
      <c r="B437" s="3" t="s">
        <v>1668</v>
      </c>
      <c r="C437" s="3" t="s">
        <v>1669</v>
      </c>
      <c r="D437" s="3" t="s">
        <v>1670</v>
      </c>
      <c r="E437" s="4">
        <v>601.29999999999995</v>
      </c>
      <c r="F437" s="4">
        <v>1542569.01</v>
      </c>
      <c r="G437" s="5">
        <v>35947</v>
      </c>
      <c r="H437" s="5"/>
      <c r="I437" s="3" t="s">
        <v>1663</v>
      </c>
      <c r="J437" s="4">
        <v>0</v>
      </c>
      <c r="K437" s="4">
        <v>2502994.35</v>
      </c>
    </row>
    <row r="438" spans="1:11" x14ac:dyDescent="0.25">
      <c r="A438" s="3" t="s">
        <v>1671</v>
      </c>
      <c r="B438" s="3" t="s">
        <v>1660</v>
      </c>
      <c r="C438" s="3" t="s">
        <v>1672</v>
      </c>
      <c r="D438" s="3" t="s">
        <v>1673</v>
      </c>
      <c r="E438" s="4">
        <v>1516.4</v>
      </c>
      <c r="F438" s="4">
        <v>3076851.42</v>
      </c>
      <c r="G438" s="5">
        <v>35947</v>
      </c>
      <c r="H438" s="5"/>
      <c r="I438" s="3" t="s">
        <v>1663</v>
      </c>
      <c r="J438" s="4">
        <v>4518030.9000000004</v>
      </c>
      <c r="K438" s="4">
        <v>5938264.75</v>
      </c>
    </row>
    <row r="439" spans="1:11" x14ac:dyDescent="0.25">
      <c r="A439" s="3" t="s">
        <v>1674</v>
      </c>
      <c r="B439" s="3" t="s">
        <v>1675</v>
      </c>
      <c r="C439" s="3" t="s">
        <v>1676</v>
      </c>
      <c r="D439" s="3" t="s">
        <v>1677</v>
      </c>
      <c r="E439" s="4">
        <v>103.6</v>
      </c>
      <c r="F439" s="4">
        <v>248677.79</v>
      </c>
      <c r="G439" s="5">
        <v>35947</v>
      </c>
      <c r="H439" s="5"/>
      <c r="I439" s="3" t="s">
        <v>1663</v>
      </c>
      <c r="J439" s="4">
        <v>0</v>
      </c>
      <c r="K439" s="4">
        <v>240760.2</v>
      </c>
    </row>
    <row r="440" spans="1:11" x14ac:dyDescent="0.25">
      <c r="A440" s="3" t="s">
        <v>1678</v>
      </c>
      <c r="B440" s="3" t="s">
        <v>405</v>
      </c>
      <c r="C440" s="3" t="s">
        <v>1679</v>
      </c>
      <c r="D440" s="3" t="s">
        <v>1680</v>
      </c>
      <c r="E440" s="4">
        <v>474.3</v>
      </c>
      <c r="F440" s="4">
        <v>8102964.4800000004</v>
      </c>
      <c r="G440" s="5">
        <v>35947</v>
      </c>
      <c r="H440" s="5"/>
      <c r="I440" s="3" t="s">
        <v>1663</v>
      </c>
      <c r="J440" s="4">
        <v>0</v>
      </c>
      <c r="K440" s="4">
        <v>793273.25</v>
      </c>
    </row>
    <row r="441" spans="1:11" x14ac:dyDescent="0.25">
      <c r="A441" s="3" t="s">
        <v>1681</v>
      </c>
      <c r="B441" s="3" t="s">
        <v>17</v>
      </c>
      <c r="C441" s="3" t="s">
        <v>1682</v>
      </c>
      <c r="D441" s="3" t="s">
        <v>1683</v>
      </c>
      <c r="E441" s="4">
        <v>360.1</v>
      </c>
      <c r="F441" s="4">
        <v>1031814.25</v>
      </c>
      <c r="G441" s="5">
        <v>35947</v>
      </c>
      <c r="H441" s="5"/>
      <c r="I441" s="3" t="s">
        <v>1663</v>
      </c>
      <c r="J441" s="4">
        <v>0</v>
      </c>
      <c r="K441" s="4">
        <v>869115.5</v>
      </c>
    </row>
    <row r="442" spans="1:11" x14ac:dyDescent="0.25">
      <c r="A442" s="3" t="s">
        <v>1684</v>
      </c>
      <c r="B442" s="3" t="s">
        <v>1685</v>
      </c>
      <c r="C442" s="3" t="s">
        <v>1686</v>
      </c>
      <c r="D442" s="3" t="s">
        <v>1687</v>
      </c>
      <c r="E442" s="4">
        <v>787.8</v>
      </c>
      <c r="F442" s="4">
        <v>2021014.24</v>
      </c>
      <c r="G442" s="5">
        <v>35947</v>
      </c>
      <c r="H442" s="5"/>
      <c r="I442" s="3" t="s">
        <v>1663</v>
      </c>
      <c r="J442" s="4">
        <v>19266695.129999999</v>
      </c>
      <c r="K442" s="4">
        <v>22548797.949999999</v>
      </c>
    </row>
    <row r="443" spans="1:11" x14ac:dyDescent="0.25">
      <c r="A443" s="3" t="s">
        <v>1688</v>
      </c>
      <c r="B443" s="3" t="s">
        <v>676</v>
      </c>
      <c r="C443" s="3" t="s">
        <v>1689</v>
      </c>
      <c r="D443" s="3" t="s">
        <v>1690</v>
      </c>
      <c r="E443" s="4">
        <v>223</v>
      </c>
      <c r="F443" s="4">
        <v>2066727.59</v>
      </c>
      <c r="G443" s="5">
        <v>35947</v>
      </c>
      <c r="H443" s="5"/>
      <c r="I443" s="3" t="s">
        <v>1663</v>
      </c>
      <c r="J443" s="4">
        <v>0</v>
      </c>
      <c r="K443" s="4">
        <v>3428094.35</v>
      </c>
    </row>
    <row r="444" spans="1:11" x14ac:dyDescent="0.25">
      <c r="A444" s="3" t="s">
        <v>1691</v>
      </c>
      <c r="B444" s="3" t="s">
        <v>1119</v>
      </c>
      <c r="C444" s="3" t="s">
        <v>1692</v>
      </c>
      <c r="D444" s="3" t="s">
        <v>1693</v>
      </c>
      <c r="E444" s="4">
        <v>234.1</v>
      </c>
      <c r="F444" s="4">
        <v>1729781.31</v>
      </c>
      <c r="G444" s="5">
        <v>35947</v>
      </c>
      <c r="H444" s="5"/>
      <c r="I444" s="3" t="s">
        <v>1663</v>
      </c>
      <c r="J444" s="4">
        <v>0</v>
      </c>
      <c r="K444" s="4">
        <v>631859.25</v>
      </c>
    </row>
    <row r="445" spans="1:11" x14ac:dyDescent="0.25">
      <c r="A445" s="3" t="s">
        <v>1694</v>
      </c>
      <c r="B445" s="3" t="s">
        <v>1695</v>
      </c>
      <c r="C445" s="3" t="s">
        <v>1696</v>
      </c>
      <c r="D445" s="3" t="s">
        <v>1697</v>
      </c>
      <c r="E445" s="4">
        <v>92.4</v>
      </c>
      <c r="F445" s="4">
        <v>221793.71</v>
      </c>
      <c r="G445" s="5">
        <v>35947</v>
      </c>
      <c r="H445" s="5"/>
      <c r="I445" s="3" t="s">
        <v>1663</v>
      </c>
      <c r="J445" s="4">
        <v>0</v>
      </c>
      <c r="K445" s="4">
        <v>214732.65</v>
      </c>
    </row>
    <row r="446" spans="1:11" x14ac:dyDescent="0.25">
      <c r="A446" s="3" t="s">
        <v>1698</v>
      </c>
      <c r="B446" s="3" t="s">
        <v>988</v>
      </c>
      <c r="C446" s="3" t="s">
        <v>1699</v>
      </c>
      <c r="D446" s="3" t="s">
        <v>1700</v>
      </c>
      <c r="E446" s="4">
        <v>519.9</v>
      </c>
      <c r="F446" s="4">
        <v>2712796.78</v>
      </c>
      <c r="G446" s="5">
        <v>33599</v>
      </c>
      <c r="H446" s="5"/>
      <c r="I446" s="3" t="s">
        <v>1701</v>
      </c>
      <c r="J446" s="4">
        <v>70894.83</v>
      </c>
      <c r="K446" s="4">
        <v>521863.7</v>
      </c>
    </row>
    <row r="447" spans="1:11" x14ac:dyDescent="0.25">
      <c r="A447" s="3" t="s">
        <v>1702</v>
      </c>
      <c r="B447" s="3" t="s">
        <v>1703</v>
      </c>
      <c r="C447" s="3" t="s">
        <v>1704</v>
      </c>
      <c r="D447" s="3" t="s">
        <v>1705</v>
      </c>
      <c r="E447" s="4">
        <v>626.9</v>
      </c>
      <c r="F447" s="4">
        <v>7139751.5800000001</v>
      </c>
      <c r="G447" s="5">
        <v>33599</v>
      </c>
      <c r="H447" s="5"/>
      <c r="I447" s="3" t="s">
        <v>1706</v>
      </c>
      <c r="J447" s="4">
        <v>0</v>
      </c>
      <c r="K447" s="4">
        <v>2278260.2999999998</v>
      </c>
    </row>
    <row r="448" spans="1:11" x14ac:dyDescent="0.25">
      <c r="A448" s="3" t="s">
        <v>1707</v>
      </c>
      <c r="B448" s="3" t="s">
        <v>1708</v>
      </c>
      <c r="C448" s="3" t="s">
        <v>1709</v>
      </c>
      <c r="D448" s="3" t="s">
        <v>1710</v>
      </c>
      <c r="E448" s="4">
        <v>5926</v>
      </c>
      <c r="F448" s="4">
        <v>1150827356.3599999</v>
      </c>
      <c r="G448" s="5">
        <v>33599</v>
      </c>
      <c r="H448" s="5"/>
      <c r="I448" s="3" t="s">
        <v>1711</v>
      </c>
      <c r="J448" s="4">
        <v>34041845.32</v>
      </c>
      <c r="K448" s="4">
        <v>67027778.299999997</v>
      </c>
    </row>
    <row r="449" spans="1:11" x14ac:dyDescent="0.25">
      <c r="A449" s="3" t="s">
        <v>1712</v>
      </c>
      <c r="B449" s="3" t="s">
        <v>586</v>
      </c>
      <c r="C449" s="3" t="s">
        <v>1713</v>
      </c>
      <c r="D449" s="3" t="s">
        <v>1714</v>
      </c>
      <c r="E449" s="4">
        <v>432</v>
      </c>
      <c r="F449" s="4">
        <v>14588043.029999999</v>
      </c>
      <c r="G449" s="5">
        <v>33599</v>
      </c>
      <c r="H449" s="5"/>
      <c r="I449" s="3" t="s">
        <v>1715</v>
      </c>
      <c r="J449" s="4">
        <v>1772380.68</v>
      </c>
      <c r="K449" s="4">
        <v>2228650</v>
      </c>
    </row>
    <row r="450" spans="1:11" x14ac:dyDescent="0.25">
      <c r="A450" s="3" t="s">
        <v>1716</v>
      </c>
      <c r="B450" s="3" t="s">
        <v>1717</v>
      </c>
      <c r="C450" s="3" t="s">
        <v>1718</v>
      </c>
      <c r="D450" s="3" t="s">
        <v>1719</v>
      </c>
      <c r="E450" s="4">
        <v>2432.6</v>
      </c>
      <c r="F450" s="4">
        <v>40034471.32</v>
      </c>
      <c r="G450" s="5">
        <v>33599</v>
      </c>
      <c r="H450" s="5"/>
      <c r="I450" s="3" t="s">
        <v>1720</v>
      </c>
      <c r="J450" s="4">
        <v>3381968.49</v>
      </c>
      <c r="K450" s="4">
        <v>21575859.350000001</v>
      </c>
    </row>
    <row r="451" spans="1:11" x14ac:dyDescent="0.25">
      <c r="A451" s="3" t="s">
        <v>1721</v>
      </c>
      <c r="B451" s="3" t="s">
        <v>1722</v>
      </c>
      <c r="C451" s="3" t="s">
        <v>1723</v>
      </c>
      <c r="D451" s="3" t="s">
        <v>1724</v>
      </c>
      <c r="E451" s="4">
        <v>1972</v>
      </c>
      <c r="F451" s="4">
        <v>21547850.800000001</v>
      </c>
      <c r="G451" s="5">
        <v>35947</v>
      </c>
      <c r="H451" s="5"/>
      <c r="I451" s="3" t="s">
        <v>877</v>
      </c>
      <c r="J451" s="4">
        <v>1432556.17</v>
      </c>
      <c r="K451" s="4">
        <v>2204823.6</v>
      </c>
    </row>
    <row r="452" spans="1:11" x14ac:dyDescent="0.25">
      <c r="A452" s="3" t="s">
        <v>1725</v>
      </c>
      <c r="B452" s="3" t="s">
        <v>1726</v>
      </c>
      <c r="C452" s="3" t="s">
        <v>1727</v>
      </c>
      <c r="D452" s="3" t="s">
        <v>1728</v>
      </c>
      <c r="E452" s="4">
        <v>473</v>
      </c>
      <c r="F452" s="4">
        <v>4346389.12</v>
      </c>
      <c r="G452" s="5">
        <v>38786</v>
      </c>
      <c r="H452" s="5"/>
      <c r="I452" s="3" t="s">
        <v>1729</v>
      </c>
      <c r="J452" s="4">
        <v>3593961.6</v>
      </c>
      <c r="K452" s="4">
        <v>4919030.75</v>
      </c>
    </row>
    <row r="453" spans="1:11" x14ac:dyDescent="0.25">
      <c r="A453" s="3" t="s">
        <v>1730</v>
      </c>
      <c r="B453" s="3" t="s">
        <v>1731</v>
      </c>
      <c r="C453" s="3" t="s">
        <v>1732</v>
      </c>
      <c r="D453" s="3" t="s">
        <v>1733</v>
      </c>
      <c r="E453" s="4">
        <v>348.1</v>
      </c>
      <c r="F453" s="4">
        <v>8600595.0099999998</v>
      </c>
      <c r="G453" s="5">
        <v>38853</v>
      </c>
      <c r="H453" s="5"/>
      <c r="I453" s="3" t="s">
        <v>1734</v>
      </c>
      <c r="J453" s="4">
        <v>15015920.960000001</v>
      </c>
      <c r="K453" s="4">
        <v>18733917.350000001</v>
      </c>
    </row>
    <row r="454" spans="1:11" x14ac:dyDescent="0.25">
      <c r="A454" s="3" t="s">
        <v>1735</v>
      </c>
      <c r="B454" s="3" t="s">
        <v>1736</v>
      </c>
      <c r="C454" s="3" t="s">
        <v>1737</v>
      </c>
      <c r="D454" s="3" t="s">
        <v>1738</v>
      </c>
      <c r="E454" s="4">
        <v>855.2</v>
      </c>
      <c r="F454" s="4">
        <v>9843352</v>
      </c>
      <c r="G454" s="5">
        <v>33599</v>
      </c>
      <c r="H454" s="5"/>
      <c r="I454" s="3" t="s">
        <v>1739</v>
      </c>
      <c r="J454" s="4">
        <v>71043.259999999995</v>
      </c>
      <c r="K454" s="4">
        <v>124470</v>
      </c>
    </row>
    <row r="455" spans="1:11" x14ac:dyDescent="0.25">
      <c r="A455" s="3" t="s">
        <v>1740</v>
      </c>
      <c r="B455" s="3" t="s">
        <v>1741</v>
      </c>
      <c r="C455" s="3" t="s">
        <v>1742</v>
      </c>
      <c r="D455" s="3" t="s">
        <v>1743</v>
      </c>
      <c r="E455" s="4">
        <v>273.3</v>
      </c>
      <c r="F455" s="4">
        <v>553815.12</v>
      </c>
      <c r="G455" s="5">
        <v>33599</v>
      </c>
      <c r="H455" s="5"/>
      <c r="I455" s="3" t="s">
        <v>1744</v>
      </c>
      <c r="J455" s="4">
        <v>0</v>
      </c>
      <c r="K455" s="4">
        <v>2553000</v>
      </c>
    </row>
    <row r="456" spans="1:11" x14ac:dyDescent="0.25">
      <c r="A456" s="3" t="s">
        <v>1745</v>
      </c>
      <c r="B456" s="3" t="s">
        <v>1746</v>
      </c>
      <c r="C456" s="3" t="s">
        <v>1747</v>
      </c>
      <c r="D456" s="3" t="s">
        <v>1748</v>
      </c>
      <c r="E456" s="4">
        <v>180</v>
      </c>
      <c r="F456" s="4">
        <v>4038663.15</v>
      </c>
      <c r="G456" s="5">
        <v>33599</v>
      </c>
      <c r="H456" s="5"/>
      <c r="I456" s="3" t="s">
        <v>1744</v>
      </c>
      <c r="J456" s="4">
        <v>0</v>
      </c>
      <c r="K456" s="4">
        <v>2238000</v>
      </c>
    </row>
    <row r="457" spans="1:11" x14ac:dyDescent="0.25">
      <c r="A457" s="3" t="s">
        <v>1749</v>
      </c>
      <c r="B457" s="3" t="s">
        <v>1746</v>
      </c>
      <c r="C457" s="3" t="s">
        <v>1750</v>
      </c>
      <c r="D457" s="3" t="s">
        <v>1751</v>
      </c>
      <c r="E457" s="4">
        <v>134</v>
      </c>
      <c r="F457" s="4">
        <v>359885.14</v>
      </c>
      <c r="G457" s="5">
        <v>33599</v>
      </c>
      <c r="H457" s="5"/>
      <c r="I457" s="3" t="s">
        <v>1752</v>
      </c>
      <c r="J457" s="4">
        <v>0</v>
      </c>
      <c r="K457" s="4">
        <v>0.01</v>
      </c>
    </row>
    <row r="458" spans="1:11" x14ac:dyDescent="0.25">
      <c r="A458" s="3" t="s">
        <v>1753</v>
      </c>
      <c r="B458" s="3" t="s">
        <v>1754</v>
      </c>
      <c r="C458" s="3" t="s">
        <v>1755</v>
      </c>
      <c r="D458" s="3" t="s">
        <v>1756</v>
      </c>
      <c r="E458" s="4">
        <v>157.9</v>
      </c>
      <c r="F458" s="4">
        <v>3157717.56</v>
      </c>
      <c r="G458" s="5">
        <v>33599</v>
      </c>
      <c r="H458" s="5"/>
      <c r="I458" s="3" t="s">
        <v>1752</v>
      </c>
      <c r="J458" s="4">
        <v>0</v>
      </c>
      <c r="K458" s="4">
        <v>0.01</v>
      </c>
    </row>
    <row r="459" spans="1:11" x14ac:dyDescent="0.25">
      <c r="A459" s="3" t="s">
        <v>1757</v>
      </c>
      <c r="B459" s="3" t="s">
        <v>1746</v>
      </c>
      <c r="C459" s="3" t="s">
        <v>1755</v>
      </c>
      <c r="D459" s="3"/>
      <c r="E459" s="4">
        <v>0</v>
      </c>
      <c r="F459" s="4">
        <v>0</v>
      </c>
      <c r="G459" s="5">
        <v>33599</v>
      </c>
      <c r="H459" s="5"/>
      <c r="I459" s="3" t="s">
        <v>1752</v>
      </c>
      <c r="J459" s="4">
        <v>0</v>
      </c>
      <c r="K459" s="4">
        <v>0.01</v>
      </c>
    </row>
    <row r="460" spans="1:11" x14ac:dyDescent="0.25">
      <c r="A460" s="3" t="s">
        <v>1758</v>
      </c>
      <c r="B460" s="3" t="s">
        <v>1759</v>
      </c>
      <c r="C460" s="3" t="s">
        <v>1760</v>
      </c>
      <c r="D460" s="3" t="s">
        <v>1761</v>
      </c>
      <c r="E460" s="4">
        <v>66.900000000000006</v>
      </c>
      <c r="F460" s="4">
        <v>0</v>
      </c>
      <c r="G460" s="5">
        <v>33599</v>
      </c>
      <c r="H460" s="5"/>
      <c r="I460" s="3" t="s">
        <v>293</v>
      </c>
      <c r="J460" s="4">
        <v>2929</v>
      </c>
      <c r="K460" s="4">
        <v>2929</v>
      </c>
    </row>
    <row r="461" spans="1:11" x14ac:dyDescent="0.25">
      <c r="A461" s="3" t="s">
        <v>1762</v>
      </c>
      <c r="B461" s="3" t="s">
        <v>1763</v>
      </c>
      <c r="C461" s="3" t="s">
        <v>1764</v>
      </c>
      <c r="D461" s="3" t="s">
        <v>1765</v>
      </c>
      <c r="E461" s="4">
        <v>92.8</v>
      </c>
      <c r="F461" s="4">
        <v>692242.15</v>
      </c>
      <c r="G461" s="5">
        <v>37222</v>
      </c>
      <c r="H461" s="5"/>
      <c r="I461" s="3" t="s">
        <v>1766</v>
      </c>
      <c r="J461" s="4">
        <v>0</v>
      </c>
      <c r="K461" s="4">
        <v>624831.1</v>
      </c>
    </row>
    <row r="462" spans="1:11" x14ac:dyDescent="0.25">
      <c r="A462" s="3" t="s">
        <v>1767</v>
      </c>
      <c r="B462" s="3" t="s">
        <v>1768</v>
      </c>
      <c r="C462" s="3" t="s">
        <v>1769</v>
      </c>
      <c r="D462" s="3" t="s">
        <v>1770</v>
      </c>
      <c r="E462" s="4">
        <v>5678.7</v>
      </c>
      <c r="F462" s="4">
        <v>62104882.700000003</v>
      </c>
      <c r="G462" s="5">
        <v>37452</v>
      </c>
      <c r="H462" s="5"/>
      <c r="I462" s="3" t="s">
        <v>1771</v>
      </c>
      <c r="J462" s="4">
        <v>31608075.780000001</v>
      </c>
      <c r="K462" s="4">
        <v>42158648.5</v>
      </c>
    </row>
    <row r="463" spans="1:11" x14ac:dyDescent="0.25">
      <c r="A463" s="3" t="s">
        <v>1772</v>
      </c>
      <c r="B463" s="3" t="s">
        <v>1773</v>
      </c>
      <c r="C463" s="3" t="s">
        <v>1774</v>
      </c>
      <c r="D463" s="3" t="s">
        <v>1775</v>
      </c>
      <c r="E463" s="4">
        <v>88.6</v>
      </c>
      <c r="F463" s="4">
        <v>5579423.75</v>
      </c>
      <c r="G463" s="5">
        <v>36496</v>
      </c>
      <c r="H463" s="5"/>
      <c r="I463" s="3" t="s">
        <v>1776</v>
      </c>
      <c r="J463" s="4">
        <v>413708.57</v>
      </c>
      <c r="K463" s="4">
        <v>753885.96</v>
      </c>
    </row>
    <row r="464" spans="1:11" x14ac:dyDescent="0.25">
      <c r="A464" s="3" t="s">
        <v>1777</v>
      </c>
      <c r="B464" s="3" t="s">
        <v>1778</v>
      </c>
      <c r="C464" s="3" t="s">
        <v>1769</v>
      </c>
      <c r="D464" s="3" t="s">
        <v>1779</v>
      </c>
      <c r="E464" s="4">
        <v>49.5</v>
      </c>
      <c r="F464" s="4">
        <v>717396.89</v>
      </c>
      <c r="G464" s="5">
        <v>37452</v>
      </c>
      <c r="H464" s="5"/>
      <c r="I464" s="3" t="s">
        <v>1771</v>
      </c>
      <c r="J464" s="4">
        <v>1142068.5900000001</v>
      </c>
      <c r="K464" s="4">
        <v>1803510</v>
      </c>
    </row>
    <row r="465" spans="1:11" x14ac:dyDescent="0.25">
      <c r="A465" s="3" t="s">
        <v>1780</v>
      </c>
      <c r="B465" s="3" t="s">
        <v>1781</v>
      </c>
      <c r="C465" s="3" t="s">
        <v>1769</v>
      </c>
      <c r="D465" s="3" t="s">
        <v>1782</v>
      </c>
      <c r="E465" s="4">
        <v>84.7</v>
      </c>
      <c r="F465" s="4">
        <v>247179.16</v>
      </c>
      <c r="G465" s="5">
        <v>37452</v>
      </c>
      <c r="H465" s="5"/>
      <c r="I465" s="3" t="s">
        <v>1771</v>
      </c>
      <c r="J465" s="4">
        <v>423637.05</v>
      </c>
      <c r="K465" s="4">
        <v>668983.6</v>
      </c>
    </row>
    <row r="466" spans="1:11" x14ac:dyDescent="0.25">
      <c r="A466" s="3" t="s">
        <v>1783</v>
      </c>
      <c r="B466" s="3" t="s">
        <v>1784</v>
      </c>
      <c r="C466" s="3" t="s">
        <v>1785</v>
      </c>
      <c r="D466" s="3" t="s">
        <v>1786</v>
      </c>
      <c r="E466" s="4">
        <v>37.200000000000003</v>
      </c>
      <c r="F466" s="4">
        <v>577042.68000000005</v>
      </c>
      <c r="G466" s="5">
        <v>33599</v>
      </c>
      <c r="H466" s="5"/>
      <c r="I466" s="3" t="s">
        <v>1787</v>
      </c>
      <c r="J466" s="4">
        <v>46624.31</v>
      </c>
      <c r="K466" s="4">
        <v>150388</v>
      </c>
    </row>
    <row r="467" spans="1:11" x14ac:dyDescent="0.25">
      <c r="A467" s="3" t="s">
        <v>1788</v>
      </c>
      <c r="B467" s="3" t="s">
        <v>17</v>
      </c>
      <c r="C467" s="3" t="s">
        <v>1789</v>
      </c>
      <c r="D467" s="3" t="s">
        <v>1790</v>
      </c>
      <c r="E467" s="4">
        <v>1449</v>
      </c>
      <c r="F467" s="4">
        <v>6444462.2000000002</v>
      </c>
      <c r="G467" s="5">
        <v>33599</v>
      </c>
      <c r="H467" s="5"/>
      <c r="I467" s="3" t="s">
        <v>1791</v>
      </c>
      <c r="J467" s="4">
        <v>2414155.77</v>
      </c>
      <c r="K467" s="4">
        <v>8001477</v>
      </c>
    </row>
    <row r="468" spans="1:11" x14ac:dyDescent="0.25">
      <c r="A468" s="3" t="s">
        <v>1792</v>
      </c>
      <c r="B468" s="3" t="s">
        <v>1793</v>
      </c>
      <c r="C468" s="3" t="s">
        <v>1794</v>
      </c>
      <c r="D468" s="3" t="s">
        <v>1795</v>
      </c>
      <c r="E468" s="4">
        <v>287.39999999999998</v>
      </c>
      <c r="F468" s="4">
        <v>2801791.06</v>
      </c>
      <c r="G468" s="5">
        <v>33599</v>
      </c>
      <c r="H468" s="5"/>
      <c r="I468" s="3" t="s">
        <v>1791</v>
      </c>
      <c r="J468" s="4">
        <v>0</v>
      </c>
      <c r="K468" s="4">
        <v>1017637.55</v>
      </c>
    </row>
    <row r="469" spans="1:11" x14ac:dyDescent="0.25">
      <c r="A469" s="3" t="s">
        <v>1796</v>
      </c>
      <c r="B469" s="3" t="s">
        <v>1797</v>
      </c>
      <c r="C469" s="3" t="s">
        <v>1798</v>
      </c>
      <c r="D469" s="3" t="s">
        <v>1799</v>
      </c>
      <c r="E469" s="4">
        <v>92.3</v>
      </c>
      <c r="F469" s="4">
        <v>352605.38</v>
      </c>
      <c r="G469" s="5">
        <v>33599</v>
      </c>
      <c r="H469" s="5"/>
      <c r="I469" s="3" t="s">
        <v>1791</v>
      </c>
      <c r="J469" s="4">
        <v>0</v>
      </c>
      <c r="K469" s="4">
        <v>152331.20000000001</v>
      </c>
    </row>
    <row r="470" spans="1:11" x14ac:dyDescent="0.25">
      <c r="A470" s="3" t="s">
        <v>1800</v>
      </c>
      <c r="B470" s="3" t="s">
        <v>17</v>
      </c>
      <c r="C470" s="3" t="s">
        <v>1789</v>
      </c>
      <c r="D470" s="3" t="s">
        <v>1801</v>
      </c>
      <c r="E470" s="4">
        <v>2287.9</v>
      </c>
      <c r="F470" s="4">
        <v>11057689.08</v>
      </c>
      <c r="G470" s="5">
        <v>33599</v>
      </c>
      <c r="H470" s="5"/>
      <c r="I470" s="3" t="s">
        <v>1791</v>
      </c>
      <c r="J470" s="4">
        <v>0</v>
      </c>
      <c r="K470" s="4">
        <v>5427992.3499999996</v>
      </c>
    </row>
    <row r="471" spans="1:11" x14ac:dyDescent="0.25">
      <c r="A471" s="3" t="s">
        <v>1802</v>
      </c>
      <c r="B471" s="3" t="s">
        <v>1803</v>
      </c>
      <c r="C471" s="3" t="s">
        <v>1804</v>
      </c>
      <c r="D471" s="3" t="s">
        <v>1805</v>
      </c>
      <c r="E471" s="4">
        <v>1109.5999999999999</v>
      </c>
      <c r="F471" s="4">
        <v>32425421.129999999</v>
      </c>
      <c r="G471" s="5">
        <v>33599</v>
      </c>
      <c r="H471" s="5"/>
      <c r="I471" s="3" t="s">
        <v>1806</v>
      </c>
      <c r="J471" s="4">
        <v>24921111.23</v>
      </c>
      <c r="K471" s="4">
        <v>37662855</v>
      </c>
    </row>
    <row r="472" spans="1:11" x14ac:dyDescent="0.25">
      <c r="A472" s="3" t="s">
        <v>1807</v>
      </c>
      <c r="B472" s="3" t="s">
        <v>1808</v>
      </c>
      <c r="C472" s="3" t="s">
        <v>1809</v>
      </c>
      <c r="D472" s="3" t="s">
        <v>1810</v>
      </c>
      <c r="E472" s="4">
        <v>796.1</v>
      </c>
      <c r="F472" s="4">
        <v>1389759.73</v>
      </c>
      <c r="G472" s="5">
        <v>34853</v>
      </c>
      <c r="H472" s="5"/>
      <c r="I472" s="3" t="s">
        <v>1811</v>
      </c>
      <c r="J472" s="4">
        <v>1128391.6299999999</v>
      </c>
      <c r="K472" s="4">
        <v>3091485.55</v>
      </c>
    </row>
    <row r="473" spans="1:11" x14ac:dyDescent="0.25">
      <c r="A473" s="3" t="s">
        <v>1812</v>
      </c>
      <c r="B473" s="3" t="s">
        <v>1813</v>
      </c>
      <c r="C473" s="3" t="s">
        <v>1814</v>
      </c>
      <c r="D473" s="3" t="s">
        <v>1815</v>
      </c>
      <c r="E473" s="4">
        <v>397.1</v>
      </c>
      <c r="F473" s="4">
        <v>2075443.15</v>
      </c>
      <c r="G473" s="5">
        <v>34853</v>
      </c>
      <c r="H473" s="5"/>
      <c r="I473" s="3" t="s">
        <v>1811</v>
      </c>
      <c r="J473" s="4">
        <v>0</v>
      </c>
      <c r="K473" s="4">
        <v>1177086.8</v>
      </c>
    </row>
    <row r="474" spans="1:11" x14ac:dyDescent="0.25">
      <c r="A474" s="3" t="s">
        <v>1816</v>
      </c>
      <c r="B474" s="3" t="s">
        <v>1817</v>
      </c>
      <c r="C474" s="3" t="s">
        <v>1818</v>
      </c>
      <c r="D474" s="3" t="s">
        <v>1819</v>
      </c>
      <c r="E474" s="4">
        <v>1495</v>
      </c>
      <c r="F474" s="4">
        <v>23726860.949999999</v>
      </c>
      <c r="G474" s="5">
        <v>34853</v>
      </c>
      <c r="H474" s="5"/>
      <c r="I474" s="3" t="s">
        <v>1811</v>
      </c>
      <c r="J474" s="4">
        <v>3557967.8</v>
      </c>
      <c r="K474" s="4">
        <v>7532562.9500000002</v>
      </c>
    </row>
    <row r="475" spans="1:11" x14ac:dyDescent="0.25">
      <c r="A475" s="3" t="s">
        <v>1820</v>
      </c>
      <c r="B475" s="3" t="s">
        <v>1821</v>
      </c>
      <c r="C475" s="3" t="s">
        <v>1822</v>
      </c>
      <c r="D475" s="3" t="s">
        <v>1823</v>
      </c>
      <c r="E475" s="4">
        <v>103.1</v>
      </c>
      <c r="F475" s="4">
        <v>1797443.34</v>
      </c>
      <c r="G475" s="5">
        <v>34853</v>
      </c>
      <c r="H475" s="5"/>
      <c r="I475" s="3" t="s">
        <v>1811</v>
      </c>
      <c r="J475" s="4">
        <v>409350.3</v>
      </c>
      <c r="K475" s="4">
        <v>638777.19999999995</v>
      </c>
    </row>
    <row r="476" spans="1:11" x14ac:dyDescent="0.25">
      <c r="A476" s="3" t="s">
        <v>1824</v>
      </c>
      <c r="B476" s="3" t="s">
        <v>1825</v>
      </c>
      <c r="C476" s="3" t="s">
        <v>1826</v>
      </c>
      <c r="D476" s="3" t="s">
        <v>1827</v>
      </c>
      <c r="E476" s="4">
        <v>203.4</v>
      </c>
      <c r="F476" s="4">
        <v>1902523.97</v>
      </c>
      <c r="G476" s="5">
        <v>34853</v>
      </c>
      <c r="H476" s="5"/>
      <c r="I476" s="3" t="s">
        <v>1811</v>
      </c>
      <c r="J476" s="4">
        <v>665452.64</v>
      </c>
      <c r="K476" s="4">
        <v>1039768.9</v>
      </c>
    </row>
    <row r="477" spans="1:11" x14ac:dyDescent="0.25">
      <c r="A477" s="3" t="s">
        <v>1828</v>
      </c>
      <c r="B477" s="3" t="s">
        <v>1829</v>
      </c>
      <c r="C477" s="3" t="s">
        <v>1830</v>
      </c>
      <c r="D477" s="3" t="s">
        <v>1831</v>
      </c>
      <c r="E477" s="4">
        <v>1333.4</v>
      </c>
      <c r="F477" s="4">
        <v>20897977.370000001</v>
      </c>
      <c r="G477" s="5">
        <v>34853</v>
      </c>
      <c r="H477" s="5"/>
      <c r="I477" s="3" t="s">
        <v>1811</v>
      </c>
      <c r="J477" s="4">
        <v>492199.14</v>
      </c>
      <c r="K477" s="4">
        <v>5762329</v>
      </c>
    </row>
    <row r="478" spans="1:11" x14ac:dyDescent="0.25">
      <c r="A478" s="3" t="s">
        <v>1832</v>
      </c>
      <c r="B478" s="3" t="s">
        <v>1833</v>
      </c>
      <c r="C478" s="3" t="s">
        <v>1834</v>
      </c>
      <c r="D478" s="3" t="s">
        <v>1835</v>
      </c>
      <c r="E478" s="4">
        <v>472.7</v>
      </c>
      <c r="F478" s="4">
        <v>4291952.6399999997</v>
      </c>
      <c r="G478" s="5">
        <v>34853</v>
      </c>
      <c r="H478" s="5"/>
      <c r="I478" s="3" t="s">
        <v>1811</v>
      </c>
      <c r="J478" s="4">
        <v>1240971.1599999999</v>
      </c>
      <c r="K478" s="4">
        <v>2763856.6</v>
      </c>
    </row>
    <row r="479" spans="1:11" x14ac:dyDescent="0.25">
      <c r="A479" s="3" t="s">
        <v>1836</v>
      </c>
      <c r="B479" s="3" t="s">
        <v>1837</v>
      </c>
      <c r="C479" s="3" t="s">
        <v>1838</v>
      </c>
      <c r="D479" s="3" t="s">
        <v>1839</v>
      </c>
      <c r="E479" s="4">
        <v>343.8</v>
      </c>
      <c r="F479" s="4">
        <v>1796351.56</v>
      </c>
      <c r="G479" s="5">
        <v>34853</v>
      </c>
      <c r="H479" s="5"/>
      <c r="I479" s="3" t="s">
        <v>1811</v>
      </c>
      <c r="J479" s="4">
        <v>589767.51</v>
      </c>
      <c r="K479" s="4">
        <v>1216016.3999999999</v>
      </c>
    </row>
    <row r="480" spans="1:11" x14ac:dyDescent="0.25">
      <c r="A480" s="3" t="s">
        <v>1840</v>
      </c>
      <c r="B480" s="3" t="s">
        <v>1841</v>
      </c>
      <c r="C480" s="3" t="s">
        <v>1842</v>
      </c>
      <c r="D480" s="3" t="s">
        <v>1843</v>
      </c>
      <c r="E480" s="4">
        <v>1487.3</v>
      </c>
      <c r="F480" s="4">
        <v>23102424.25</v>
      </c>
      <c r="G480" s="5">
        <v>34853</v>
      </c>
      <c r="H480" s="5"/>
      <c r="I480" s="3" t="s">
        <v>1844</v>
      </c>
      <c r="J480" s="4">
        <v>2989760.49</v>
      </c>
      <c r="K480" s="4">
        <v>6415796.1500000004</v>
      </c>
    </row>
    <row r="481" spans="1:11" x14ac:dyDescent="0.25">
      <c r="A481" s="3" t="s">
        <v>1845</v>
      </c>
      <c r="B481" s="3" t="s">
        <v>1846</v>
      </c>
      <c r="C481" s="3" t="s">
        <v>1847</v>
      </c>
      <c r="D481" s="3" t="s">
        <v>1848</v>
      </c>
      <c r="E481" s="4">
        <v>1488.3</v>
      </c>
      <c r="F481" s="4">
        <v>23117957.379999999</v>
      </c>
      <c r="G481" s="5">
        <v>34853</v>
      </c>
      <c r="H481" s="5"/>
      <c r="I481" s="3" t="s">
        <v>1811</v>
      </c>
      <c r="J481" s="4">
        <v>3573728.93</v>
      </c>
      <c r="K481" s="4">
        <v>7668947.0499999998</v>
      </c>
    </row>
    <row r="482" spans="1:11" x14ac:dyDescent="0.25">
      <c r="A482" s="3" t="s">
        <v>1849</v>
      </c>
      <c r="B482" s="3" t="s">
        <v>1850</v>
      </c>
      <c r="C482" s="3" t="s">
        <v>1851</v>
      </c>
      <c r="D482" s="3" t="s">
        <v>1852</v>
      </c>
      <c r="E482" s="4">
        <v>1448.2</v>
      </c>
      <c r="F482" s="4">
        <v>22984107.039999999</v>
      </c>
      <c r="G482" s="5">
        <v>34853</v>
      </c>
      <c r="H482" s="5"/>
      <c r="I482" s="3" t="s">
        <v>1811</v>
      </c>
      <c r="J482" s="4">
        <v>3225914.97</v>
      </c>
      <c r="K482" s="4">
        <v>6820117.0499999998</v>
      </c>
    </row>
    <row r="483" spans="1:11" x14ac:dyDescent="0.25">
      <c r="A483" s="3" t="s">
        <v>1853</v>
      </c>
      <c r="B483" s="3" t="s">
        <v>1854</v>
      </c>
      <c r="C483" s="3" t="s">
        <v>1855</v>
      </c>
      <c r="D483" s="3" t="s">
        <v>1856</v>
      </c>
      <c r="E483" s="4">
        <v>1037</v>
      </c>
      <c r="F483" s="4">
        <v>7555414.7999999998</v>
      </c>
      <c r="G483" s="5">
        <v>34853</v>
      </c>
      <c r="H483" s="5"/>
      <c r="I483" s="3" t="s">
        <v>1811</v>
      </c>
      <c r="J483" s="4">
        <v>0</v>
      </c>
      <c r="K483" s="4">
        <v>2619208.9500000002</v>
      </c>
    </row>
    <row r="484" spans="1:11" x14ac:dyDescent="0.25">
      <c r="A484" s="3" t="s">
        <v>1857</v>
      </c>
      <c r="B484" s="3" t="s">
        <v>1858</v>
      </c>
      <c r="C484" s="3" t="s">
        <v>1859</v>
      </c>
      <c r="D484" s="3" t="s">
        <v>1860</v>
      </c>
      <c r="E484" s="4">
        <v>29.7</v>
      </c>
      <c r="F484" s="4">
        <v>56337.599999999999</v>
      </c>
      <c r="G484" s="5">
        <v>34853</v>
      </c>
      <c r="H484" s="5"/>
      <c r="I484" s="3" t="s">
        <v>1811</v>
      </c>
      <c r="J484" s="4">
        <v>0</v>
      </c>
      <c r="K484" s="4">
        <v>73773.100000000006</v>
      </c>
    </row>
    <row r="485" spans="1:11" x14ac:dyDescent="0.25">
      <c r="A485" s="3" t="s">
        <v>1861</v>
      </c>
      <c r="B485" s="3" t="s">
        <v>1862</v>
      </c>
      <c r="C485" s="3" t="s">
        <v>1863</v>
      </c>
      <c r="D485" s="3" t="s">
        <v>1864</v>
      </c>
      <c r="E485" s="4">
        <v>548.4</v>
      </c>
      <c r="F485" s="4">
        <v>957347.36</v>
      </c>
      <c r="G485" s="5">
        <v>34853</v>
      </c>
      <c r="H485" s="5"/>
      <c r="I485" s="3" t="s">
        <v>1811</v>
      </c>
      <c r="J485" s="4">
        <v>835459.8</v>
      </c>
      <c r="K485" s="4">
        <v>1414035.65</v>
      </c>
    </row>
    <row r="486" spans="1:11" x14ac:dyDescent="0.25">
      <c r="A486" s="3" t="s">
        <v>1865</v>
      </c>
      <c r="B486" s="3" t="s">
        <v>1866</v>
      </c>
      <c r="C486" s="3" t="s">
        <v>1867</v>
      </c>
      <c r="D486" s="3" t="s">
        <v>1868</v>
      </c>
      <c r="E486" s="4">
        <v>2329.3000000000002</v>
      </c>
      <c r="F486" s="4">
        <v>4066282.3</v>
      </c>
      <c r="G486" s="5">
        <v>34853</v>
      </c>
      <c r="H486" s="5"/>
      <c r="I486" s="3" t="s">
        <v>1811</v>
      </c>
      <c r="J486" s="4">
        <v>29273225.170000002</v>
      </c>
      <c r="K486" s="4">
        <v>49511642</v>
      </c>
    </row>
    <row r="487" spans="1:11" x14ac:dyDescent="0.25">
      <c r="A487" s="3" t="s">
        <v>1869</v>
      </c>
      <c r="B487" s="3" t="s">
        <v>1870</v>
      </c>
      <c r="C487" s="3" t="s">
        <v>1871</v>
      </c>
      <c r="D487" s="3" t="s">
        <v>1872</v>
      </c>
      <c r="E487" s="4">
        <v>1821.3</v>
      </c>
      <c r="F487" s="4">
        <v>3179461.62</v>
      </c>
      <c r="G487" s="5">
        <v>34853</v>
      </c>
      <c r="H487" s="5"/>
      <c r="I487" s="3" t="s">
        <v>1811</v>
      </c>
      <c r="J487" s="4">
        <v>11457401.15</v>
      </c>
      <c r="K487" s="4">
        <v>19419325.100000001</v>
      </c>
    </row>
    <row r="488" spans="1:11" x14ac:dyDescent="0.25">
      <c r="A488" s="3" t="s">
        <v>1873</v>
      </c>
      <c r="B488" s="3" t="s">
        <v>1874</v>
      </c>
      <c r="C488" s="3" t="s">
        <v>1875</v>
      </c>
      <c r="D488" s="3" t="s">
        <v>1876</v>
      </c>
      <c r="E488" s="4">
        <v>2978</v>
      </c>
      <c r="F488" s="4">
        <v>47848978.219999999</v>
      </c>
      <c r="G488" s="5">
        <v>34853</v>
      </c>
      <c r="H488" s="5"/>
      <c r="I488" s="3" t="s">
        <v>1811</v>
      </c>
      <c r="J488" s="4">
        <v>22504532.300000001</v>
      </c>
      <c r="K488" s="4">
        <v>39972527</v>
      </c>
    </row>
    <row r="489" spans="1:11" x14ac:dyDescent="0.25">
      <c r="A489" s="3" t="s">
        <v>1877</v>
      </c>
      <c r="B489" s="3" t="s">
        <v>1878</v>
      </c>
      <c r="C489" s="3" t="s">
        <v>1867</v>
      </c>
      <c r="D489" s="3" t="s">
        <v>1879</v>
      </c>
      <c r="E489" s="4">
        <v>110.3</v>
      </c>
      <c r="F489" s="4">
        <v>797250.61</v>
      </c>
      <c r="G489" s="5">
        <v>34853</v>
      </c>
      <c r="H489" s="5"/>
      <c r="I489" s="3" t="s">
        <v>1811</v>
      </c>
      <c r="J489" s="4">
        <v>584475.91</v>
      </c>
      <c r="K489" s="4">
        <v>984784.9</v>
      </c>
    </row>
    <row r="490" spans="1:11" x14ac:dyDescent="0.25">
      <c r="A490" s="3" t="s">
        <v>1880</v>
      </c>
      <c r="B490" s="3" t="s">
        <v>1881</v>
      </c>
      <c r="C490" s="3" t="s">
        <v>1882</v>
      </c>
      <c r="D490" s="3" t="s">
        <v>1883</v>
      </c>
      <c r="E490" s="4">
        <v>26</v>
      </c>
      <c r="F490" s="4">
        <v>164206.51</v>
      </c>
      <c r="G490" s="5">
        <v>34853</v>
      </c>
      <c r="H490" s="5"/>
      <c r="I490" s="3" t="s">
        <v>1811</v>
      </c>
      <c r="J490" s="4">
        <v>285714.99</v>
      </c>
      <c r="K490" s="4">
        <v>681468.1</v>
      </c>
    </row>
    <row r="491" spans="1:11" x14ac:dyDescent="0.25">
      <c r="A491" s="3" t="s">
        <v>1884</v>
      </c>
      <c r="B491" s="3" t="s">
        <v>1885</v>
      </c>
      <c r="C491" s="3" t="s">
        <v>1886</v>
      </c>
      <c r="D491" s="3" t="s">
        <v>1887</v>
      </c>
      <c r="E491" s="4">
        <v>26.2</v>
      </c>
      <c r="F491" s="4">
        <v>45737.599999999999</v>
      </c>
      <c r="G491" s="5">
        <v>34853</v>
      </c>
      <c r="H491" s="5"/>
      <c r="I491" s="3" t="s">
        <v>1811</v>
      </c>
      <c r="J491" s="4">
        <v>85618.66</v>
      </c>
      <c r="K491" s="4">
        <v>587101.37</v>
      </c>
    </row>
    <row r="492" spans="1:11" x14ac:dyDescent="0.25">
      <c r="A492" s="3" t="s">
        <v>1888</v>
      </c>
      <c r="B492" s="3" t="s">
        <v>1833</v>
      </c>
      <c r="C492" s="3" t="s">
        <v>1889</v>
      </c>
      <c r="D492" s="3" t="s">
        <v>1890</v>
      </c>
      <c r="E492" s="4">
        <v>495.9</v>
      </c>
      <c r="F492" s="4">
        <v>5210617.58</v>
      </c>
      <c r="G492" s="5">
        <v>34853</v>
      </c>
      <c r="H492" s="5"/>
      <c r="I492" s="3" t="s">
        <v>1811</v>
      </c>
      <c r="J492" s="4">
        <v>1062248.73</v>
      </c>
      <c r="K492" s="4">
        <v>11857653.4</v>
      </c>
    </row>
    <row r="493" spans="1:11" x14ac:dyDescent="0.25">
      <c r="A493" s="3" t="s">
        <v>1891</v>
      </c>
      <c r="B493" s="3" t="s">
        <v>1892</v>
      </c>
      <c r="C493" s="3" t="s">
        <v>1893</v>
      </c>
      <c r="D493" s="3" t="s">
        <v>1894</v>
      </c>
      <c r="E493" s="4">
        <v>1596.1</v>
      </c>
      <c r="F493" s="4">
        <v>16787811.719999999</v>
      </c>
      <c r="G493" s="5">
        <v>34853</v>
      </c>
      <c r="H493" s="5"/>
      <c r="I493" s="3" t="s">
        <v>1811</v>
      </c>
      <c r="J493" s="4">
        <v>16003322.050000001</v>
      </c>
      <c r="K493" s="4">
        <v>27124275.649999999</v>
      </c>
    </row>
    <row r="494" spans="1:11" x14ac:dyDescent="0.25">
      <c r="A494" s="3" t="s">
        <v>1895</v>
      </c>
      <c r="B494" s="3" t="s">
        <v>1896</v>
      </c>
      <c r="C494" s="3" t="s">
        <v>1897</v>
      </c>
      <c r="D494" s="3" t="s">
        <v>1898</v>
      </c>
      <c r="E494" s="4">
        <v>459.5</v>
      </c>
      <c r="F494" s="4">
        <v>8825111.7599999998</v>
      </c>
      <c r="G494" s="5">
        <v>34853</v>
      </c>
      <c r="H494" s="5"/>
      <c r="I494" s="3" t="s">
        <v>1811</v>
      </c>
      <c r="J494" s="4">
        <v>1433167.65</v>
      </c>
      <c r="K494" s="4">
        <v>9827437.3499999996</v>
      </c>
    </row>
    <row r="495" spans="1:11" x14ac:dyDescent="0.25">
      <c r="A495" s="3" t="s">
        <v>1899</v>
      </c>
      <c r="B495" s="3" t="s">
        <v>1900</v>
      </c>
      <c r="C495" s="3" t="s">
        <v>1901</v>
      </c>
      <c r="D495" s="3" t="s">
        <v>1902</v>
      </c>
      <c r="E495" s="4">
        <v>883.5</v>
      </c>
      <c r="F495" s="4">
        <v>1542334.78</v>
      </c>
      <c r="G495" s="5">
        <v>34853</v>
      </c>
      <c r="H495" s="5"/>
      <c r="I495" s="3" t="s">
        <v>1811</v>
      </c>
      <c r="J495" s="4">
        <v>12374022</v>
      </c>
      <c r="K495" s="4">
        <v>20993849.649999999</v>
      </c>
    </row>
    <row r="496" spans="1:11" x14ac:dyDescent="0.25">
      <c r="A496" s="3" t="s">
        <v>1903</v>
      </c>
      <c r="B496" s="3" t="s">
        <v>1904</v>
      </c>
      <c r="C496" s="3" t="s">
        <v>1905</v>
      </c>
      <c r="D496" s="3" t="s">
        <v>1906</v>
      </c>
      <c r="E496" s="4">
        <v>104.9</v>
      </c>
      <c r="F496" s="4">
        <v>704061.23</v>
      </c>
      <c r="G496" s="5">
        <v>34853</v>
      </c>
      <c r="H496" s="5"/>
      <c r="I496" s="3" t="s">
        <v>1811</v>
      </c>
      <c r="J496" s="4">
        <v>1951067.81</v>
      </c>
      <c r="K496" s="4">
        <v>7181847.0999999996</v>
      </c>
    </row>
    <row r="497" spans="1:11" x14ac:dyDescent="0.25">
      <c r="A497" s="3" t="s">
        <v>1907</v>
      </c>
      <c r="B497" s="3" t="s">
        <v>1908</v>
      </c>
      <c r="C497" s="3" t="s">
        <v>1909</v>
      </c>
      <c r="D497" s="3" t="s">
        <v>1910</v>
      </c>
      <c r="E497" s="4">
        <v>1895.1</v>
      </c>
      <c r="F497" s="4">
        <v>3308295.02</v>
      </c>
      <c r="G497" s="5">
        <v>34822</v>
      </c>
      <c r="H497" s="5"/>
      <c r="I497" s="3" t="s">
        <v>1811</v>
      </c>
      <c r="J497" s="4">
        <v>11677854.25</v>
      </c>
      <c r="K497" s="4">
        <v>19792972.699999999</v>
      </c>
    </row>
    <row r="498" spans="1:11" x14ac:dyDescent="0.25">
      <c r="A498" s="3" t="s">
        <v>1911</v>
      </c>
      <c r="B498" s="3" t="s">
        <v>1912</v>
      </c>
      <c r="C498" s="3" t="s">
        <v>1913</v>
      </c>
      <c r="D498" s="3" t="s">
        <v>1914</v>
      </c>
      <c r="E498" s="4">
        <v>2235.1999999999998</v>
      </c>
      <c r="F498" s="4">
        <v>3902010.99</v>
      </c>
      <c r="G498" s="5">
        <v>34853</v>
      </c>
      <c r="H498" s="5"/>
      <c r="I498" s="3" t="s">
        <v>1811</v>
      </c>
      <c r="J498" s="4">
        <v>14846287.17</v>
      </c>
      <c r="K498" s="4">
        <v>26369959.550000001</v>
      </c>
    </row>
    <row r="499" spans="1:11" x14ac:dyDescent="0.25">
      <c r="A499" s="3" t="s">
        <v>1915</v>
      </c>
      <c r="B499" s="3" t="s">
        <v>1916</v>
      </c>
      <c r="C499" s="3" t="s">
        <v>1917</v>
      </c>
      <c r="D499" s="3" t="s">
        <v>1918</v>
      </c>
      <c r="E499" s="4">
        <v>2270.3000000000002</v>
      </c>
      <c r="F499" s="4">
        <v>3967824.26</v>
      </c>
      <c r="G499" s="5">
        <v>34853</v>
      </c>
      <c r="H499" s="5"/>
      <c r="I499" s="3" t="s">
        <v>1811</v>
      </c>
      <c r="J499" s="4">
        <v>10633869.960000001</v>
      </c>
      <c r="K499" s="4">
        <v>18023508.699999999</v>
      </c>
    </row>
    <row r="500" spans="1:11" x14ac:dyDescent="0.25">
      <c r="A500" s="3" t="s">
        <v>1919</v>
      </c>
      <c r="B500" s="3" t="s">
        <v>1920</v>
      </c>
      <c r="C500" s="3" t="s">
        <v>1921</v>
      </c>
      <c r="D500" s="3" t="s">
        <v>1922</v>
      </c>
      <c r="E500" s="4">
        <v>99.3</v>
      </c>
      <c r="F500" s="4">
        <v>173349</v>
      </c>
      <c r="G500" s="5">
        <v>34853</v>
      </c>
      <c r="H500" s="5"/>
      <c r="I500" s="3" t="s">
        <v>1811</v>
      </c>
      <c r="J500" s="4">
        <v>785197.47</v>
      </c>
      <c r="K500" s="4">
        <v>2890299.5</v>
      </c>
    </row>
    <row r="501" spans="1:11" x14ac:dyDescent="0.25">
      <c r="A501" s="3" t="s">
        <v>1923</v>
      </c>
      <c r="B501" s="3" t="s">
        <v>1924</v>
      </c>
      <c r="C501" s="3" t="s">
        <v>1886</v>
      </c>
      <c r="D501" s="3" t="s">
        <v>1925</v>
      </c>
      <c r="E501" s="4">
        <v>25.6</v>
      </c>
      <c r="F501" s="4">
        <v>44690.18</v>
      </c>
      <c r="G501" s="5">
        <v>34853</v>
      </c>
      <c r="H501" s="5"/>
      <c r="I501" s="3" t="s">
        <v>1811</v>
      </c>
      <c r="J501" s="4">
        <v>85618.66</v>
      </c>
      <c r="K501" s="4">
        <v>587101.37</v>
      </c>
    </row>
    <row r="502" spans="1:11" x14ac:dyDescent="0.25">
      <c r="A502" s="3" t="s">
        <v>1926</v>
      </c>
      <c r="B502" s="3" t="s">
        <v>1530</v>
      </c>
      <c r="C502" s="3" t="s">
        <v>1927</v>
      </c>
      <c r="D502" s="3" t="s">
        <v>1928</v>
      </c>
      <c r="E502" s="4">
        <v>399.6</v>
      </c>
      <c r="F502" s="4">
        <v>1883542.57</v>
      </c>
      <c r="G502" s="5">
        <v>33599</v>
      </c>
      <c r="H502" s="5"/>
      <c r="I502" s="3" t="s">
        <v>1929</v>
      </c>
      <c r="J502" s="4">
        <v>8692.0400000000009</v>
      </c>
      <c r="K502" s="4">
        <v>274460.61</v>
      </c>
    </row>
    <row r="503" spans="1:11" x14ac:dyDescent="0.25">
      <c r="A503" s="3" t="s">
        <v>1930</v>
      </c>
      <c r="B503" s="3" t="s">
        <v>1931</v>
      </c>
      <c r="C503" s="3" t="s">
        <v>1932</v>
      </c>
      <c r="D503" s="3" t="s">
        <v>1933</v>
      </c>
      <c r="E503" s="4">
        <v>778.7</v>
      </c>
      <c r="F503" s="4">
        <v>5144789.95</v>
      </c>
      <c r="G503" s="5">
        <v>39160</v>
      </c>
      <c r="H503" s="5"/>
      <c r="I503" s="3" t="s">
        <v>1934</v>
      </c>
      <c r="J503" s="4">
        <v>0</v>
      </c>
      <c r="K503" s="4">
        <v>2255877</v>
      </c>
    </row>
    <row r="504" spans="1:11" x14ac:dyDescent="0.25">
      <c r="A504" s="3" t="s">
        <v>1935</v>
      </c>
      <c r="B504" s="3" t="s">
        <v>1438</v>
      </c>
      <c r="C504" s="3" t="s">
        <v>1936</v>
      </c>
      <c r="D504" s="3" t="s">
        <v>1937</v>
      </c>
      <c r="E504" s="4">
        <v>674</v>
      </c>
      <c r="F504" s="4">
        <v>1365793.6</v>
      </c>
      <c r="G504" s="5">
        <v>39160</v>
      </c>
      <c r="H504" s="5"/>
      <c r="I504" s="3" t="s">
        <v>1938</v>
      </c>
      <c r="J504" s="4">
        <v>4173355.33</v>
      </c>
      <c r="K504" s="4">
        <v>7670210</v>
      </c>
    </row>
    <row r="505" spans="1:11" x14ac:dyDescent="0.25">
      <c r="A505" s="3" t="s">
        <v>1939</v>
      </c>
      <c r="B505" s="3" t="s">
        <v>1940</v>
      </c>
      <c r="C505" s="3" t="s">
        <v>1936</v>
      </c>
      <c r="D505" s="3" t="s">
        <v>1941</v>
      </c>
      <c r="E505" s="4">
        <v>617.79999999999995</v>
      </c>
      <c r="F505" s="4">
        <v>1251909.92</v>
      </c>
      <c r="G505" s="5">
        <v>39160</v>
      </c>
      <c r="H505" s="5"/>
      <c r="I505" s="3" t="s">
        <v>1938</v>
      </c>
      <c r="J505" s="4">
        <v>1090290.8600000001</v>
      </c>
      <c r="K505" s="4">
        <v>1749860</v>
      </c>
    </row>
    <row r="506" spans="1:11" x14ac:dyDescent="0.25">
      <c r="A506" s="3" t="s">
        <v>1942</v>
      </c>
      <c r="B506" s="3" t="s">
        <v>1943</v>
      </c>
      <c r="C506" s="3" t="s">
        <v>1936</v>
      </c>
      <c r="D506" s="3" t="s">
        <v>1944</v>
      </c>
      <c r="E506" s="4">
        <v>39.4</v>
      </c>
      <c r="F506" s="4">
        <v>1181604.82</v>
      </c>
      <c r="G506" s="5">
        <v>39160</v>
      </c>
      <c r="H506" s="5"/>
      <c r="I506" s="3" t="s">
        <v>1938</v>
      </c>
      <c r="J506" s="4">
        <v>325554.65000000002</v>
      </c>
      <c r="K506" s="4">
        <v>552435</v>
      </c>
    </row>
    <row r="507" spans="1:11" x14ac:dyDescent="0.25">
      <c r="A507" s="3" t="s">
        <v>1945</v>
      </c>
      <c r="B507" s="3" t="s">
        <v>1946</v>
      </c>
      <c r="C507" s="3" t="s">
        <v>1947</v>
      </c>
      <c r="D507" s="3" t="s">
        <v>1948</v>
      </c>
      <c r="E507" s="4">
        <v>916.4</v>
      </c>
      <c r="F507" s="4">
        <v>28984036.66</v>
      </c>
      <c r="G507" s="5">
        <v>39160</v>
      </c>
      <c r="H507" s="5"/>
      <c r="I507" s="3" t="s">
        <v>1949</v>
      </c>
      <c r="J507" s="4">
        <v>8927429.3599999994</v>
      </c>
      <c r="K507" s="4">
        <v>13718000</v>
      </c>
    </row>
    <row r="508" spans="1:11" x14ac:dyDescent="0.25">
      <c r="A508" s="3" t="s">
        <v>1950</v>
      </c>
      <c r="B508" s="3" t="s">
        <v>1946</v>
      </c>
      <c r="C508" s="3" t="s">
        <v>1951</v>
      </c>
      <c r="D508" s="3" t="s">
        <v>1952</v>
      </c>
      <c r="E508" s="4">
        <v>310</v>
      </c>
      <c r="F508" s="4">
        <v>2293963.4500000002</v>
      </c>
      <c r="G508" s="5">
        <v>39160</v>
      </c>
      <c r="H508" s="5"/>
      <c r="I508" s="3" t="s">
        <v>1953</v>
      </c>
      <c r="J508" s="4">
        <v>0</v>
      </c>
      <c r="K508" s="4">
        <v>839473</v>
      </c>
    </row>
    <row r="509" spans="1:11" x14ac:dyDescent="0.25">
      <c r="A509" s="3" t="s">
        <v>1954</v>
      </c>
      <c r="B509" s="3" t="s">
        <v>1955</v>
      </c>
      <c r="C509" s="3" t="s">
        <v>1956</v>
      </c>
      <c r="D509" s="3" t="s">
        <v>1957</v>
      </c>
      <c r="E509" s="4">
        <v>183.2</v>
      </c>
      <c r="F509" s="4">
        <v>763636.14</v>
      </c>
      <c r="G509" s="5">
        <v>39160</v>
      </c>
      <c r="H509" s="5"/>
      <c r="I509" s="3" t="s">
        <v>1953</v>
      </c>
      <c r="J509" s="4">
        <v>0</v>
      </c>
      <c r="K509" s="4">
        <v>1570611</v>
      </c>
    </row>
    <row r="510" spans="1:11" x14ac:dyDescent="0.25">
      <c r="A510" s="3" t="s">
        <v>1958</v>
      </c>
      <c r="B510" s="3" t="s">
        <v>17</v>
      </c>
      <c r="C510" s="3" t="s">
        <v>1959</v>
      </c>
      <c r="D510" s="3" t="s">
        <v>1960</v>
      </c>
      <c r="E510" s="4">
        <v>26.8</v>
      </c>
      <c r="F510" s="4">
        <v>72829.8</v>
      </c>
      <c r="G510" s="5">
        <v>39160</v>
      </c>
      <c r="H510" s="5"/>
      <c r="I510" s="3" t="s">
        <v>1953</v>
      </c>
      <c r="J510" s="4">
        <v>0</v>
      </c>
      <c r="K510" s="4">
        <v>59466</v>
      </c>
    </row>
    <row r="511" spans="1:11" x14ac:dyDescent="0.25">
      <c r="A511" s="3" t="s">
        <v>1961</v>
      </c>
      <c r="B511" s="3" t="s">
        <v>1962</v>
      </c>
      <c r="C511" s="3" t="s">
        <v>1963</v>
      </c>
      <c r="D511" s="3" t="s">
        <v>1964</v>
      </c>
      <c r="E511" s="4">
        <v>140.1</v>
      </c>
      <c r="F511" s="4">
        <v>1053298.17</v>
      </c>
      <c r="G511" s="5">
        <v>39160</v>
      </c>
      <c r="H511" s="5"/>
      <c r="I511" s="3" t="s">
        <v>1953</v>
      </c>
      <c r="J511" s="4">
        <v>0</v>
      </c>
      <c r="K511" s="4">
        <v>1816798</v>
      </c>
    </row>
    <row r="512" spans="1:11" x14ac:dyDescent="0.25">
      <c r="A512" s="3" t="s">
        <v>1965</v>
      </c>
      <c r="B512" s="3" t="s">
        <v>1563</v>
      </c>
      <c r="C512" s="3" t="s">
        <v>1966</v>
      </c>
      <c r="D512" s="3" t="s">
        <v>1967</v>
      </c>
      <c r="E512" s="4">
        <v>76.3</v>
      </c>
      <c r="F512" s="4">
        <v>147294.1</v>
      </c>
      <c r="G512" s="5">
        <v>39160</v>
      </c>
      <c r="H512" s="5"/>
      <c r="I512" s="3" t="s">
        <v>1953</v>
      </c>
      <c r="J512" s="4">
        <v>0</v>
      </c>
      <c r="K512" s="4">
        <v>46749</v>
      </c>
    </row>
    <row r="513" spans="1:11" x14ac:dyDescent="0.25">
      <c r="A513" s="3" t="s">
        <v>1968</v>
      </c>
      <c r="B513" s="3" t="s">
        <v>343</v>
      </c>
      <c r="C513" s="3" t="s">
        <v>1969</v>
      </c>
      <c r="D513" s="3" t="s">
        <v>1970</v>
      </c>
      <c r="E513" s="4">
        <v>33.5</v>
      </c>
      <c r="F513" s="4">
        <v>84574.47</v>
      </c>
      <c r="G513" s="5">
        <v>39160</v>
      </c>
      <c r="H513" s="5"/>
      <c r="I513" s="3" t="s">
        <v>1953</v>
      </c>
      <c r="J513" s="4">
        <v>0</v>
      </c>
      <c r="K513" s="4">
        <v>40968</v>
      </c>
    </row>
    <row r="514" spans="1:11" x14ac:dyDescent="0.25">
      <c r="A514" s="3" t="s">
        <v>1971</v>
      </c>
      <c r="B514" s="3" t="s">
        <v>1972</v>
      </c>
      <c r="C514" s="3" t="s">
        <v>1973</v>
      </c>
      <c r="D514" s="3" t="s">
        <v>1974</v>
      </c>
      <c r="E514" s="4">
        <v>185.6</v>
      </c>
      <c r="F514" s="4">
        <v>1395376.06</v>
      </c>
      <c r="G514" s="5">
        <v>39160</v>
      </c>
      <c r="H514" s="5"/>
      <c r="I514" s="3" t="s">
        <v>1975</v>
      </c>
      <c r="J514" s="4">
        <v>0</v>
      </c>
      <c r="K514" s="4">
        <v>785900</v>
      </c>
    </row>
    <row r="515" spans="1:11" x14ac:dyDescent="0.25">
      <c r="A515" s="3" t="s">
        <v>1976</v>
      </c>
      <c r="B515" s="3" t="s">
        <v>1977</v>
      </c>
      <c r="C515" s="3" t="s">
        <v>1978</v>
      </c>
      <c r="D515" s="3" t="s">
        <v>1979</v>
      </c>
      <c r="E515" s="4">
        <v>20.2</v>
      </c>
      <c r="F515" s="4">
        <v>30925.59</v>
      </c>
      <c r="G515" s="5">
        <v>39160</v>
      </c>
      <c r="H515" s="5"/>
      <c r="I515" s="3" t="s">
        <v>1975</v>
      </c>
      <c r="J515" s="4">
        <v>0</v>
      </c>
      <c r="K515" s="4">
        <v>10440</v>
      </c>
    </row>
    <row r="516" spans="1:11" x14ac:dyDescent="0.25">
      <c r="A516" s="3" t="s">
        <v>1980</v>
      </c>
      <c r="B516" s="3" t="s">
        <v>1981</v>
      </c>
      <c r="C516" s="3" t="s">
        <v>1982</v>
      </c>
      <c r="D516" s="3" t="s">
        <v>1983</v>
      </c>
      <c r="E516" s="4">
        <v>216.7</v>
      </c>
      <c r="F516" s="4">
        <v>1629516.81</v>
      </c>
      <c r="G516" s="5">
        <v>39160</v>
      </c>
      <c r="H516" s="5"/>
      <c r="I516" s="3" t="s">
        <v>1975</v>
      </c>
      <c r="J516" s="4">
        <v>0</v>
      </c>
      <c r="K516" s="4">
        <v>2737890</v>
      </c>
    </row>
    <row r="517" spans="1:11" x14ac:dyDescent="0.25">
      <c r="A517" s="3" t="s">
        <v>1984</v>
      </c>
      <c r="B517" s="3" t="s">
        <v>1985</v>
      </c>
      <c r="C517" s="3" t="s">
        <v>1986</v>
      </c>
      <c r="D517" s="3" t="s">
        <v>1987</v>
      </c>
      <c r="E517" s="4">
        <v>86.6</v>
      </c>
      <c r="F517" s="4">
        <v>532584.55000000005</v>
      </c>
      <c r="G517" s="5">
        <v>39160</v>
      </c>
      <c r="H517" s="5"/>
      <c r="I517" s="3" t="s">
        <v>1988</v>
      </c>
      <c r="J517" s="4">
        <v>0</v>
      </c>
      <c r="K517" s="4">
        <v>133015.75</v>
      </c>
    </row>
    <row r="518" spans="1:11" x14ac:dyDescent="0.25">
      <c r="A518" s="3" t="s">
        <v>1989</v>
      </c>
      <c r="B518" s="3" t="s">
        <v>1990</v>
      </c>
      <c r="C518" s="3" t="s">
        <v>1991</v>
      </c>
      <c r="D518" s="3" t="s">
        <v>1992</v>
      </c>
      <c r="E518" s="4">
        <v>105.7</v>
      </c>
      <c r="F518" s="4">
        <v>794513.78</v>
      </c>
      <c r="G518" s="5">
        <v>39160</v>
      </c>
      <c r="H518" s="5"/>
      <c r="I518" s="3" t="s">
        <v>1993</v>
      </c>
      <c r="J518" s="4">
        <v>0</v>
      </c>
      <c r="K518" s="4">
        <v>430039.55</v>
      </c>
    </row>
    <row r="519" spans="1:11" x14ac:dyDescent="0.25">
      <c r="A519" s="3" t="s">
        <v>1994</v>
      </c>
      <c r="B519" s="3" t="s">
        <v>182</v>
      </c>
      <c r="C519" s="3" t="s">
        <v>1995</v>
      </c>
      <c r="D519" s="3" t="s">
        <v>1996</v>
      </c>
      <c r="E519" s="4">
        <v>309.10000000000002</v>
      </c>
      <c r="F519" s="4">
        <v>927156.95</v>
      </c>
      <c r="G519" s="5">
        <v>39160</v>
      </c>
      <c r="H519" s="5"/>
      <c r="I519" s="3" t="s">
        <v>1993</v>
      </c>
      <c r="J519" s="4">
        <v>0</v>
      </c>
      <c r="K519" s="4">
        <v>925204.4</v>
      </c>
    </row>
    <row r="520" spans="1:11" x14ac:dyDescent="0.25">
      <c r="A520" s="3" t="s">
        <v>1997</v>
      </c>
      <c r="B520" s="3" t="s">
        <v>1119</v>
      </c>
      <c r="C520" s="3" t="s">
        <v>1998</v>
      </c>
      <c r="D520" s="3" t="s">
        <v>1999</v>
      </c>
      <c r="E520" s="4">
        <v>262.39999999999998</v>
      </c>
      <c r="F520" s="4">
        <v>2092848.68</v>
      </c>
      <c r="G520" s="5">
        <v>39160</v>
      </c>
      <c r="H520" s="5"/>
      <c r="I520" s="3" t="s">
        <v>2000</v>
      </c>
      <c r="J520" s="4">
        <v>0</v>
      </c>
      <c r="K520" s="4">
        <v>964157</v>
      </c>
    </row>
    <row r="521" spans="1:11" x14ac:dyDescent="0.25">
      <c r="A521" s="3" t="s">
        <v>2001</v>
      </c>
      <c r="B521" s="3" t="s">
        <v>2002</v>
      </c>
      <c r="C521" s="3" t="s">
        <v>2003</v>
      </c>
      <c r="D521" s="3" t="s">
        <v>2004</v>
      </c>
      <c r="E521" s="4">
        <v>85.8</v>
      </c>
      <c r="F521" s="4">
        <v>288132.47999999998</v>
      </c>
      <c r="G521" s="5">
        <v>39160</v>
      </c>
      <c r="H521" s="5"/>
      <c r="I521" s="3" t="s">
        <v>2000</v>
      </c>
      <c r="J521" s="4">
        <v>0</v>
      </c>
      <c r="K521" s="4">
        <v>41381</v>
      </c>
    </row>
    <row r="522" spans="1:11" x14ac:dyDescent="0.25">
      <c r="A522" s="3" t="s">
        <v>2005</v>
      </c>
      <c r="B522" s="3" t="s">
        <v>2006</v>
      </c>
      <c r="C522" s="3" t="s">
        <v>2007</v>
      </c>
      <c r="D522" s="3" t="s">
        <v>2008</v>
      </c>
      <c r="E522" s="4">
        <v>222.2</v>
      </c>
      <c r="F522" s="4">
        <v>2236402.0699999998</v>
      </c>
      <c r="G522" s="5">
        <v>39160</v>
      </c>
      <c r="H522" s="5"/>
      <c r="I522" s="3" t="s">
        <v>2000</v>
      </c>
      <c r="J522" s="4">
        <v>0</v>
      </c>
      <c r="K522" s="4">
        <v>196073</v>
      </c>
    </row>
    <row r="523" spans="1:11" x14ac:dyDescent="0.25">
      <c r="A523" s="3" t="s">
        <v>2009</v>
      </c>
      <c r="B523" s="3" t="s">
        <v>2010</v>
      </c>
      <c r="C523" s="3" t="s">
        <v>2011</v>
      </c>
      <c r="D523" s="3" t="s">
        <v>2012</v>
      </c>
      <c r="E523" s="4">
        <v>20.7</v>
      </c>
      <c r="F523" s="4">
        <v>69930.8</v>
      </c>
      <c r="G523" s="5">
        <v>39160</v>
      </c>
      <c r="H523" s="5"/>
      <c r="I523" s="3" t="s">
        <v>2000</v>
      </c>
      <c r="J523" s="4">
        <v>0</v>
      </c>
      <c r="K523" s="4">
        <v>3062</v>
      </c>
    </row>
    <row r="524" spans="1:11" x14ac:dyDescent="0.25">
      <c r="A524" s="3" t="s">
        <v>2013</v>
      </c>
      <c r="B524" s="3" t="s">
        <v>343</v>
      </c>
      <c r="C524" s="3" t="s">
        <v>2014</v>
      </c>
      <c r="D524" s="3" t="s">
        <v>2015</v>
      </c>
      <c r="E524" s="4">
        <v>63.9</v>
      </c>
      <c r="F524" s="4">
        <v>212376.89</v>
      </c>
      <c r="G524" s="5">
        <v>39160</v>
      </c>
      <c r="H524" s="5"/>
      <c r="I524" s="3" t="s">
        <v>2000</v>
      </c>
      <c r="J524" s="4">
        <v>0</v>
      </c>
      <c r="K524" s="4">
        <v>4163</v>
      </c>
    </row>
    <row r="525" spans="1:11" x14ac:dyDescent="0.25">
      <c r="A525" s="3" t="s">
        <v>2016</v>
      </c>
      <c r="B525" s="3" t="s">
        <v>182</v>
      </c>
      <c r="C525" s="3" t="s">
        <v>2017</v>
      </c>
      <c r="D525" s="3" t="s">
        <v>2018</v>
      </c>
      <c r="E525" s="4">
        <v>65.900000000000006</v>
      </c>
      <c r="F525" s="4">
        <v>204647.22</v>
      </c>
      <c r="G525" s="5">
        <v>39160</v>
      </c>
      <c r="H525" s="5"/>
      <c r="I525" s="3" t="s">
        <v>2000</v>
      </c>
      <c r="J525" s="4">
        <v>0</v>
      </c>
      <c r="K525" s="4">
        <v>27670</v>
      </c>
    </row>
    <row r="526" spans="1:11" x14ac:dyDescent="0.25">
      <c r="A526" s="3" t="s">
        <v>2019</v>
      </c>
      <c r="B526" s="3" t="s">
        <v>2020</v>
      </c>
      <c r="C526" s="3" t="s">
        <v>2021</v>
      </c>
      <c r="D526" s="3" t="s">
        <v>2022</v>
      </c>
      <c r="E526" s="4">
        <v>119</v>
      </c>
      <c r="F526" s="4">
        <v>894485.7</v>
      </c>
      <c r="G526" s="5">
        <v>39160</v>
      </c>
      <c r="H526" s="5"/>
      <c r="I526" s="3" t="s">
        <v>2023</v>
      </c>
      <c r="J526" s="4">
        <v>0</v>
      </c>
      <c r="K526" s="4">
        <v>144324.29999999999</v>
      </c>
    </row>
    <row r="527" spans="1:11" x14ac:dyDescent="0.25">
      <c r="A527" s="3" t="s">
        <v>2024</v>
      </c>
      <c r="B527" s="3" t="s">
        <v>2025</v>
      </c>
      <c r="C527" s="3" t="s">
        <v>2026</v>
      </c>
      <c r="D527" s="3" t="s">
        <v>2027</v>
      </c>
      <c r="E527" s="4">
        <v>43.1</v>
      </c>
      <c r="F527" s="4">
        <v>323839.74</v>
      </c>
      <c r="G527" s="5">
        <v>39160</v>
      </c>
      <c r="H527" s="5"/>
      <c r="I527" s="3" t="s">
        <v>2000</v>
      </c>
      <c r="J527" s="4">
        <v>0</v>
      </c>
      <c r="K527" s="4">
        <v>30066</v>
      </c>
    </row>
    <row r="528" spans="1:11" x14ac:dyDescent="0.25">
      <c r="A528" s="3" t="s">
        <v>2028</v>
      </c>
      <c r="B528" s="3" t="s">
        <v>2029</v>
      </c>
      <c r="C528" s="3" t="s">
        <v>2030</v>
      </c>
      <c r="D528" s="3" t="s">
        <v>2031</v>
      </c>
      <c r="E528" s="4">
        <v>195.6</v>
      </c>
      <c r="F528" s="4">
        <v>1470557.62</v>
      </c>
      <c r="G528" s="5">
        <v>39160</v>
      </c>
      <c r="H528" s="5"/>
      <c r="I528" s="3" t="s">
        <v>2032</v>
      </c>
      <c r="J528" s="4">
        <v>0</v>
      </c>
      <c r="K528" s="4">
        <v>466300</v>
      </c>
    </row>
    <row r="529" spans="1:11" x14ac:dyDescent="0.25">
      <c r="A529" s="3" t="s">
        <v>2033</v>
      </c>
      <c r="B529" s="3" t="s">
        <v>2034</v>
      </c>
      <c r="C529" s="3" t="s">
        <v>2035</v>
      </c>
      <c r="D529" s="3" t="s">
        <v>2036</v>
      </c>
      <c r="E529" s="4">
        <v>136</v>
      </c>
      <c r="F529" s="4">
        <v>566778.19999999995</v>
      </c>
      <c r="G529" s="5">
        <v>39160</v>
      </c>
      <c r="H529" s="5"/>
      <c r="I529" s="3" t="s">
        <v>2032</v>
      </c>
      <c r="J529" s="4">
        <v>0</v>
      </c>
      <c r="K529" s="4">
        <v>663600</v>
      </c>
    </row>
    <row r="530" spans="1:11" x14ac:dyDescent="0.25">
      <c r="A530" s="3" t="s">
        <v>2037</v>
      </c>
      <c r="B530" s="3" t="s">
        <v>1258</v>
      </c>
      <c r="C530" s="3" t="s">
        <v>2038</v>
      </c>
      <c r="D530" s="3" t="s">
        <v>2039</v>
      </c>
      <c r="E530" s="4">
        <v>87.3</v>
      </c>
      <c r="F530" s="4">
        <v>753342.26</v>
      </c>
      <c r="G530" s="5">
        <v>39160</v>
      </c>
      <c r="H530" s="5"/>
      <c r="I530" s="3" t="s">
        <v>2032</v>
      </c>
      <c r="J530" s="4">
        <v>0</v>
      </c>
      <c r="K530" s="4">
        <v>182260</v>
      </c>
    </row>
    <row r="531" spans="1:11" x14ac:dyDescent="0.25">
      <c r="A531" s="3" t="s">
        <v>2040</v>
      </c>
      <c r="B531" s="3" t="s">
        <v>1946</v>
      </c>
      <c r="C531" s="3" t="s">
        <v>2041</v>
      </c>
      <c r="D531" s="3" t="s">
        <v>2042</v>
      </c>
      <c r="E531" s="4">
        <v>146</v>
      </c>
      <c r="F531" s="4">
        <v>1097655.48</v>
      </c>
      <c r="G531" s="5">
        <v>39160</v>
      </c>
      <c r="H531" s="5"/>
      <c r="I531" s="3" t="s">
        <v>2043</v>
      </c>
      <c r="J531" s="4">
        <v>0</v>
      </c>
      <c r="K531" s="4">
        <v>705404.7</v>
      </c>
    </row>
    <row r="532" spans="1:11" x14ac:dyDescent="0.25">
      <c r="A532" s="3" t="s">
        <v>2044</v>
      </c>
      <c r="B532" s="3" t="s">
        <v>2034</v>
      </c>
      <c r="C532" s="3" t="s">
        <v>2045</v>
      </c>
      <c r="D532" s="3" t="s">
        <v>2046</v>
      </c>
      <c r="E532" s="4">
        <v>128.69999999999999</v>
      </c>
      <c r="F532" s="4">
        <v>536355.55000000005</v>
      </c>
      <c r="G532" s="5">
        <v>39160</v>
      </c>
      <c r="H532" s="5"/>
      <c r="I532" s="3" t="s">
        <v>2043</v>
      </c>
      <c r="J532" s="4">
        <v>0</v>
      </c>
      <c r="K532" s="4">
        <v>549581.9</v>
      </c>
    </row>
    <row r="533" spans="1:11" x14ac:dyDescent="0.25">
      <c r="A533" s="3" t="s">
        <v>2047</v>
      </c>
      <c r="B533" s="3" t="s">
        <v>2048</v>
      </c>
      <c r="C533" s="3" t="s">
        <v>2049</v>
      </c>
      <c r="D533" s="3" t="s">
        <v>2050</v>
      </c>
      <c r="E533" s="4">
        <v>95.8</v>
      </c>
      <c r="F533" s="4">
        <v>218109.78</v>
      </c>
      <c r="G533" s="5">
        <v>39160</v>
      </c>
      <c r="H533" s="5"/>
      <c r="I533" s="3" t="s">
        <v>2051</v>
      </c>
      <c r="J533" s="4">
        <v>0</v>
      </c>
      <c r="K533" s="4">
        <v>875574</v>
      </c>
    </row>
    <row r="534" spans="1:11" x14ac:dyDescent="0.25">
      <c r="A534" s="3" t="s">
        <v>2052</v>
      </c>
      <c r="B534" s="3" t="s">
        <v>2053</v>
      </c>
      <c r="C534" s="3" t="s">
        <v>2054</v>
      </c>
      <c r="D534" s="3" t="s">
        <v>2055</v>
      </c>
      <c r="E534" s="4">
        <v>76.599999999999994</v>
      </c>
      <c r="F534" s="4">
        <v>1474567.33</v>
      </c>
      <c r="G534" s="5">
        <v>39160</v>
      </c>
      <c r="H534" s="5"/>
      <c r="I534" s="3" t="s">
        <v>2051</v>
      </c>
      <c r="J534" s="4">
        <v>316751.96000000002</v>
      </c>
      <c r="K534" s="4">
        <v>1407824</v>
      </c>
    </row>
    <row r="535" spans="1:11" x14ac:dyDescent="0.25">
      <c r="A535" s="3" t="s">
        <v>2056</v>
      </c>
      <c r="B535" s="3" t="s">
        <v>2057</v>
      </c>
      <c r="C535" s="3" t="s">
        <v>2058</v>
      </c>
      <c r="D535" s="3" t="s">
        <v>2059</v>
      </c>
      <c r="E535" s="4">
        <v>46.1</v>
      </c>
      <c r="F535" s="4">
        <v>323353.7</v>
      </c>
      <c r="G535" s="5">
        <v>39160</v>
      </c>
      <c r="H535" s="5"/>
      <c r="I535" s="3" t="s">
        <v>2051</v>
      </c>
      <c r="J535" s="4">
        <v>0</v>
      </c>
      <c r="K535" s="4">
        <v>899951</v>
      </c>
    </row>
    <row r="536" spans="1:11" x14ac:dyDescent="0.25">
      <c r="A536" s="3" t="s">
        <v>2060</v>
      </c>
      <c r="B536" s="3" t="s">
        <v>2061</v>
      </c>
      <c r="C536" s="3" t="s">
        <v>2062</v>
      </c>
      <c r="D536" s="3" t="s">
        <v>2063</v>
      </c>
      <c r="E536" s="4">
        <v>207.4</v>
      </c>
      <c r="F536" s="4">
        <v>133764.51999999999</v>
      </c>
      <c r="G536" s="5">
        <v>39160</v>
      </c>
      <c r="H536" s="5"/>
      <c r="I536" s="3" t="s">
        <v>2064</v>
      </c>
      <c r="J536" s="4">
        <v>0</v>
      </c>
      <c r="K536" s="4">
        <v>624250</v>
      </c>
    </row>
    <row r="537" spans="1:11" x14ac:dyDescent="0.25">
      <c r="A537" s="3" t="s">
        <v>2065</v>
      </c>
      <c r="B537" s="3" t="s">
        <v>1955</v>
      </c>
      <c r="C537" s="3" t="s">
        <v>2066</v>
      </c>
      <c r="D537" s="3" t="s">
        <v>2067</v>
      </c>
      <c r="E537" s="4">
        <v>92.7</v>
      </c>
      <c r="F537" s="4">
        <v>463591.23</v>
      </c>
      <c r="G537" s="5">
        <v>39160</v>
      </c>
      <c r="H537" s="5"/>
      <c r="I537" s="3" t="s">
        <v>2064</v>
      </c>
      <c r="J537" s="4">
        <v>0</v>
      </c>
      <c r="K537" s="4">
        <v>121000</v>
      </c>
    </row>
    <row r="538" spans="1:11" x14ac:dyDescent="0.25">
      <c r="A538" s="3" t="s">
        <v>2068</v>
      </c>
      <c r="B538" s="3" t="s">
        <v>17</v>
      </c>
      <c r="C538" s="3" t="s">
        <v>2069</v>
      </c>
      <c r="D538" s="3" t="s">
        <v>2070</v>
      </c>
      <c r="E538" s="4">
        <v>96.6</v>
      </c>
      <c r="F538" s="4">
        <v>786732.07</v>
      </c>
      <c r="G538" s="5">
        <v>39160</v>
      </c>
      <c r="H538" s="5"/>
      <c r="I538" s="3" t="s">
        <v>2064</v>
      </c>
      <c r="J538" s="4">
        <v>0</v>
      </c>
      <c r="K538" s="4">
        <v>217250</v>
      </c>
    </row>
    <row r="539" spans="1:11" x14ac:dyDescent="0.25">
      <c r="A539" s="3" t="s">
        <v>2071</v>
      </c>
      <c r="B539" s="3" t="s">
        <v>17</v>
      </c>
      <c r="C539" s="3" t="s">
        <v>2066</v>
      </c>
      <c r="D539" s="3" t="s">
        <v>2072</v>
      </c>
      <c r="E539" s="4">
        <v>64</v>
      </c>
      <c r="F539" s="4">
        <v>463315.87</v>
      </c>
      <c r="G539" s="5">
        <v>39160</v>
      </c>
      <c r="H539" s="5"/>
      <c r="I539" s="3" t="s">
        <v>2064</v>
      </c>
      <c r="J539" s="4">
        <v>0</v>
      </c>
      <c r="K539" s="4">
        <v>217250</v>
      </c>
    </row>
    <row r="540" spans="1:11" x14ac:dyDescent="0.25">
      <c r="A540" s="3" t="s">
        <v>2073</v>
      </c>
      <c r="B540" s="3" t="s">
        <v>2074</v>
      </c>
      <c r="C540" s="3" t="s">
        <v>2066</v>
      </c>
      <c r="D540" s="3" t="s">
        <v>2075</v>
      </c>
      <c r="E540" s="4">
        <v>88.6</v>
      </c>
      <c r="F540" s="4">
        <v>1316808.6399999999</v>
      </c>
      <c r="G540" s="5">
        <v>39160</v>
      </c>
      <c r="H540" s="5"/>
      <c r="I540" s="3" t="s">
        <v>2064</v>
      </c>
      <c r="J540" s="4">
        <v>0</v>
      </c>
      <c r="K540" s="4">
        <v>68750</v>
      </c>
    </row>
    <row r="541" spans="1:11" x14ac:dyDescent="0.25">
      <c r="A541" s="3" t="s">
        <v>2076</v>
      </c>
      <c r="B541" s="3" t="s">
        <v>1946</v>
      </c>
      <c r="C541" s="3" t="s">
        <v>2077</v>
      </c>
      <c r="D541" s="3" t="s">
        <v>2078</v>
      </c>
      <c r="E541" s="4">
        <v>216.7</v>
      </c>
      <c r="F541" s="4">
        <v>1629516.81</v>
      </c>
      <c r="G541" s="5">
        <v>39160</v>
      </c>
      <c r="H541" s="5"/>
      <c r="I541" s="3" t="s">
        <v>2079</v>
      </c>
      <c r="J541" s="4">
        <v>0</v>
      </c>
      <c r="K541" s="4">
        <v>1047767.1</v>
      </c>
    </row>
    <row r="542" spans="1:11" x14ac:dyDescent="0.25">
      <c r="A542" s="3" t="s">
        <v>2080</v>
      </c>
      <c r="B542" s="3" t="s">
        <v>2081</v>
      </c>
      <c r="C542" s="3" t="s">
        <v>2082</v>
      </c>
      <c r="D542" s="3" t="s">
        <v>2083</v>
      </c>
      <c r="E542" s="4">
        <v>180</v>
      </c>
      <c r="F542" s="4">
        <v>750297.51</v>
      </c>
      <c r="G542" s="5">
        <v>39160</v>
      </c>
      <c r="H542" s="5"/>
      <c r="I542" s="3" t="s">
        <v>2079</v>
      </c>
      <c r="J542" s="4">
        <v>295116.83</v>
      </c>
      <c r="K542" s="4">
        <v>1351324.6</v>
      </c>
    </row>
    <row r="543" spans="1:11" x14ac:dyDescent="0.25">
      <c r="A543" s="3" t="s">
        <v>2084</v>
      </c>
      <c r="B543" s="3" t="s">
        <v>2085</v>
      </c>
      <c r="C543" s="3" t="s">
        <v>2086</v>
      </c>
      <c r="D543" s="3" t="s">
        <v>2087</v>
      </c>
      <c r="E543" s="4">
        <v>288.60000000000002</v>
      </c>
      <c r="F543" s="4">
        <v>2170615.9</v>
      </c>
      <c r="G543" s="5">
        <v>39160</v>
      </c>
      <c r="H543" s="5"/>
      <c r="I543" s="3" t="s">
        <v>2088</v>
      </c>
      <c r="J543" s="4">
        <v>0</v>
      </c>
      <c r="K543" s="4">
        <v>1155837.05</v>
      </c>
    </row>
    <row r="544" spans="1:11" x14ac:dyDescent="0.25">
      <c r="A544" s="3" t="s">
        <v>2089</v>
      </c>
      <c r="B544" s="3" t="s">
        <v>2057</v>
      </c>
      <c r="C544" s="3" t="s">
        <v>2090</v>
      </c>
      <c r="D544" s="3" t="s">
        <v>2091</v>
      </c>
      <c r="E544" s="4">
        <v>50.1</v>
      </c>
      <c r="F544" s="4">
        <v>444555.84</v>
      </c>
      <c r="G544" s="5">
        <v>39160</v>
      </c>
      <c r="H544" s="5"/>
      <c r="I544" s="3" t="s">
        <v>2079</v>
      </c>
      <c r="J544" s="4">
        <v>241167.35</v>
      </c>
      <c r="K544" s="4">
        <v>518070</v>
      </c>
    </row>
    <row r="545" spans="1:11" x14ac:dyDescent="0.25">
      <c r="A545" s="3" t="s">
        <v>2092</v>
      </c>
      <c r="B545" s="3" t="s">
        <v>2093</v>
      </c>
      <c r="C545" s="3" t="s">
        <v>2077</v>
      </c>
      <c r="D545" s="3"/>
      <c r="E545" s="4">
        <v>96.5</v>
      </c>
      <c r="F545" s="4">
        <v>0</v>
      </c>
      <c r="G545" s="5">
        <v>39160</v>
      </c>
      <c r="H545" s="5"/>
      <c r="I545" s="3" t="s">
        <v>2079</v>
      </c>
      <c r="J545" s="4">
        <v>0</v>
      </c>
      <c r="K545" s="4">
        <v>57460.6</v>
      </c>
    </row>
    <row r="546" spans="1:11" x14ac:dyDescent="0.25">
      <c r="A546" s="3" t="s">
        <v>2094</v>
      </c>
      <c r="B546" s="3" t="s">
        <v>182</v>
      </c>
      <c r="C546" s="3" t="s">
        <v>2077</v>
      </c>
      <c r="D546" s="3"/>
      <c r="E546" s="4">
        <v>235.2</v>
      </c>
      <c r="F546" s="4">
        <v>0</v>
      </c>
      <c r="G546" s="5">
        <v>39160</v>
      </c>
      <c r="H546" s="5"/>
      <c r="I546" s="3" t="s">
        <v>2079</v>
      </c>
      <c r="J546" s="4">
        <v>0</v>
      </c>
      <c r="K546" s="4">
        <v>317213.59999999998</v>
      </c>
    </row>
    <row r="547" spans="1:11" x14ac:dyDescent="0.25">
      <c r="A547" s="3" t="s">
        <v>2095</v>
      </c>
      <c r="B547" s="3" t="s">
        <v>2096</v>
      </c>
      <c r="C547" s="3" t="s">
        <v>2086</v>
      </c>
      <c r="D547" s="3"/>
      <c r="E547" s="4">
        <v>32.4</v>
      </c>
      <c r="F547" s="4">
        <v>0</v>
      </c>
      <c r="G547" s="5">
        <v>39160</v>
      </c>
      <c r="H547" s="5"/>
      <c r="I547" s="3" t="s">
        <v>2079</v>
      </c>
      <c r="J547" s="4">
        <v>0</v>
      </c>
      <c r="K547" s="4">
        <v>46250.65</v>
      </c>
    </row>
    <row r="548" spans="1:11" x14ac:dyDescent="0.25">
      <c r="A548" s="3" t="s">
        <v>2097</v>
      </c>
      <c r="B548" s="3" t="s">
        <v>2098</v>
      </c>
      <c r="C548" s="3" t="s">
        <v>2082</v>
      </c>
      <c r="D548" s="3"/>
      <c r="E548" s="4">
        <v>60.6</v>
      </c>
      <c r="F548" s="4">
        <v>0</v>
      </c>
      <c r="G548" s="5">
        <v>39160</v>
      </c>
      <c r="H548" s="5"/>
      <c r="I548" s="3" t="s">
        <v>2079</v>
      </c>
      <c r="J548" s="4">
        <v>47099.88</v>
      </c>
      <c r="K548" s="4">
        <v>313110.09999999998</v>
      </c>
    </row>
    <row r="549" spans="1:11" x14ac:dyDescent="0.25">
      <c r="A549" s="3" t="s">
        <v>2099</v>
      </c>
      <c r="B549" s="3" t="s">
        <v>2100</v>
      </c>
      <c r="C549" s="3" t="s">
        <v>2082</v>
      </c>
      <c r="D549" s="3"/>
      <c r="E549" s="4">
        <v>95.2</v>
      </c>
      <c r="F549" s="4">
        <v>0</v>
      </c>
      <c r="G549" s="5">
        <v>39160</v>
      </c>
      <c r="H549" s="5"/>
      <c r="I549" s="3" t="s">
        <v>2079</v>
      </c>
      <c r="J549" s="4">
        <v>0</v>
      </c>
      <c r="K549" s="4">
        <v>12755.65</v>
      </c>
    </row>
    <row r="550" spans="1:11" x14ac:dyDescent="0.25">
      <c r="A550" s="3" t="s">
        <v>2101</v>
      </c>
      <c r="B550" s="3" t="s">
        <v>182</v>
      </c>
      <c r="C550" s="3" t="s">
        <v>2086</v>
      </c>
      <c r="D550" s="3"/>
      <c r="E550" s="4">
        <v>29.3</v>
      </c>
      <c r="F550" s="4">
        <v>0</v>
      </c>
      <c r="G550" s="5">
        <v>39160</v>
      </c>
      <c r="H550" s="5"/>
      <c r="I550" s="3" t="s">
        <v>2079</v>
      </c>
      <c r="J550" s="4">
        <v>0</v>
      </c>
      <c r="K550" s="4">
        <v>11684.1</v>
      </c>
    </row>
    <row r="551" spans="1:11" x14ac:dyDescent="0.25">
      <c r="A551" s="3" t="s">
        <v>2102</v>
      </c>
      <c r="B551" s="3" t="s">
        <v>1962</v>
      </c>
      <c r="C551" s="3" t="s">
        <v>2103</v>
      </c>
      <c r="D551" s="3" t="s">
        <v>2104</v>
      </c>
      <c r="E551" s="4">
        <v>75.599999999999994</v>
      </c>
      <c r="F551" s="4">
        <v>568147.98</v>
      </c>
      <c r="G551" s="5">
        <v>39160</v>
      </c>
      <c r="H551" s="5"/>
      <c r="I551" s="3" t="s">
        <v>2105</v>
      </c>
      <c r="J551" s="4">
        <v>0</v>
      </c>
      <c r="K551" s="4">
        <v>2011300</v>
      </c>
    </row>
    <row r="552" spans="1:11" x14ac:dyDescent="0.25">
      <c r="A552" s="3" t="s">
        <v>2106</v>
      </c>
      <c r="B552" s="3" t="s">
        <v>1962</v>
      </c>
      <c r="C552" s="3" t="s">
        <v>2107</v>
      </c>
      <c r="D552" s="3" t="s">
        <v>2108</v>
      </c>
      <c r="E552" s="4">
        <v>79.900000000000006</v>
      </c>
      <c r="F552" s="4">
        <v>600463.27</v>
      </c>
      <c r="G552" s="5">
        <v>39160</v>
      </c>
      <c r="H552" s="5"/>
      <c r="I552" s="3" t="s">
        <v>2105</v>
      </c>
      <c r="J552" s="4">
        <v>78156.149999999994</v>
      </c>
      <c r="K552" s="4">
        <v>437200</v>
      </c>
    </row>
    <row r="553" spans="1:11" x14ac:dyDescent="0.25">
      <c r="A553" s="3" t="s">
        <v>2109</v>
      </c>
      <c r="B553" s="3" t="s">
        <v>2061</v>
      </c>
      <c r="C553" s="3" t="s">
        <v>2110</v>
      </c>
      <c r="D553" s="3" t="s">
        <v>2111</v>
      </c>
      <c r="E553" s="4">
        <v>192.6</v>
      </c>
      <c r="F553" s="4">
        <v>1448003.06</v>
      </c>
      <c r="G553" s="5">
        <v>39160</v>
      </c>
      <c r="H553" s="5"/>
      <c r="I553" s="3" t="s">
        <v>2105</v>
      </c>
      <c r="J553" s="4">
        <v>0</v>
      </c>
      <c r="K553" s="4">
        <v>2200</v>
      </c>
    </row>
    <row r="554" spans="1:11" x14ac:dyDescent="0.25">
      <c r="A554" s="3" t="s">
        <v>2112</v>
      </c>
      <c r="B554" s="3" t="s">
        <v>182</v>
      </c>
      <c r="C554" s="3" t="s">
        <v>2110</v>
      </c>
      <c r="D554" s="3" t="s">
        <v>2113</v>
      </c>
      <c r="E554" s="4">
        <v>70.7</v>
      </c>
      <c r="F554" s="4">
        <v>177385.63</v>
      </c>
      <c r="G554" s="5">
        <v>39160</v>
      </c>
      <c r="H554" s="5"/>
      <c r="I554" s="3" t="s">
        <v>2105</v>
      </c>
      <c r="J554" s="4">
        <v>0</v>
      </c>
      <c r="K554" s="4">
        <v>22400</v>
      </c>
    </row>
    <row r="555" spans="1:11" x14ac:dyDescent="0.25">
      <c r="A555" s="3" t="s">
        <v>2114</v>
      </c>
      <c r="B555" s="3" t="s">
        <v>2029</v>
      </c>
      <c r="C555" s="3" t="s">
        <v>2115</v>
      </c>
      <c r="D555" s="3" t="s">
        <v>2116</v>
      </c>
      <c r="E555" s="4">
        <v>245.9</v>
      </c>
      <c r="F555" s="4">
        <v>4600636.54</v>
      </c>
      <c r="G555" s="5">
        <v>39160</v>
      </c>
      <c r="H555" s="5"/>
      <c r="I555" s="3" t="s">
        <v>2117</v>
      </c>
      <c r="J555" s="4">
        <v>3693730.78</v>
      </c>
      <c r="K555" s="4">
        <v>5407397</v>
      </c>
    </row>
    <row r="556" spans="1:11" x14ac:dyDescent="0.25">
      <c r="A556" s="3" t="s">
        <v>2118</v>
      </c>
      <c r="B556" s="3" t="s">
        <v>17</v>
      </c>
      <c r="C556" s="3" t="s">
        <v>2119</v>
      </c>
      <c r="D556" s="3" t="s">
        <v>2120</v>
      </c>
      <c r="E556" s="4">
        <v>155</v>
      </c>
      <c r="F556" s="4">
        <v>743118.05</v>
      </c>
      <c r="G556" s="5">
        <v>39160</v>
      </c>
      <c r="H556" s="5"/>
      <c r="I556" s="3" t="s">
        <v>2117</v>
      </c>
      <c r="J556" s="4">
        <v>1836138.84</v>
      </c>
      <c r="K556" s="4">
        <v>2698540</v>
      </c>
    </row>
    <row r="557" spans="1:11" x14ac:dyDescent="0.25">
      <c r="A557" s="3" t="s">
        <v>2121</v>
      </c>
      <c r="B557" s="3" t="s">
        <v>652</v>
      </c>
      <c r="C557" s="3" t="s">
        <v>2122</v>
      </c>
      <c r="D557" s="3" t="s">
        <v>2123</v>
      </c>
      <c r="E557" s="4">
        <v>132</v>
      </c>
      <c r="F557" s="4">
        <v>972552.24</v>
      </c>
      <c r="G557" s="5">
        <v>39160</v>
      </c>
      <c r="H557" s="5"/>
      <c r="I557" s="3" t="s">
        <v>2117</v>
      </c>
      <c r="J557" s="4">
        <v>1144325.1000000001</v>
      </c>
      <c r="K557" s="4">
        <v>1710350</v>
      </c>
    </row>
    <row r="558" spans="1:11" x14ac:dyDescent="0.25">
      <c r="A558" s="3" t="s">
        <v>2124</v>
      </c>
      <c r="B558" s="3" t="s">
        <v>2125</v>
      </c>
      <c r="C558" s="3" t="s">
        <v>2126</v>
      </c>
      <c r="D558" s="3" t="s">
        <v>2127</v>
      </c>
      <c r="E558" s="4">
        <v>66.599999999999994</v>
      </c>
      <c r="F558" s="4">
        <v>500510.99</v>
      </c>
      <c r="G558" s="5">
        <v>39160</v>
      </c>
      <c r="H558" s="5"/>
      <c r="I558" s="3" t="s">
        <v>2117</v>
      </c>
      <c r="J558" s="4">
        <v>0</v>
      </c>
      <c r="K558" s="4">
        <v>342064</v>
      </c>
    </row>
    <row r="559" spans="1:11" x14ac:dyDescent="0.25">
      <c r="A559" s="3" t="s">
        <v>2128</v>
      </c>
      <c r="B559" s="3" t="s">
        <v>2125</v>
      </c>
      <c r="C559" s="3" t="s">
        <v>2129</v>
      </c>
      <c r="D559" s="3" t="s">
        <v>2130</v>
      </c>
      <c r="E559" s="4">
        <v>52.8</v>
      </c>
      <c r="F559" s="4">
        <v>396801.5</v>
      </c>
      <c r="G559" s="5">
        <v>39160</v>
      </c>
      <c r="H559" s="5"/>
      <c r="I559" s="3" t="s">
        <v>2131</v>
      </c>
      <c r="J559" s="4">
        <v>0</v>
      </c>
      <c r="K559" s="4">
        <v>30050</v>
      </c>
    </row>
    <row r="560" spans="1:11" x14ac:dyDescent="0.25">
      <c r="A560" s="3" t="s">
        <v>2132</v>
      </c>
      <c r="B560" s="3" t="s">
        <v>46</v>
      </c>
      <c r="C560" s="3" t="s">
        <v>2133</v>
      </c>
      <c r="D560" s="3" t="s">
        <v>2134</v>
      </c>
      <c r="E560" s="4">
        <v>161.19999999999999</v>
      </c>
      <c r="F560" s="4">
        <v>1907495.72</v>
      </c>
      <c r="G560" s="5">
        <v>39160</v>
      </c>
      <c r="H560" s="5"/>
      <c r="I560" s="3" t="s">
        <v>2131</v>
      </c>
      <c r="J560" s="4">
        <v>0</v>
      </c>
      <c r="K560" s="4">
        <v>1907495.72</v>
      </c>
    </row>
    <row r="561" spans="1:11" x14ac:dyDescent="0.25">
      <c r="A561" s="3" t="s">
        <v>2135</v>
      </c>
      <c r="B561" s="3" t="s">
        <v>2136</v>
      </c>
      <c r="C561" s="3" t="s">
        <v>2133</v>
      </c>
      <c r="D561" s="3"/>
      <c r="E561" s="4">
        <v>28.8</v>
      </c>
      <c r="F561" s="4">
        <v>0</v>
      </c>
      <c r="G561" s="5">
        <v>39160</v>
      </c>
      <c r="H561" s="5"/>
      <c r="I561" s="3" t="s">
        <v>2117</v>
      </c>
      <c r="J561" s="4">
        <v>0</v>
      </c>
      <c r="K561" s="4">
        <v>44827</v>
      </c>
    </row>
    <row r="562" spans="1:11" x14ac:dyDescent="0.25">
      <c r="A562" s="3" t="s">
        <v>2137</v>
      </c>
      <c r="B562" s="3" t="s">
        <v>1946</v>
      </c>
      <c r="C562" s="3" t="s">
        <v>2138</v>
      </c>
      <c r="D562" s="3" t="s">
        <v>2139</v>
      </c>
      <c r="E562" s="4">
        <v>224.5</v>
      </c>
      <c r="F562" s="4">
        <v>419150.52</v>
      </c>
      <c r="G562" s="5">
        <v>39160</v>
      </c>
      <c r="H562" s="5"/>
      <c r="I562" s="3" t="s">
        <v>2140</v>
      </c>
      <c r="J562" s="4">
        <v>0</v>
      </c>
      <c r="K562" s="4">
        <v>622939</v>
      </c>
    </row>
    <row r="563" spans="1:11" x14ac:dyDescent="0.25">
      <c r="A563" s="3" t="s">
        <v>2141</v>
      </c>
      <c r="B563" s="3" t="s">
        <v>182</v>
      </c>
      <c r="C563" s="3" t="s">
        <v>2138</v>
      </c>
      <c r="D563" s="3" t="s">
        <v>2142</v>
      </c>
      <c r="E563" s="4">
        <v>136.30000000000001</v>
      </c>
      <c r="F563" s="4">
        <v>1442013.11</v>
      </c>
      <c r="G563" s="5">
        <v>39160</v>
      </c>
      <c r="H563" s="5"/>
      <c r="I563" s="3" t="s">
        <v>2143</v>
      </c>
      <c r="J563" s="4">
        <v>0</v>
      </c>
      <c r="K563" s="4">
        <v>119964</v>
      </c>
    </row>
    <row r="564" spans="1:11" x14ac:dyDescent="0.25">
      <c r="A564" s="3" t="s">
        <v>2144</v>
      </c>
      <c r="B564" s="3" t="s">
        <v>1962</v>
      </c>
      <c r="C564" s="3" t="s">
        <v>2145</v>
      </c>
      <c r="D564" s="3" t="s">
        <v>2146</v>
      </c>
      <c r="E564" s="4">
        <v>216.9</v>
      </c>
      <c r="F564" s="4">
        <v>1254781.68</v>
      </c>
      <c r="G564" s="5">
        <v>39160</v>
      </c>
      <c r="H564" s="5"/>
      <c r="I564" s="3" t="s">
        <v>2143</v>
      </c>
      <c r="J564" s="4">
        <v>0</v>
      </c>
      <c r="K564" s="4">
        <v>1074011</v>
      </c>
    </row>
    <row r="565" spans="1:11" x14ac:dyDescent="0.25">
      <c r="A565" s="3" t="s">
        <v>2147</v>
      </c>
      <c r="B565" s="3" t="s">
        <v>2034</v>
      </c>
      <c r="C565" s="3" t="s">
        <v>2148</v>
      </c>
      <c r="D565" s="3" t="s">
        <v>2149</v>
      </c>
      <c r="E565" s="4">
        <v>515.4</v>
      </c>
      <c r="F565" s="4">
        <v>6366904.04</v>
      </c>
      <c r="G565" s="5">
        <v>39160</v>
      </c>
      <c r="H565" s="5"/>
      <c r="I565" s="3" t="s">
        <v>2150</v>
      </c>
      <c r="J565" s="4">
        <v>0</v>
      </c>
      <c r="K565" s="4">
        <v>30817949.699999999</v>
      </c>
    </row>
    <row r="566" spans="1:11" x14ac:dyDescent="0.25">
      <c r="A566" s="3" t="s">
        <v>2151</v>
      </c>
      <c r="B566" s="3" t="s">
        <v>1946</v>
      </c>
      <c r="C566" s="3" t="s">
        <v>2152</v>
      </c>
      <c r="D566" s="3" t="s">
        <v>2153</v>
      </c>
      <c r="E566" s="4">
        <v>243.4</v>
      </c>
      <c r="F566" s="4">
        <v>3816526</v>
      </c>
      <c r="G566" s="5">
        <v>39160</v>
      </c>
      <c r="H566" s="5"/>
      <c r="I566" s="3" t="s">
        <v>2150</v>
      </c>
      <c r="J566" s="4">
        <v>0</v>
      </c>
      <c r="K566" s="4">
        <v>13090895.189999999</v>
      </c>
    </row>
    <row r="567" spans="1:11" x14ac:dyDescent="0.25">
      <c r="A567" s="3" t="s">
        <v>2154</v>
      </c>
      <c r="B567" s="3" t="s">
        <v>17</v>
      </c>
      <c r="C567" s="3" t="s">
        <v>2155</v>
      </c>
      <c r="D567" s="3" t="s">
        <v>2156</v>
      </c>
      <c r="E567" s="4">
        <v>158</v>
      </c>
      <c r="F567" s="4">
        <v>336552.92</v>
      </c>
      <c r="G567" s="5">
        <v>39160</v>
      </c>
      <c r="H567" s="5">
        <v>44221</v>
      </c>
      <c r="I567" s="3" t="s">
        <v>2150</v>
      </c>
      <c r="J567" s="4">
        <v>0</v>
      </c>
      <c r="K567" s="4">
        <v>403699.78</v>
      </c>
    </row>
    <row r="568" spans="1:11" x14ac:dyDescent="0.25">
      <c r="A568" s="3" t="s">
        <v>2157</v>
      </c>
      <c r="B568" s="3" t="s">
        <v>2034</v>
      </c>
      <c r="C568" s="3" t="s">
        <v>2158</v>
      </c>
      <c r="D568" s="3" t="s">
        <v>2159</v>
      </c>
      <c r="E568" s="4">
        <v>145.30000000000001</v>
      </c>
      <c r="F568" s="4">
        <v>605535.81999999995</v>
      </c>
      <c r="G568" s="5">
        <v>39160</v>
      </c>
      <c r="H568" s="5"/>
      <c r="I568" s="3" t="s">
        <v>2160</v>
      </c>
      <c r="J568" s="4">
        <v>0</v>
      </c>
      <c r="K568" s="4">
        <v>407700</v>
      </c>
    </row>
    <row r="569" spans="1:11" x14ac:dyDescent="0.25">
      <c r="A569" s="3" t="s">
        <v>2161</v>
      </c>
      <c r="B569" s="3" t="s">
        <v>182</v>
      </c>
      <c r="C569" s="3" t="s">
        <v>2162</v>
      </c>
      <c r="D569" s="3" t="s">
        <v>2163</v>
      </c>
      <c r="E569" s="4">
        <v>66.2</v>
      </c>
      <c r="F569" s="4">
        <v>166095.18</v>
      </c>
      <c r="G569" s="5">
        <v>39160</v>
      </c>
      <c r="H569" s="5"/>
      <c r="I569" s="3" t="s">
        <v>2160</v>
      </c>
      <c r="J569" s="4">
        <v>0</v>
      </c>
      <c r="K569" s="4">
        <v>85900</v>
      </c>
    </row>
    <row r="570" spans="1:11" x14ac:dyDescent="0.25">
      <c r="A570" s="3" t="s">
        <v>2164</v>
      </c>
      <c r="B570" s="3" t="s">
        <v>2098</v>
      </c>
      <c r="C570" s="3" t="s">
        <v>2165</v>
      </c>
      <c r="D570" s="3"/>
      <c r="E570" s="4">
        <v>35</v>
      </c>
      <c r="F570" s="4">
        <v>0</v>
      </c>
      <c r="G570" s="5">
        <v>39160</v>
      </c>
      <c r="H570" s="5"/>
      <c r="I570" s="3" t="s">
        <v>2160</v>
      </c>
      <c r="J570" s="4">
        <v>0</v>
      </c>
      <c r="K570" s="4">
        <v>198200</v>
      </c>
    </row>
    <row r="571" spans="1:11" x14ac:dyDescent="0.25">
      <c r="A571" s="3" t="s">
        <v>2166</v>
      </c>
      <c r="B571" s="3" t="s">
        <v>2167</v>
      </c>
      <c r="C571" s="3" t="s">
        <v>2168</v>
      </c>
      <c r="D571" s="3" t="s">
        <v>2169</v>
      </c>
      <c r="E571" s="4">
        <v>75.7</v>
      </c>
      <c r="F571" s="4">
        <v>189930.59</v>
      </c>
      <c r="G571" s="5">
        <v>39160</v>
      </c>
      <c r="H571" s="5"/>
      <c r="I571" s="3" t="s">
        <v>2160</v>
      </c>
      <c r="J571" s="4">
        <v>0</v>
      </c>
      <c r="K571" s="4">
        <v>215200</v>
      </c>
    </row>
    <row r="572" spans="1:11" x14ac:dyDescent="0.25">
      <c r="A572" s="3" t="s">
        <v>2170</v>
      </c>
      <c r="B572" s="3" t="s">
        <v>2034</v>
      </c>
      <c r="C572" s="3" t="s">
        <v>2171</v>
      </c>
      <c r="D572" s="3" t="s">
        <v>2172</v>
      </c>
      <c r="E572" s="4">
        <v>187.5</v>
      </c>
      <c r="F572" s="4">
        <v>1190726.25</v>
      </c>
      <c r="G572" s="5">
        <v>39160</v>
      </c>
      <c r="H572" s="5"/>
      <c r="I572" s="3" t="s">
        <v>2173</v>
      </c>
      <c r="J572" s="4">
        <v>61169.24</v>
      </c>
      <c r="K572" s="4">
        <v>3656947</v>
      </c>
    </row>
    <row r="573" spans="1:11" x14ac:dyDescent="0.25">
      <c r="A573" s="3" t="s">
        <v>2174</v>
      </c>
      <c r="B573" s="3" t="s">
        <v>182</v>
      </c>
      <c r="C573" s="3" t="s">
        <v>2175</v>
      </c>
      <c r="D573" s="3" t="s">
        <v>2176</v>
      </c>
      <c r="E573" s="4">
        <v>62.1</v>
      </c>
      <c r="F573" s="4">
        <v>84390.17</v>
      </c>
      <c r="G573" s="5">
        <v>39160</v>
      </c>
      <c r="H573" s="5"/>
      <c r="I573" s="3" t="s">
        <v>2173</v>
      </c>
      <c r="J573" s="4">
        <v>0</v>
      </c>
      <c r="K573" s="4">
        <v>33784</v>
      </c>
    </row>
    <row r="574" spans="1:11" x14ac:dyDescent="0.25">
      <c r="A574" s="3" t="s">
        <v>2177</v>
      </c>
      <c r="B574" s="3" t="s">
        <v>1946</v>
      </c>
      <c r="C574" s="3" t="s">
        <v>2178</v>
      </c>
      <c r="D574" s="3" t="s">
        <v>2179</v>
      </c>
      <c r="E574" s="4">
        <v>246.7</v>
      </c>
      <c r="F574" s="4">
        <v>1855107.51</v>
      </c>
      <c r="G574" s="5">
        <v>39160</v>
      </c>
      <c r="H574" s="5"/>
      <c r="I574" s="3" t="s">
        <v>2180</v>
      </c>
      <c r="J574" s="4">
        <v>0</v>
      </c>
      <c r="K574" s="4">
        <v>673400</v>
      </c>
    </row>
    <row r="575" spans="1:11" x14ac:dyDescent="0.25">
      <c r="A575" s="3" t="s">
        <v>2181</v>
      </c>
      <c r="B575" s="3" t="s">
        <v>2182</v>
      </c>
      <c r="C575" s="3" t="s">
        <v>2183</v>
      </c>
      <c r="D575" s="3"/>
      <c r="E575" s="4">
        <v>55.8</v>
      </c>
      <c r="F575" s="4">
        <v>0</v>
      </c>
      <c r="G575" s="5">
        <v>39160</v>
      </c>
      <c r="H575" s="5"/>
      <c r="I575" s="3" t="s">
        <v>2180</v>
      </c>
      <c r="J575" s="4">
        <v>0</v>
      </c>
      <c r="K575" s="4">
        <v>113229</v>
      </c>
    </row>
    <row r="576" spans="1:11" x14ac:dyDescent="0.25">
      <c r="A576" s="3" t="s">
        <v>2184</v>
      </c>
      <c r="B576" s="3" t="s">
        <v>2185</v>
      </c>
      <c r="C576" s="3" t="s">
        <v>2183</v>
      </c>
      <c r="D576" s="3"/>
      <c r="E576" s="4">
        <v>72</v>
      </c>
      <c r="F576" s="4">
        <v>0</v>
      </c>
      <c r="G576" s="5">
        <v>39160</v>
      </c>
      <c r="H576" s="5"/>
      <c r="I576" s="3" t="s">
        <v>2180</v>
      </c>
      <c r="J576" s="4">
        <v>0</v>
      </c>
      <c r="K576" s="4">
        <v>101028</v>
      </c>
    </row>
    <row r="577" spans="1:11" x14ac:dyDescent="0.25">
      <c r="A577" s="3" t="s">
        <v>2186</v>
      </c>
      <c r="B577" s="3" t="s">
        <v>2187</v>
      </c>
      <c r="C577" s="3" t="s">
        <v>2188</v>
      </c>
      <c r="D577" s="3" t="s">
        <v>2189</v>
      </c>
      <c r="E577" s="4">
        <v>159.5</v>
      </c>
      <c r="F577" s="4">
        <v>339748.04</v>
      </c>
      <c r="G577" s="5">
        <v>39160</v>
      </c>
      <c r="H577" s="5"/>
      <c r="I577" s="3" t="s">
        <v>2180</v>
      </c>
      <c r="J577" s="4">
        <v>0</v>
      </c>
      <c r="K577" s="4">
        <v>83000</v>
      </c>
    </row>
    <row r="578" spans="1:11" x14ac:dyDescent="0.25">
      <c r="A578" s="3" t="s">
        <v>2190</v>
      </c>
      <c r="B578" s="3" t="s">
        <v>2191</v>
      </c>
      <c r="C578" s="3" t="s">
        <v>2183</v>
      </c>
      <c r="D578" s="3"/>
      <c r="E578" s="4">
        <v>48</v>
      </c>
      <c r="F578" s="4">
        <v>0</v>
      </c>
      <c r="G578" s="5">
        <v>39160</v>
      </c>
      <c r="H578" s="5"/>
      <c r="I578" s="3" t="s">
        <v>2180</v>
      </c>
      <c r="J578" s="4">
        <v>0</v>
      </c>
      <c r="K578" s="4">
        <v>65000</v>
      </c>
    </row>
    <row r="579" spans="1:11" x14ac:dyDescent="0.25">
      <c r="A579" s="3" t="s">
        <v>2192</v>
      </c>
      <c r="B579" s="3" t="s">
        <v>2193</v>
      </c>
      <c r="C579" s="3" t="s">
        <v>2183</v>
      </c>
      <c r="D579" s="3"/>
      <c r="E579" s="4">
        <v>53.8</v>
      </c>
      <c r="F579" s="4">
        <v>0</v>
      </c>
      <c r="G579" s="5">
        <v>39160</v>
      </c>
      <c r="H579" s="5"/>
      <c r="I579" s="3" t="s">
        <v>2180</v>
      </c>
      <c r="J579" s="4">
        <v>0</v>
      </c>
      <c r="K579" s="4">
        <v>21800</v>
      </c>
    </row>
    <row r="580" spans="1:11" x14ac:dyDescent="0.25">
      <c r="A580" s="3" t="s">
        <v>2194</v>
      </c>
      <c r="B580" s="3" t="s">
        <v>2195</v>
      </c>
      <c r="C580" s="3" t="s">
        <v>2196</v>
      </c>
      <c r="D580" s="3" t="s">
        <v>2197</v>
      </c>
      <c r="E580" s="4">
        <v>59.9</v>
      </c>
      <c r="F580" s="4">
        <v>391475.77</v>
      </c>
      <c r="G580" s="5">
        <v>39160</v>
      </c>
      <c r="H580" s="5"/>
      <c r="I580" s="3" t="s">
        <v>2180</v>
      </c>
      <c r="J580" s="4">
        <v>0</v>
      </c>
      <c r="K580" s="4">
        <v>162900</v>
      </c>
    </row>
    <row r="581" spans="1:11" x14ac:dyDescent="0.25">
      <c r="A581" s="3" t="s">
        <v>2198</v>
      </c>
      <c r="B581" s="3" t="s">
        <v>2199</v>
      </c>
      <c r="C581" s="3" t="s">
        <v>2183</v>
      </c>
      <c r="D581" s="3"/>
      <c r="E581" s="4">
        <v>55.2</v>
      </c>
      <c r="F581" s="4">
        <v>0</v>
      </c>
      <c r="G581" s="5">
        <v>39160</v>
      </c>
      <c r="H581" s="5"/>
      <c r="I581" s="3" t="s">
        <v>2180</v>
      </c>
      <c r="J581" s="4">
        <v>0</v>
      </c>
      <c r="K581" s="4">
        <v>14000</v>
      </c>
    </row>
    <row r="582" spans="1:11" x14ac:dyDescent="0.25">
      <c r="A582" s="3" t="s">
        <v>2200</v>
      </c>
      <c r="B582" s="3" t="s">
        <v>2201</v>
      </c>
      <c r="C582" s="3" t="s">
        <v>2202</v>
      </c>
      <c r="D582" s="3" t="s">
        <v>2203</v>
      </c>
      <c r="E582" s="4">
        <v>156.30000000000001</v>
      </c>
      <c r="F582" s="4">
        <v>208224.42</v>
      </c>
      <c r="G582" s="5">
        <v>39160</v>
      </c>
      <c r="H582" s="5"/>
      <c r="I582" s="3" t="s">
        <v>2180</v>
      </c>
      <c r="J582" s="4">
        <v>0</v>
      </c>
      <c r="K582" s="4">
        <v>1250600</v>
      </c>
    </row>
    <row r="583" spans="1:11" x14ac:dyDescent="0.25">
      <c r="A583" s="3" t="s">
        <v>2204</v>
      </c>
      <c r="B583" s="3" t="s">
        <v>2205</v>
      </c>
      <c r="C583" s="3" t="s">
        <v>2206</v>
      </c>
      <c r="D583" s="3"/>
      <c r="E583" s="4">
        <v>37.799999999999997</v>
      </c>
      <c r="F583" s="4">
        <v>0</v>
      </c>
      <c r="G583" s="5">
        <v>39160</v>
      </c>
      <c r="H583" s="5"/>
      <c r="I583" s="3" t="s">
        <v>2180</v>
      </c>
      <c r="J583" s="4">
        <v>0</v>
      </c>
      <c r="K583" s="4">
        <v>76551</v>
      </c>
    </row>
    <row r="584" spans="1:11" x14ac:dyDescent="0.25">
      <c r="A584" s="3" t="s">
        <v>2207</v>
      </c>
      <c r="B584" s="3" t="s">
        <v>2208</v>
      </c>
      <c r="C584" s="3" t="s">
        <v>2209</v>
      </c>
      <c r="D584" s="3" t="s">
        <v>2210</v>
      </c>
      <c r="E584" s="4">
        <v>26.6</v>
      </c>
      <c r="F584" s="4">
        <v>66725.81</v>
      </c>
      <c r="G584" s="5">
        <v>39160</v>
      </c>
      <c r="H584" s="5"/>
      <c r="I584" s="3" t="s">
        <v>2180</v>
      </c>
      <c r="J584" s="4">
        <v>0</v>
      </c>
      <c r="K584" s="4">
        <v>22100</v>
      </c>
    </row>
    <row r="585" spans="1:11" x14ac:dyDescent="0.25">
      <c r="A585" s="3" t="s">
        <v>2211</v>
      </c>
      <c r="B585" s="3" t="s">
        <v>2212</v>
      </c>
      <c r="C585" s="3" t="s">
        <v>2183</v>
      </c>
      <c r="D585" s="3"/>
      <c r="E585" s="4">
        <v>38.799999999999997</v>
      </c>
      <c r="F585" s="4">
        <v>0</v>
      </c>
      <c r="G585" s="5">
        <v>39160</v>
      </c>
      <c r="H585" s="5"/>
      <c r="I585" s="3" t="s">
        <v>2180</v>
      </c>
      <c r="J585" s="4">
        <v>0</v>
      </c>
      <c r="K585" s="4">
        <v>1600</v>
      </c>
    </row>
    <row r="586" spans="1:11" x14ac:dyDescent="0.25">
      <c r="A586" s="3" t="s">
        <v>2213</v>
      </c>
      <c r="B586" s="3" t="s">
        <v>2034</v>
      </c>
      <c r="C586" s="3" t="s">
        <v>2214</v>
      </c>
      <c r="D586" s="3" t="s">
        <v>2215</v>
      </c>
      <c r="E586" s="4">
        <v>196.1</v>
      </c>
      <c r="F586" s="4">
        <v>817407.45</v>
      </c>
      <c r="G586" s="5">
        <v>39160</v>
      </c>
      <c r="H586" s="5"/>
      <c r="I586" s="3" t="s">
        <v>2180</v>
      </c>
      <c r="J586" s="4">
        <v>0</v>
      </c>
      <c r="K586" s="4">
        <v>267200</v>
      </c>
    </row>
    <row r="587" spans="1:11" x14ac:dyDescent="0.25">
      <c r="A587" s="3" t="s">
        <v>2216</v>
      </c>
      <c r="B587" s="3" t="s">
        <v>2074</v>
      </c>
      <c r="C587" s="3" t="s">
        <v>2183</v>
      </c>
      <c r="D587" s="3"/>
      <c r="E587" s="4">
        <v>30.1</v>
      </c>
      <c r="F587" s="4">
        <v>0</v>
      </c>
      <c r="G587" s="5">
        <v>39160</v>
      </c>
      <c r="H587" s="5"/>
      <c r="I587" s="3" t="s">
        <v>2180</v>
      </c>
      <c r="J587" s="4">
        <v>0</v>
      </c>
      <c r="K587" s="4">
        <v>237979</v>
      </c>
    </row>
    <row r="588" spans="1:11" x14ac:dyDescent="0.25">
      <c r="A588" s="3" t="s">
        <v>2217</v>
      </c>
      <c r="B588" s="3" t="s">
        <v>2218</v>
      </c>
      <c r="C588" s="3" t="s">
        <v>2183</v>
      </c>
      <c r="D588" s="3"/>
      <c r="E588" s="4">
        <v>28</v>
      </c>
      <c r="F588" s="4">
        <v>0</v>
      </c>
      <c r="G588" s="5">
        <v>39160</v>
      </c>
      <c r="H588" s="5"/>
      <c r="I588" s="3" t="s">
        <v>2180</v>
      </c>
      <c r="J588" s="4">
        <v>0</v>
      </c>
      <c r="K588" s="4">
        <v>9445</v>
      </c>
    </row>
    <row r="589" spans="1:11" x14ac:dyDescent="0.25">
      <c r="A589" s="3" t="s">
        <v>2219</v>
      </c>
      <c r="B589" s="3" t="s">
        <v>2220</v>
      </c>
      <c r="C589" s="3" t="s">
        <v>2221</v>
      </c>
      <c r="D589" s="3" t="s">
        <v>2222</v>
      </c>
      <c r="E589" s="4">
        <v>252.9</v>
      </c>
      <c r="F589" s="4">
        <v>0</v>
      </c>
      <c r="G589" s="5">
        <v>39160</v>
      </c>
      <c r="H589" s="5"/>
      <c r="I589" s="3" t="s">
        <v>2223</v>
      </c>
      <c r="J589" s="4">
        <v>270800</v>
      </c>
      <c r="K589" s="4">
        <v>270800</v>
      </c>
    </row>
    <row r="590" spans="1:11" x14ac:dyDescent="0.25">
      <c r="A590" s="3" t="s">
        <v>2224</v>
      </c>
      <c r="B590" s="3" t="s">
        <v>2225</v>
      </c>
      <c r="C590" s="3" t="s">
        <v>2226</v>
      </c>
      <c r="D590" s="3" t="s">
        <v>2227</v>
      </c>
      <c r="E590" s="4">
        <v>278.10000000000002</v>
      </c>
      <c r="F590" s="4">
        <v>2509471.5</v>
      </c>
      <c r="G590" s="5">
        <v>39160</v>
      </c>
      <c r="H590" s="5"/>
      <c r="I590" s="3" t="s">
        <v>2228</v>
      </c>
      <c r="J590" s="4">
        <v>0</v>
      </c>
      <c r="K590" s="4">
        <v>1897783.2</v>
      </c>
    </row>
    <row r="591" spans="1:11" x14ac:dyDescent="0.25">
      <c r="A591" s="3" t="s">
        <v>2229</v>
      </c>
      <c r="B591" s="3" t="s">
        <v>1946</v>
      </c>
      <c r="C591" s="3" t="s">
        <v>2230</v>
      </c>
      <c r="D591" s="3" t="s">
        <v>2231</v>
      </c>
      <c r="E591" s="4">
        <v>765.4</v>
      </c>
      <c r="F591" s="4">
        <v>17647277.77</v>
      </c>
      <c r="G591" s="5">
        <v>39160</v>
      </c>
      <c r="H591" s="5"/>
      <c r="I591" s="3" t="s">
        <v>2228</v>
      </c>
      <c r="J591" s="4">
        <v>0</v>
      </c>
      <c r="K591" s="4">
        <v>11595261.4</v>
      </c>
    </row>
    <row r="592" spans="1:11" x14ac:dyDescent="0.25">
      <c r="A592" s="3" t="s">
        <v>2232</v>
      </c>
      <c r="B592" s="3" t="s">
        <v>2048</v>
      </c>
      <c r="C592" s="3" t="s">
        <v>2233</v>
      </c>
      <c r="D592" s="3" t="s">
        <v>2234</v>
      </c>
      <c r="E592" s="4">
        <v>281.2</v>
      </c>
      <c r="F592" s="4">
        <v>2016709.61</v>
      </c>
      <c r="G592" s="5">
        <v>39160</v>
      </c>
      <c r="H592" s="5"/>
      <c r="I592" s="3" t="s">
        <v>2228</v>
      </c>
      <c r="J592" s="4">
        <v>140538.35</v>
      </c>
      <c r="K592" s="4">
        <v>532508.15</v>
      </c>
    </row>
    <row r="593" spans="1:11" x14ac:dyDescent="0.25">
      <c r="A593" s="3" t="s">
        <v>2235</v>
      </c>
      <c r="B593" s="3" t="s">
        <v>2098</v>
      </c>
      <c r="C593" s="3" t="s">
        <v>2236</v>
      </c>
      <c r="D593" s="3" t="s">
        <v>2237</v>
      </c>
      <c r="E593" s="4">
        <v>76.7</v>
      </c>
      <c r="F593" s="4">
        <v>860185.61</v>
      </c>
      <c r="G593" s="5">
        <v>39160</v>
      </c>
      <c r="H593" s="5"/>
      <c r="I593" s="3" t="s">
        <v>2228</v>
      </c>
      <c r="J593" s="4">
        <v>122814.67</v>
      </c>
      <c r="K593" s="4">
        <v>556495.5</v>
      </c>
    </row>
    <row r="594" spans="1:11" x14ac:dyDescent="0.25">
      <c r="A594" s="3" t="s">
        <v>2238</v>
      </c>
      <c r="B594" s="3" t="s">
        <v>1946</v>
      </c>
      <c r="C594" s="3" t="s">
        <v>2239</v>
      </c>
      <c r="D594" s="3" t="s">
        <v>2240</v>
      </c>
      <c r="E594" s="4">
        <v>235.7</v>
      </c>
      <c r="F594" s="4">
        <v>549965.88</v>
      </c>
      <c r="G594" s="5">
        <v>39160</v>
      </c>
      <c r="H594" s="5"/>
      <c r="I594" s="3" t="s">
        <v>2241</v>
      </c>
      <c r="J594" s="4">
        <v>0</v>
      </c>
      <c r="K594" s="4">
        <v>11571016</v>
      </c>
    </row>
    <row r="595" spans="1:11" x14ac:dyDescent="0.25">
      <c r="A595" s="3" t="s">
        <v>2242</v>
      </c>
      <c r="B595" s="3" t="s">
        <v>2243</v>
      </c>
      <c r="C595" s="3" t="s">
        <v>2244</v>
      </c>
      <c r="D595" s="3"/>
      <c r="E595" s="4">
        <v>51.9</v>
      </c>
      <c r="F595" s="4">
        <v>0</v>
      </c>
      <c r="G595" s="5">
        <v>39160</v>
      </c>
      <c r="H595" s="5"/>
      <c r="I595" s="3" t="s">
        <v>2241</v>
      </c>
      <c r="J595" s="4">
        <v>0</v>
      </c>
      <c r="K595" s="4">
        <v>140630</v>
      </c>
    </row>
    <row r="596" spans="1:11" x14ac:dyDescent="0.25">
      <c r="A596" s="3" t="s">
        <v>2245</v>
      </c>
      <c r="B596" s="3" t="s">
        <v>2243</v>
      </c>
      <c r="C596" s="3" t="s">
        <v>2246</v>
      </c>
      <c r="D596" s="3" t="s">
        <v>2247</v>
      </c>
      <c r="E596" s="4">
        <v>74.400000000000006</v>
      </c>
      <c r="F596" s="4">
        <v>3308321.74</v>
      </c>
      <c r="G596" s="5">
        <v>39160</v>
      </c>
      <c r="H596" s="5"/>
      <c r="I596" s="3" t="s">
        <v>2241</v>
      </c>
      <c r="J596" s="4">
        <v>137022.24</v>
      </c>
      <c r="K596" s="4">
        <v>1721023</v>
      </c>
    </row>
    <row r="597" spans="1:11" x14ac:dyDescent="0.25">
      <c r="A597" s="3" t="s">
        <v>2248</v>
      </c>
      <c r="B597" s="3" t="s">
        <v>2249</v>
      </c>
      <c r="C597" s="3" t="s">
        <v>2250</v>
      </c>
      <c r="D597" s="3" t="s">
        <v>2251</v>
      </c>
      <c r="E597" s="4">
        <v>772</v>
      </c>
      <c r="F597" s="4">
        <v>1292775.76</v>
      </c>
      <c r="G597" s="5">
        <v>39160</v>
      </c>
      <c r="H597" s="5"/>
      <c r="I597" s="3" t="s">
        <v>2241</v>
      </c>
      <c r="J597" s="4">
        <v>0</v>
      </c>
      <c r="K597" s="4">
        <v>19360568</v>
      </c>
    </row>
    <row r="598" spans="1:11" x14ac:dyDescent="0.25">
      <c r="A598" s="3" t="s">
        <v>2252</v>
      </c>
      <c r="B598" s="3" t="s">
        <v>2253</v>
      </c>
      <c r="C598" s="3" t="s">
        <v>2254</v>
      </c>
      <c r="D598" s="3" t="s">
        <v>2255</v>
      </c>
      <c r="E598" s="4">
        <v>60.6</v>
      </c>
      <c r="F598" s="4">
        <v>1333418.1599999999</v>
      </c>
      <c r="G598" s="5">
        <v>39160</v>
      </c>
      <c r="H598" s="5"/>
      <c r="I598" s="3" t="s">
        <v>2241</v>
      </c>
      <c r="J598" s="4">
        <v>0</v>
      </c>
      <c r="K598" s="4">
        <v>507442</v>
      </c>
    </row>
    <row r="599" spans="1:11" x14ac:dyDescent="0.25">
      <c r="A599" s="3" t="s">
        <v>2256</v>
      </c>
      <c r="B599" s="3" t="s">
        <v>2257</v>
      </c>
      <c r="C599" s="3" t="s">
        <v>2258</v>
      </c>
      <c r="D599" s="3" t="s">
        <v>2259</v>
      </c>
      <c r="E599" s="4">
        <v>78.3</v>
      </c>
      <c r="F599" s="4">
        <v>3016090.16</v>
      </c>
      <c r="G599" s="5">
        <v>39160</v>
      </c>
      <c r="H599" s="5"/>
      <c r="I599" s="3" t="s">
        <v>2241</v>
      </c>
      <c r="J599" s="4">
        <v>0</v>
      </c>
      <c r="K599" s="4">
        <v>1149726</v>
      </c>
    </row>
    <row r="600" spans="1:11" x14ac:dyDescent="0.25">
      <c r="A600" s="3" t="s">
        <v>2260</v>
      </c>
      <c r="B600" s="3" t="s">
        <v>1438</v>
      </c>
      <c r="C600" s="3" t="s">
        <v>2261</v>
      </c>
      <c r="D600" s="3" t="s">
        <v>2262</v>
      </c>
      <c r="E600" s="4">
        <v>1980.3</v>
      </c>
      <c r="F600" s="4">
        <v>17865217.039999999</v>
      </c>
      <c r="G600" s="5">
        <v>38349</v>
      </c>
      <c r="H600" s="5"/>
      <c r="I600" s="3" t="s">
        <v>2263</v>
      </c>
      <c r="J600" s="4">
        <v>0</v>
      </c>
      <c r="K600" s="4">
        <v>32285008.350000001</v>
      </c>
    </row>
    <row r="601" spans="1:11" x14ac:dyDescent="0.25">
      <c r="A601" s="3" t="s">
        <v>2264</v>
      </c>
      <c r="B601" s="3" t="s">
        <v>2265</v>
      </c>
      <c r="C601" s="3" t="s">
        <v>2266</v>
      </c>
      <c r="D601" s="3" t="s">
        <v>2267</v>
      </c>
      <c r="E601" s="4">
        <v>234.1</v>
      </c>
      <c r="F601" s="4">
        <v>581303.06999999995</v>
      </c>
      <c r="G601" s="5">
        <v>38349</v>
      </c>
      <c r="H601" s="5"/>
      <c r="I601" s="3" t="s">
        <v>2263</v>
      </c>
      <c r="J601" s="4">
        <v>0</v>
      </c>
      <c r="K601" s="4">
        <v>4298558.3499999996</v>
      </c>
    </row>
    <row r="602" spans="1:11" x14ac:dyDescent="0.25">
      <c r="A602" s="3" t="s">
        <v>2268</v>
      </c>
      <c r="B602" s="3" t="s">
        <v>2269</v>
      </c>
      <c r="C602" s="3" t="s">
        <v>2270</v>
      </c>
      <c r="D602" s="3" t="s">
        <v>2271</v>
      </c>
      <c r="E602" s="4">
        <v>272.3</v>
      </c>
      <c r="F602" s="4">
        <v>675910.71</v>
      </c>
      <c r="G602" s="5">
        <v>38349</v>
      </c>
      <c r="H602" s="5"/>
      <c r="I602" s="3" t="s">
        <v>2263</v>
      </c>
      <c r="J602" s="4">
        <v>0</v>
      </c>
      <c r="K602" s="4">
        <v>6472211.2999999998</v>
      </c>
    </row>
    <row r="603" spans="1:11" x14ac:dyDescent="0.25">
      <c r="A603" s="3" t="s">
        <v>2272</v>
      </c>
      <c r="B603" s="3" t="s">
        <v>2273</v>
      </c>
      <c r="C603" s="3" t="s">
        <v>2274</v>
      </c>
      <c r="D603" s="3" t="s">
        <v>2275</v>
      </c>
      <c r="E603" s="4">
        <v>84.7</v>
      </c>
      <c r="F603" s="4">
        <v>275588.96999999997</v>
      </c>
      <c r="G603" s="5">
        <v>38349</v>
      </c>
      <c r="H603" s="5"/>
      <c r="I603" s="3" t="s">
        <v>2263</v>
      </c>
      <c r="J603" s="4">
        <v>0</v>
      </c>
      <c r="K603" s="4">
        <v>1028821.4</v>
      </c>
    </row>
    <row r="604" spans="1:11" x14ac:dyDescent="0.25">
      <c r="A604" s="3" t="s">
        <v>2276</v>
      </c>
      <c r="B604" s="3" t="s">
        <v>2277</v>
      </c>
      <c r="C604" s="3" t="s">
        <v>2278</v>
      </c>
      <c r="D604" s="3" t="s">
        <v>2279</v>
      </c>
      <c r="E604" s="4">
        <v>791.7</v>
      </c>
      <c r="F604" s="4">
        <v>3941199.21</v>
      </c>
      <c r="G604" s="5">
        <v>38349</v>
      </c>
      <c r="H604" s="5"/>
      <c r="I604" s="3" t="s">
        <v>2280</v>
      </c>
      <c r="J604" s="4">
        <v>101595</v>
      </c>
      <c r="K604" s="4">
        <v>593098</v>
      </c>
    </row>
    <row r="605" spans="1:11" x14ac:dyDescent="0.25">
      <c r="A605" s="3" t="s">
        <v>2281</v>
      </c>
      <c r="B605" s="3" t="s">
        <v>2282</v>
      </c>
      <c r="C605" s="3" t="s">
        <v>2283</v>
      </c>
      <c r="D605" s="3" t="s">
        <v>2284</v>
      </c>
      <c r="E605" s="4">
        <v>803.2</v>
      </c>
      <c r="F605" s="4">
        <v>6408716.7400000002</v>
      </c>
      <c r="G605" s="5">
        <v>38716</v>
      </c>
      <c r="H605" s="5"/>
      <c r="I605" s="3" t="s">
        <v>2285</v>
      </c>
      <c r="J605" s="4">
        <v>510222</v>
      </c>
      <c r="K605" s="4">
        <v>896000</v>
      </c>
    </row>
    <row r="606" spans="1:11" x14ac:dyDescent="0.25">
      <c r="A606" s="3" t="s">
        <v>2286</v>
      </c>
      <c r="B606" s="3" t="s">
        <v>2287</v>
      </c>
      <c r="C606" s="3" t="s">
        <v>2288</v>
      </c>
      <c r="D606" s="3" t="s">
        <v>2289</v>
      </c>
      <c r="E606" s="4">
        <v>98.7</v>
      </c>
      <c r="F606" s="4">
        <v>1095471.3</v>
      </c>
      <c r="G606" s="5">
        <v>38349</v>
      </c>
      <c r="H606" s="5"/>
      <c r="I606" s="3" t="s">
        <v>2290</v>
      </c>
      <c r="J606" s="4">
        <v>0</v>
      </c>
      <c r="K606" s="4">
        <v>450040.85</v>
      </c>
    </row>
    <row r="607" spans="1:11" x14ac:dyDescent="0.25">
      <c r="A607" s="3" t="s">
        <v>2291</v>
      </c>
      <c r="B607" s="3" t="s">
        <v>2292</v>
      </c>
      <c r="C607" s="3" t="s">
        <v>2293</v>
      </c>
      <c r="D607" s="3" t="s">
        <v>2294</v>
      </c>
      <c r="E607" s="4">
        <v>743.6</v>
      </c>
      <c r="F607" s="4">
        <v>15246493.060000001</v>
      </c>
      <c r="G607" s="5">
        <v>38324</v>
      </c>
      <c r="H607" s="5"/>
      <c r="I607" s="3" t="s">
        <v>2295</v>
      </c>
      <c r="J607" s="4">
        <v>3141685.61</v>
      </c>
      <c r="K607" s="4">
        <v>6464398.9500000002</v>
      </c>
    </row>
    <row r="608" spans="1:11" x14ac:dyDescent="0.25">
      <c r="A608" s="3" t="s">
        <v>2296</v>
      </c>
      <c r="B608" s="3" t="s">
        <v>2297</v>
      </c>
      <c r="C608" s="3" t="s">
        <v>2298</v>
      </c>
      <c r="D608" s="3" t="s">
        <v>2299</v>
      </c>
      <c r="E608" s="4">
        <v>2302.4</v>
      </c>
      <c r="F608" s="4">
        <v>17110446.77</v>
      </c>
      <c r="G608" s="5">
        <v>38324</v>
      </c>
      <c r="H608" s="5"/>
      <c r="I608" s="3" t="s">
        <v>2295</v>
      </c>
      <c r="J608" s="4">
        <v>4559344.2</v>
      </c>
      <c r="K608" s="4">
        <v>7267291.3799999999</v>
      </c>
    </row>
    <row r="609" spans="1:11" x14ac:dyDescent="0.25">
      <c r="A609" s="3" t="s">
        <v>2300</v>
      </c>
      <c r="B609" s="3" t="s">
        <v>2301</v>
      </c>
      <c r="C609" s="3" t="s">
        <v>2302</v>
      </c>
      <c r="D609" s="3" t="s">
        <v>2303</v>
      </c>
      <c r="E609" s="4">
        <v>290</v>
      </c>
      <c r="F609" s="4">
        <v>2155155.2999999998</v>
      </c>
      <c r="G609" s="5">
        <v>38324</v>
      </c>
      <c r="H609" s="5"/>
      <c r="I609" s="3" t="s">
        <v>2295</v>
      </c>
      <c r="J609" s="4">
        <v>393832.11</v>
      </c>
      <c r="K609" s="4">
        <v>758292.85</v>
      </c>
    </row>
    <row r="610" spans="1:11" x14ac:dyDescent="0.25">
      <c r="A610" s="3" t="s">
        <v>2304</v>
      </c>
      <c r="B610" s="3" t="s">
        <v>2305</v>
      </c>
      <c r="C610" s="3" t="s">
        <v>2306</v>
      </c>
      <c r="D610" s="3" t="s">
        <v>2307</v>
      </c>
      <c r="E610" s="4">
        <v>1301.3</v>
      </c>
      <c r="F610" s="4">
        <v>47616571</v>
      </c>
      <c r="G610" s="5">
        <v>38324</v>
      </c>
      <c r="H610" s="5"/>
      <c r="I610" s="3" t="s">
        <v>2295</v>
      </c>
      <c r="J610" s="4">
        <v>2425404.54</v>
      </c>
      <c r="K610" s="4">
        <v>5546642.25</v>
      </c>
    </row>
    <row r="611" spans="1:11" x14ac:dyDescent="0.25">
      <c r="A611" s="3" t="s">
        <v>2308</v>
      </c>
      <c r="B611" s="3" t="s">
        <v>182</v>
      </c>
      <c r="C611" s="3" t="s">
        <v>2309</v>
      </c>
      <c r="D611" s="3" t="s">
        <v>2310</v>
      </c>
      <c r="E611" s="4">
        <v>251.6</v>
      </c>
      <c r="F611" s="4">
        <v>1578571.34</v>
      </c>
      <c r="G611" s="5">
        <v>38324</v>
      </c>
      <c r="H611" s="5"/>
      <c r="I611" s="3" t="s">
        <v>2295</v>
      </c>
      <c r="J611" s="4">
        <v>444860.97</v>
      </c>
      <c r="K611" s="4">
        <v>833210.61</v>
      </c>
    </row>
    <row r="612" spans="1:11" x14ac:dyDescent="0.25">
      <c r="A612" s="3" t="s">
        <v>2311</v>
      </c>
      <c r="B612" s="3" t="s">
        <v>2312</v>
      </c>
      <c r="C612" s="3" t="s">
        <v>2313</v>
      </c>
      <c r="D612" s="3" t="s">
        <v>2314</v>
      </c>
      <c r="E612" s="4">
        <v>270.7</v>
      </c>
      <c r="F612" s="4">
        <v>2011726</v>
      </c>
      <c r="G612" s="5">
        <v>38324</v>
      </c>
      <c r="H612" s="5"/>
      <c r="I612" s="3" t="s">
        <v>2295</v>
      </c>
      <c r="J612" s="4">
        <v>0</v>
      </c>
      <c r="K612" s="4">
        <v>491243.8</v>
      </c>
    </row>
    <row r="613" spans="1:11" x14ac:dyDescent="0.25">
      <c r="A613" s="3" t="s">
        <v>2315</v>
      </c>
      <c r="B613" s="3" t="s">
        <v>2316</v>
      </c>
      <c r="C613" s="3" t="s">
        <v>2317</v>
      </c>
      <c r="D613" s="3" t="s">
        <v>2318</v>
      </c>
      <c r="E613" s="4">
        <v>709.4</v>
      </c>
      <c r="F613" s="4">
        <v>9549160.6400000006</v>
      </c>
      <c r="G613" s="5">
        <v>33599</v>
      </c>
      <c r="H613" s="5"/>
      <c r="I613" s="3" t="s">
        <v>2319</v>
      </c>
      <c r="J613" s="4">
        <v>3492608.93</v>
      </c>
      <c r="K613" s="4">
        <v>7954629.71</v>
      </c>
    </row>
    <row r="614" spans="1:11" x14ac:dyDescent="0.25">
      <c r="A614" s="3" t="s">
        <v>2320</v>
      </c>
      <c r="B614" s="3" t="s">
        <v>2321</v>
      </c>
      <c r="C614" s="3" t="s">
        <v>2322</v>
      </c>
      <c r="D614" s="3" t="s">
        <v>2323</v>
      </c>
      <c r="E614" s="4">
        <v>286.2</v>
      </c>
      <c r="F614" s="4">
        <v>2126915.33</v>
      </c>
      <c r="G614" s="5">
        <v>38324</v>
      </c>
      <c r="H614" s="5"/>
      <c r="I614" s="3" t="s">
        <v>2295</v>
      </c>
      <c r="J614" s="4">
        <v>0</v>
      </c>
      <c r="K614" s="4">
        <v>157076.21</v>
      </c>
    </row>
    <row r="615" spans="1:11" x14ac:dyDescent="0.25">
      <c r="A615" s="3" t="s">
        <v>2324</v>
      </c>
      <c r="B615" s="3" t="s">
        <v>182</v>
      </c>
      <c r="C615" s="3" t="s">
        <v>2325</v>
      </c>
      <c r="D615" s="3" t="s">
        <v>2326</v>
      </c>
      <c r="E615" s="4">
        <v>131.1</v>
      </c>
      <c r="F615" s="4">
        <v>394714.4</v>
      </c>
      <c r="G615" s="5">
        <v>38324</v>
      </c>
      <c r="H615" s="5"/>
      <c r="I615" s="3" t="s">
        <v>2295</v>
      </c>
      <c r="J615" s="4">
        <v>0</v>
      </c>
      <c r="K615" s="4">
        <v>219551.78</v>
      </c>
    </row>
    <row r="616" spans="1:11" x14ac:dyDescent="0.25">
      <c r="A616" s="3" t="s">
        <v>2327</v>
      </c>
      <c r="B616" s="3" t="s">
        <v>2328</v>
      </c>
      <c r="C616" s="3" t="s">
        <v>2329</v>
      </c>
      <c r="D616" s="3" t="s">
        <v>2330</v>
      </c>
      <c r="E616" s="4">
        <v>39.6</v>
      </c>
      <c r="F616" s="4">
        <v>322800</v>
      </c>
      <c r="G616" s="5">
        <v>38324</v>
      </c>
      <c r="H616" s="5"/>
      <c r="I616" s="3" t="s">
        <v>2295</v>
      </c>
      <c r="J616" s="4">
        <v>0</v>
      </c>
      <c r="K616" s="4">
        <v>20379.78</v>
      </c>
    </row>
    <row r="617" spans="1:11" x14ac:dyDescent="0.25">
      <c r="A617" s="3" t="s">
        <v>2331</v>
      </c>
      <c r="B617" s="3" t="s">
        <v>2332</v>
      </c>
      <c r="C617" s="3" t="s">
        <v>2333</v>
      </c>
      <c r="D617" s="3" t="s">
        <v>2334</v>
      </c>
      <c r="E617" s="4">
        <v>462.1</v>
      </c>
      <c r="F617" s="4">
        <v>2138936.13</v>
      </c>
      <c r="G617" s="5">
        <v>38324</v>
      </c>
      <c r="H617" s="5"/>
      <c r="I617" s="3" t="s">
        <v>2335</v>
      </c>
      <c r="J617" s="4">
        <v>0</v>
      </c>
      <c r="K617" s="4">
        <v>3959681.75</v>
      </c>
    </row>
    <row r="618" spans="1:11" x14ac:dyDescent="0.25">
      <c r="A618" s="3" t="s">
        <v>2336</v>
      </c>
      <c r="B618" s="3" t="s">
        <v>676</v>
      </c>
      <c r="C618" s="3" t="s">
        <v>2337</v>
      </c>
      <c r="D618" s="3"/>
      <c r="E618" s="4">
        <v>55</v>
      </c>
      <c r="F618" s="4">
        <v>0</v>
      </c>
      <c r="G618" s="5">
        <v>38324</v>
      </c>
      <c r="H618" s="5"/>
      <c r="I618" s="3" t="s">
        <v>2335</v>
      </c>
      <c r="J618" s="4">
        <v>0</v>
      </c>
      <c r="K618" s="4">
        <v>38961.5</v>
      </c>
    </row>
    <row r="619" spans="1:11" x14ac:dyDescent="0.25">
      <c r="A619" s="3" t="s">
        <v>2338</v>
      </c>
      <c r="B619" s="3" t="s">
        <v>2339</v>
      </c>
      <c r="C619" s="3" t="s">
        <v>2340</v>
      </c>
      <c r="D619" s="3" t="s">
        <v>2341</v>
      </c>
      <c r="E619" s="4">
        <v>1757.4</v>
      </c>
      <c r="F619" s="4">
        <v>38454477.799999997</v>
      </c>
      <c r="G619" s="5">
        <v>38324</v>
      </c>
      <c r="H619" s="5"/>
      <c r="I619" s="3" t="s">
        <v>2342</v>
      </c>
      <c r="J619" s="4">
        <v>7424842.6699999999</v>
      </c>
      <c r="K619" s="4">
        <v>10814954.050000001</v>
      </c>
    </row>
    <row r="620" spans="1:11" x14ac:dyDescent="0.25">
      <c r="A620" s="3" t="s">
        <v>2343</v>
      </c>
      <c r="B620" s="3" t="s">
        <v>2339</v>
      </c>
      <c r="C620" s="3" t="s">
        <v>2344</v>
      </c>
      <c r="D620" s="3" t="s">
        <v>2345</v>
      </c>
      <c r="E620" s="4">
        <v>1007.1</v>
      </c>
      <c r="F620" s="4">
        <v>5067967.6900000004</v>
      </c>
      <c r="G620" s="5">
        <v>38324</v>
      </c>
      <c r="H620" s="5"/>
      <c r="I620" s="3" t="s">
        <v>2346</v>
      </c>
      <c r="J620" s="4">
        <v>0.01</v>
      </c>
      <c r="K620" s="4">
        <v>4746585.1500000004</v>
      </c>
    </row>
    <row r="621" spans="1:11" x14ac:dyDescent="0.25">
      <c r="A621" s="3" t="s">
        <v>2347</v>
      </c>
      <c r="B621" s="3" t="s">
        <v>2339</v>
      </c>
      <c r="C621" s="3" t="s">
        <v>2348</v>
      </c>
      <c r="D621" s="3" t="s">
        <v>2349</v>
      </c>
      <c r="E621" s="4">
        <v>4419</v>
      </c>
      <c r="F621" s="4">
        <v>71472658.329999998</v>
      </c>
      <c r="G621" s="5">
        <v>38324</v>
      </c>
      <c r="H621" s="5"/>
      <c r="I621" s="3" t="s">
        <v>2350</v>
      </c>
      <c r="J621" s="4">
        <v>29265912.699999999</v>
      </c>
      <c r="K621" s="4">
        <v>41470729.350000001</v>
      </c>
    </row>
    <row r="622" spans="1:11" x14ac:dyDescent="0.25">
      <c r="A622" s="3" t="s">
        <v>2351</v>
      </c>
      <c r="B622" s="3" t="s">
        <v>2352</v>
      </c>
      <c r="C622" s="3" t="s">
        <v>2353</v>
      </c>
      <c r="D622" s="3" t="s">
        <v>2354</v>
      </c>
      <c r="E622" s="4">
        <v>874.9</v>
      </c>
      <c r="F622" s="4">
        <v>5931568.2800000003</v>
      </c>
      <c r="G622" s="5">
        <v>38324</v>
      </c>
      <c r="H622" s="5"/>
      <c r="I622" s="3" t="s">
        <v>2350</v>
      </c>
      <c r="J622" s="4">
        <v>6732953.04</v>
      </c>
      <c r="K622" s="4">
        <v>9721053.75</v>
      </c>
    </row>
    <row r="623" spans="1:11" x14ac:dyDescent="0.25">
      <c r="A623" s="3" t="s">
        <v>2355</v>
      </c>
      <c r="B623" s="3" t="s">
        <v>2356</v>
      </c>
      <c r="C623" s="3" t="s">
        <v>2357</v>
      </c>
      <c r="D623" s="3" t="s">
        <v>2358</v>
      </c>
      <c r="E623" s="4">
        <v>2290.9</v>
      </c>
      <c r="F623" s="4">
        <v>15531637.640000001</v>
      </c>
      <c r="G623" s="5">
        <v>38324</v>
      </c>
      <c r="H623" s="5"/>
      <c r="I623" s="3" t="s">
        <v>2350</v>
      </c>
      <c r="J623" s="4">
        <v>17216006.350000001</v>
      </c>
      <c r="K623" s="4">
        <v>24974462.149999999</v>
      </c>
    </row>
    <row r="624" spans="1:11" x14ac:dyDescent="0.25">
      <c r="A624" s="3" t="s">
        <v>2359</v>
      </c>
      <c r="B624" s="3" t="s">
        <v>616</v>
      </c>
      <c r="C624" s="3" t="s">
        <v>2360</v>
      </c>
      <c r="D624" s="3" t="s">
        <v>2361</v>
      </c>
      <c r="E624" s="4">
        <v>2888</v>
      </c>
      <c r="F624" s="4">
        <v>11171159.439999999</v>
      </c>
      <c r="G624" s="5">
        <v>38324</v>
      </c>
      <c r="H624" s="5"/>
      <c r="I624" s="3" t="s">
        <v>2350</v>
      </c>
      <c r="J624" s="4">
        <v>19577143.760000002</v>
      </c>
      <c r="K624" s="4">
        <v>27940209.5</v>
      </c>
    </row>
    <row r="625" spans="1:11" x14ac:dyDescent="0.25">
      <c r="A625" s="3" t="s">
        <v>2362</v>
      </c>
      <c r="B625" s="3" t="s">
        <v>2363</v>
      </c>
      <c r="C625" s="3" t="s">
        <v>2364</v>
      </c>
      <c r="D625" s="3" t="s">
        <v>2365</v>
      </c>
      <c r="E625" s="4">
        <v>2909.4</v>
      </c>
      <c r="F625" s="4">
        <v>19724888.27</v>
      </c>
      <c r="G625" s="5">
        <v>38324</v>
      </c>
      <c r="H625" s="5"/>
      <c r="I625" s="3" t="s">
        <v>2350</v>
      </c>
      <c r="J625" s="4">
        <v>18200123.859999999</v>
      </c>
      <c r="K625" s="4">
        <v>26177546</v>
      </c>
    </row>
    <row r="626" spans="1:11" x14ac:dyDescent="0.25">
      <c r="A626" s="3" t="s">
        <v>2366</v>
      </c>
      <c r="B626" s="3" t="s">
        <v>2367</v>
      </c>
      <c r="C626" s="3" t="s">
        <v>2368</v>
      </c>
      <c r="D626" s="3" t="s">
        <v>2369</v>
      </c>
      <c r="E626" s="4">
        <v>130</v>
      </c>
      <c r="F626" s="4">
        <v>1212425.5</v>
      </c>
      <c r="G626" s="5">
        <v>38324</v>
      </c>
      <c r="H626" s="5"/>
      <c r="I626" s="3" t="s">
        <v>2350</v>
      </c>
      <c r="J626" s="4">
        <v>278865.8</v>
      </c>
      <c r="K626" s="4">
        <v>624689</v>
      </c>
    </row>
    <row r="627" spans="1:11" x14ac:dyDescent="0.25">
      <c r="A627" s="3" t="s">
        <v>2370</v>
      </c>
      <c r="B627" s="3" t="s">
        <v>2367</v>
      </c>
      <c r="C627" s="3" t="s">
        <v>2371</v>
      </c>
      <c r="D627" s="3" t="s">
        <v>2372</v>
      </c>
      <c r="E627" s="4">
        <v>103.2</v>
      </c>
      <c r="F627" s="4">
        <v>962479.32</v>
      </c>
      <c r="G627" s="5">
        <v>38324</v>
      </c>
      <c r="H627" s="5"/>
      <c r="I627" s="3" t="s">
        <v>2350</v>
      </c>
      <c r="J627" s="4">
        <v>202854.95</v>
      </c>
      <c r="K627" s="4">
        <v>459239.65</v>
      </c>
    </row>
    <row r="628" spans="1:11" x14ac:dyDescent="0.25">
      <c r="A628" s="3" t="s">
        <v>2373</v>
      </c>
      <c r="B628" s="3" t="s">
        <v>2374</v>
      </c>
      <c r="C628" s="3" t="s">
        <v>2375</v>
      </c>
      <c r="D628" s="3" t="s">
        <v>2376</v>
      </c>
      <c r="E628" s="4">
        <v>509.8</v>
      </c>
      <c r="F628" s="4">
        <v>679160.66</v>
      </c>
      <c r="G628" s="5">
        <v>38324</v>
      </c>
      <c r="H628" s="5"/>
      <c r="I628" s="3" t="s">
        <v>2350</v>
      </c>
      <c r="J628" s="4">
        <v>372833.84</v>
      </c>
      <c r="K628" s="4">
        <v>589774.44999999995</v>
      </c>
    </row>
    <row r="629" spans="1:11" x14ac:dyDescent="0.25">
      <c r="A629" s="3" t="s">
        <v>2377</v>
      </c>
      <c r="B629" s="3" t="s">
        <v>1057</v>
      </c>
      <c r="C629" s="3" t="s">
        <v>2378</v>
      </c>
      <c r="D629" s="3" t="s">
        <v>2379</v>
      </c>
      <c r="E629" s="4">
        <v>83.8</v>
      </c>
      <c r="F629" s="4">
        <v>111639.2</v>
      </c>
      <c r="G629" s="5">
        <v>38324</v>
      </c>
      <c r="H629" s="5"/>
      <c r="I629" s="3" t="s">
        <v>2350</v>
      </c>
      <c r="J629" s="4">
        <v>182942.74</v>
      </c>
      <c r="K629" s="4">
        <v>289392.45</v>
      </c>
    </row>
    <row r="630" spans="1:11" x14ac:dyDescent="0.25">
      <c r="A630" s="3" t="s">
        <v>2380</v>
      </c>
      <c r="B630" s="3" t="s">
        <v>2381</v>
      </c>
      <c r="C630" s="3" t="s">
        <v>2382</v>
      </c>
      <c r="D630" s="3" t="s">
        <v>2383</v>
      </c>
      <c r="E630" s="4">
        <v>416.2</v>
      </c>
      <c r="F630" s="4">
        <v>554465.80000000005</v>
      </c>
      <c r="G630" s="5">
        <v>38324</v>
      </c>
      <c r="H630" s="5"/>
      <c r="I630" s="3" t="s">
        <v>2350</v>
      </c>
      <c r="J630" s="4">
        <v>0</v>
      </c>
      <c r="K630" s="4">
        <v>1412001.3</v>
      </c>
    </row>
    <row r="631" spans="1:11" x14ac:dyDescent="0.25">
      <c r="A631" s="3" t="s">
        <v>2384</v>
      </c>
      <c r="B631" s="3" t="s">
        <v>2385</v>
      </c>
      <c r="C631" s="3" t="s">
        <v>2386</v>
      </c>
      <c r="D631" s="3" t="s">
        <v>2387</v>
      </c>
      <c r="E631" s="4">
        <v>42</v>
      </c>
      <c r="F631" s="4">
        <v>55952.82</v>
      </c>
      <c r="G631" s="5">
        <v>38324</v>
      </c>
      <c r="H631" s="5"/>
      <c r="I631" s="3" t="s">
        <v>2350</v>
      </c>
      <c r="J631" s="4">
        <v>0</v>
      </c>
      <c r="K631" s="4">
        <v>32298.75</v>
      </c>
    </row>
    <row r="632" spans="1:11" x14ac:dyDescent="0.25">
      <c r="A632" s="3" t="s">
        <v>2388</v>
      </c>
      <c r="B632" s="3" t="s">
        <v>383</v>
      </c>
      <c r="C632" s="3" t="s">
        <v>2389</v>
      </c>
      <c r="D632" s="3" t="s">
        <v>2390</v>
      </c>
      <c r="E632" s="4">
        <v>137.5</v>
      </c>
      <c r="F632" s="4">
        <v>183178.88</v>
      </c>
      <c r="G632" s="5">
        <v>38324</v>
      </c>
      <c r="H632" s="5"/>
      <c r="I632" s="3" t="s">
        <v>2350</v>
      </c>
      <c r="J632" s="4">
        <v>1219.26</v>
      </c>
      <c r="K632" s="4">
        <v>283112.5</v>
      </c>
    </row>
    <row r="633" spans="1:11" x14ac:dyDescent="0.25">
      <c r="A633" s="3" t="s">
        <v>2391</v>
      </c>
      <c r="B633" s="3" t="s">
        <v>2392</v>
      </c>
      <c r="C633" s="3" t="s">
        <v>2393</v>
      </c>
      <c r="D633" s="3" t="s">
        <v>2394</v>
      </c>
      <c r="E633" s="4">
        <v>6.9</v>
      </c>
      <c r="F633" s="4">
        <v>46780</v>
      </c>
      <c r="G633" s="5">
        <v>38324</v>
      </c>
      <c r="H633" s="5"/>
      <c r="I633" s="3" t="s">
        <v>2350</v>
      </c>
      <c r="J633" s="4">
        <v>0</v>
      </c>
      <c r="K633" s="4">
        <v>123830</v>
      </c>
    </row>
    <row r="634" spans="1:11" x14ac:dyDescent="0.25">
      <c r="A634" s="3" t="s">
        <v>2395</v>
      </c>
      <c r="B634" s="3" t="s">
        <v>182</v>
      </c>
      <c r="C634" s="3" t="s">
        <v>2396</v>
      </c>
      <c r="D634" s="3" t="s">
        <v>2397</v>
      </c>
      <c r="E634" s="4">
        <v>1055.2</v>
      </c>
      <c r="F634" s="4">
        <v>4574787.45</v>
      </c>
      <c r="G634" s="5">
        <v>38324</v>
      </c>
      <c r="H634" s="5"/>
      <c r="I634" s="3" t="s">
        <v>2350</v>
      </c>
      <c r="J634" s="4">
        <v>1512253.46</v>
      </c>
      <c r="K634" s="4">
        <v>10310040</v>
      </c>
    </row>
    <row r="635" spans="1:11" x14ac:dyDescent="0.25">
      <c r="A635" s="3" t="s">
        <v>2398</v>
      </c>
      <c r="B635" s="3" t="s">
        <v>1563</v>
      </c>
      <c r="C635" s="3" t="s">
        <v>2399</v>
      </c>
      <c r="D635" s="3" t="s">
        <v>2400</v>
      </c>
      <c r="E635" s="4">
        <v>573.20000000000005</v>
      </c>
      <c r="F635" s="4">
        <v>2217212.12</v>
      </c>
      <c r="G635" s="5">
        <v>38324</v>
      </c>
      <c r="H635" s="5"/>
      <c r="I635" s="3" t="s">
        <v>2350</v>
      </c>
      <c r="J635" s="4">
        <v>294470.53000000003</v>
      </c>
      <c r="K635" s="4">
        <v>1553568</v>
      </c>
    </row>
    <row r="636" spans="1:11" x14ac:dyDescent="0.25">
      <c r="A636" s="3" t="s">
        <v>2401</v>
      </c>
      <c r="B636" s="3" t="s">
        <v>2402</v>
      </c>
      <c r="C636" s="3" t="s">
        <v>2403</v>
      </c>
      <c r="D636" s="3" t="s">
        <v>2404</v>
      </c>
      <c r="E636" s="4">
        <v>1106.0999999999999</v>
      </c>
      <c r="F636" s="4">
        <v>4278538.59</v>
      </c>
      <c r="G636" s="5">
        <v>38324</v>
      </c>
      <c r="H636" s="5"/>
      <c r="I636" s="3" t="s">
        <v>2350</v>
      </c>
      <c r="J636" s="4">
        <v>331453.28999999998</v>
      </c>
      <c r="K636" s="4">
        <v>2259734.2000000002</v>
      </c>
    </row>
    <row r="637" spans="1:11" x14ac:dyDescent="0.25">
      <c r="A637" s="3" t="s">
        <v>2405</v>
      </c>
      <c r="B637" s="3" t="s">
        <v>2406</v>
      </c>
      <c r="C637" s="3" t="s">
        <v>2407</v>
      </c>
      <c r="D637" s="3"/>
      <c r="E637" s="4">
        <v>434.5</v>
      </c>
      <c r="F637" s="4">
        <v>0</v>
      </c>
      <c r="G637" s="5">
        <v>38324</v>
      </c>
      <c r="H637" s="5"/>
      <c r="I637" s="3" t="s">
        <v>2408</v>
      </c>
      <c r="J637" s="4">
        <v>0</v>
      </c>
      <c r="K637" s="4">
        <v>1207004.6499999999</v>
      </c>
    </row>
    <row r="638" spans="1:11" x14ac:dyDescent="0.25">
      <c r="A638" s="3" t="s">
        <v>2409</v>
      </c>
      <c r="B638" s="3" t="s">
        <v>2292</v>
      </c>
      <c r="C638" s="3" t="s">
        <v>2410</v>
      </c>
      <c r="D638" s="3" t="s">
        <v>2411</v>
      </c>
      <c r="E638" s="4">
        <v>1977.2</v>
      </c>
      <c r="F638" s="4">
        <v>29054557.140000001</v>
      </c>
      <c r="G638" s="5">
        <v>38324</v>
      </c>
      <c r="H638" s="5"/>
      <c r="I638" s="3" t="s">
        <v>2408</v>
      </c>
      <c r="J638" s="4">
        <v>0</v>
      </c>
      <c r="K638" s="4">
        <v>24421000</v>
      </c>
    </row>
    <row r="639" spans="1:11" x14ac:dyDescent="0.25">
      <c r="A639" s="3" t="s">
        <v>2412</v>
      </c>
      <c r="B639" s="3" t="s">
        <v>2413</v>
      </c>
      <c r="C639" s="3" t="s">
        <v>2410</v>
      </c>
      <c r="D639" s="3" t="s">
        <v>2414</v>
      </c>
      <c r="E639" s="4">
        <v>2418.4</v>
      </c>
      <c r="F639" s="4">
        <v>30636122.920000002</v>
      </c>
      <c r="G639" s="5">
        <v>38324</v>
      </c>
      <c r="H639" s="5"/>
      <c r="I639" s="3" t="s">
        <v>2408</v>
      </c>
      <c r="J639" s="4">
        <v>0</v>
      </c>
      <c r="K639" s="4">
        <v>1970861.75</v>
      </c>
    </row>
    <row r="640" spans="1:11" x14ac:dyDescent="0.25">
      <c r="A640" s="3" t="s">
        <v>2415</v>
      </c>
      <c r="B640" s="3" t="s">
        <v>2312</v>
      </c>
      <c r="C640" s="3" t="s">
        <v>2410</v>
      </c>
      <c r="D640" s="3" t="s">
        <v>2416</v>
      </c>
      <c r="E640" s="4">
        <v>206.4</v>
      </c>
      <c r="F640" s="4">
        <v>1591647.97</v>
      </c>
      <c r="G640" s="5">
        <v>38324</v>
      </c>
      <c r="H640" s="5"/>
      <c r="I640" s="3" t="s">
        <v>2408</v>
      </c>
      <c r="J640" s="4">
        <v>328268.92</v>
      </c>
      <c r="K640" s="4">
        <v>468400</v>
      </c>
    </row>
    <row r="641" spans="1:11" x14ac:dyDescent="0.25">
      <c r="A641" s="3" t="s">
        <v>2417</v>
      </c>
      <c r="B641" s="3" t="s">
        <v>2418</v>
      </c>
      <c r="C641" s="3" t="s">
        <v>2410</v>
      </c>
      <c r="D641" s="3" t="s">
        <v>2419</v>
      </c>
      <c r="E641" s="4">
        <v>61.3</v>
      </c>
      <c r="F641" s="4">
        <v>576993.73</v>
      </c>
      <c r="G641" s="5">
        <v>38324</v>
      </c>
      <c r="H641" s="5"/>
      <c r="I641" s="3" t="s">
        <v>2408</v>
      </c>
      <c r="J641" s="4">
        <v>0</v>
      </c>
      <c r="K641" s="4">
        <v>3011755.85</v>
      </c>
    </row>
    <row r="642" spans="1:11" x14ac:dyDescent="0.25">
      <c r="A642" s="3" t="s">
        <v>2420</v>
      </c>
      <c r="B642" s="3" t="s">
        <v>2421</v>
      </c>
      <c r="C642" s="3" t="s">
        <v>2410</v>
      </c>
      <c r="D642" s="3" t="s">
        <v>2422</v>
      </c>
      <c r="E642" s="4">
        <v>2473.1999999999998</v>
      </c>
      <c r="F642" s="4">
        <v>12348885.460000001</v>
      </c>
      <c r="G642" s="5">
        <v>38324</v>
      </c>
      <c r="H642" s="5"/>
      <c r="I642" s="3" t="s">
        <v>2408</v>
      </c>
      <c r="J642" s="4">
        <v>9277737.5199999996</v>
      </c>
      <c r="K642" s="4">
        <v>18333802.899999999</v>
      </c>
    </row>
    <row r="643" spans="1:11" x14ac:dyDescent="0.25">
      <c r="A643" s="3" t="s">
        <v>2423</v>
      </c>
      <c r="B643" s="3" t="s">
        <v>2424</v>
      </c>
      <c r="C643" s="3" t="s">
        <v>2425</v>
      </c>
      <c r="D643" s="3" t="s">
        <v>2426</v>
      </c>
      <c r="E643" s="4">
        <v>146.69999999999999</v>
      </c>
      <c r="F643" s="4">
        <v>838324.91</v>
      </c>
      <c r="G643" s="5">
        <v>38324</v>
      </c>
      <c r="H643" s="5"/>
      <c r="I643" s="3" t="s">
        <v>2408</v>
      </c>
      <c r="J643" s="4">
        <v>0</v>
      </c>
      <c r="K643" s="4">
        <v>599446</v>
      </c>
    </row>
    <row r="644" spans="1:11" x14ac:dyDescent="0.25">
      <c r="A644" s="3" t="s">
        <v>2427</v>
      </c>
      <c r="B644" s="3" t="s">
        <v>1119</v>
      </c>
      <c r="C644" s="3" t="s">
        <v>2428</v>
      </c>
      <c r="D644" s="3" t="s">
        <v>2429</v>
      </c>
      <c r="E644" s="4">
        <v>279.89999999999998</v>
      </c>
      <c r="F644" s="4">
        <v>459128.37</v>
      </c>
      <c r="G644" s="5">
        <v>38324</v>
      </c>
      <c r="H644" s="5"/>
      <c r="I644" s="3" t="s">
        <v>2430</v>
      </c>
      <c r="J644" s="4">
        <v>0</v>
      </c>
      <c r="K644" s="4">
        <v>514603.55</v>
      </c>
    </row>
    <row r="645" spans="1:11" x14ac:dyDescent="0.25">
      <c r="A645" s="3" t="s">
        <v>2431</v>
      </c>
      <c r="B645" s="3" t="s">
        <v>962</v>
      </c>
      <c r="C645" s="3" t="s">
        <v>2432</v>
      </c>
      <c r="D645" s="3" t="s">
        <v>2433</v>
      </c>
      <c r="E645" s="4">
        <v>544.4</v>
      </c>
      <c r="F645" s="4">
        <v>892995.65</v>
      </c>
      <c r="G645" s="5">
        <v>38324</v>
      </c>
      <c r="H645" s="5"/>
      <c r="I645" s="3" t="s">
        <v>2430</v>
      </c>
      <c r="J645" s="4">
        <v>0</v>
      </c>
      <c r="K645" s="4">
        <v>994179.45</v>
      </c>
    </row>
    <row r="646" spans="1:11" x14ac:dyDescent="0.25">
      <c r="A646" s="3" t="s">
        <v>2434</v>
      </c>
      <c r="B646" s="3" t="s">
        <v>2435</v>
      </c>
      <c r="C646" s="3" t="s">
        <v>2436</v>
      </c>
      <c r="D646" s="3" t="s">
        <v>2437</v>
      </c>
      <c r="E646" s="4">
        <v>71.900000000000006</v>
      </c>
      <c r="F646" s="4">
        <v>117939.73</v>
      </c>
      <c r="G646" s="5">
        <v>38324</v>
      </c>
      <c r="H646" s="5"/>
      <c r="I646" s="3" t="s">
        <v>2430</v>
      </c>
      <c r="J646" s="4">
        <v>0</v>
      </c>
      <c r="K646" s="4">
        <v>81871.350000000006</v>
      </c>
    </row>
    <row r="647" spans="1:11" x14ac:dyDescent="0.25">
      <c r="A647" s="3" t="s">
        <v>2438</v>
      </c>
      <c r="B647" s="3" t="s">
        <v>616</v>
      </c>
      <c r="C647" s="3" t="s">
        <v>2439</v>
      </c>
      <c r="D647" s="3" t="s">
        <v>2440</v>
      </c>
      <c r="E647" s="4">
        <v>332.5</v>
      </c>
      <c r="F647" s="4">
        <v>545409.73</v>
      </c>
      <c r="G647" s="5">
        <v>38324</v>
      </c>
      <c r="H647" s="5"/>
      <c r="I647" s="3" t="s">
        <v>2430</v>
      </c>
      <c r="J647" s="4">
        <v>0</v>
      </c>
      <c r="K647" s="4">
        <v>44951.45</v>
      </c>
    </row>
    <row r="648" spans="1:11" x14ac:dyDescent="0.25">
      <c r="A648" s="3" t="s">
        <v>2441</v>
      </c>
      <c r="B648" s="3" t="s">
        <v>2442</v>
      </c>
      <c r="C648" s="3" t="s">
        <v>2443</v>
      </c>
      <c r="D648" s="3" t="s">
        <v>2444</v>
      </c>
      <c r="E648" s="4">
        <v>153.5</v>
      </c>
      <c r="F648" s="4">
        <v>251790.66</v>
      </c>
      <c r="G648" s="5">
        <v>38324</v>
      </c>
      <c r="H648" s="5"/>
      <c r="I648" s="3" t="s">
        <v>2430</v>
      </c>
      <c r="J648" s="4">
        <v>0</v>
      </c>
      <c r="K648" s="4">
        <v>358022.40000000002</v>
      </c>
    </row>
    <row r="649" spans="1:11" x14ac:dyDescent="0.25">
      <c r="A649" s="3" t="s">
        <v>2445</v>
      </c>
      <c r="B649" s="3" t="s">
        <v>616</v>
      </c>
      <c r="C649" s="3" t="s">
        <v>2446</v>
      </c>
      <c r="D649" s="3" t="s">
        <v>2447</v>
      </c>
      <c r="E649" s="4">
        <v>1321.7</v>
      </c>
      <c r="F649" s="4">
        <v>2168024.16</v>
      </c>
      <c r="G649" s="5">
        <v>38324</v>
      </c>
      <c r="H649" s="5"/>
      <c r="I649" s="3" t="s">
        <v>2430</v>
      </c>
      <c r="J649" s="4">
        <v>0</v>
      </c>
      <c r="K649" s="4">
        <v>168949.65</v>
      </c>
    </row>
    <row r="650" spans="1:11" x14ac:dyDescent="0.25">
      <c r="A650" s="3" t="s">
        <v>2448</v>
      </c>
      <c r="B650" s="3" t="s">
        <v>2316</v>
      </c>
      <c r="C650" s="3" t="s">
        <v>2449</v>
      </c>
      <c r="D650" s="3" t="s">
        <v>2450</v>
      </c>
      <c r="E650" s="4">
        <v>527.20000000000005</v>
      </c>
      <c r="F650" s="4">
        <v>864781.98</v>
      </c>
      <c r="G650" s="5">
        <v>38324</v>
      </c>
      <c r="H650" s="5"/>
      <c r="I650" s="3" t="s">
        <v>2430</v>
      </c>
      <c r="J650" s="4">
        <v>0</v>
      </c>
      <c r="K650" s="4">
        <v>1578915.15</v>
      </c>
    </row>
    <row r="651" spans="1:11" x14ac:dyDescent="0.25">
      <c r="A651" s="3" t="s">
        <v>2451</v>
      </c>
      <c r="B651" s="3" t="s">
        <v>2452</v>
      </c>
      <c r="C651" s="3" t="s">
        <v>2453</v>
      </c>
      <c r="D651" s="3" t="s">
        <v>2454</v>
      </c>
      <c r="E651" s="4">
        <v>855</v>
      </c>
      <c r="F651" s="4">
        <v>3149349.75</v>
      </c>
      <c r="G651" s="5">
        <v>38324</v>
      </c>
      <c r="H651" s="5"/>
      <c r="I651" s="3" t="s">
        <v>2430</v>
      </c>
      <c r="J651" s="4">
        <v>0</v>
      </c>
      <c r="K651" s="4">
        <v>468766.15</v>
      </c>
    </row>
    <row r="652" spans="1:11" x14ac:dyDescent="0.25">
      <c r="A652" s="3" t="s">
        <v>2455</v>
      </c>
      <c r="B652" s="3" t="s">
        <v>1633</v>
      </c>
      <c r="C652" s="3" t="s">
        <v>2456</v>
      </c>
      <c r="D652" s="3" t="s">
        <v>2457</v>
      </c>
      <c r="E652" s="4">
        <v>806.9</v>
      </c>
      <c r="F652" s="4">
        <v>2650219.9700000002</v>
      </c>
      <c r="G652" s="5">
        <v>38324</v>
      </c>
      <c r="H652" s="5"/>
      <c r="I652" s="3" t="s">
        <v>2430</v>
      </c>
      <c r="J652" s="4">
        <v>0</v>
      </c>
      <c r="K652" s="4">
        <v>532618.35</v>
      </c>
    </row>
    <row r="653" spans="1:11" x14ac:dyDescent="0.25">
      <c r="A653" s="3" t="s">
        <v>2458</v>
      </c>
      <c r="B653" s="3" t="s">
        <v>2459</v>
      </c>
      <c r="C653" s="3" t="s">
        <v>2460</v>
      </c>
      <c r="D653" s="3" t="s">
        <v>2461</v>
      </c>
      <c r="E653" s="4">
        <v>1227.3</v>
      </c>
      <c r="F653" s="4">
        <v>8941911.4299999997</v>
      </c>
      <c r="G653" s="5">
        <v>38324</v>
      </c>
      <c r="H653" s="5"/>
      <c r="I653" s="3" t="s">
        <v>2430</v>
      </c>
      <c r="J653" s="4">
        <v>739119.8</v>
      </c>
      <c r="K653" s="4">
        <v>6023184.6500000004</v>
      </c>
    </row>
    <row r="654" spans="1:11" x14ac:dyDescent="0.25">
      <c r="A654" s="3" t="s">
        <v>2462</v>
      </c>
      <c r="B654" s="3" t="s">
        <v>2463</v>
      </c>
      <c r="C654" s="3" t="s">
        <v>2464</v>
      </c>
      <c r="D654" s="3" t="s">
        <v>2465</v>
      </c>
      <c r="E654" s="4">
        <v>246</v>
      </c>
      <c r="F654" s="4">
        <v>403521.18</v>
      </c>
      <c r="G654" s="5">
        <v>38324</v>
      </c>
      <c r="H654" s="5"/>
      <c r="I654" s="3" t="s">
        <v>2430</v>
      </c>
      <c r="J654" s="4">
        <v>0</v>
      </c>
      <c r="K654" s="4">
        <v>35377.1</v>
      </c>
    </row>
    <row r="655" spans="1:11" x14ac:dyDescent="0.25">
      <c r="A655" s="3" t="s">
        <v>2466</v>
      </c>
      <c r="B655" s="3" t="s">
        <v>2467</v>
      </c>
      <c r="C655" s="3" t="s">
        <v>2468</v>
      </c>
      <c r="D655" s="3" t="s">
        <v>2469</v>
      </c>
      <c r="E655" s="4">
        <v>156.19999999999999</v>
      </c>
      <c r="F655" s="4">
        <v>256219.55</v>
      </c>
      <c r="G655" s="5">
        <v>38324</v>
      </c>
      <c r="H655" s="5"/>
      <c r="I655" s="3" t="s">
        <v>2430</v>
      </c>
      <c r="J655" s="4">
        <v>0</v>
      </c>
      <c r="K655" s="4">
        <v>63720.25</v>
      </c>
    </row>
    <row r="656" spans="1:11" x14ac:dyDescent="0.25">
      <c r="A656" s="3" t="s">
        <v>2470</v>
      </c>
      <c r="B656" s="3" t="s">
        <v>2471</v>
      </c>
      <c r="C656" s="3" t="s">
        <v>2472</v>
      </c>
      <c r="D656" s="3" t="s">
        <v>2473</v>
      </c>
      <c r="E656" s="4">
        <v>484.4</v>
      </c>
      <c r="F656" s="4">
        <v>794575.85</v>
      </c>
      <c r="G656" s="5">
        <v>38324</v>
      </c>
      <c r="H656" s="5"/>
      <c r="I656" s="3" t="s">
        <v>2430</v>
      </c>
      <c r="J656" s="4">
        <v>0</v>
      </c>
      <c r="K656" s="4">
        <v>4518179.7</v>
      </c>
    </row>
    <row r="657" spans="1:11" x14ac:dyDescent="0.25">
      <c r="A657" s="3" t="s">
        <v>2474</v>
      </c>
      <c r="B657" s="3" t="s">
        <v>785</v>
      </c>
      <c r="C657" s="3" t="s">
        <v>2475</v>
      </c>
      <c r="D657" s="3" t="s">
        <v>2476</v>
      </c>
      <c r="E657" s="4">
        <v>172.4</v>
      </c>
      <c r="F657" s="4">
        <v>282792.89</v>
      </c>
      <c r="G657" s="5">
        <v>38324</v>
      </c>
      <c r="H657" s="5"/>
      <c r="I657" s="3" t="s">
        <v>2430</v>
      </c>
      <c r="J657" s="4">
        <v>0</v>
      </c>
      <c r="K657" s="4">
        <v>1</v>
      </c>
    </row>
    <row r="658" spans="1:11" x14ac:dyDescent="0.25">
      <c r="A658" s="3" t="s">
        <v>2477</v>
      </c>
      <c r="B658" s="3" t="s">
        <v>2339</v>
      </c>
      <c r="C658" s="3" t="s">
        <v>2478</v>
      </c>
      <c r="D658" s="3" t="s">
        <v>2479</v>
      </c>
      <c r="E658" s="4">
        <v>1992.6</v>
      </c>
      <c r="F658" s="4">
        <v>24593068</v>
      </c>
      <c r="G658" s="5">
        <v>38324</v>
      </c>
      <c r="H658" s="5"/>
      <c r="I658" s="3" t="s">
        <v>2480</v>
      </c>
      <c r="J658" s="4">
        <v>3089710</v>
      </c>
      <c r="K658" s="4">
        <v>13982412</v>
      </c>
    </row>
    <row r="659" spans="1:11" x14ac:dyDescent="0.25">
      <c r="A659" s="3" t="s">
        <v>2481</v>
      </c>
      <c r="B659" s="3" t="s">
        <v>454</v>
      </c>
      <c r="C659" s="3" t="s">
        <v>2482</v>
      </c>
      <c r="D659" s="3" t="s">
        <v>2483</v>
      </c>
      <c r="E659" s="4">
        <v>4682.2</v>
      </c>
      <c r="F659" s="4">
        <v>169629831.84999999</v>
      </c>
      <c r="G659" s="5">
        <v>38324</v>
      </c>
      <c r="H659" s="5"/>
      <c r="I659" s="3" t="s">
        <v>2484</v>
      </c>
      <c r="J659" s="4">
        <v>14807759.689999999</v>
      </c>
      <c r="K659" s="4">
        <v>19479007.460000001</v>
      </c>
    </row>
    <row r="660" spans="1:11" x14ac:dyDescent="0.25">
      <c r="A660" s="3" t="s">
        <v>2485</v>
      </c>
      <c r="B660" s="3" t="s">
        <v>2486</v>
      </c>
      <c r="C660" s="3" t="s">
        <v>2487</v>
      </c>
      <c r="D660" s="3" t="s">
        <v>2488</v>
      </c>
      <c r="E660" s="4">
        <v>1444.3</v>
      </c>
      <c r="F660" s="4">
        <v>8819054.6699999999</v>
      </c>
      <c r="G660" s="5">
        <v>38324</v>
      </c>
      <c r="H660" s="5"/>
      <c r="I660" s="3" t="s">
        <v>2484</v>
      </c>
      <c r="J660" s="4">
        <v>5552019.7300000004</v>
      </c>
      <c r="K660" s="4">
        <v>7080055.5599999996</v>
      </c>
    </row>
    <row r="661" spans="1:11" x14ac:dyDescent="0.25">
      <c r="A661" s="3" t="s">
        <v>2489</v>
      </c>
      <c r="B661" s="3" t="s">
        <v>2490</v>
      </c>
      <c r="C661" s="3" t="s">
        <v>2491</v>
      </c>
      <c r="D661" s="3" t="s">
        <v>2492</v>
      </c>
      <c r="E661" s="4">
        <v>6442.8</v>
      </c>
      <c r="F661" s="4">
        <v>39340445.509999998</v>
      </c>
      <c r="G661" s="5">
        <v>38324</v>
      </c>
      <c r="H661" s="5"/>
      <c r="I661" s="3" t="s">
        <v>2484</v>
      </c>
      <c r="J661" s="4">
        <v>18064830.850000001</v>
      </c>
      <c r="K661" s="4">
        <v>22885318.309999999</v>
      </c>
    </row>
    <row r="662" spans="1:11" x14ac:dyDescent="0.25">
      <c r="A662" s="3" t="s">
        <v>2493</v>
      </c>
      <c r="B662" s="3" t="s">
        <v>17</v>
      </c>
      <c r="C662" s="3" t="s">
        <v>2491</v>
      </c>
      <c r="D662" s="3" t="s">
        <v>2494</v>
      </c>
      <c r="E662" s="4">
        <v>795.4</v>
      </c>
      <c r="F662" s="4">
        <v>4856799.8899999997</v>
      </c>
      <c r="G662" s="5">
        <v>38324</v>
      </c>
      <c r="H662" s="5"/>
      <c r="I662" s="3" t="s">
        <v>2484</v>
      </c>
      <c r="J662" s="4">
        <v>2712761.08</v>
      </c>
      <c r="K662" s="4">
        <v>3434169.68</v>
      </c>
    </row>
    <row r="663" spans="1:11" x14ac:dyDescent="0.25">
      <c r="A663" s="3" t="s">
        <v>2495</v>
      </c>
      <c r="B663" s="3" t="s">
        <v>2339</v>
      </c>
      <c r="C663" s="3" t="s">
        <v>2496</v>
      </c>
      <c r="D663" s="3" t="s">
        <v>2497</v>
      </c>
      <c r="E663" s="4">
        <v>3842.2</v>
      </c>
      <c r="F663" s="4">
        <v>60839817.100000001</v>
      </c>
      <c r="G663" s="5">
        <v>38324</v>
      </c>
      <c r="H663" s="5"/>
      <c r="I663" s="3" t="s">
        <v>2484</v>
      </c>
      <c r="J663" s="4">
        <v>7266491.4900000002</v>
      </c>
      <c r="K663" s="4">
        <v>12771371.220000001</v>
      </c>
    </row>
    <row r="664" spans="1:11" x14ac:dyDescent="0.25">
      <c r="A664" s="3" t="s">
        <v>2498</v>
      </c>
      <c r="B664" s="3" t="s">
        <v>2339</v>
      </c>
      <c r="C664" s="3" t="s">
        <v>2499</v>
      </c>
      <c r="D664" s="3" t="s">
        <v>2500</v>
      </c>
      <c r="E664" s="4">
        <v>1901.4</v>
      </c>
      <c r="F664" s="4">
        <v>3386393.4</v>
      </c>
      <c r="G664" s="5">
        <v>39576</v>
      </c>
      <c r="H664" s="5"/>
      <c r="I664" s="3" t="s">
        <v>2501</v>
      </c>
      <c r="J664" s="4">
        <v>0</v>
      </c>
      <c r="K664" s="4">
        <v>449400</v>
      </c>
    </row>
    <row r="665" spans="1:11" x14ac:dyDescent="0.25">
      <c r="A665" s="3" t="s">
        <v>2502</v>
      </c>
      <c r="B665" s="3" t="s">
        <v>2503</v>
      </c>
      <c r="C665" s="3" t="s">
        <v>2504</v>
      </c>
      <c r="D665" s="3" t="s">
        <v>2505</v>
      </c>
      <c r="E665" s="4">
        <v>508.1</v>
      </c>
      <c r="F665" s="4">
        <v>8413373.8499999996</v>
      </c>
      <c r="G665" s="5">
        <v>39576</v>
      </c>
      <c r="H665" s="5"/>
      <c r="I665" s="3" t="s">
        <v>2501</v>
      </c>
      <c r="J665" s="4">
        <v>0</v>
      </c>
      <c r="K665" s="4">
        <v>62100</v>
      </c>
    </row>
    <row r="666" spans="1:11" x14ac:dyDescent="0.25">
      <c r="A666" s="3" t="s">
        <v>2506</v>
      </c>
      <c r="B666" s="3" t="s">
        <v>2507</v>
      </c>
      <c r="C666" s="3" t="s">
        <v>2508</v>
      </c>
      <c r="D666" s="3" t="s">
        <v>2509</v>
      </c>
      <c r="E666" s="4">
        <v>1600.6</v>
      </c>
      <c r="F666" s="4">
        <v>2850108.39</v>
      </c>
      <c r="G666" s="5">
        <v>38324</v>
      </c>
      <c r="H666" s="5"/>
      <c r="I666" s="3" t="s">
        <v>2510</v>
      </c>
      <c r="J666" s="4">
        <v>9385450.1500000004</v>
      </c>
      <c r="K666" s="4">
        <v>15376641</v>
      </c>
    </row>
    <row r="667" spans="1:11" x14ac:dyDescent="0.25">
      <c r="A667" s="3" t="s">
        <v>2511</v>
      </c>
      <c r="B667" s="3" t="s">
        <v>2512</v>
      </c>
      <c r="C667" s="3" t="s">
        <v>2508</v>
      </c>
      <c r="D667" s="3" t="s">
        <v>2513</v>
      </c>
      <c r="E667" s="4">
        <v>990.7</v>
      </c>
      <c r="F667" s="4">
        <v>1764089.96</v>
      </c>
      <c r="G667" s="5">
        <v>38324</v>
      </c>
      <c r="H667" s="5"/>
      <c r="I667" s="3" t="s">
        <v>2510</v>
      </c>
      <c r="J667" s="4">
        <v>4905981.22</v>
      </c>
      <c r="K667" s="4">
        <v>8037703.7999999998</v>
      </c>
    </row>
    <row r="668" spans="1:11" x14ac:dyDescent="0.25">
      <c r="A668" s="3" t="s">
        <v>2514</v>
      </c>
      <c r="B668" s="3" t="s">
        <v>2515</v>
      </c>
      <c r="C668" s="3" t="s">
        <v>2516</v>
      </c>
      <c r="D668" s="3" t="s">
        <v>2517</v>
      </c>
      <c r="E668" s="4">
        <v>3992</v>
      </c>
      <c r="F668" s="4">
        <v>64555669.920000002</v>
      </c>
      <c r="G668" s="5">
        <v>38324</v>
      </c>
      <c r="H668" s="5"/>
      <c r="I668" s="3" t="s">
        <v>2510</v>
      </c>
      <c r="J668" s="4">
        <v>14880645.720000001</v>
      </c>
      <c r="K668" s="4">
        <v>23602028.449999999</v>
      </c>
    </row>
    <row r="669" spans="1:11" x14ac:dyDescent="0.25">
      <c r="A669" s="3" t="s">
        <v>2518</v>
      </c>
      <c r="B669" s="3" t="s">
        <v>2486</v>
      </c>
      <c r="C669" s="3" t="s">
        <v>2508</v>
      </c>
      <c r="D669" s="3" t="s">
        <v>2519</v>
      </c>
      <c r="E669" s="4">
        <v>1507.2</v>
      </c>
      <c r="F669" s="4">
        <v>2683795.6800000002</v>
      </c>
      <c r="G669" s="5">
        <v>38324</v>
      </c>
      <c r="H669" s="5"/>
      <c r="I669" s="3" t="s">
        <v>2510</v>
      </c>
      <c r="J669" s="4">
        <v>9256117.0899999999</v>
      </c>
      <c r="K669" s="4">
        <v>14453742.1</v>
      </c>
    </row>
    <row r="670" spans="1:11" x14ac:dyDescent="0.25">
      <c r="A670" s="3" t="s">
        <v>2520</v>
      </c>
      <c r="B670" s="3" t="s">
        <v>2521</v>
      </c>
      <c r="C670" s="3" t="s">
        <v>2508</v>
      </c>
      <c r="D670" s="3" t="s">
        <v>2522</v>
      </c>
      <c r="E670" s="4">
        <v>91.2</v>
      </c>
      <c r="F670" s="4">
        <v>162395.28</v>
      </c>
      <c r="G670" s="5">
        <v>38324</v>
      </c>
      <c r="H670" s="5"/>
      <c r="I670" s="3" t="s">
        <v>2510</v>
      </c>
      <c r="J670" s="4">
        <v>142417.53</v>
      </c>
      <c r="K670" s="4">
        <v>764647.35</v>
      </c>
    </row>
    <row r="671" spans="1:11" x14ac:dyDescent="0.25">
      <c r="A671" s="3" t="s">
        <v>2523</v>
      </c>
      <c r="B671" s="3" t="s">
        <v>2524</v>
      </c>
      <c r="C671" s="3" t="s">
        <v>2508</v>
      </c>
      <c r="D671" s="3"/>
      <c r="E671" s="4">
        <v>113.8</v>
      </c>
      <c r="F671" s="4">
        <v>0</v>
      </c>
      <c r="G671" s="5">
        <v>38324</v>
      </c>
      <c r="H671" s="5"/>
      <c r="I671" s="3" t="s">
        <v>2510</v>
      </c>
      <c r="J671" s="4">
        <v>0</v>
      </c>
      <c r="K671" s="4">
        <v>54840.45</v>
      </c>
    </row>
    <row r="672" spans="1:11" x14ac:dyDescent="0.25">
      <c r="A672" s="3" t="s">
        <v>2525</v>
      </c>
      <c r="B672" s="3" t="s">
        <v>2195</v>
      </c>
      <c r="C672" s="3" t="s">
        <v>2508</v>
      </c>
      <c r="D672" s="3" t="s">
        <v>2526</v>
      </c>
      <c r="E672" s="4">
        <v>558.9</v>
      </c>
      <c r="F672" s="4">
        <v>1994004.37</v>
      </c>
      <c r="G672" s="5">
        <v>38324</v>
      </c>
      <c r="H672" s="5"/>
      <c r="I672" s="3" t="s">
        <v>2510</v>
      </c>
      <c r="J672" s="4">
        <v>0</v>
      </c>
      <c r="K672" s="4">
        <v>1138184.75</v>
      </c>
    </row>
    <row r="673" spans="1:11" x14ac:dyDescent="0.25">
      <c r="A673" s="3" t="s">
        <v>2527</v>
      </c>
      <c r="B673" s="3" t="s">
        <v>2528</v>
      </c>
      <c r="C673" s="3" t="s">
        <v>2508</v>
      </c>
      <c r="D673" s="3" t="s">
        <v>2529</v>
      </c>
      <c r="E673" s="4">
        <v>39</v>
      </c>
      <c r="F673" s="4">
        <v>241574.25</v>
      </c>
      <c r="G673" s="5">
        <v>38324</v>
      </c>
      <c r="H673" s="5"/>
      <c r="I673" s="3" t="s">
        <v>2510</v>
      </c>
      <c r="J673" s="4">
        <v>0</v>
      </c>
      <c r="K673" s="4">
        <v>263673.8</v>
      </c>
    </row>
    <row r="674" spans="1:11" x14ac:dyDescent="0.25">
      <c r="A674" s="3" t="s">
        <v>2530</v>
      </c>
      <c r="B674" s="3" t="s">
        <v>2531</v>
      </c>
      <c r="C674" s="3" t="s">
        <v>2508</v>
      </c>
      <c r="D674" s="3" t="s">
        <v>2532</v>
      </c>
      <c r="E674" s="4">
        <v>184.6</v>
      </c>
      <c r="F674" s="4">
        <v>328707.99</v>
      </c>
      <c r="G674" s="5">
        <v>38324</v>
      </c>
      <c r="H674" s="5"/>
      <c r="I674" s="3" t="s">
        <v>2510</v>
      </c>
      <c r="J674" s="4">
        <v>0</v>
      </c>
      <c r="K674" s="4">
        <v>659181.6</v>
      </c>
    </row>
    <row r="675" spans="1:11" x14ac:dyDescent="0.25">
      <c r="A675" s="3" t="s">
        <v>2533</v>
      </c>
      <c r="B675" s="3" t="s">
        <v>2534</v>
      </c>
      <c r="C675" s="3" t="s">
        <v>2508</v>
      </c>
      <c r="D675" s="3"/>
      <c r="E675" s="4">
        <v>140</v>
      </c>
      <c r="F675" s="4">
        <v>0</v>
      </c>
      <c r="G675" s="5">
        <v>38324</v>
      </c>
      <c r="H675" s="5"/>
      <c r="I675" s="3" t="s">
        <v>2510</v>
      </c>
      <c r="J675" s="4">
        <v>0</v>
      </c>
      <c r="K675" s="4">
        <v>57125.65</v>
      </c>
    </row>
    <row r="676" spans="1:11" x14ac:dyDescent="0.25">
      <c r="A676" s="3" t="s">
        <v>2535</v>
      </c>
      <c r="B676" s="3" t="s">
        <v>2536</v>
      </c>
      <c r="C676" s="3" t="s">
        <v>2508</v>
      </c>
      <c r="D676" s="3" t="s">
        <v>2537</v>
      </c>
      <c r="E676" s="4">
        <v>383</v>
      </c>
      <c r="F676" s="4">
        <v>681988.95</v>
      </c>
      <c r="G676" s="5">
        <v>38324</v>
      </c>
      <c r="H676" s="5"/>
      <c r="I676" s="3" t="s">
        <v>2510</v>
      </c>
      <c r="J676" s="4">
        <v>0</v>
      </c>
      <c r="K676" s="4">
        <v>6715743.1500000004</v>
      </c>
    </row>
    <row r="677" spans="1:11" x14ac:dyDescent="0.25">
      <c r="A677" s="3" t="s">
        <v>2538</v>
      </c>
      <c r="B677" s="3" t="s">
        <v>2539</v>
      </c>
      <c r="C677" s="3" t="s">
        <v>2508</v>
      </c>
      <c r="D677" s="3" t="s">
        <v>2540</v>
      </c>
      <c r="E677" s="4">
        <v>711.6</v>
      </c>
      <c r="F677" s="4">
        <v>4384643.93</v>
      </c>
      <c r="G677" s="5">
        <v>38324</v>
      </c>
      <c r="H677" s="5"/>
      <c r="I677" s="3" t="s">
        <v>2510</v>
      </c>
      <c r="J677" s="4">
        <v>9146214.6600000001</v>
      </c>
      <c r="K677" s="4">
        <v>14984690.050000001</v>
      </c>
    </row>
    <row r="678" spans="1:11" x14ac:dyDescent="0.25">
      <c r="A678" s="3" t="s">
        <v>2541</v>
      </c>
      <c r="B678" s="3" t="s">
        <v>2542</v>
      </c>
      <c r="C678" s="3" t="s">
        <v>2508</v>
      </c>
      <c r="D678" s="3" t="s">
        <v>2543</v>
      </c>
      <c r="E678" s="4">
        <v>2265.8000000000002</v>
      </c>
      <c r="F678" s="4">
        <v>4034596.77</v>
      </c>
      <c r="G678" s="5">
        <v>38324</v>
      </c>
      <c r="H678" s="5"/>
      <c r="I678" s="3" t="s">
        <v>2510</v>
      </c>
      <c r="J678" s="4">
        <v>11183613.26</v>
      </c>
      <c r="K678" s="4">
        <v>20139930.149999999</v>
      </c>
    </row>
    <row r="679" spans="1:11" x14ac:dyDescent="0.25">
      <c r="A679" s="3" t="s">
        <v>2544</v>
      </c>
      <c r="B679" s="3" t="s">
        <v>2545</v>
      </c>
      <c r="C679" s="3" t="s">
        <v>2508</v>
      </c>
      <c r="D679" s="3"/>
      <c r="E679" s="4">
        <v>118.2</v>
      </c>
      <c r="F679" s="4">
        <v>0</v>
      </c>
      <c r="G679" s="5">
        <v>38324</v>
      </c>
      <c r="H679" s="5"/>
      <c r="I679" s="3" t="s">
        <v>2510</v>
      </c>
      <c r="J679" s="4">
        <v>0</v>
      </c>
      <c r="K679" s="4">
        <v>378326.75</v>
      </c>
    </row>
    <row r="680" spans="1:11" x14ac:dyDescent="0.25">
      <c r="A680" s="3" t="s">
        <v>2546</v>
      </c>
      <c r="B680" s="3" t="s">
        <v>2547</v>
      </c>
      <c r="C680" s="3" t="s">
        <v>2508</v>
      </c>
      <c r="D680" s="3" t="s">
        <v>2548</v>
      </c>
      <c r="E680" s="4">
        <v>338.2</v>
      </c>
      <c r="F680" s="4">
        <v>2577397.39</v>
      </c>
      <c r="G680" s="5">
        <v>38324</v>
      </c>
      <c r="H680" s="5"/>
      <c r="I680" s="3" t="s">
        <v>2510</v>
      </c>
      <c r="J680" s="4">
        <v>0</v>
      </c>
      <c r="K680" s="4">
        <v>2065433.65</v>
      </c>
    </row>
    <row r="681" spans="1:11" x14ac:dyDescent="0.25">
      <c r="A681" s="3" t="s">
        <v>2549</v>
      </c>
      <c r="B681" s="3" t="s">
        <v>2550</v>
      </c>
      <c r="C681" s="3" t="s">
        <v>2508</v>
      </c>
      <c r="D681" s="3" t="s">
        <v>2551</v>
      </c>
      <c r="E681" s="4">
        <v>178</v>
      </c>
      <c r="F681" s="4">
        <v>1107829.28</v>
      </c>
      <c r="G681" s="5">
        <v>38324</v>
      </c>
      <c r="H681" s="5"/>
      <c r="I681" s="3" t="s">
        <v>2510</v>
      </c>
      <c r="J681" s="4">
        <v>0</v>
      </c>
      <c r="K681" s="4">
        <v>1230471.45</v>
      </c>
    </row>
    <row r="682" spans="1:11" x14ac:dyDescent="0.25">
      <c r="A682" s="3" t="s">
        <v>2552</v>
      </c>
      <c r="B682" s="3" t="s">
        <v>2553</v>
      </c>
      <c r="C682" s="3" t="s">
        <v>2554</v>
      </c>
      <c r="D682" s="3" t="s">
        <v>2555</v>
      </c>
      <c r="E682" s="4">
        <v>5751.9</v>
      </c>
      <c r="F682" s="4">
        <v>87211112.409999996</v>
      </c>
      <c r="G682" s="5">
        <v>38324</v>
      </c>
      <c r="H682" s="5"/>
      <c r="I682" s="3" t="s">
        <v>2556</v>
      </c>
      <c r="J682" s="4">
        <v>29616356</v>
      </c>
      <c r="K682" s="4">
        <v>52242429.899999999</v>
      </c>
    </row>
    <row r="683" spans="1:11" x14ac:dyDescent="0.25">
      <c r="A683" s="3" t="s">
        <v>2557</v>
      </c>
      <c r="B683" s="3" t="s">
        <v>2558</v>
      </c>
      <c r="C683" s="3" t="s">
        <v>2559</v>
      </c>
      <c r="D683" s="3"/>
      <c r="E683" s="4">
        <v>145.9</v>
      </c>
      <c r="F683" s="4">
        <v>0</v>
      </c>
      <c r="G683" s="5">
        <v>38324</v>
      </c>
      <c r="H683" s="5"/>
      <c r="I683" s="3" t="s">
        <v>2556</v>
      </c>
      <c r="J683" s="4">
        <v>825484.35</v>
      </c>
      <c r="K683" s="4">
        <v>1606450.65</v>
      </c>
    </row>
    <row r="684" spans="1:11" x14ac:dyDescent="0.25">
      <c r="A684" s="3" t="s">
        <v>2560</v>
      </c>
      <c r="B684" s="3" t="s">
        <v>2561</v>
      </c>
      <c r="C684" s="3" t="s">
        <v>2562</v>
      </c>
      <c r="D684" s="3" t="s">
        <v>2563</v>
      </c>
      <c r="E684" s="4">
        <v>2265.9</v>
      </c>
      <c r="F684" s="4">
        <v>17669215.379999999</v>
      </c>
      <c r="G684" s="5">
        <v>38324</v>
      </c>
      <c r="H684" s="5"/>
      <c r="I684" s="3" t="s">
        <v>2556</v>
      </c>
      <c r="J684" s="4">
        <v>7255460.9000000004</v>
      </c>
      <c r="K684" s="4">
        <v>11929168.85</v>
      </c>
    </row>
    <row r="685" spans="1:11" x14ac:dyDescent="0.25">
      <c r="A685" s="3" t="s">
        <v>2564</v>
      </c>
      <c r="B685" s="3" t="s">
        <v>454</v>
      </c>
      <c r="C685" s="3" t="s">
        <v>2565</v>
      </c>
      <c r="D685" s="3" t="s">
        <v>2566</v>
      </c>
      <c r="E685" s="4">
        <v>4116.8</v>
      </c>
      <c r="F685" s="4">
        <v>239313077.08000001</v>
      </c>
      <c r="G685" s="5">
        <v>38324</v>
      </c>
      <c r="H685" s="5"/>
      <c r="I685" s="3" t="s">
        <v>2567</v>
      </c>
      <c r="J685" s="4">
        <v>16865940.219999999</v>
      </c>
      <c r="K685" s="4">
        <v>36221668.450000003</v>
      </c>
    </row>
    <row r="686" spans="1:11" x14ac:dyDescent="0.25">
      <c r="A686" s="3" t="s">
        <v>2568</v>
      </c>
      <c r="B686" s="3" t="s">
        <v>2490</v>
      </c>
      <c r="C686" s="3" t="s">
        <v>2569</v>
      </c>
      <c r="D686" s="3" t="s">
        <v>2570</v>
      </c>
      <c r="E686" s="4">
        <v>6886.7</v>
      </c>
      <c r="F686" s="4">
        <v>156637248.83000001</v>
      </c>
      <c r="G686" s="5">
        <v>38324</v>
      </c>
      <c r="H686" s="5"/>
      <c r="I686" s="3" t="s">
        <v>2567</v>
      </c>
      <c r="J686" s="4">
        <v>31748562.739999998</v>
      </c>
      <c r="K686" s="4">
        <v>87535992.5</v>
      </c>
    </row>
    <row r="687" spans="1:11" x14ac:dyDescent="0.25">
      <c r="A687" s="3" t="s">
        <v>2571</v>
      </c>
      <c r="B687" s="3" t="s">
        <v>2572</v>
      </c>
      <c r="C687" s="3" t="s">
        <v>2573</v>
      </c>
      <c r="D687" s="3" t="s">
        <v>2574</v>
      </c>
      <c r="E687" s="4">
        <v>2436.4</v>
      </c>
      <c r="F687" s="4">
        <v>36518948.369999997</v>
      </c>
      <c r="G687" s="5">
        <v>38324</v>
      </c>
      <c r="H687" s="5"/>
      <c r="I687" s="3" t="s">
        <v>2575</v>
      </c>
      <c r="J687" s="4">
        <v>595489.71</v>
      </c>
      <c r="K687" s="4">
        <v>1614937.5</v>
      </c>
    </row>
    <row r="688" spans="1:11" x14ac:dyDescent="0.25">
      <c r="A688" s="3" t="s">
        <v>2576</v>
      </c>
      <c r="B688" s="3" t="s">
        <v>2339</v>
      </c>
      <c r="C688" s="3" t="s">
        <v>2577</v>
      </c>
      <c r="D688" s="3" t="s">
        <v>2578</v>
      </c>
      <c r="E688" s="4">
        <v>4250.8</v>
      </c>
      <c r="F688" s="4">
        <v>120581934</v>
      </c>
      <c r="G688" s="5">
        <v>38324</v>
      </c>
      <c r="H688" s="5"/>
      <c r="I688" s="3" t="s">
        <v>2579</v>
      </c>
      <c r="J688" s="4">
        <v>26837040</v>
      </c>
      <c r="K688" s="4">
        <v>49230903</v>
      </c>
    </row>
    <row r="689" spans="1:11" x14ac:dyDescent="0.25">
      <c r="A689" s="3" t="s">
        <v>2580</v>
      </c>
      <c r="B689" s="3" t="s">
        <v>2581</v>
      </c>
      <c r="C689" s="3" t="s">
        <v>2577</v>
      </c>
      <c r="D689" s="3" t="s">
        <v>2582</v>
      </c>
      <c r="E689" s="4">
        <v>3433.7</v>
      </c>
      <c r="F689" s="4">
        <v>25576726</v>
      </c>
      <c r="G689" s="5">
        <v>38324</v>
      </c>
      <c r="H689" s="5"/>
      <c r="I689" s="3" t="s">
        <v>2579</v>
      </c>
      <c r="J689" s="4">
        <v>13589378</v>
      </c>
      <c r="K689" s="4">
        <v>29729628</v>
      </c>
    </row>
    <row r="690" spans="1:11" x14ac:dyDescent="0.25">
      <c r="A690" s="3" t="s">
        <v>2583</v>
      </c>
      <c r="B690" s="3" t="s">
        <v>2584</v>
      </c>
      <c r="C690" s="3" t="s">
        <v>2585</v>
      </c>
      <c r="D690" s="3" t="s">
        <v>2586</v>
      </c>
      <c r="E690" s="4">
        <v>986.5</v>
      </c>
      <c r="F690" s="4">
        <v>5849819</v>
      </c>
      <c r="G690" s="5">
        <v>38324</v>
      </c>
      <c r="H690" s="5"/>
      <c r="I690" s="3" t="s">
        <v>2579</v>
      </c>
      <c r="J690" s="4">
        <v>1399998</v>
      </c>
      <c r="K690" s="4">
        <v>4928241</v>
      </c>
    </row>
    <row r="691" spans="1:11" x14ac:dyDescent="0.25">
      <c r="A691" s="3" t="s">
        <v>2587</v>
      </c>
      <c r="B691" s="3" t="s">
        <v>2588</v>
      </c>
      <c r="C691" s="3" t="s">
        <v>2577</v>
      </c>
      <c r="D691" s="3"/>
      <c r="E691" s="4">
        <v>1094</v>
      </c>
      <c r="F691" s="4">
        <v>0</v>
      </c>
      <c r="G691" s="5">
        <v>38324</v>
      </c>
      <c r="H691" s="5"/>
      <c r="I691" s="3" t="s">
        <v>2579</v>
      </c>
      <c r="J691" s="4">
        <v>0</v>
      </c>
      <c r="K691" s="4">
        <v>1619028</v>
      </c>
    </row>
    <row r="692" spans="1:11" x14ac:dyDescent="0.25">
      <c r="A692" s="3" t="s">
        <v>2589</v>
      </c>
      <c r="B692" s="3" t="s">
        <v>2339</v>
      </c>
      <c r="C692" s="3" t="s">
        <v>2590</v>
      </c>
      <c r="D692" s="3" t="s">
        <v>2591</v>
      </c>
      <c r="E692" s="4">
        <v>2286.5</v>
      </c>
      <c r="F692" s="4">
        <v>43304229.289999999</v>
      </c>
      <c r="G692" s="5">
        <v>38324</v>
      </c>
      <c r="H692" s="5"/>
      <c r="I692" s="3" t="s">
        <v>2592</v>
      </c>
      <c r="J692" s="4">
        <v>10544231.939999999</v>
      </c>
      <c r="K692" s="4">
        <v>19293195.399999999</v>
      </c>
    </row>
    <row r="693" spans="1:11" x14ac:dyDescent="0.25">
      <c r="A693" s="3" t="s">
        <v>2593</v>
      </c>
      <c r="B693" s="3" t="s">
        <v>2594</v>
      </c>
      <c r="C693" s="3" t="s">
        <v>2595</v>
      </c>
      <c r="D693" s="3" t="s">
        <v>2596</v>
      </c>
      <c r="E693" s="4">
        <v>1985.3</v>
      </c>
      <c r="F693" s="4">
        <v>12520429.08</v>
      </c>
      <c r="G693" s="5">
        <v>38324</v>
      </c>
      <c r="H693" s="5"/>
      <c r="I693" s="3" t="s">
        <v>2592</v>
      </c>
      <c r="J693" s="4">
        <v>18868939.829999998</v>
      </c>
      <c r="K693" s="4">
        <v>30323167.050000001</v>
      </c>
    </row>
    <row r="694" spans="1:11" x14ac:dyDescent="0.25">
      <c r="A694" s="3" t="s">
        <v>2597</v>
      </c>
      <c r="B694" s="3" t="s">
        <v>454</v>
      </c>
      <c r="C694" s="3" t="s">
        <v>2598</v>
      </c>
      <c r="D694" s="3" t="s">
        <v>2599</v>
      </c>
      <c r="E694" s="4">
        <v>820.2</v>
      </c>
      <c r="F694" s="4">
        <v>30012381.109999999</v>
      </c>
      <c r="G694" s="5">
        <v>38324</v>
      </c>
      <c r="H694" s="5"/>
      <c r="I694" s="3" t="s">
        <v>2592</v>
      </c>
      <c r="J694" s="4">
        <v>1677867.59</v>
      </c>
      <c r="K694" s="4">
        <v>4554207.8499999996</v>
      </c>
    </row>
    <row r="695" spans="1:11" x14ac:dyDescent="0.25">
      <c r="A695" s="3" t="s">
        <v>2600</v>
      </c>
      <c r="B695" s="3" t="s">
        <v>2339</v>
      </c>
      <c r="C695" s="3" t="s">
        <v>2601</v>
      </c>
      <c r="D695" s="3" t="s">
        <v>2602</v>
      </c>
      <c r="E695" s="4">
        <v>2429.6</v>
      </c>
      <c r="F695" s="4">
        <v>36617932.659999996</v>
      </c>
      <c r="G695" s="5">
        <v>38324</v>
      </c>
      <c r="H695" s="5"/>
      <c r="I695" s="3" t="s">
        <v>2603</v>
      </c>
      <c r="J695" s="4">
        <v>0</v>
      </c>
      <c r="K695" s="4">
        <v>11900996.800000001</v>
      </c>
    </row>
    <row r="696" spans="1:11" x14ac:dyDescent="0.25">
      <c r="A696" s="3" t="s">
        <v>2604</v>
      </c>
      <c r="B696" s="3" t="s">
        <v>2605</v>
      </c>
      <c r="C696" s="3" t="s">
        <v>2606</v>
      </c>
      <c r="D696" s="3" t="s">
        <v>2607</v>
      </c>
      <c r="E696" s="4">
        <v>2182.4</v>
      </c>
      <c r="F696" s="4">
        <v>11042338.949999999</v>
      </c>
      <c r="G696" s="5">
        <v>38324</v>
      </c>
      <c r="H696" s="5"/>
      <c r="I696" s="3" t="s">
        <v>2608</v>
      </c>
      <c r="J696" s="4">
        <v>0</v>
      </c>
      <c r="K696" s="4">
        <v>6165382</v>
      </c>
    </row>
    <row r="697" spans="1:11" x14ac:dyDescent="0.25">
      <c r="A697" s="3" t="s">
        <v>2609</v>
      </c>
      <c r="B697" s="3" t="s">
        <v>2292</v>
      </c>
      <c r="C697" s="3" t="s">
        <v>2610</v>
      </c>
      <c r="D697" s="3" t="s">
        <v>2611</v>
      </c>
      <c r="E697" s="4">
        <v>7394.4</v>
      </c>
      <c r="F697" s="4">
        <v>154458294.12</v>
      </c>
      <c r="G697" s="5">
        <v>38324</v>
      </c>
      <c r="H697" s="5"/>
      <c r="I697" s="3" t="s">
        <v>2612</v>
      </c>
      <c r="J697" s="4">
        <v>48470698.259999998</v>
      </c>
      <c r="K697" s="4">
        <v>87070355</v>
      </c>
    </row>
    <row r="698" spans="1:11" x14ac:dyDescent="0.25">
      <c r="A698" s="3" t="s">
        <v>2613</v>
      </c>
      <c r="B698" s="3" t="s">
        <v>616</v>
      </c>
      <c r="C698" s="3" t="s">
        <v>2614</v>
      </c>
      <c r="D698" s="3" t="s">
        <v>2615</v>
      </c>
      <c r="E698" s="4">
        <v>4185.6000000000004</v>
      </c>
      <c r="F698" s="4">
        <v>123935532.28</v>
      </c>
      <c r="G698" s="5">
        <v>38324</v>
      </c>
      <c r="H698" s="5"/>
      <c r="I698" s="3" t="s">
        <v>2612</v>
      </c>
      <c r="J698" s="4">
        <v>24145109</v>
      </c>
      <c r="K698" s="4">
        <v>35412180</v>
      </c>
    </row>
    <row r="699" spans="1:11" x14ac:dyDescent="0.25">
      <c r="A699" s="3" t="s">
        <v>2616</v>
      </c>
      <c r="B699" s="3" t="s">
        <v>2617</v>
      </c>
      <c r="C699" s="3" t="s">
        <v>2618</v>
      </c>
      <c r="D699" s="3" t="s">
        <v>2619</v>
      </c>
      <c r="E699" s="4">
        <v>6124</v>
      </c>
      <c r="F699" s="4">
        <v>85324507.290000007</v>
      </c>
      <c r="G699" s="5">
        <v>38324</v>
      </c>
      <c r="H699" s="5"/>
      <c r="I699" s="3" t="s">
        <v>2620</v>
      </c>
      <c r="J699" s="4">
        <v>45845084</v>
      </c>
      <c r="K699" s="4">
        <v>83580262</v>
      </c>
    </row>
    <row r="700" spans="1:11" x14ac:dyDescent="0.25">
      <c r="A700" s="3" t="s">
        <v>2621</v>
      </c>
      <c r="B700" s="3" t="s">
        <v>182</v>
      </c>
      <c r="C700" s="3" t="s">
        <v>2622</v>
      </c>
      <c r="D700" s="3" t="s">
        <v>2623</v>
      </c>
      <c r="E700" s="4">
        <v>82.7</v>
      </c>
      <c r="F700" s="4">
        <v>831515.25</v>
      </c>
      <c r="G700" s="5">
        <v>38324</v>
      </c>
      <c r="H700" s="5"/>
      <c r="I700" s="3" t="s">
        <v>2620</v>
      </c>
      <c r="J700" s="4">
        <v>4857</v>
      </c>
      <c r="K700" s="4">
        <v>139483</v>
      </c>
    </row>
    <row r="701" spans="1:11" x14ac:dyDescent="0.25">
      <c r="A701" s="3" t="s">
        <v>2624</v>
      </c>
      <c r="B701" s="3" t="s">
        <v>2625</v>
      </c>
      <c r="C701" s="3" t="s">
        <v>2622</v>
      </c>
      <c r="D701" s="3" t="s">
        <v>2626</v>
      </c>
      <c r="E701" s="4">
        <v>7643.2</v>
      </c>
      <c r="F701" s="4">
        <v>128245396.54000001</v>
      </c>
      <c r="G701" s="5">
        <v>38324</v>
      </c>
      <c r="H701" s="5"/>
      <c r="I701" s="3" t="s">
        <v>2620</v>
      </c>
      <c r="J701" s="4">
        <v>12030729</v>
      </c>
      <c r="K701" s="4">
        <v>49285500</v>
      </c>
    </row>
    <row r="702" spans="1:11" x14ac:dyDescent="0.25">
      <c r="A702" s="3" t="s">
        <v>2627</v>
      </c>
      <c r="B702" s="3" t="s">
        <v>2628</v>
      </c>
      <c r="C702" s="3" t="s">
        <v>2622</v>
      </c>
      <c r="D702" s="3" t="s">
        <v>2629</v>
      </c>
      <c r="E702" s="4">
        <v>109.6</v>
      </c>
      <c r="F702" s="4">
        <v>1719988.25</v>
      </c>
      <c r="G702" s="5">
        <v>38324</v>
      </c>
      <c r="H702" s="5"/>
      <c r="I702" s="3" t="s">
        <v>2620</v>
      </c>
      <c r="J702" s="4">
        <v>0</v>
      </c>
      <c r="K702" s="4">
        <v>12441</v>
      </c>
    </row>
    <row r="703" spans="1:11" x14ac:dyDescent="0.25">
      <c r="A703" s="3" t="s">
        <v>2630</v>
      </c>
      <c r="B703" s="3" t="s">
        <v>2631</v>
      </c>
      <c r="C703" s="3" t="s">
        <v>2622</v>
      </c>
      <c r="D703" s="3" t="s">
        <v>2632</v>
      </c>
      <c r="E703" s="4">
        <v>124.3</v>
      </c>
      <c r="F703" s="4">
        <v>1498949.13</v>
      </c>
      <c r="G703" s="5">
        <v>38324</v>
      </c>
      <c r="H703" s="5"/>
      <c r="I703" s="3" t="s">
        <v>2620</v>
      </c>
      <c r="J703" s="4">
        <v>113046</v>
      </c>
      <c r="K703" s="4">
        <v>502425</v>
      </c>
    </row>
    <row r="704" spans="1:11" x14ac:dyDescent="0.25">
      <c r="A704" s="3" t="s">
        <v>2633</v>
      </c>
      <c r="B704" s="3" t="s">
        <v>2634</v>
      </c>
      <c r="C704" s="3" t="s">
        <v>2622</v>
      </c>
      <c r="D704" s="3" t="s">
        <v>2635</v>
      </c>
      <c r="E704" s="4">
        <v>273.10000000000002</v>
      </c>
      <c r="F704" s="4">
        <v>3201961.64</v>
      </c>
      <c r="G704" s="5">
        <v>38324</v>
      </c>
      <c r="H704" s="5"/>
      <c r="I704" s="3" t="s">
        <v>2620</v>
      </c>
      <c r="J704" s="4">
        <v>127356</v>
      </c>
      <c r="K704" s="4">
        <v>614075</v>
      </c>
    </row>
    <row r="705" spans="1:11" x14ac:dyDescent="0.25">
      <c r="A705" s="3" t="s">
        <v>2636</v>
      </c>
      <c r="B705" s="3" t="s">
        <v>616</v>
      </c>
      <c r="C705" s="3" t="s">
        <v>2637</v>
      </c>
      <c r="D705" s="3" t="s">
        <v>2638</v>
      </c>
      <c r="E705" s="4">
        <v>3257.1</v>
      </c>
      <c r="F705" s="4">
        <v>14865208.970000001</v>
      </c>
      <c r="G705" s="5">
        <v>38324</v>
      </c>
      <c r="H705" s="5"/>
      <c r="I705" s="3" t="s">
        <v>2620</v>
      </c>
      <c r="J705" s="4">
        <v>10476772</v>
      </c>
      <c r="K705" s="4">
        <v>23482387</v>
      </c>
    </row>
    <row r="706" spans="1:11" x14ac:dyDescent="0.25">
      <c r="A706" s="3" t="s">
        <v>2639</v>
      </c>
      <c r="B706" s="3" t="s">
        <v>2339</v>
      </c>
      <c r="C706" s="3" t="s">
        <v>2640</v>
      </c>
      <c r="D706" s="3" t="s">
        <v>2641</v>
      </c>
      <c r="E706" s="4">
        <v>2861.9</v>
      </c>
      <c r="F706" s="4">
        <v>45869343.549999997</v>
      </c>
      <c r="G706" s="5">
        <v>38324</v>
      </c>
      <c r="H706" s="5"/>
      <c r="I706" s="3" t="s">
        <v>2642</v>
      </c>
      <c r="J706" s="4">
        <v>459755.7</v>
      </c>
      <c r="K706" s="4">
        <v>14320807.189999999</v>
      </c>
    </row>
    <row r="707" spans="1:11" x14ac:dyDescent="0.25">
      <c r="A707" s="3" t="s">
        <v>2643</v>
      </c>
      <c r="B707" s="3" t="s">
        <v>616</v>
      </c>
      <c r="C707" s="3" t="s">
        <v>2644</v>
      </c>
      <c r="D707" s="3" t="s">
        <v>2645</v>
      </c>
      <c r="E707" s="4">
        <v>2112</v>
      </c>
      <c r="F707" s="4">
        <v>123630608.64</v>
      </c>
      <c r="G707" s="5">
        <v>38324</v>
      </c>
      <c r="H707" s="5"/>
      <c r="I707" s="3" t="s">
        <v>2642</v>
      </c>
      <c r="J707" s="4">
        <v>2268454.77</v>
      </c>
      <c r="K707" s="4">
        <v>17579053.25</v>
      </c>
    </row>
    <row r="708" spans="1:11" x14ac:dyDescent="0.25">
      <c r="A708" s="3" t="s">
        <v>2646</v>
      </c>
      <c r="B708" s="3" t="s">
        <v>2647</v>
      </c>
      <c r="C708" s="3" t="s">
        <v>2648</v>
      </c>
      <c r="D708" s="3" t="s">
        <v>2649</v>
      </c>
      <c r="E708" s="4">
        <v>2195.8000000000002</v>
      </c>
      <c r="F708" s="4">
        <v>15255935</v>
      </c>
      <c r="G708" s="5">
        <v>38324</v>
      </c>
      <c r="H708" s="5"/>
      <c r="I708" s="3" t="s">
        <v>2650</v>
      </c>
      <c r="J708" s="4">
        <v>11209647</v>
      </c>
      <c r="K708" s="4">
        <v>21314851</v>
      </c>
    </row>
    <row r="709" spans="1:11" x14ac:dyDescent="0.25">
      <c r="A709" s="3" t="s">
        <v>2651</v>
      </c>
      <c r="B709" s="3" t="s">
        <v>2339</v>
      </c>
      <c r="C709" s="3" t="s">
        <v>2648</v>
      </c>
      <c r="D709" s="3" t="s">
        <v>2652</v>
      </c>
      <c r="E709" s="4">
        <v>2841.5</v>
      </c>
      <c r="F709" s="4">
        <v>43352481</v>
      </c>
      <c r="G709" s="5">
        <v>38324</v>
      </c>
      <c r="H709" s="5"/>
      <c r="I709" s="3" t="s">
        <v>2650</v>
      </c>
      <c r="J709" s="4">
        <v>14844218</v>
      </c>
      <c r="K709" s="4">
        <v>27994495</v>
      </c>
    </row>
    <row r="710" spans="1:11" x14ac:dyDescent="0.25">
      <c r="A710" s="3" t="s">
        <v>2653</v>
      </c>
      <c r="B710" s="3" t="s">
        <v>2486</v>
      </c>
      <c r="C710" s="3" t="s">
        <v>2648</v>
      </c>
      <c r="D710" s="3" t="s">
        <v>2654</v>
      </c>
      <c r="E710" s="4">
        <v>2566.9</v>
      </c>
      <c r="F710" s="4">
        <v>16638312</v>
      </c>
      <c r="G710" s="5">
        <v>38324</v>
      </c>
      <c r="H710" s="5"/>
      <c r="I710" s="3" t="s">
        <v>2650</v>
      </c>
      <c r="J710" s="4">
        <v>10099473</v>
      </c>
      <c r="K710" s="4">
        <v>20738329</v>
      </c>
    </row>
    <row r="711" spans="1:11" x14ac:dyDescent="0.25">
      <c r="A711" s="3" t="s">
        <v>2655</v>
      </c>
      <c r="B711" s="3" t="s">
        <v>2656</v>
      </c>
      <c r="C711" s="3" t="s">
        <v>2648</v>
      </c>
      <c r="D711" s="3" t="s">
        <v>2657</v>
      </c>
      <c r="E711" s="4">
        <v>375.6</v>
      </c>
      <c r="F711" s="4">
        <v>4667402</v>
      </c>
      <c r="G711" s="5">
        <v>38324</v>
      </c>
      <c r="H711" s="5"/>
      <c r="I711" s="3" t="s">
        <v>2650</v>
      </c>
      <c r="J711" s="4">
        <v>3359061</v>
      </c>
      <c r="K711" s="4">
        <v>4753882</v>
      </c>
    </row>
    <row r="712" spans="1:11" x14ac:dyDescent="0.25">
      <c r="A712" s="3" t="s">
        <v>2658</v>
      </c>
      <c r="B712" s="3" t="s">
        <v>2659</v>
      </c>
      <c r="C712" s="3" t="s">
        <v>2660</v>
      </c>
      <c r="D712" s="3" t="s">
        <v>2661</v>
      </c>
      <c r="E712" s="4">
        <v>75.3</v>
      </c>
      <c r="F712" s="4">
        <v>1148845</v>
      </c>
      <c r="G712" s="5">
        <v>38324</v>
      </c>
      <c r="H712" s="5"/>
      <c r="I712" s="3" t="s">
        <v>2650</v>
      </c>
      <c r="J712" s="4">
        <v>573794</v>
      </c>
      <c r="K712" s="4">
        <v>897631</v>
      </c>
    </row>
    <row r="713" spans="1:11" x14ac:dyDescent="0.25">
      <c r="A713" s="3" t="s">
        <v>2662</v>
      </c>
      <c r="B713" s="3" t="s">
        <v>2663</v>
      </c>
      <c r="C713" s="3" t="s">
        <v>2664</v>
      </c>
      <c r="D713" s="3" t="s">
        <v>2665</v>
      </c>
      <c r="E713" s="4">
        <v>2066</v>
      </c>
      <c r="F713" s="4">
        <v>37371667</v>
      </c>
      <c r="G713" s="5">
        <v>38324</v>
      </c>
      <c r="H713" s="5"/>
      <c r="I713" s="3" t="s">
        <v>2650</v>
      </c>
      <c r="J713" s="4">
        <v>5946066</v>
      </c>
      <c r="K713" s="4">
        <v>11780674</v>
      </c>
    </row>
    <row r="714" spans="1:11" x14ac:dyDescent="0.25">
      <c r="A714" s="3" t="s">
        <v>2666</v>
      </c>
      <c r="B714" s="3" t="s">
        <v>2667</v>
      </c>
      <c r="C714" s="3" t="s">
        <v>2668</v>
      </c>
      <c r="D714" s="3" t="s">
        <v>2669</v>
      </c>
      <c r="E714" s="4">
        <v>5896.6</v>
      </c>
      <c r="F714" s="4">
        <v>122307400.59999999</v>
      </c>
      <c r="G714" s="5">
        <v>38324</v>
      </c>
      <c r="H714" s="5"/>
      <c r="I714" s="3" t="s">
        <v>2670</v>
      </c>
      <c r="J714" s="4">
        <v>51922558.229999997</v>
      </c>
      <c r="K714" s="4">
        <v>83717300.049999997</v>
      </c>
    </row>
    <row r="715" spans="1:11" x14ac:dyDescent="0.25">
      <c r="A715" s="3" t="s">
        <v>2671</v>
      </c>
      <c r="B715" s="3" t="s">
        <v>2672</v>
      </c>
      <c r="C715" s="3" t="s">
        <v>2668</v>
      </c>
      <c r="D715" s="3" t="s">
        <v>2673</v>
      </c>
      <c r="E715" s="4">
        <v>278.10000000000002</v>
      </c>
      <c r="F715" s="4">
        <v>3079369.01</v>
      </c>
      <c r="G715" s="5">
        <v>38324</v>
      </c>
      <c r="H715" s="5"/>
      <c r="I715" s="3" t="s">
        <v>2670</v>
      </c>
      <c r="J715" s="4">
        <v>38136.78</v>
      </c>
      <c r="K715" s="4">
        <v>572963.15</v>
      </c>
    </row>
    <row r="716" spans="1:11" x14ac:dyDescent="0.25">
      <c r="A716" s="3" t="s">
        <v>2674</v>
      </c>
      <c r="B716" s="3" t="s">
        <v>454</v>
      </c>
      <c r="C716" s="3" t="s">
        <v>2675</v>
      </c>
      <c r="D716" s="3" t="s">
        <v>2676</v>
      </c>
      <c r="E716" s="4">
        <v>1421.7</v>
      </c>
      <c r="F716" s="4">
        <v>42096509</v>
      </c>
      <c r="G716" s="5">
        <v>38324</v>
      </c>
      <c r="H716" s="5"/>
      <c r="I716" s="3" t="s">
        <v>2677</v>
      </c>
      <c r="J716" s="4">
        <v>5972606</v>
      </c>
      <c r="K716" s="4">
        <v>9587533</v>
      </c>
    </row>
    <row r="717" spans="1:11" x14ac:dyDescent="0.25">
      <c r="A717" s="3" t="s">
        <v>2678</v>
      </c>
      <c r="B717" s="3" t="s">
        <v>449</v>
      </c>
      <c r="C717" s="3" t="s">
        <v>2679</v>
      </c>
      <c r="D717" s="3" t="s">
        <v>2680</v>
      </c>
      <c r="E717" s="4">
        <v>2605.1999999999998</v>
      </c>
      <c r="F717" s="4">
        <v>48516484</v>
      </c>
      <c r="G717" s="5">
        <v>38324</v>
      </c>
      <c r="H717" s="5"/>
      <c r="I717" s="3" t="s">
        <v>2677</v>
      </c>
      <c r="J717" s="4">
        <v>7441679</v>
      </c>
      <c r="K717" s="4">
        <v>14604059</v>
      </c>
    </row>
    <row r="718" spans="1:11" x14ac:dyDescent="0.25">
      <c r="A718" s="3" t="s">
        <v>2681</v>
      </c>
      <c r="B718" s="3" t="s">
        <v>2356</v>
      </c>
      <c r="C718" s="3" t="s">
        <v>2682</v>
      </c>
      <c r="D718" s="3" t="s">
        <v>2683</v>
      </c>
      <c r="E718" s="4">
        <v>1070.2</v>
      </c>
      <c r="F718" s="4">
        <v>12570696</v>
      </c>
      <c r="G718" s="5">
        <v>38324</v>
      </c>
      <c r="H718" s="5"/>
      <c r="I718" s="3" t="s">
        <v>2677</v>
      </c>
      <c r="J718" s="4">
        <v>0</v>
      </c>
      <c r="K718" s="4">
        <v>7102902</v>
      </c>
    </row>
    <row r="719" spans="1:11" x14ac:dyDescent="0.25">
      <c r="A719" s="3" t="s">
        <v>2684</v>
      </c>
      <c r="B719" s="3" t="s">
        <v>2685</v>
      </c>
      <c r="C719" s="3" t="s">
        <v>2686</v>
      </c>
      <c r="D719" s="3" t="s">
        <v>2687</v>
      </c>
      <c r="E719" s="4">
        <v>35.700000000000003</v>
      </c>
      <c r="F719" s="4">
        <v>304767</v>
      </c>
      <c r="G719" s="5">
        <v>38324</v>
      </c>
      <c r="H719" s="5"/>
      <c r="I719" s="3" t="s">
        <v>2677</v>
      </c>
      <c r="J719" s="4">
        <v>0</v>
      </c>
      <c r="K719" s="4">
        <v>1546819</v>
      </c>
    </row>
    <row r="720" spans="1:11" x14ac:dyDescent="0.25">
      <c r="A720" s="3" t="s">
        <v>2688</v>
      </c>
      <c r="B720" s="3" t="s">
        <v>2689</v>
      </c>
      <c r="C720" s="3" t="s">
        <v>2690</v>
      </c>
      <c r="D720" s="3" t="s">
        <v>2691</v>
      </c>
      <c r="E720" s="4">
        <v>3593.9</v>
      </c>
      <c r="F720" s="4">
        <v>15823618.25</v>
      </c>
      <c r="G720" s="5">
        <v>38324</v>
      </c>
      <c r="H720" s="5"/>
      <c r="I720" s="3" t="s">
        <v>2692</v>
      </c>
      <c r="J720" s="4">
        <v>19243.12</v>
      </c>
      <c r="K720" s="4">
        <v>4309553.7</v>
      </c>
    </row>
    <row r="721" spans="1:11" x14ac:dyDescent="0.25">
      <c r="A721" s="3" t="s">
        <v>2693</v>
      </c>
      <c r="B721" s="3" t="s">
        <v>454</v>
      </c>
      <c r="C721" s="3" t="s">
        <v>2694</v>
      </c>
      <c r="D721" s="3" t="s">
        <v>2695</v>
      </c>
      <c r="E721" s="4">
        <v>3948.3</v>
      </c>
      <c r="F721" s="4">
        <v>64174088</v>
      </c>
      <c r="G721" s="5">
        <v>38324</v>
      </c>
      <c r="H721" s="5"/>
      <c r="I721" s="3" t="s">
        <v>2692</v>
      </c>
      <c r="J721" s="4">
        <v>0</v>
      </c>
      <c r="K721" s="4">
        <v>4684874.5999999996</v>
      </c>
    </row>
    <row r="722" spans="1:11" x14ac:dyDescent="0.25">
      <c r="A722" s="3" t="s">
        <v>2696</v>
      </c>
      <c r="B722" s="3" t="s">
        <v>2339</v>
      </c>
      <c r="C722" s="3" t="s">
        <v>2697</v>
      </c>
      <c r="D722" s="3" t="s">
        <v>2698</v>
      </c>
      <c r="E722" s="4">
        <v>2649.1</v>
      </c>
      <c r="F722" s="4">
        <v>37294780</v>
      </c>
      <c r="G722" s="5">
        <v>38324</v>
      </c>
      <c r="H722" s="5"/>
      <c r="I722" s="3" t="s">
        <v>2692</v>
      </c>
      <c r="J722" s="4">
        <v>16159.36</v>
      </c>
      <c r="K722" s="4">
        <v>3618756.3</v>
      </c>
    </row>
    <row r="723" spans="1:11" x14ac:dyDescent="0.25">
      <c r="A723" s="3" t="s">
        <v>2699</v>
      </c>
      <c r="B723" s="3" t="s">
        <v>2700</v>
      </c>
      <c r="C723" s="3" t="s">
        <v>2701</v>
      </c>
      <c r="D723" s="3" t="s">
        <v>2702</v>
      </c>
      <c r="E723" s="4">
        <v>1987.6</v>
      </c>
      <c r="F723" s="4">
        <v>9010494</v>
      </c>
      <c r="G723" s="5">
        <v>38324</v>
      </c>
      <c r="H723" s="5"/>
      <c r="I723" s="3" t="s">
        <v>2692</v>
      </c>
      <c r="J723" s="4">
        <v>11917.64</v>
      </c>
      <c r="K723" s="4">
        <v>2873831.85</v>
      </c>
    </row>
    <row r="724" spans="1:11" x14ac:dyDescent="0.25">
      <c r="A724" s="3" t="s">
        <v>2703</v>
      </c>
      <c r="B724" s="3" t="s">
        <v>17</v>
      </c>
      <c r="C724" s="3" t="s">
        <v>2704</v>
      </c>
      <c r="D724" s="3" t="s">
        <v>2705</v>
      </c>
      <c r="E724" s="4">
        <v>233.7</v>
      </c>
      <c r="F724" s="4">
        <v>1247060</v>
      </c>
      <c r="G724" s="5">
        <v>38324</v>
      </c>
      <c r="H724" s="5"/>
      <c r="I724" s="3" t="s">
        <v>2692</v>
      </c>
      <c r="J724" s="4">
        <v>16055.22</v>
      </c>
      <c r="K724" s="4">
        <v>3871749.4</v>
      </c>
    </row>
    <row r="725" spans="1:11" x14ac:dyDescent="0.25">
      <c r="A725" s="3" t="s">
        <v>2706</v>
      </c>
      <c r="B725" s="3" t="s">
        <v>2339</v>
      </c>
      <c r="C725" s="3" t="s">
        <v>2707</v>
      </c>
      <c r="D725" s="3" t="s">
        <v>2708</v>
      </c>
      <c r="E725" s="4">
        <v>8934.9</v>
      </c>
      <c r="F725" s="4">
        <v>193267215.40000001</v>
      </c>
      <c r="G725" s="5">
        <v>38324</v>
      </c>
      <c r="H725" s="5"/>
      <c r="I725" s="3" t="s">
        <v>2709</v>
      </c>
      <c r="J725" s="4">
        <v>37704466.119999997</v>
      </c>
      <c r="K725" s="4">
        <v>104597072.40000001</v>
      </c>
    </row>
    <row r="726" spans="1:11" x14ac:dyDescent="0.25">
      <c r="A726" s="3" t="s">
        <v>2710</v>
      </c>
      <c r="B726" s="3" t="s">
        <v>2339</v>
      </c>
      <c r="C726" s="3" t="s">
        <v>2711</v>
      </c>
      <c r="D726" s="3" t="s">
        <v>2712</v>
      </c>
      <c r="E726" s="4">
        <v>2896.9</v>
      </c>
      <c r="F726" s="4">
        <v>48940055</v>
      </c>
      <c r="G726" s="5">
        <v>38324</v>
      </c>
      <c r="H726" s="5"/>
      <c r="I726" s="3" t="s">
        <v>2713</v>
      </c>
      <c r="J726" s="4">
        <v>14931143</v>
      </c>
      <c r="K726" s="4">
        <v>41936031</v>
      </c>
    </row>
    <row r="727" spans="1:11" x14ac:dyDescent="0.25">
      <c r="A727" s="3" t="s">
        <v>2714</v>
      </c>
      <c r="B727" s="3" t="s">
        <v>2715</v>
      </c>
      <c r="C727" s="3" t="s">
        <v>2711</v>
      </c>
      <c r="D727" s="3" t="s">
        <v>2716</v>
      </c>
      <c r="E727" s="4">
        <v>2183.6</v>
      </c>
      <c r="F727" s="4">
        <v>66917654</v>
      </c>
      <c r="G727" s="5">
        <v>38324</v>
      </c>
      <c r="H727" s="5"/>
      <c r="I727" s="3" t="s">
        <v>2713</v>
      </c>
      <c r="J727" s="4">
        <v>19984857</v>
      </c>
      <c r="K727" s="4">
        <v>29588100</v>
      </c>
    </row>
    <row r="728" spans="1:11" x14ac:dyDescent="0.25">
      <c r="A728" s="3" t="s">
        <v>2717</v>
      </c>
      <c r="B728" s="3" t="s">
        <v>2594</v>
      </c>
      <c r="C728" s="3" t="s">
        <v>2711</v>
      </c>
      <c r="D728" s="3" t="s">
        <v>2718</v>
      </c>
      <c r="E728" s="4">
        <v>1795.6</v>
      </c>
      <c r="F728" s="4">
        <v>14023205</v>
      </c>
      <c r="G728" s="5">
        <v>38324</v>
      </c>
      <c r="H728" s="5"/>
      <c r="I728" s="3" t="s">
        <v>2713</v>
      </c>
      <c r="J728" s="4">
        <v>25305017</v>
      </c>
      <c r="K728" s="4">
        <v>36367536</v>
      </c>
    </row>
    <row r="729" spans="1:11" x14ac:dyDescent="0.25">
      <c r="A729" s="3" t="s">
        <v>2719</v>
      </c>
      <c r="B729" s="3" t="s">
        <v>17</v>
      </c>
      <c r="C729" s="3" t="s">
        <v>2711</v>
      </c>
      <c r="D729" s="3" t="s">
        <v>2720</v>
      </c>
      <c r="E729" s="4">
        <v>235.8</v>
      </c>
      <c r="F729" s="4">
        <v>2168089</v>
      </c>
      <c r="G729" s="5">
        <v>38324</v>
      </c>
      <c r="H729" s="5"/>
      <c r="I729" s="3" t="s">
        <v>2713</v>
      </c>
      <c r="J729" s="4">
        <v>980176</v>
      </c>
      <c r="K729" s="4">
        <v>4375014</v>
      </c>
    </row>
    <row r="730" spans="1:11" x14ac:dyDescent="0.25">
      <c r="A730" s="3" t="s">
        <v>2721</v>
      </c>
      <c r="B730" s="3" t="s">
        <v>2722</v>
      </c>
      <c r="C730" s="3" t="s">
        <v>2723</v>
      </c>
      <c r="D730" s="3" t="s">
        <v>2724</v>
      </c>
      <c r="E730" s="4">
        <v>1459.9</v>
      </c>
      <c r="F730" s="4">
        <v>28820041</v>
      </c>
      <c r="G730" s="5">
        <v>38324</v>
      </c>
      <c r="H730" s="5"/>
      <c r="I730" s="3" t="s">
        <v>2713</v>
      </c>
      <c r="J730" s="4">
        <v>5197760</v>
      </c>
      <c r="K730" s="4">
        <v>9670002</v>
      </c>
    </row>
    <row r="731" spans="1:11" x14ac:dyDescent="0.25">
      <c r="A731" s="3" t="s">
        <v>2725</v>
      </c>
      <c r="B731" s="3" t="s">
        <v>616</v>
      </c>
      <c r="C731" s="3" t="s">
        <v>2726</v>
      </c>
      <c r="D731" s="3" t="s">
        <v>2727</v>
      </c>
      <c r="E731" s="4">
        <v>1408.2</v>
      </c>
      <c r="F731" s="4">
        <v>10997704</v>
      </c>
      <c r="G731" s="5">
        <v>38324</v>
      </c>
      <c r="H731" s="5"/>
      <c r="I731" s="3" t="s">
        <v>2713</v>
      </c>
      <c r="J731" s="4">
        <v>5226786</v>
      </c>
      <c r="K731" s="4">
        <v>9713673</v>
      </c>
    </row>
    <row r="732" spans="1:11" x14ac:dyDescent="0.25">
      <c r="A732" s="3" t="s">
        <v>2728</v>
      </c>
      <c r="B732" s="3" t="s">
        <v>2292</v>
      </c>
      <c r="C732" s="3" t="s">
        <v>2729</v>
      </c>
      <c r="D732" s="3" t="s">
        <v>2730</v>
      </c>
      <c r="E732" s="4">
        <v>4254.5</v>
      </c>
      <c r="F732" s="4">
        <v>44185582.600000001</v>
      </c>
      <c r="G732" s="5">
        <v>38324</v>
      </c>
      <c r="H732" s="5"/>
      <c r="I732" s="3" t="s">
        <v>2731</v>
      </c>
      <c r="J732" s="4">
        <v>0</v>
      </c>
      <c r="K732" s="4">
        <v>999464.7</v>
      </c>
    </row>
    <row r="733" spans="1:11" x14ac:dyDescent="0.25">
      <c r="A733" s="3" t="s">
        <v>2732</v>
      </c>
      <c r="B733" s="3" t="s">
        <v>2733</v>
      </c>
      <c r="C733" s="3" t="s">
        <v>2734</v>
      </c>
      <c r="D733" s="3" t="s">
        <v>2735</v>
      </c>
      <c r="E733" s="4">
        <v>1271.0999999999999</v>
      </c>
      <c r="F733" s="4">
        <v>21205219.920000002</v>
      </c>
      <c r="G733" s="5">
        <v>38324</v>
      </c>
      <c r="H733" s="5"/>
      <c r="I733" s="3" t="s">
        <v>2731</v>
      </c>
      <c r="J733" s="4">
        <v>0</v>
      </c>
      <c r="K733" s="4">
        <v>6191418.7999999998</v>
      </c>
    </row>
    <row r="734" spans="1:11" x14ac:dyDescent="0.25">
      <c r="A734" s="3" t="s">
        <v>2736</v>
      </c>
      <c r="B734" s="3" t="s">
        <v>405</v>
      </c>
      <c r="C734" s="3" t="s">
        <v>2737</v>
      </c>
      <c r="D734" s="3" t="s">
        <v>2738</v>
      </c>
      <c r="E734" s="4">
        <v>736.2</v>
      </c>
      <c r="F734" s="4">
        <v>8430307.6799999997</v>
      </c>
      <c r="G734" s="5">
        <v>38324</v>
      </c>
      <c r="H734" s="5"/>
      <c r="I734" s="3" t="s">
        <v>2731</v>
      </c>
      <c r="J734" s="4">
        <v>0</v>
      </c>
      <c r="K734" s="4">
        <v>4350597.4000000004</v>
      </c>
    </row>
    <row r="735" spans="1:11" x14ac:dyDescent="0.25">
      <c r="A735" s="3" t="s">
        <v>2739</v>
      </c>
      <c r="B735" s="3" t="s">
        <v>652</v>
      </c>
      <c r="C735" s="3" t="s">
        <v>2729</v>
      </c>
      <c r="D735" s="3" t="s">
        <v>2740</v>
      </c>
      <c r="E735" s="4">
        <v>93.1</v>
      </c>
      <c r="F735" s="4">
        <v>572621.47</v>
      </c>
      <c r="G735" s="5">
        <v>38324</v>
      </c>
      <c r="H735" s="5"/>
      <c r="I735" s="3" t="s">
        <v>2731</v>
      </c>
      <c r="J735" s="4">
        <v>0</v>
      </c>
      <c r="K735" s="4">
        <v>285644.2</v>
      </c>
    </row>
    <row r="736" spans="1:11" x14ac:dyDescent="0.25">
      <c r="A736" s="3" t="s">
        <v>2741</v>
      </c>
      <c r="B736" s="3" t="s">
        <v>2339</v>
      </c>
      <c r="C736" s="3" t="s">
        <v>2742</v>
      </c>
      <c r="D736" s="3" t="s">
        <v>2743</v>
      </c>
      <c r="E736" s="4">
        <v>2139.9</v>
      </c>
      <c r="F736" s="4">
        <v>39199813.909999996</v>
      </c>
      <c r="G736" s="5">
        <v>38324</v>
      </c>
      <c r="H736" s="5"/>
      <c r="I736" s="3" t="s">
        <v>2744</v>
      </c>
      <c r="J736" s="4">
        <v>98668.99</v>
      </c>
      <c r="K736" s="4">
        <v>3381108.55</v>
      </c>
    </row>
    <row r="737" spans="1:11" x14ac:dyDescent="0.25">
      <c r="A737" s="3" t="s">
        <v>2745</v>
      </c>
      <c r="B737" s="3" t="s">
        <v>2746</v>
      </c>
      <c r="C737" s="3" t="s">
        <v>2747</v>
      </c>
      <c r="D737" s="3" t="s">
        <v>2748</v>
      </c>
      <c r="E737" s="4">
        <v>37.5</v>
      </c>
      <c r="F737" s="4">
        <v>57423</v>
      </c>
      <c r="G737" s="5">
        <v>38324</v>
      </c>
      <c r="H737" s="5"/>
      <c r="I737" s="3" t="s">
        <v>2744</v>
      </c>
      <c r="J737" s="4">
        <v>0</v>
      </c>
      <c r="K737" s="4">
        <v>125116.15</v>
      </c>
    </row>
    <row r="738" spans="1:11" x14ac:dyDescent="0.25">
      <c r="A738" s="3" t="s">
        <v>2749</v>
      </c>
      <c r="B738" s="3" t="s">
        <v>2750</v>
      </c>
      <c r="C738" s="3" t="s">
        <v>2751</v>
      </c>
      <c r="D738" s="3" t="s">
        <v>2752</v>
      </c>
      <c r="E738" s="4">
        <v>505.2</v>
      </c>
      <c r="F738" s="4">
        <v>773602.66</v>
      </c>
      <c r="G738" s="5">
        <v>38324</v>
      </c>
      <c r="H738" s="5"/>
      <c r="I738" s="3" t="s">
        <v>2744</v>
      </c>
      <c r="J738" s="4">
        <v>0</v>
      </c>
      <c r="K738" s="4">
        <v>2488147.7999999998</v>
      </c>
    </row>
    <row r="739" spans="1:11" x14ac:dyDescent="0.25">
      <c r="A739" s="3" t="s">
        <v>2753</v>
      </c>
      <c r="B739" s="3" t="s">
        <v>2754</v>
      </c>
      <c r="C739" s="3" t="s">
        <v>2755</v>
      </c>
      <c r="D739" s="3" t="s">
        <v>2756</v>
      </c>
      <c r="E739" s="4">
        <v>812.2</v>
      </c>
      <c r="F739" s="4">
        <v>1243705.6200000001</v>
      </c>
      <c r="G739" s="5">
        <v>38324</v>
      </c>
      <c r="H739" s="5"/>
      <c r="I739" s="3" t="s">
        <v>2744</v>
      </c>
      <c r="J739" s="4">
        <v>0</v>
      </c>
      <c r="K739" s="4">
        <v>2350880.65</v>
      </c>
    </row>
    <row r="740" spans="1:11" x14ac:dyDescent="0.25">
      <c r="A740" s="3" t="s">
        <v>2757</v>
      </c>
      <c r="B740" s="3" t="s">
        <v>2758</v>
      </c>
      <c r="C740" s="3" t="s">
        <v>2759</v>
      </c>
      <c r="D740" s="3" t="s">
        <v>2760</v>
      </c>
      <c r="E740" s="4">
        <v>343.8</v>
      </c>
      <c r="F740" s="4">
        <v>689525.28</v>
      </c>
      <c r="G740" s="5">
        <v>38324</v>
      </c>
      <c r="H740" s="5"/>
      <c r="I740" s="3" t="s">
        <v>2744</v>
      </c>
      <c r="J740" s="4">
        <v>0</v>
      </c>
      <c r="K740" s="4">
        <v>2182329.75</v>
      </c>
    </row>
    <row r="741" spans="1:11" x14ac:dyDescent="0.25">
      <c r="A741" s="3" t="s">
        <v>2761</v>
      </c>
      <c r="B741" s="3" t="s">
        <v>2762</v>
      </c>
      <c r="C741" s="3" t="s">
        <v>2763</v>
      </c>
      <c r="D741" s="3" t="s">
        <v>2764</v>
      </c>
      <c r="E741" s="4">
        <v>130.4</v>
      </c>
      <c r="F741" s="4">
        <v>199678.91</v>
      </c>
      <c r="G741" s="5">
        <v>38324</v>
      </c>
      <c r="H741" s="5"/>
      <c r="I741" s="3" t="s">
        <v>2744</v>
      </c>
      <c r="J741" s="4">
        <v>0</v>
      </c>
      <c r="K741" s="4">
        <v>2152832.4</v>
      </c>
    </row>
    <row r="742" spans="1:11" x14ac:dyDescent="0.25">
      <c r="A742" s="3" t="s">
        <v>2765</v>
      </c>
      <c r="B742" s="3" t="s">
        <v>2356</v>
      </c>
      <c r="C742" s="3" t="s">
        <v>2766</v>
      </c>
      <c r="D742" s="3" t="s">
        <v>2767</v>
      </c>
      <c r="E742" s="4">
        <v>841.6</v>
      </c>
      <c r="F742" s="4">
        <v>1288725.25</v>
      </c>
      <c r="G742" s="5">
        <v>38324</v>
      </c>
      <c r="H742" s="5"/>
      <c r="I742" s="3" t="s">
        <v>2744</v>
      </c>
      <c r="J742" s="4">
        <v>0</v>
      </c>
      <c r="K742" s="4">
        <v>2350030.9500000002</v>
      </c>
    </row>
    <row r="743" spans="1:11" x14ac:dyDescent="0.25">
      <c r="A743" s="3" t="s">
        <v>2768</v>
      </c>
      <c r="B743" s="3" t="s">
        <v>2769</v>
      </c>
      <c r="C743" s="3" t="s">
        <v>2770</v>
      </c>
      <c r="D743" s="3" t="s">
        <v>2771</v>
      </c>
      <c r="E743" s="4">
        <v>226.9</v>
      </c>
      <c r="F743" s="4">
        <v>347447.43</v>
      </c>
      <c r="G743" s="5">
        <v>38324</v>
      </c>
      <c r="H743" s="5"/>
      <c r="I743" s="3" t="s">
        <v>2744</v>
      </c>
      <c r="J743" s="4">
        <v>0</v>
      </c>
      <c r="K743" s="4">
        <v>219093.55</v>
      </c>
    </row>
    <row r="744" spans="1:11" x14ac:dyDescent="0.25">
      <c r="A744" s="3" t="s">
        <v>2772</v>
      </c>
      <c r="B744" s="3" t="s">
        <v>2545</v>
      </c>
      <c r="C744" s="3" t="s">
        <v>2773</v>
      </c>
      <c r="D744" s="3" t="s">
        <v>2774</v>
      </c>
      <c r="E744" s="4">
        <v>223.5</v>
      </c>
      <c r="F744" s="4">
        <v>342241</v>
      </c>
      <c r="G744" s="5">
        <v>38324</v>
      </c>
      <c r="H744" s="5"/>
      <c r="I744" s="3" t="s">
        <v>2744</v>
      </c>
      <c r="J744" s="4">
        <v>2138.11</v>
      </c>
      <c r="K744" s="4">
        <v>34510</v>
      </c>
    </row>
    <row r="745" spans="1:11" x14ac:dyDescent="0.25">
      <c r="A745" s="3" t="s">
        <v>2775</v>
      </c>
      <c r="B745" s="3" t="s">
        <v>405</v>
      </c>
      <c r="C745" s="3" t="s">
        <v>2776</v>
      </c>
      <c r="D745" s="3" t="s">
        <v>2777</v>
      </c>
      <c r="E745" s="4">
        <v>404</v>
      </c>
      <c r="F745" s="4">
        <v>4566559.01</v>
      </c>
      <c r="G745" s="5">
        <v>38324</v>
      </c>
      <c r="H745" s="5"/>
      <c r="I745" s="3" t="s">
        <v>2744</v>
      </c>
      <c r="J745" s="4">
        <v>0</v>
      </c>
      <c r="K745" s="4">
        <v>2307814.2000000002</v>
      </c>
    </row>
    <row r="746" spans="1:11" x14ac:dyDescent="0.25">
      <c r="A746" s="3" t="s">
        <v>2778</v>
      </c>
      <c r="B746" s="3" t="s">
        <v>454</v>
      </c>
      <c r="C746" s="3" t="s">
        <v>2779</v>
      </c>
      <c r="D746" s="3" t="s">
        <v>2780</v>
      </c>
      <c r="E746" s="4">
        <v>480.6</v>
      </c>
      <c r="F746" s="4">
        <v>8296295.0199999996</v>
      </c>
      <c r="G746" s="5">
        <v>38324</v>
      </c>
      <c r="H746" s="5"/>
      <c r="I746" s="3" t="s">
        <v>2744</v>
      </c>
      <c r="J746" s="4">
        <v>0</v>
      </c>
      <c r="K746" s="4">
        <v>1349419.3</v>
      </c>
    </row>
    <row r="747" spans="1:11" x14ac:dyDescent="0.25">
      <c r="A747" s="3" t="s">
        <v>2781</v>
      </c>
      <c r="B747" s="3" t="s">
        <v>454</v>
      </c>
      <c r="C747" s="3" t="s">
        <v>2782</v>
      </c>
      <c r="D747" s="3" t="s">
        <v>2783</v>
      </c>
      <c r="E747" s="4">
        <v>1289.3</v>
      </c>
      <c r="F747" s="4">
        <v>22256373.640000001</v>
      </c>
      <c r="G747" s="5">
        <v>38324</v>
      </c>
      <c r="H747" s="5"/>
      <c r="I747" s="3" t="s">
        <v>2744</v>
      </c>
      <c r="J747" s="4">
        <v>0</v>
      </c>
      <c r="K747" s="4">
        <v>4610843.4000000004</v>
      </c>
    </row>
    <row r="748" spans="1:11" x14ac:dyDescent="0.25">
      <c r="A748" s="3" t="s">
        <v>2784</v>
      </c>
      <c r="B748" s="3" t="s">
        <v>1057</v>
      </c>
      <c r="C748" s="3" t="s">
        <v>2785</v>
      </c>
      <c r="D748" s="3" t="s">
        <v>2786</v>
      </c>
      <c r="E748" s="4">
        <v>87.8</v>
      </c>
      <c r="F748" s="4">
        <v>645953.06999999995</v>
      </c>
      <c r="G748" s="5">
        <v>38324</v>
      </c>
      <c r="H748" s="5"/>
      <c r="I748" s="3" t="s">
        <v>2787</v>
      </c>
      <c r="J748" s="4">
        <v>442258.42</v>
      </c>
      <c r="K748" s="4">
        <v>1859347</v>
      </c>
    </row>
    <row r="749" spans="1:11" x14ac:dyDescent="0.25">
      <c r="A749" s="3" t="s">
        <v>2788</v>
      </c>
      <c r="B749" s="3" t="s">
        <v>2789</v>
      </c>
      <c r="C749" s="3" t="s">
        <v>2790</v>
      </c>
      <c r="D749" s="3" t="s">
        <v>2791</v>
      </c>
      <c r="E749" s="4">
        <v>778.3</v>
      </c>
      <c r="F749" s="4">
        <v>5762777.9699999997</v>
      </c>
      <c r="G749" s="5">
        <v>38324</v>
      </c>
      <c r="H749" s="5"/>
      <c r="I749" s="3" t="s">
        <v>2787</v>
      </c>
      <c r="J749" s="4">
        <v>1708767.37</v>
      </c>
      <c r="K749" s="4">
        <v>5859392</v>
      </c>
    </row>
    <row r="750" spans="1:11" x14ac:dyDescent="0.25">
      <c r="A750" s="3" t="s">
        <v>2792</v>
      </c>
      <c r="B750" s="3" t="s">
        <v>2793</v>
      </c>
      <c r="C750" s="3" t="s">
        <v>2794</v>
      </c>
      <c r="D750" s="3" t="s">
        <v>2795</v>
      </c>
      <c r="E750" s="4">
        <v>2804.5</v>
      </c>
      <c r="F750" s="4">
        <v>35534291.520000003</v>
      </c>
      <c r="G750" s="5">
        <v>38324</v>
      </c>
      <c r="H750" s="5"/>
      <c r="I750" s="3" t="s">
        <v>2787</v>
      </c>
      <c r="J750" s="4">
        <v>6311651.8200000003</v>
      </c>
      <c r="K750" s="4">
        <v>25957866</v>
      </c>
    </row>
    <row r="751" spans="1:11" x14ac:dyDescent="0.25">
      <c r="A751" s="3" t="s">
        <v>2796</v>
      </c>
      <c r="B751" s="3" t="s">
        <v>2797</v>
      </c>
      <c r="C751" s="3" t="s">
        <v>2798</v>
      </c>
      <c r="D751" s="3" t="s">
        <v>2799</v>
      </c>
      <c r="E751" s="4">
        <v>462.3</v>
      </c>
      <c r="F751" s="4">
        <v>3426123.52</v>
      </c>
      <c r="G751" s="5">
        <v>38324</v>
      </c>
      <c r="H751" s="5"/>
      <c r="I751" s="3" t="s">
        <v>2787</v>
      </c>
      <c r="J751" s="4">
        <v>786079.56</v>
      </c>
      <c r="K751" s="4">
        <v>2551539</v>
      </c>
    </row>
    <row r="752" spans="1:11" x14ac:dyDescent="0.25">
      <c r="A752" s="3" t="s">
        <v>2800</v>
      </c>
      <c r="B752" s="3" t="s">
        <v>2312</v>
      </c>
      <c r="C752" s="3" t="s">
        <v>2801</v>
      </c>
      <c r="D752" s="3" t="s">
        <v>2802</v>
      </c>
      <c r="E752" s="4">
        <v>63.7</v>
      </c>
      <c r="F752" s="4">
        <v>414342.84</v>
      </c>
      <c r="G752" s="5">
        <v>38324</v>
      </c>
      <c r="H752" s="5"/>
      <c r="I752" s="3" t="s">
        <v>2787</v>
      </c>
      <c r="J752" s="4">
        <v>64974.54</v>
      </c>
      <c r="K752" s="4">
        <v>179435</v>
      </c>
    </row>
    <row r="753" spans="1:11" x14ac:dyDescent="0.25">
      <c r="A753" s="3" t="s">
        <v>2803</v>
      </c>
      <c r="B753" s="3" t="s">
        <v>383</v>
      </c>
      <c r="C753" s="3" t="s">
        <v>2804</v>
      </c>
      <c r="D753" s="3" t="s">
        <v>2805</v>
      </c>
      <c r="E753" s="4">
        <v>62.4</v>
      </c>
      <c r="F753" s="4">
        <v>258246.14</v>
      </c>
      <c r="G753" s="5">
        <v>38324</v>
      </c>
      <c r="H753" s="5"/>
      <c r="I753" s="3" t="s">
        <v>2787</v>
      </c>
      <c r="J753" s="4">
        <v>46280.86</v>
      </c>
      <c r="K753" s="4">
        <v>771749</v>
      </c>
    </row>
    <row r="754" spans="1:11" x14ac:dyDescent="0.25">
      <c r="A754" s="3" t="s">
        <v>2806</v>
      </c>
      <c r="B754" s="3" t="s">
        <v>2807</v>
      </c>
      <c r="C754" s="3" t="s">
        <v>2808</v>
      </c>
      <c r="D754" s="3" t="s">
        <v>2809</v>
      </c>
      <c r="E754" s="4">
        <v>1286.7</v>
      </c>
      <c r="F754" s="4">
        <v>20828623.52</v>
      </c>
      <c r="G754" s="5">
        <v>38324</v>
      </c>
      <c r="H754" s="5"/>
      <c r="I754" s="3" t="s">
        <v>2787</v>
      </c>
      <c r="J754" s="4">
        <v>8787761.9900000002</v>
      </c>
      <c r="K754" s="4">
        <v>12819522</v>
      </c>
    </row>
    <row r="755" spans="1:11" x14ac:dyDescent="0.25">
      <c r="A755" s="3" t="s">
        <v>2810</v>
      </c>
      <c r="B755" s="3" t="s">
        <v>2811</v>
      </c>
      <c r="C755" s="3" t="s">
        <v>2812</v>
      </c>
      <c r="D755" s="3" t="s">
        <v>2813</v>
      </c>
      <c r="E755" s="4">
        <v>1300.3</v>
      </c>
      <c r="F755" s="4">
        <v>21048775.289999999</v>
      </c>
      <c r="G755" s="5">
        <v>38324</v>
      </c>
      <c r="H755" s="5"/>
      <c r="I755" s="3" t="s">
        <v>2787</v>
      </c>
      <c r="J755" s="4">
        <v>8647900.9399999995</v>
      </c>
      <c r="K755" s="4">
        <v>11540443</v>
      </c>
    </row>
    <row r="756" spans="1:11" x14ac:dyDescent="0.25">
      <c r="A756" s="3" t="s">
        <v>2814</v>
      </c>
      <c r="B756" s="3" t="s">
        <v>2815</v>
      </c>
      <c r="C756" s="3" t="s">
        <v>2816</v>
      </c>
      <c r="D756" s="3" t="s">
        <v>2817</v>
      </c>
      <c r="E756" s="4">
        <v>239.2</v>
      </c>
      <c r="F756" s="4">
        <v>4149912.45</v>
      </c>
      <c r="G756" s="5">
        <v>38324</v>
      </c>
      <c r="H756" s="5"/>
      <c r="I756" s="3" t="s">
        <v>2787</v>
      </c>
      <c r="J756" s="4">
        <v>2179693.84</v>
      </c>
      <c r="K756" s="4">
        <v>2860393</v>
      </c>
    </row>
    <row r="757" spans="1:11" x14ac:dyDescent="0.25">
      <c r="A757" s="3" t="s">
        <v>2818</v>
      </c>
      <c r="B757" s="3" t="s">
        <v>2819</v>
      </c>
      <c r="C757" s="3" t="s">
        <v>2820</v>
      </c>
      <c r="D757" s="3" t="s">
        <v>2821</v>
      </c>
      <c r="E757" s="4">
        <v>2694.9</v>
      </c>
      <c r="F757" s="4">
        <v>9531888.25</v>
      </c>
      <c r="G757" s="5">
        <v>38324</v>
      </c>
      <c r="H757" s="5"/>
      <c r="I757" s="3" t="s">
        <v>2822</v>
      </c>
      <c r="J757" s="4">
        <v>13992473.34</v>
      </c>
      <c r="K757" s="4">
        <v>24364147</v>
      </c>
    </row>
    <row r="758" spans="1:11" x14ac:dyDescent="0.25">
      <c r="A758" s="3" t="s">
        <v>2823</v>
      </c>
      <c r="B758" s="3" t="s">
        <v>2339</v>
      </c>
      <c r="C758" s="3" t="s">
        <v>2824</v>
      </c>
      <c r="D758" s="3" t="s">
        <v>2825</v>
      </c>
      <c r="E758" s="4">
        <v>3267.2</v>
      </c>
      <c r="F758" s="4">
        <v>49544635.880000003</v>
      </c>
      <c r="G758" s="5">
        <v>38324</v>
      </c>
      <c r="H758" s="5"/>
      <c r="I758" s="3" t="s">
        <v>2822</v>
      </c>
      <c r="J758" s="4">
        <v>7849070.8899999997</v>
      </c>
      <c r="K758" s="4">
        <v>17148291.600000001</v>
      </c>
    </row>
    <row r="759" spans="1:11" x14ac:dyDescent="0.25">
      <c r="A759" s="3" t="s">
        <v>2826</v>
      </c>
      <c r="B759" s="3" t="s">
        <v>2827</v>
      </c>
      <c r="C759" s="3" t="s">
        <v>2828</v>
      </c>
      <c r="D759" s="3" t="s">
        <v>2829</v>
      </c>
      <c r="E759" s="4">
        <v>702.9</v>
      </c>
      <c r="F759" s="4">
        <v>4171200.29</v>
      </c>
      <c r="G759" s="5">
        <v>38324</v>
      </c>
      <c r="H759" s="5"/>
      <c r="I759" s="3" t="s">
        <v>2822</v>
      </c>
      <c r="J759" s="4">
        <v>1112886.45</v>
      </c>
      <c r="K759" s="4">
        <v>2461169.1</v>
      </c>
    </row>
    <row r="760" spans="1:11" x14ac:dyDescent="0.25">
      <c r="A760" s="3" t="s">
        <v>2830</v>
      </c>
      <c r="B760" s="3" t="s">
        <v>2831</v>
      </c>
      <c r="C760" s="3" t="s">
        <v>2828</v>
      </c>
      <c r="D760" s="3" t="s">
        <v>2832</v>
      </c>
      <c r="E760" s="4">
        <v>375.1</v>
      </c>
      <c r="F760" s="4">
        <v>3288000.01</v>
      </c>
      <c r="G760" s="5">
        <v>38324</v>
      </c>
      <c r="H760" s="5"/>
      <c r="I760" s="3" t="s">
        <v>2822</v>
      </c>
      <c r="J760" s="4">
        <v>0</v>
      </c>
      <c r="K760" s="4">
        <v>991488.25</v>
      </c>
    </row>
    <row r="761" spans="1:11" x14ac:dyDescent="0.25">
      <c r="A761" s="3" t="s">
        <v>2833</v>
      </c>
      <c r="B761" s="3" t="s">
        <v>2834</v>
      </c>
      <c r="C761" s="3" t="s">
        <v>2828</v>
      </c>
      <c r="D761" s="3"/>
      <c r="E761" s="4">
        <v>75</v>
      </c>
      <c r="F761" s="4">
        <v>0</v>
      </c>
      <c r="G761" s="5">
        <v>38324</v>
      </c>
      <c r="H761" s="5"/>
      <c r="I761" s="3" t="s">
        <v>2822</v>
      </c>
      <c r="J761" s="4">
        <v>0</v>
      </c>
      <c r="K761" s="4">
        <v>0</v>
      </c>
    </row>
    <row r="762" spans="1:11" x14ac:dyDescent="0.25">
      <c r="A762" s="3" t="s">
        <v>2835</v>
      </c>
      <c r="B762" s="3" t="s">
        <v>17</v>
      </c>
      <c r="C762" s="3" t="s">
        <v>2828</v>
      </c>
      <c r="D762" s="3"/>
      <c r="E762" s="4">
        <v>25</v>
      </c>
      <c r="F762" s="4">
        <v>0</v>
      </c>
      <c r="G762" s="5">
        <v>38324</v>
      </c>
      <c r="H762" s="5"/>
      <c r="I762" s="3" t="s">
        <v>2822</v>
      </c>
      <c r="J762" s="4">
        <v>20199.009999999998</v>
      </c>
      <c r="K762" s="4">
        <v>56271.6</v>
      </c>
    </row>
    <row r="763" spans="1:11" x14ac:dyDescent="0.25">
      <c r="A763" s="3" t="s">
        <v>2836</v>
      </c>
      <c r="B763" s="3" t="s">
        <v>2339</v>
      </c>
      <c r="C763" s="3" t="s">
        <v>2837</v>
      </c>
      <c r="D763" s="3" t="s">
        <v>2838</v>
      </c>
      <c r="E763" s="4">
        <v>2192.8000000000002</v>
      </c>
      <c r="F763" s="4">
        <v>39107530.18</v>
      </c>
      <c r="G763" s="5">
        <v>38324</v>
      </c>
      <c r="H763" s="5"/>
      <c r="I763" s="3" t="s">
        <v>2839</v>
      </c>
      <c r="J763" s="4">
        <v>9414072.3300000001</v>
      </c>
      <c r="K763" s="4">
        <v>13575806.25</v>
      </c>
    </row>
    <row r="764" spans="1:11" x14ac:dyDescent="0.25">
      <c r="A764" s="3" t="s">
        <v>2840</v>
      </c>
      <c r="B764" s="3" t="s">
        <v>2594</v>
      </c>
      <c r="C764" s="3" t="s">
        <v>2837</v>
      </c>
      <c r="D764" s="3" t="s">
        <v>2841</v>
      </c>
      <c r="E764" s="4">
        <v>1450.5</v>
      </c>
      <c r="F764" s="4">
        <v>8021074.0999999996</v>
      </c>
      <c r="G764" s="5">
        <v>38324</v>
      </c>
      <c r="H764" s="5"/>
      <c r="I764" s="3" t="s">
        <v>2839</v>
      </c>
      <c r="J764" s="4">
        <v>9719951.6300000008</v>
      </c>
      <c r="K764" s="4">
        <v>16916177.050000001</v>
      </c>
    </row>
    <row r="765" spans="1:11" x14ac:dyDescent="0.25">
      <c r="A765" s="3" t="s">
        <v>2842</v>
      </c>
      <c r="B765" s="3" t="s">
        <v>2843</v>
      </c>
      <c r="C765" s="3" t="s">
        <v>2844</v>
      </c>
      <c r="D765" s="3" t="s">
        <v>2845</v>
      </c>
      <c r="E765" s="4">
        <v>1831.3</v>
      </c>
      <c r="F765" s="4">
        <v>33614134.140000001</v>
      </c>
      <c r="G765" s="5">
        <v>38324</v>
      </c>
      <c r="H765" s="5"/>
      <c r="I765" s="3" t="s">
        <v>2839</v>
      </c>
      <c r="J765" s="4">
        <v>12076686.9</v>
      </c>
      <c r="K765" s="4">
        <v>16449016.76</v>
      </c>
    </row>
    <row r="766" spans="1:11" x14ac:dyDescent="0.25">
      <c r="A766" s="3" t="s">
        <v>2846</v>
      </c>
      <c r="B766" s="3" t="s">
        <v>2847</v>
      </c>
      <c r="C766" s="3" t="s">
        <v>2844</v>
      </c>
      <c r="D766" s="3" t="s">
        <v>2848</v>
      </c>
      <c r="E766" s="4">
        <v>1837.9</v>
      </c>
      <c r="F766" s="4">
        <v>30021545.129999999</v>
      </c>
      <c r="G766" s="5">
        <v>38324</v>
      </c>
      <c r="H766" s="5"/>
      <c r="I766" s="3" t="s">
        <v>2839</v>
      </c>
      <c r="J766" s="4">
        <v>12995949.85</v>
      </c>
      <c r="K766" s="4">
        <v>17502486.440000001</v>
      </c>
    </row>
    <row r="767" spans="1:11" x14ac:dyDescent="0.25">
      <c r="A767" s="3" t="s">
        <v>2849</v>
      </c>
      <c r="B767" s="3" t="s">
        <v>2850</v>
      </c>
      <c r="C767" s="3" t="s">
        <v>2837</v>
      </c>
      <c r="D767" s="3" t="s">
        <v>2851</v>
      </c>
      <c r="E767" s="4">
        <v>64.400000000000006</v>
      </c>
      <c r="F767" s="4">
        <v>356123.63</v>
      </c>
      <c r="G767" s="5">
        <v>38324</v>
      </c>
      <c r="H767" s="5"/>
      <c r="I767" s="3" t="s">
        <v>2839</v>
      </c>
      <c r="J767" s="4">
        <v>1006129.62</v>
      </c>
      <c r="K767" s="4">
        <v>1456203.1</v>
      </c>
    </row>
    <row r="768" spans="1:11" x14ac:dyDescent="0.25">
      <c r="A768" s="3" t="s">
        <v>2852</v>
      </c>
      <c r="B768" s="3" t="s">
        <v>2486</v>
      </c>
      <c r="C768" s="3" t="s">
        <v>2837</v>
      </c>
      <c r="D768" s="3" t="s">
        <v>2853</v>
      </c>
      <c r="E768" s="4">
        <v>1431.4</v>
      </c>
      <c r="F768" s="4">
        <v>2866564.58</v>
      </c>
      <c r="G768" s="5">
        <v>38324</v>
      </c>
      <c r="H768" s="5"/>
      <c r="I768" s="3" t="s">
        <v>2839</v>
      </c>
      <c r="J768" s="4">
        <v>8979084.5500000007</v>
      </c>
      <c r="K768" s="4">
        <v>14286287.4</v>
      </c>
    </row>
    <row r="769" spans="1:11" x14ac:dyDescent="0.25">
      <c r="A769" s="3" t="s">
        <v>2854</v>
      </c>
      <c r="B769" s="3" t="s">
        <v>2292</v>
      </c>
      <c r="C769" s="3" t="s">
        <v>2855</v>
      </c>
      <c r="D769" s="3" t="s">
        <v>2856</v>
      </c>
      <c r="E769" s="4">
        <v>4677.3999999999996</v>
      </c>
      <c r="F769" s="4">
        <v>89935950.530000001</v>
      </c>
      <c r="G769" s="5">
        <v>38324</v>
      </c>
      <c r="H769" s="5"/>
      <c r="I769" s="3" t="s">
        <v>2857</v>
      </c>
      <c r="J769" s="4">
        <v>37743375.549999997</v>
      </c>
      <c r="K769" s="4">
        <v>69609962.950000003</v>
      </c>
    </row>
    <row r="770" spans="1:11" x14ac:dyDescent="0.25">
      <c r="A770" s="3" t="s">
        <v>2858</v>
      </c>
      <c r="B770" s="3" t="s">
        <v>2584</v>
      </c>
      <c r="C770" s="3" t="s">
        <v>2855</v>
      </c>
      <c r="D770" s="3" t="s">
        <v>2859</v>
      </c>
      <c r="E770" s="4">
        <v>2384.5</v>
      </c>
      <c r="F770" s="4">
        <v>31710298.379999999</v>
      </c>
      <c r="G770" s="5">
        <v>38324</v>
      </c>
      <c r="H770" s="5"/>
      <c r="I770" s="3" t="s">
        <v>2857</v>
      </c>
      <c r="J770" s="4">
        <v>11636140.539999999</v>
      </c>
      <c r="K770" s="4">
        <v>21460727.899999999</v>
      </c>
    </row>
    <row r="771" spans="1:11" x14ac:dyDescent="0.25">
      <c r="A771" s="3" t="s">
        <v>2860</v>
      </c>
      <c r="B771" s="3" t="s">
        <v>2861</v>
      </c>
      <c r="C771" s="3" t="s">
        <v>2862</v>
      </c>
      <c r="D771" s="3" t="s">
        <v>2863</v>
      </c>
      <c r="E771" s="4">
        <v>350.4</v>
      </c>
      <c r="F771" s="4">
        <v>3616653.6</v>
      </c>
      <c r="G771" s="5">
        <v>39062</v>
      </c>
      <c r="H771" s="5"/>
      <c r="I771" s="3" t="s">
        <v>2864</v>
      </c>
      <c r="J771" s="4">
        <v>0</v>
      </c>
      <c r="K771" s="4">
        <v>1756200</v>
      </c>
    </row>
    <row r="772" spans="1:11" x14ac:dyDescent="0.25">
      <c r="A772" s="3" t="s">
        <v>2865</v>
      </c>
      <c r="B772" s="3" t="s">
        <v>1521</v>
      </c>
      <c r="C772" s="3" t="s">
        <v>2866</v>
      </c>
      <c r="D772" s="3" t="s">
        <v>2867</v>
      </c>
      <c r="E772" s="4">
        <v>998.2</v>
      </c>
      <c r="F772" s="4">
        <v>5114068.08</v>
      </c>
      <c r="G772" s="5">
        <v>39246</v>
      </c>
      <c r="H772" s="5"/>
      <c r="I772" s="3" t="s">
        <v>2868</v>
      </c>
      <c r="J772" s="4">
        <v>2078168.5</v>
      </c>
      <c r="K772" s="4">
        <v>7359448.9000000004</v>
      </c>
    </row>
    <row r="773" spans="1:11" x14ac:dyDescent="0.25">
      <c r="A773" s="3" t="s">
        <v>2869</v>
      </c>
      <c r="B773" s="3" t="s">
        <v>2870</v>
      </c>
      <c r="C773" s="3" t="s">
        <v>2871</v>
      </c>
      <c r="D773" s="3" t="s">
        <v>2872</v>
      </c>
      <c r="E773" s="4">
        <v>717.2</v>
      </c>
      <c r="F773" s="4">
        <v>8798306.2699999996</v>
      </c>
      <c r="G773" s="5">
        <v>33599</v>
      </c>
      <c r="H773" s="5"/>
      <c r="I773" s="3" t="s">
        <v>2873</v>
      </c>
      <c r="J773" s="4">
        <v>160756</v>
      </c>
      <c r="K773" s="4">
        <v>2687363.91</v>
      </c>
    </row>
    <row r="774" spans="1:11" x14ac:dyDescent="0.25">
      <c r="A774" s="3" t="s">
        <v>2874</v>
      </c>
      <c r="B774" s="3" t="s">
        <v>2875</v>
      </c>
      <c r="C774" s="3" t="s">
        <v>2876</v>
      </c>
      <c r="D774" s="3" t="s">
        <v>2877</v>
      </c>
      <c r="E774" s="4">
        <v>508.2</v>
      </c>
      <c r="F774" s="4">
        <v>0</v>
      </c>
      <c r="G774" s="5">
        <v>39008</v>
      </c>
      <c r="H774" s="5"/>
      <c r="I774" s="3" t="s">
        <v>2878</v>
      </c>
      <c r="J774" s="4">
        <v>45403431</v>
      </c>
      <c r="K774" s="4">
        <v>45403431</v>
      </c>
    </row>
    <row r="775" spans="1:11" x14ac:dyDescent="0.25">
      <c r="A775" s="3" t="s">
        <v>2879</v>
      </c>
      <c r="B775" s="3" t="s">
        <v>2880</v>
      </c>
      <c r="C775" s="3" t="s">
        <v>2881</v>
      </c>
      <c r="D775" s="3" t="s">
        <v>2882</v>
      </c>
      <c r="E775" s="4">
        <v>1181.2</v>
      </c>
      <c r="F775" s="4">
        <v>592.85</v>
      </c>
      <c r="G775" s="5">
        <v>39666</v>
      </c>
      <c r="H775" s="5"/>
      <c r="I775" s="3" t="s">
        <v>2883</v>
      </c>
      <c r="J775" s="4">
        <v>2919322.35</v>
      </c>
      <c r="K775" s="4">
        <v>2919322.35</v>
      </c>
    </row>
    <row r="776" spans="1:11" x14ac:dyDescent="0.25">
      <c r="A776" s="3" t="s">
        <v>2884</v>
      </c>
      <c r="B776" s="3" t="s">
        <v>2885</v>
      </c>
      <c r="C776" s="3" t="s">
        <v>2886</v>
      </c>
      <c r="D776" s="3" t="s">
        <v>2887</v>
      </c>
      <c r="E776" s="4">
        <v>700.9</v>
      </c>
      <c r="F776" s="4">
        <v>2991441.2</v>
      </c>
      <c r="G776" s="5">
        <v>38716</v>
      </c>
      <c r="H776" s="5"/>
      <c r="I776" s="3" t="s">
        <v>2888</v>
      </c>
      <c r="J776" s="4">
        <v>0</v>
      </c>
      <c r="K776" s="4">
        <v>8840010</v>
      </c>
    </row>
    <row r="777" spans="1:11" x14ac:dyDescent="0.25">
      <c r="A777" s="3" t="s">
        <v>2889</v>
      </c>
      <c r="B777" s="3" t="s">
        <v>2890</v>
      </c>
      <c r="C777" s="3" t="s">
        <v>2891</v>
      </c>
      <c r="D777" s="3" t="s">
        <v>2892</v>
      </c>
      <c r="E777" s="4">
        <v>1362.2</v>
      </c>
      <c r="F777" s="4">
        <v>24816872.949999999</v>
      </c>
      <c r="G777" s="5">
        <v>38349</v>
      </c>
      <c r="H777" s="5"/>
      <c r="I777" s="3" t="s">
        <v>2893</v>
      </c>
      <c r="J777" s="4">
        <v>2322223.61</v>
      </c>
      <c r="K777" s="4">
        <v>4012687.95</v>
      </c>
    </row>
    <row r="778" spans="1:11" x14ac:dyDescent="0.25">
      <c r="A778" s="3" t="s">
        <v>2894</v>
      </c>
      <c r="B778" s="3" t="s">
        <v>2895</v>
      </c>
      <c r="C778" s="3" t="s">
        <v>2896</v>
      </c>
      <c r="D778" s="3" t="s">
        <v>2897</v>
      </c>
      <c r="E778" s="4">
        <v>505.9</v>
      </c>
      <c r="F778" s="4">
        <v>4695472.66</v>
      </c>
      <c r="G778" s="5">
        <v>39009</v>
      </c>
      <c r="H778" s="5"/>
      <c r="I778" s="3" t="s">
        <v>2898</v>
      </c>
      <c r="J778" s="4">
        <v>123111</v>
      </c>
      <c r="K778" s="4">
        <v>418969</v>
      </c>
    </row>
    <row r="779" spans="1:11" x14ac:dyDescent="0.25">
      <c r="A779" s="3" t="s">
        <v>2899</v>
      </c>
      <c r="B779" s="3" t="s">
        <v>1759</v>
      </c>
      <c r="C779" s="3" t="s">
        <v>2900</v>
      </c>
      <c r="D779" s="3" t="s">
        <v>2901</v>
      </c>
      <c r="E779" s="4">
        <v>23.8</v>
      </c>
      <c r="F779" s="4">
        <v>110416.67</v>
      </c>
      <c r="G779" s="5">
        <v>39184</v>
      </c>
      <c r="H779" s="5"/>
      <c r="I779" s="3" t="s">
        <v>2902</v>
      </c>
      <c r="J779" s="4">
        <v>44400</v>
      </c>
      <c r="K779" s="4">
        <v>90000</v>
      </c>
    </row>
    <row r="780" spans="1:11" x14ac:dyDescent="0.25">
      <c r="A780" s="3" t="s">
        <v>2903</v>
      </c>
      <c r="B780" s="3" t="s">
        <v>1759</v>
      </c>
      <c r="C780" s="3" t="s">
        <v>2904</v>
      </c>
      <c r="D780" s="3" t="s">
        <v>2905</v>
      </c>
      <c r="E780" s="4">
        <v>21.9</v>
      </c>
      <c r="F780" s="4">
        <v>101601.98</v>
      </c>
      <c r="G780" s="5">
        <v>39643</v>
      </c>
      <c r="H780" s="5"/>
      <c r="I780" s="3" t="s">
        <v>2906</v>
      </c>
      <c r="J780" s="4">
        <v>48470.47</v>
      </c>
      <c r="K780" s="4">
        <v>87707.63</v>
      </c>
    </row>
    <row r="781" spans="1:11" x14ac:dyDescent="0.25">
      <c r="A781" s="3" t="s">
        <v>2907</v>
      </c>
      <c r="B781" s="3" t="s">
        <v>2908</v>
      </c>
      <c r="C781" s="3" t="s">
        <v>2909</v>
      </c>
      <c r="D781" s="3" t="s">
        <v>2910</v>
      </c>
      <c r="E781" s="4">
        <v>421.2</v>
      </c>
      <c r="F781" s="4">
        <v>773660.16000000003</v>
      </c>
      <c r="G781" s="5">
        <v>38349</v>
      </c>
      <c r="H781" s="5"/>
      <c r="I781" s="3" t="s">
        <v>2911</v>
      </c>
      <c r="J781" s="4">
        <v>0</v>
      </c>
      <c r="K781" s="4">
        <v>5845109.5</v>
      </c>
    </row>
    <row r="782" spans="1:11" x14ac:dyDescent="0.25">
      <c r="A782" s="3" t="s">
        <v>2912</v>
      </c>
      <c r="B782" s="3" t="s">
        <v>182</v>
      </c>
      <c r="C782" s="3" t="s">
        <v>2909</v>
      </c>
      <c r="D782" s="3"/>
      <c r="E782" s="4">
        <v>54.7</v>
      </c>
      <c r="F782" s="4">
        <v>0</v>
      </c>
      <c r="G782" s="5">
        <v>38349</v>
      </c>
      <c r="H782" s="5"/>
      <c r="I782" s="3" t="s">
        <v>2911</v>
      </c>
      <c r="J782" s="4">
        <v>84853.77</v>
      </c>
      <c r="K782" s="4">
        <v>147624</v>
      </c>
    </row>
    <row r="783" spans="1:11" x14ac:dyDescent="0.25">
      <c r="A783" s="3" t="s">
        <v>2913</v>
      </c>
      <c r="B783" s="3" t="s">
        <v>2914</v>
      </c>
      <c r="C783" s="3" t="s">
        <v>2915</v>
      </c>
      <c r="D783" s="3" t="s">
        <v>2916</v>
      </c>
      <c r="E783" s="4">
        <v>811</v>
      </c>
      <c r="F783" s="4">
        <v>13848741.43</v>
      </c>
      <c r="G783" s="5">
        <v>38349</v>
      </c>
      <c r="H783" s="5"/>
      <c r="I783" s="3" t="s">
        <v>2917</v>
      </c>
      <c r="J783" s="4">
        <v>395127.97</v>
      </c>
      <c r="K783" s="4">
        <v>693237.75</v>
      </c>
    </row>
    <row r="784" spans="1:11" x14ac:dyDescent="0.25">
      <c r="A784" s="3" t="s">
        <v>2918</v>
      </c>
      <c r="B784" s="3" t="s">
        <v>2339</v>
      </c>
      <c r="C784" s="3" t="s">
        <v>2919</v>
      </c>
      <c r="D784" s="3" t="s">
        <v>2920</v>
      </c>
      <c r="E784" s="4">
        <v>5993.4</v>
      </c>
      <c r="F784" s="4">
        <v>96355603.260000005</v>
      </c>
      <c r="G784" s="5">
        <v>38324</v>
      </c>
      <c r="H784" s="5"/>
      <c r="I784" s="3" t="s">
        <v>2608</v>
      </c>
      <c r="J784" s="4">
        <v>21975271</v>
      </c>
      <c r="K784" s="4">
        <v>43983113</v>
      </c>
    </row>
    <row r="785" spans="1:11" x14ac:dyDescent="0.25">
      <c r="A785" s="3" t="s">
        <v>2921</v>
      </c>
      <c r="B785" s="3" t="s">
        <v>454</v>
      </c>
      <c r="C785" s="3" t="s">
        <v>2922</v>
      </c>
      <c r="D785" s="3" t="s">
        <v>2923</v>
      </c>
      <c r="E785" s="4">
        <v>3993.7</v>
      </c>
      <c r="F785" s="4">
        <v>138762150</v>
      </c>
      <c r="G785" s="5">
        <v>38324</v>
      </c>
      <c r="H785" s="5"/>
      <c r="I785" s="3" t="s">
        <v>2608</v>
      </c>
      <c r="J785" s="4">
        <v>27173624</v>
      </c>
      <c r="K785" s="4">
        <v>38101609</v>
      </c>
    </row>
    <row r="786" spans="1:11" x14ac:dyDescent="0.25">
      <c r="A786" s="3" t="s">
        <v>2924</v>
      </c>
      <c r="B786" s="3" t="s">
        <v>182</v>
      </c>
      <c r="C786" s="3" t="s">
        <v>2919</v>
      </c>
      <c r="D786" s="3" t="s">
        <v>2925</v>
      </c>
      <c r="E786" s="4">
        <v>75.8</v>
      </c>
      <c r="F786" s="4">
        <v>650309.35</v>
      </c>
      <c r="G786" s="5">
        <v>38324</v>
      </c>
      <c r="H786" s="5"/>
      <c r="I786" s="3" t="s">
        <v>2608</v>
      </c>
      <c r="J786" s="4">
        <v>0</v>
      </c>
      <c r="K786" s="4">
        <v>9291</v>
      </c>
    </row>
    <row r="787" spans="1:11" x14ac:dyDescent="0.25">
      <c r="A787" s="3" t="s">
        <v>2926</v>
      </c>
      <c r="B787" s="3" t="s">
        <v>2927</v>
      </c>
      <c r="C787" s="3" t="s">
        <v>2928</v>
      </c>
      <c r="D787" s="3" t="s">
        <v>2929</v>
      </c>
      <c r="E787" s="4">
        <v>672.5</v>
      </c>
      <c r="F787" s="4">
        <v>23963240</v>
      </c>
      <c r="G787" s="5">
        <v>38324</v>
      </c>
      <c r="H787" s="5"/>
      <c r="I787" s="3" t="s">
        <v>2930</v>
      </c>
      <c r="J787" s="4">
        <v>0</v>
      </c>
      <c r="K787" s="4">
        <v>6611446</v>
      </c>
    </row>
    <row r="788" spans="1:11" x14ac:dyDescent="0.25">
      <c r="A788" s="3" t="s">
        <v>2931</v>
      </c>
      <c r="B788" s="3" t="s">
        <v>2932</v>
      </c>
      <c r="C788" s="3" t="s">
        <v>2933</v>
      </c>
      <c r="D788" s="3" t="s">
        <v>2934</v>
      </c>
      <c r="E788" s="4">
        <v>158</v>
      </c>
      <c r="F788" s="4">
        <v>589985</v>
      </c>
      <c r="G788" s="5">
        <v>38324</v>
      </c>
      <c r="H788" s="5"/>
      <c r="I788" s="3" t="s">
        <v>2930</v>
      </c>
      <c r="J788" s="4">
        <v>0</v>
      </c>
      <c r="K788" s="4">
        <v>148547</v>
      </c>
    </row>
    <row r="789" spans="1:11" x14ac:dyDescent="0.25">
      <c r="A789" s="3" t="s">
        <v>2935</v>
      </c>
      <c r="B789" s="3" t="s">
        <v>2936</v>
      </c>
      <c r="C789" s="3" t="s">
        <v>2937</v>
      </c>
      <c r="D789" s="3" t="s">
        <v>2938</v>
      </c>
      <c r="E789" s="4">
        <v>1084.7</v>
      </c>
      <c r="F789" s="4">
        <v>2590076</v>
      </c>
      <c r="G789" s="5">
        <v>38324</v>
      </c>
      <c r="H789" s="5"/>
      <c r="I789" s="3" t="s">
        <v>2930</v>
      </c>
      <c r="J789" s="4">
        <v>2856303</v>
      </c>
      <c r="K789" s="4">
        <v>4495683</v>
      </c>
    </row>
    <row r="790" spans="1:11" x14ac:dyDescent="0.25">
      <c r="A790" s="3" t="s">
        <v>2939</v>
      </c>
      <c r="B790" s="3" t="s">
        <v>2940</v>
      </c>
      <c r="C790" s="3" t="s">
        <v>2941</v>
      </c>
      <c r="D790" s="3" t="s">
        <v>2942</v>
      </c>
      <c r="E790" s="4">
        <v>1001.9</v>
      </c>
      <c r="F790" s="4">
        <v>21290739</v>
      </c>
      <c r="G790" s="5">
        <v>38324</v>
      </c>
      <c r="H790" s="5"/>
      <c r="I790" s="3" t="s">
        <v>2930</v>
      </c>
      <c r="J790" s="4">
        <v>0</v>
      </c>
      <c r="K790" s="4">
        <v>1022053</v>
      </c>
    </row>
    <row r="791" spans="1:11" x14ac:dyDescent="0.25">
      <c r="A791" s="3" t="s">
        <v>2943</v>
      </c>
      <c r="B791" s="3" t="s">
        <v>2944</v>
      </c>
      <c r="C791" s="3" t="s">
        <v>2945</v>
      </c>
      <c r="D791" s="3" t="s">
        <v>2946</v>
      </c>
      <c r="E791" s="4">
        <v>136.6</v>
      </c>
      <c r="F791" s="4">
        <v>411274</v>
      </c>
      <c r="G791" s="5">
        <v>38324</v>
      </c>
      <c r="H791" s="5"/>
      <c r="I791" s="3" t="s">
        <v>2930</v>
      </c>
      <c r="J791" s="4">
        <v>0</v>
      </c>
      <c r="K791" s="4">
        <v>170578</v>
      </c>
    </row>
    <row r="792" spans="1:11" x14ac:dyDescent="0.25">
      <c r="A792" s="3" t="s">
        <v>2947</v>
      </c>
      <c r="B792" s="3" t="s">
        <v>616</v>
      </c>
      <c r="C792" s="3" t="s">
        <v>2928</v>
      </c>
      <c r="D792" s="3" t="s">
        <v>2948</v>
      </c>
      <c r="E792" s="4">
        <v>2468</v>
      </c>
      <c r="F792" s="4">
        <v>87942417</v>
      </c>
      <c r="G792" s="5">
        <v>38324</v>
      </c>
      <c r="H792" s="5"/>
      <c r="I792" s="3" t="s">
        <v>2930</v>
      </c>
      <c r="J792" s="4">
        <v>0</v>
      </c>
      <c r="K792" s="4">
        <v>20386597</v>
      </c>
    </row>
    <row r="793" spans="1:11" x14ac:dyDescent="0.25">
      <c r="A793" s="3" t="s">
        <v>2949</v>
      </c>
      <c r="B793" s="3" t="s">
        <v>2950</v>
      </c>
      <c r="C793" s="3" t="s">
        <v>2951</v>
      </c>
      <c r="D793" s="3" t="s">
        <v>2952</v>
      </c>
      <c r="E793" s="4">
        <v>1435.6</v>
      </c>
      <c r="F793" s="4">
        <v>21329829</v>
      </c>
      <c r="G793" s="5">
        <v>38324</v>
      </c>
      <c r="H793" s="5"/>
      <c r="I793" s="3" t="s">
        <v>2953</v>
      </c>
      <c r="J793" s="4">
        <v>0</v>
      </c>
      <c r="K793" s="4">
        <v>8735855</v>
      </c>
    </row>
    <row r="794" spans="1:11" x14ac:dyDescent="0.25">
      <c r="A794" s="3" t="s">
        <v>2954</v>
      </c>
      <c r="B794" s="3" t="s">
        <v>2339</v>
      </c>
      <c r="C794" s="3" t="s">
        <v>2955</v>
      </c>
      <c r="D794" s="3" t="s">
        <v>2956</v>
      </c>
      <c r="E794" s="4">
        <v>4352.3999999999996</v>
      </c>
      <c r="F794" s="4">
        <v>52263306.200000003</v>
      </c>
      <c r="G794" s="5">
        <v>38324</v>
      </c>
      <c r="H794" s="5"/>
      <c r="I794" s="3" t="s">
        <v>2957</v>
      </c>
      <c r="J794" s="4">
        <v>4738925.99</v>
      </c>
      <c r="K794" s="4">
        <v>17199151.800000001</v>
      </c>
    </row>
    <row r="795" spans="1:11" x14ac:dyDescent="0.25">
      <c r="A795" s="3" t="s">
        <v>2958</v>
      </c>
      <c r="B795" s="3" t="s">
        <v>2959</v>
      </c>
      <c r="C795" s="3" t="s">
        <v>2960</v>
      </c>
      <c r="D795" s="3" t="s">
        <v>2961</v>
      </c>
      <c r="E795" s="4">
        <v>71.2</v>
      </c>
      <c r="F795" s="4">
        <v>1157256.32</v>
      </c>
      <c r="G795" s="5">
        <v>38917</v>
      </c>
      <c r="H795" s="5"/>
      <c r="I795" s="3" t="s">
        <v>2957</v>
      </c>
      <c r="J795" s="4">
        <v>300886.51</v>
      </c>
      <c r="K795" s="4">
        <v>1157256.32</v>
      </c>
    </row>
    <row r="796" spans="1:11" x14ac:dyDescent="0.25">
      <c r="A796" s="3" t="s">
        <v>2962</v>
      </c>
      <c r="B796" s="3" t="s">
        <v>2963</v>
      </c>
      <c r="C796" s="3" t="s">
        <v>2964</v>
      </c>
      <c r="D796" s="3" t="s">
        <v>2965</v>
      </c>
      <c r="E796" s="4">
        <v>72.5</v>
      </c>
      <c r="F796" s="4">
        <v>1178386</v>
      </c>
      <c r="G796" s="5">
        <v>38917</v>
      </c>
      <c r="H796" s="5"/>
      <c r="I796" s="3" t="s">
        <v>2957</v>
      </c>
      <c r="J796" s="4">
        <v>306380.36</v>
      </c>
      <c r="K796" s="4">
        <v>1178386</v>
      </c>
    </row>
    <row r="797" spans="1:11" x14ac:dyDescent="0.25">
      <c r="A797" s="3" t="s">
        <v>2966</v>
      </c>
      <c r="B797" s="3" t="s">
        <v>2967</v>
      </c>
      <c r="C797" s="3" t="s">
        <v>2964</v>
      </c>
      <c r="D797" s="3" t="s">
        <v>2968</v>
      </c>
      <c r="E797" s="4">
        <v>72.5</v>
      </c>
      <c r="F797" s="4">
        <v>1178386</v>
      </c>
      <c r="G797" s="5">
        <v>38917</v>
      </c>
      <c r="H797" s="5"/>
      <c r="I797" s="3" t="s">
        <v>2957</v>
      </c>
      <c r="J797" s="4">
        <v>306380.36</v>
      </c>
      <c r="K797" s="4">
        <v>1178386</v>
      </c>
    </row>
    <row r="798" spans="1:11" x14ac:dyDescent="0.25">
      <c r="A798" s="3" t="s">
        <v>2969</v>
      </c>
      <c r="B798" s="3" t="s">
        <v>2970</v>
      </c>
      <c r="C798" s="3" t="s">
        <v>2964</v>
      </c>
      <c r="D798" s="3" t="s">
        <v>2971</v>
      </c>
      <c r="E798" s="4">
        <v>72.400000000000006</v>
      </c>
      <c r="F798" s="4">
        <v>1176760.6399999999</v>
      </c>
      <c r="G798" s="5">
        <v>38917</v>
      </c>
      <c r="H798" s="5"/>
      <c r="I798" s="3" t="s">
        <v>2957</v>
      </c>
      <c r="J798" s="4">
        <v>305957.87</v>
      </c>
      <c r="K798" s="4">
        <v>1176760.6399999999</v>
      </c>
    </row>
    <row r="799" spans="1:11" x14ac:dyDescent="0.25">
      <c r="A799" s="3" t="s">
        <v>2972</v>
      </c>
      <c r="B799" s="3" t="s">
        <v>2967</v>
      </c>
      <c r="C799" s="3" t="s">
        <v>2973</v>
      </c>
      <c r="D799" s="3" t="s">
        <v>2974</v>
      </c>
      <c r="E799" s="4">
        <v>72.900000000000006</v>
      </c>
      <c r="F799" s="4">
        <v>1184887.44</v>
      </c>
      <c r="G799" s="5">
        <v>38917</v>
      </c>
      <c r="H799" s="5"/>
      <c r="I799" s="3" t="s">
        <v>2957</v>
      </c>
      <c r="J799" s="4">
        <v>308070.69</v>
      </c>
      <c r="K799" s="4">
        <v>1184887.44</v>
      </c>
    </row>
    <row r="800" spans="1:11" x14ac:dyDescent="0.25">
      <c r="A800" s="3" t="s">
        <v>2975</v>
      </c>
      <c r="B800" s="3" t="s">
        <v>2963</v>
      </c>
      <c r="C800" s="3" t="s">
        <v>2973</v>
      </c>
      <c r="D800" s="3" t="s">
        <v>2976</v>
      </c>
      <c r="E800" s="4">
        <v>72</v>
      </c>
      <c r="F800" s="4">
        <v>1170259.2</v>
      </c>
      <c r="G800" s="5">
        <v>38917</v>
      </c>
      <c r="H800" s="5"/>
      <c r="I800" s="3" t="s">
        <v>2957</v>
      </c>
      <c r="J800" s="4">
        <v>304267.53999999998</v>
      </c>
      <c r="K800" s="4">
        <v>1170259.2</v>
      </c>
    </row>
    <row r="801" spans="1:11" x14ac:dyDescent="0.25">
      <c r="A801" s="3" t="s">
        <v>2977</v>
      </c>
      <c r="B801" s="3" t="s">
        <v>2959</v>
      </c>
      <c r="C801" s="3" t="s">
        <v>2964</v>
      </c>
      <c r="D801" s="3" t="s">
        <v>2978</v>
      </c>
      <c r="E801" s="4">
        <v>72.5</v>
      </c>
      <c r="F801" s="4">
        <v>1178386</v>
      </c>
      <c r="G801" s="5">
        <v>38917</v>
      </c>
      <c r="H801" s="5"/>
      <c r="I801" s="3" t="s">
        <v>2957</v>
      </c>
      <c r="J801" s="4">
        <v>306380.36</v>
      </c>
      <c r="K801" s="4">
        <v>1178386</v>
      </c>
    </row>
    <row r="802" spans="1:11" x14ac:dyDescent="0.25">
      <c r="A802" s="3" t="s">
        <v>2979</v>
      </c>
      <c r="B802" s="3" t="s">
        <v>2970</v>
      </c>
      <c r="C802" s="3" t="s">
        <v>2973</v>
      </c>
      <c r="D802" s="3" t="s">
        <v>2980</v>
      </c>
      <c r="E802" s="4">
        <v>71.599999999999994</v>
      </c>
      <c r="F802" s="4">
        <v>1163757.76</v>
      </c>
      <c r="G802" s="5">
        <v>38917</v>
      </c>
      <c r="H802" s="5"/>
      <c r="I802" s="3" t="s">
        <v>2957</v>
      </c>
      <c r="J802" s="4">
        <v>302576.84000000003</v>
      </c>
      <c r="K802" s="4">
        <v>1163757.76</v>
      </c>
    </row>
    <row r="803" spans="1:11" x14ac:dyDescent="0.25">
      <c r="A803" s="3" t="s">
        <v>2981</v>
      </c>
      <c r="B803" s="3" t="s">
        <v>1119</v>
      </c>
      <c r="C803" s="3" t="s">
        <v>2982</v>
      </c>
      <c r="D803" s="3" t="s">
        <v>2983</v>
      </c>
      <c r="E803" s="4">
        <v>318.7</v>
      </c>
      <c r="F803" s="4">
        <v>4382427.21</v>
      </c>
      <c r="G803" s="5">
        <v>35804</v>
      </c>
      <c r="H803" s="5"/>
      <c r="I803" s="3" t="s">
        <v>2984</v>
      </c>
      <c r="J803" s="4">
        <v>0</v>
      </c>
      <c r="K803" s="4">
        <v>1826766.25</v>
      </c>
    </row>
    <row r="804" spans="1:11" x14ac:dyDescent="0.25">
      <c r="A804" s="3" t="s">
        <v>2985</v>
      </c>
      <c r="B804" s="3" t="s">
        <v>2986</v>
      </c>
      <c r="C804" s="3" t="s">
        <v>2987</v>
      </c>
      <c r="D804" s="3" t="s">
        <v>2988</v>
      </c>
      <c r="E804" s="4">
        <v>117.1</v>
      </c>
      <c r="F804" s="4">
        <v>393310</v>
      </c>
      <c r="G804" s="5">
        <v>38349</v>
      </c>
      <c r="H804" s="5"/>
      <c r="I804" s="3" t="s">
        <v>2989</v>
      </c>
      <c r="J804" s="4">
        <v>0</v>
      </c>
      <c r="K804" s="4">
        <v>393305</v>
      </c>
    </row>
    <row r="805" spans="1:11" x14ac:dyDescent="0.25">
      <c r="A805" s="3" t="s">
        <v>2990</v>
      </c>
      <c r="B805" s="3" t="s">
        <v>2991</v>
      </c>
      <c r="C805" s="3" t="s">
        <v>2992</v>
      </c>
      <c r="D805" s="3" t="s">
        <v>2993</v>
      </c>
      <c r="E805" s="4">
        <v>307.60000000000002</v>
      </c>
      <c r="F805" s="4">
        <v>972646.58</v>
      </c>
      <c r="G805" s="5">
        <v>38349</v>
      </c>
      <c r="H805" s="5"/>
      <c r="I805" s="3" t="s">
        <v>2989</v>
      </c>
      <c r="J805" s="4">
        <v>0</v>
      </c>
      <c r="K805" s="4">
        <v>419810</v>
      </c>
    </row>
    <row r="806" spans="1:11" x14ac:dyDescent="0.25">
      <c r="A806" s="3" t="s">
        <v>2994</v>
      </c>
      <c r="B806" s="3" t="s">
        <v>2995</v>
      </c>
      <c r="C806" s="3" t="s">
        <v>2996</v>
      </c>
      <c r="D806" s="3" t="s">
        <v>2997</v>
      </c>
      <c r="E806" s="4">
        <v>94.6</v>
      </c>
      <c r="F806" s="4">
        <v>299129.93</v>
      </c>
      <c r="G806" s="5">
        <v>38349</v>
      </c>
      <c r="H806" s="5"/>
      <c r="I806" s="3" t="s">
        <v>2989</v>
      </c>
      <c r="J806" s="4">
        <v>0</v>
      </c>
      <c r="K806" s="4">
        <v>145632.5</v>
      </c>
    </row>
    <row r="807" spans="1:11" x14ac:dyDescent="0.25">
      <c r="A807" s="3" t="s">
        <v>2998</v>
      </c>
      <c r="B807" s="3" t="s">
        <v>333</v>
      </c>
      <c r="C807" s="3" t="s">
        <v>2999</v>
      </c>
      <c r="D807" s="3" t="s">
        <v>3000</v>
      </c>
      <c r="E807" s="4">
        <v>1031.3</v>
      </c>
      <c r="F807" s="4">
        <v>11351806.42</v>
      </c>
      <c r="G807" s="5">
        <v>38513</v>
      </c>
      <c r="H807" s="5"/>
      <c r="I807" s="3" t="s">
        <v>3001</v>
      </c>
      <c r="J807" s="4">
        <v>394081.88</v>
      </c>
      <c r="K807" s="4">
        <v>3870293.68</v>
      </c>
    </row>
    <row r="808" spans="1:11" x14ac:dyDescent="0.25">
      <c r="A808" s="3" t="s">
        <v>3002</v>
      </c>
      <c r="B808" s="3" t="s">
        <v>3003</v>
      </c>
      <c r="C808" s="3" t="s">
        <v>3004</v>
      </c>
      <c r="D808" s="3" t="s">
        <v>3005</v>
      </c>
      <c r="E808" s="4">
        <v>29.6</v>
      </c>
      <c r="F808" s="4">
        <v>49567.57</v>
      </c>
      <c r="G808" s="5">
        <v>38349</v>
      </c>
      <c r="H808" s="5"/>
      <c r="I808" s="3" t="s">
        <v>3006</v>
      </c>
      <c r="J808" s="4">
        <v>0</v>
      </c>
      <c r="K808" s="4">
        <v>49567.57</v>
      </c>
    </row>
    <row r="809" spans="1:11" x14ac:dyDescent="0.25">
      <c r="A809" s="3" t="s">
        <v>3007</v>
      </c>
      <c r="B809" s="3" t="s">
        <v>3008</v>
      </c>
      <c r="C809" s="3" t="s">
        <v>3009</v>
      </c>
      <c r="D809" s="3" t="s">
        <v>3010</v>
      </c>
      <c r="E809" s="4">
        <v>402.1</v>
      </c>
      <c r="F809" s="4">
        <v>7583274</v>
      </c>
      <c r="G809" s="5">
        <v>39273</v>
      </c>
      <c r="H809" s="5"/>
      <c r="I809" s="3" t="s">
        <v>3011</v>
      </c>
      <c r="J809" s="4">
        <v>0</v>
      </c>
      <c r="K809" s="4">
        <v>74764374.400000006</v>
      </c>
    </row>
    <row r="810" spans="1:11" x14ac:dyDescent="0.25">
      <c r="A810" s="3" t="s">
        <v>3012</v>
      </c>
      <c r="B810" s="3" t="s">
        <v>3013</v>
      </c>
      <c r="C810" s="3" t="s">
        <v>3014</v>
      </c>
      <c r="D810" s="3" t="s">
        <v>3015</v>
      </c>
      <c r="E810" s="4">
        <v>1702</v>
      </c>
      <c r="F810" s="4">
        <v>14429453.880000001</v>
      </c>
      <c r="G810" s="5">
        <v>39689</v>
      </c>
      <c r="H810" s="5"/>
      <c r="I810" s="3" t="s">
        <v>3016</v>
      </c>
      <c r="J810" s="4">
        <v>8021154.3399999999</v>
      </c>
      <c r="K810" s="4">
        <v>19272603.949999999</v>
      </c>
    </row>
    <row r="811" spans="1:11" x14ac:dyDescent="0.25">
      <c r="A811" s="3" t="s">
        <v>3017</v>
      </c>
      <c r="B811" s="3" t="s">
        <v>680</v>
      </c>
      <c r="C811" s="3" t="s">
        <v>3018</v>
      </c>
      <c r="D811" s="3" t="s">
        <v>3019</v>
      </c>
      <c r="E811" s="4">
        <v>226.4</v>
      </c>
      <c r="F811" s="4">
        <v>1177977.3400000001</v>
      </c>
      <c r="G811" s="5">
        <v>39689</v>
      </c>
      <c r="H811" s="5"/>
      <c r="I811" s="3" t="s">
        <v>3016</v>
      </c>
      <c r="J811" s="4">
        <v>0</v>
      </c>
      <c r="K811" s="4">
        <v>4879139.8</v>
      </c>
    </row>
    <row r="812" spans="1:11" x14ac:dyDescent="0.25">
      <c r="A812" s="3" t="s">
        <v>3020</v>
      </c>
      <c r="B812" s="3" t="s">
        <v>3021</v>
      </c>
      <c r="C812" s="3" t="s">
        <v>3022</v>
      </c>
      <c r="D812" s="3" t="s">
        <v>3023</v>
      </c>
      <c r="E812" s="4">
        <v>51.2</v>
      </c>
      <c r="F812" s="4">
        <v>276326.25</v>
      </c>
      <c r="G812" s="5">
        <v>39689</v>
      </c>
      <c r="H812" s="5"/>
      <c r="I812" s="3" t="s">
        <v>3016</v>
      </c>
      <c r="J812" s="4">
        <v>0</v>
      </c>
      <c r="K812" s="4">
        <v>550872.4</v>
      </c>
    </row>
    <row r="813" spans="1:11" x14ac:dyDescent="0.25">
      <c r="A813" s="3" t="s">
        <v>3024</v>
      </c>
      <c r="B813" s="3" t="s">
        <v>3025</v>
      </c>
      <c r="C813" s="3" t="s">
        <v>3026</v>
      </c>
      <c r="D813" s="3" t="s">
        <v>3027</v>
      </c>
      <c r="E813" s="4">
        <v>732.9</v>
      </c>
      <c r="F813" s="4">
        <v>1301579.1000000001</v>
      </c>
      <c r="G813" s="5">
        <v>38349</v>
      </c>
      <c r="H813" s="5"/>
      <c r="I813" s="3" t="s">
        <v>3028</v>
      </c>
      <c r="J813" s="4">
        <v>0</v>
      </c>
      <c r="K813" s="4">
        <v>3410241.95</v>
      </c>
    </row>
    <row r="814" spans="1:11" x14ac:dyDescent="0.25">
      <c r="A814" s="3" t="s">
        <v>3029</v>
      </c>
      <c r="B814" s="3" t="s">
        <v>3030</v>
      </c>
      <c r="C814" s="3" t="s">
        <v>3026</v>
      </c>
      <c r="D814" s="3" t="s">
        <v>3031</v>
      </c>
      <c r="E814" s="4">
        <v>69.400000000000006</v>
      </c>
      <c r="F814" s="4">
        <v>123249.54</v>
      </c>
      <c r="G814" s="5">
        <v>38349</v>
      </c>
      <c r="H814" s="5"/>
      <c r="I814" s="3" t="s">
        <v>3028</v>
      </c>
      <c r="J814" s="4">
        <v>0</v>
      </c>
      <c r="K814" s="4">
        <v>322923.7</v>
      </c>
    </row>
    <row r="815" spans="1:11" x14ac:dyDescent="0.25">
      <c r="A815" s="3" t="s">
        <v>3032</v>
      </c>
      <c r="B815" s="3" t="s">
        <v>3033</v>
      </c>
      <c r="C815" s="3" t="s">
        <v>3034</v>
      </c>
      <c r="D815" s="3" t="s">
        <v>3035</v>
      </c>
      <c r="E815" s="4">
        <v>93.4</v>
      </c>
      <c r="F815" s="4">
        <v>165871.85999999999</v>
      </c>
      <c r="G815" s="5">
        <v>38349</v>
      </c>
      <c r="H815" s="5"/>
      <c r="I815" s="3" t="s">
        <v>3028</v>
      </c>
      <c r="J815" s="4">
        <v>0</v>
      </c>
      <c r="K815" s="4">
        <v>434598.35</v>
      </c>
    </row>
    <row r="816" spans="1:11" x14ac:dyDescent="0.25">
      <c r="A816" s="3" t="s">
        <v>3036</v>
      </c>
      <c r="B816" s="3" t="s">
        <v>3037</v>
      </c>
      <c r="C816" s="3" t="s">
        <v>3034</v>
      </c>
      <c r="D816" s="3" t="s">
        <v>3038</v>
      </c>
      <c r="E816" s="4">
        <v>38.299999999999997</v>
      </c>
      <c r="F816" s="4">
        <v>68018.12</v>
      </c>
      <c r="G816" s="5">
        <v>38349</v>
      </c>
      <c r="H816" s="5"/>
      <c r="I816" s="3" t="s">
        <v>3028</v>
      </c>
      <c r="J816" s="4">
        <v>0</v>
      </c>
      <c r="K816" s="4">
        <v>178213.7</v>
      </c>
    </row>
    <row r="817" spans="1:11" x14ac:dyDescent="0.25">
      <c r="A817" s="3" t="s">
        <v>3039</v>
      </c>
      <c r="B817" s="3" t="s">
        <v>3040</v>
      </c>
      <c r="C817" s="3" t="s">
        <v>3041</v>
      </c>
      <c r="D817" s="3" t="s">
        <v>3042</v>
      </c>
      <c r="E817" s="4">
        <v>369.6</v>
      </c>
      <c r="F817" s="4">
        <v>3129001.23</v>
      </c>
      <c r="G817" s="5">
        <v>38349</v>
      </c>
      <c r="H817" s="5"/>
      <c r="I817" s="3" t="s">
        <v>3043</v>
      </c>
      <c r="J817" s="4">
        <v>886135.48</v>
      </c>
      <c r="K817" s="4">
        <v>1681100.1</v>
      </c>
    </row>
    <row r="818" spans="1:11" x14ac:dyDescent="0.25">
      <c r="A818" s="3" t="s">
        <v>3044</v>
      </c>
      <c r="B818" s="3" t="s">
        <v>2339</v>
      </c>
      <c r="C818" s="3" t="s">
        <v>3045</v>
      </c>
      <c r="D818" s="3" t="s">
        <v>3046</v>
      </c>
      <c r="E818" s="4">
        <v>1080.0999999999999</v>
      </c>
      <c r="F818" s="4">
        <v>7997395.2300000004</v>
      </c>
      <c r="G818" s="5">
        <v>38324</v>
      </c>
      <c r="H818" s="5"/>
      <c r="I818" s="3" t="s">
        <v>3047</v>
      </c>
      <c r="J818" s="4">
        <v>0</v>
      </c>
      <c r="K818" s="4">
        <v>9160266</v>
      </c>
    </row>
    <row r="819" spans="1:11" x14ac:dyDescent="0.25">
      <c r="A819" s="3" t="s">
        <v>3048</v>
      </c>
      <c r="B819" s="3" t="s">
        <v>2316</v>
      </c>
      <c r="C819" s="3" t="s">
        <v>3049</v>
      </c>
      <c r="D819" s="3" t="s">
        <v>3050</v>
      </c>
      <c r="E819" s="4">
        <v>526.1</v>
      </c>
      <c r="F819" s="4">
        <v>2369973.16</v>
      </c>
      <c r="G819" s="5">
        <v>38324</v>
      </c>
      <c r="H819" s="5"/>
      <c r="I819" s="3" t="s">
        <v>3047</v>
      </c>
      <c r="J819" s="4">
        <v>0</v>
      </c>
      <c r="K819" s="4">
        <v>3327227</v>
      </c>
    </row>
    <row r="820" spans="1:11" x14ac:dyDescent="0.25">
      <c r="A820" s="3" t="s">
        <v>3051</v>
      </c>
      <c r="B820" s="3" t="s">
        <v>2811</v>
      </c>
      <c r="C820" s="3" t="s">
        <v>3052</v>
      </c>
      <c r="D820" s="3" t="s">
        <v>3053</v>
      </c>
      <c r="E820" s="4">
        <v>536.29999999999995</v>
      </c>
      <c r="F820" s="4">
        <v>867647.59</v>
      </c>
      <c r="G820" s="5">
        <v>38324</v>
      </c>
      <c r="H820" s="5"/>
      <c r="I820" s="3" t="s">
        <v>3047</v>
      </c>
      <c r="J820" s="4">
        <v>0</v>
      </c>
      <c r="K820" s="4">
        <v>2477054</v>
      </c>
    </row>
    <row r="821" spans="1:11" x14ac:dyDescent="0.25">
      <c r="A821" s="3" t="s">
        <v>3054</v>
      </c>
      <c r="B821" s="3" t="s">
        <v>3055</v>
      </c>
      <c r="C821" s="3" t="s">
        <v>3056</v>
      </c>
      <c r="D821" s="3" t="s">
        <v>3057</v>
      </c>
      <c r="E821" s="4">
        <v>376.1</v>
      </c>
      <c r="F821" s="4">
        <v>555390.63</v>
      </c>
      <c r="G821" s="5">
        <v>38324</v>
      </c>
      <c r="H821" s="5"/>
      <c r="I821" s="3" t="s">
        <v>3047</v>
      </c>
      <c r="J821" s="4">
        <v>0</v>
      </c>
      <c r="K821" s="4">
        <v>2401447</v>
      </c>
    </row>
    <row r="822" spans="1:11" x14ac:dyDescent="0.25">
      <c r="A822" s="3" t="s">
        <v>3058</v>
      </c>
      <c r="B822" s="3" t="s">
        <v>3059</v>
      </c>
      <c r="C822" s="3" t="s">
        <v>3060</v>
      </c>
      <c r="D822" s="3" t="s">
        <v>3061</v>
      </c>
      <c r="E822" s="4">
        <v>267.8</v>
      </c>
      <c r="F822" s="4">
        <v>2658849.62</v>
      </c>
      <c r="G822" s="5">
        <v>38324</v>
      </c>
      <c r="H822" s="5"/>
      <c r="I822" s="3" t="s">
        <v>3047</v>
      </c>
      <c r="J822" s="4">
        <v>0</v>
      </c>
      <c r="K822" s="4">
        <v>3749664</v>
      </c>
    </row>
    <row r="823" spans="1:11" x14ac:dyDescent="0.25">
      <c r="A823" s="3" t="s">
        <v>3062</v>
      </c>
      <c r="B823" s="3" t="s">
        <v>3063</v>
      </c>
      <c r="C823" s="3" t="s">
        <v>3064</v>
      </c>
      <c r="D823" s="3" t="s">
        <v>3065</v>
      </c>
      <c r="E823" s="4">
        <v>1304.5999999999999</v>
      </c>
      <c r="F823" s="4">
        <v>13393477.9</v>
      </c>
      <c r="G823" s="5">
        <v>38324</v>
      </c>
      <c r="H823" s="5"/>
      <c r="I823" s="3" t="s">
        <v>3047</v>
      </c>
      <c r="J823" s="4">
        <v>0</v>
      </c>
      <c r="K823" s="4">
        <v>7850158</v>
      </c>
    </row>
    <row r="824" spans="1:11" x14ac:dyDescent="0.25">
      <c r="A824" s="3" t="s">
        <v>3066</v>
      </c>
      <c r="B824" s="3" t="s">
        <v>676</v>
      </c>
      <c r="C824" s="3" t="s">
        <v>3064</v>
      </c>
      <c r="D824" s="3"/>
      <c r="E824" s="4">
        <v>62.2</v>
      </c>
      <c r="F824" s="4">
        <v>0</v>
      </c>
      <c r="G824" s="5">
        <v>38324</v>
      </c>
      <c r="H824" s="5"/>
      <c r="I824" s="3" t="s">
        <v>3047</v>
      </c>
      <c r="J824" s="4">
        <v>0</v>
      </c>
      <c r="K824" s="4">
        <v>287645</v>
      </c>
    </row>
    <row r="825" spans="1:11" x14ac:dyDescent="0.25">
      <c r="A825" s="3" t="s">
        <v>3067</v>
      </c>
      <c r="B825" s="3" t="s">
        <v>3068</v>
      </c>
      <c r="C825" s="3" t="s">
        <v>3069</v>
      </c>
      <c r="D825" s="3" t="s">
        <v>3070</v>
      </c>
      <c r="E825" s="4">
        <v>196</v>
      </c>
      <c r="F825" s="4">
        <v>261113.16</v>
      </c>
      <c r="G825" s="5">
        <v>38324</v>
      </c>
      <c r="H825" s="5"/>
      <c r="I825" s="3" t="s">
        <v>3047</v>
      </c>
      <c r="J825" s="4">
        <v>0</v>
      </c>
      <c r="K825" s="4">
        <v>702640</v>
      </c>
    </row>
    <row r="826" spans="1:11" x14ac:dyDescent="0.25">
      <c r="A826" s="3" t="s">
        <v>3071</v>
      </c>
      <c r="B826" s="3" t="s">
        <v>3072</v>
      </c>
      <c r="C826" s="3" t="s">
        <v>3073</v>
      </c>
      <c r="D826" s="3" t="s">
        <v>3074</v>
      </c>
      <c r="E826" s="4">
        <v>1616.9</v>
      </c>
      <c r="F826" s="4">
        <v>31127616</v>
      </c>
      <c r="G826" s="5">
        <v>38324</v>
      </c>
      <c r="H826" s="5"/>
      <c r="I826" s="3" t="s">
        <v>3075</v>
      </c>
      <c r="J826" s="4">
        <v>7365787.25</v>
      </c>
      <c r="K826" s="4">
        <v>11048485.25</v>
      </c>
    </row>
    <row r="827" spans="1:11" x14ac:dyDescent="0.25">
      <c r="A827" s="3" t="s">
        <v>3076</v>
      </c>
      <c r="B827" s="3" t="s">
        <v>3077</v>
      </c>
      <c r="C827" s="3" t="s">
        <v>3078</v>
      </c>
      <c r="D827" s="3" t="s">
        <v>3079</v>
      </c>
      <c r="E827" s="4">
        <v>193.3</v>
      </c>
      <c r="F827" s="4">
        <v>1497677</v>
      </c>
      <c r="G827" s="5">
        <v>38324</v>
      </c>
      <c r="H827" s="5"/>
      <c r="I827" s="3" t="s">
        <v>3075</v>
      </c>
      <c r="J827" s="4">
        <v>1473705.75</v>
      </c>
      <c r="K827" s="4">
        <v>3454092.85</v>
      </c>
    </row>
    <row r="828" spans="1:11" x14ac:dyDescent="0.25">
      <c r="A828" s="3" t="s">
        <v>3080</v>
      </c>
      <c r="B828" s="3" t="s">
        <v>3081</v>
      </c>
      <c r="C828" s="3" t="s">
        <v>3082</v>
      </c>
      <c r="D828" s="3" t="s">
        <v>3083</v>
      </c>
      <c r="E828" s="4">
        <v>251.1</v>
      </c>
      <c r="F828" s="4">
        <v>1639655</v>
      </c>
      <c r="G828" s="5">
        <v>38324</v>
      </c>
      <c r="H828" s="5"/>
      <c r="I828" s="3" t="s">
        <v>3075</v>
      </c>
      <c r="J828" s="4">
        <v>1110371.23</v>
      </c>
      <c r="K828" s="4">
        <v>2113495.35</v>
      </c>
    </row>
    <row r="829" spans="1:11" x14ac:dyDescent="0.25">
      <c r="A829" s="3" t="s">
        <v>3084</v>
      </c>
      <c r="B829" s="3" t="s">
        <v>3085</v>
      </c>
      <c r="C829" s="3" t="s">
        <v>3086</v>
      </c>
      <c r="D829" s="3" t="s">
        <v>3087</v>
      </c>
      <c r="E829" s="4">
        <v>226.6</v>
      </c>
      <c r="F829" s="4">
        <v>1813247</v>
      </c>
      <c r="G829" s="5">
        <v>38324</v>
      </c>
      <c r="H829" s="5"/>
      <c r="I829" s="3" t="s">
        <v>3075</v>
      </c>
      <c r="J829" s="4">
        <v>2527083.19</v>
      </c>
      <c r="K829" s="4">
        <v>4635110.5999999996</v>
      </c>
    </row>
    <row r="830" spans="1:11" x14ac:dyDescent="0.25">
      <c r="A830" s="3" t="s">
        <v>3088</v>
      </c>
      <c r="B830" s="3" t="s">
        <v>3089</v>
      </c>
      <c r="C830" s="3" t="s">
        <v>3090</v>
      </c>
      <c r="D830" s="3"/>
      <c r="E830" s="4">
        <v>412.5</v>
      </c>
      <c r="F830" s="4">
        <v>0</v>
      </c>
      <c r="G830" s="5">
        <v>38324</v>
      </c>
      <c r="H830" s="5"/>
      <c r="I830" s="3" t="s">
        <v>3075</v>
      </c>
      <c r="J830" s="4">
        <v>3199179.93</v>
      </c>
      <c r="K830" s="4">
        <v>4263440.43</v>
      </c>
    </row>
    <row r="831" spans="1:11" x14ac:dyDescent="0.25">
      <c r="A831" s="3" t="s">
        <v>3091</v>
      </c>
      <c r="B831" s="3" t="s">
        <v>2811</v>
      </c>
      <c r="C831" s="3" t="s">
        <v>3092</v>
      </c>
      <c r="D831" s="3" t="s">
        <v>3093</v>
      </c>
      <c r="E831" s="4">
        <v>710.5</v>
      </c>
      <c r="F831" s="4">
        <v>1347740</v>
      </c>
      <c r="G831" s="5">
        <v>38324</v>
      </c>
      <c r="H831" s="5"/>
      <c r="I831" s="3" t="s">
        <v>3075</v>
      </c>
      <c r="J831" s="4">
        <v>1544700.13</v>
      </c>
      <c r="K831" s="4">
        <v>2761264</v>
      </c>
    </row>
    <row r="832" spans="1:11" x14ac:dyDescent="0.25">
      <c r="A832" s="3" t="s">
        <v>3094</v>
      </c>
      <c r="B832" s="3" t="s">
        <v>2793</v>
      </c>
      <c r="C832" s="3" t="s">
        <v>3095</v>
      </c>
      <c r="D832" s="3" t="s">
        <v>3096</v>
      </c>
      <c r="E832" s="4">
        <v>565.1</v>
      </c>
      <c r="F832" s="4">
        <v>4188343</v>
      </c>
      <c r="G832" s="5">
        <v>38324</v>
      </c>
      <c r="H832" s="5"/>
      <c r="I832" s="3" t="s">
        <v>3075</v>
      </c>
      <c r="J832" s="4">
        <v>0</v>
      </c>
      <c r="K832" s="4">
        <v>2950850.05</v>
      </c>
    </row>
    <row r="833" spans="1:11" x14ac:dyDescent="0.25">
      <c r="A833" s="3" t="s">
        <v>3097</v>
      </c>
      <c r="B833" s="3" t="s">
        <v>2827</v>
      </c>
      <c r="C833" s="3" t="s">
        <v>3098</v>
      </c>
      <c r="D833" s="3"/>
      <c r="E833" s="4">
        <v>470</v>
      </c>
      <c r="F833" s="4">
        <v>0</v>
      </c>
      <c r="G833" s="5">
        <v>38324</v>
      </c>
      <c r="H833" s="5"/>
      <c r="I833" s="3" t="s">
        <v>3075</v>
      </c>
      <c r="J833" s="4">
        <v>0</v>
      </c>
      <c r="K833" s="4">
        <v>1456873</v>
      </c>
    </row>
    <row r="834" spans="1:11" x14ac:dyDescent="0.25">
      <c r="A834" s="3" t="s">
        <v>3099</v>
      </c>
      <c r="B834" s="3" t="s">
        <v>3100</v>
      </c>
      <c r="C834" s="3" t="s">
        <v>3101</v>
      </c>
      <c r="D834" s="3"/>
      <c r="E834" s="4">
        <v>340</v>
      </c>
      <c r="F834" s="4">
        <v>0</v>
      </c>
      <c r="G834" s="5">
        <v>38324</v>
      </c>
      <c r="H834" s="5"/>
      <c r="I834" s="3" t="s">
        <v>3075</v>
      </c>
      <c r="J834" s="4">
        <v>0</v>
      </c>
      <c r="K834" s="4">
        <v>561200.75</v>
      </c>
    </row>
    <row r="835" spans="1:11" x14ac:dyDescent="0.25">
      <c r="A835" s="3" t="s">
        <v>3102</v>
      </c>
      <c r="B835" s="3" t="s">
        <v>182</v>
      </c>
      <c r="C835" s="3" t="s">
        <v>3103</v>
      </c>
      <c r="D835" s="3" t="s">
        <v>3104</v>
      </c>
      <c r="E835" s="4">
        <v>418.3</v>
      </c>
      <c r="F835" s="4">
        <v>1458172</v>
      </c>
      <c r="G835" s="5">
        <v>38324</v>
      </c>
      <c r="H835" s="5"/>
      <c r="I835" s="3" t="s">
        <v>3075</v>
      </c>
      <c r="J835" s="4">
        <v>0</v>
      </c>
      <c r="K835" s="4">
        <v>160796.29999999999</v>
      </c>
    </row>
    <row r="836" spans="1:11" x14ac:dyDescent="0.25">
      <c r="A836" s="3" t="s">
        <v>3105</v>
      </c>
      <c r="B836" s="3" t="s">
        <v>383</v>
      </c>
      <c r="C836" s="3" t="s">
        <v>3106</v>
      </c>
      <c r="D836" s="3"/>
      <c r="E836" s="4">
        <v>90</v>
      </c>
      <c r="F836" s="4">
        <v>0</v>
      </c>
      <c r="G836" s="5">
        <v>38324</v>
      </c>
      <c r="H836" s="5"/>
      <c r="I836" s="3" t="s">
        <v>3075</v>
      </c>
      <c r="J836" s="4">
        <v>0</v>
      </c>
      <c r="K836" s="4">
        <v>209783.1</v>
      </c>
    </row>
    <row r="837" spans="1:11" x14ac:dyDescent="0.25">
      <c r="A837" s="3" t="s">
        <v>3107</v>
      </c>
      <c r="B837" s="3" t="s">
        <v>3108</v>
      </c>
      <c r="C837" s="3" t="s">
        <v>3109</v>
      </c>
      <c r="D837" s="3" t="s">
        <v>3110</v>
      </c>
      <c r="E837" s="4">
        <v>141.6</v>
      </c>
      <c r="F837" s="4">
        <v>1114014</v>
      </c>
      <c r="G837" s="5">
        <v>38324</v>
      </c>
      <c r="H837" s="5"/>
      <c r="I837" s="3" t="s">
        <v>3075</v>
      </c>
      <c r="J837" s="4">
        <v>0</v>
      </c>
      <c r="K837" s="4">
        <v>679151</v>
      </c>
    </row>
    <row r="838" spans="1:11" x14ac:dyDescent="0.25">
      <c r="A838" s="3" t="s">
        <v>3111</v>
      </c>
      <c r="B838" s="3" t="s">
        <v>3112</v>
      </c>
      <c r="C838" s="3" t="s">
        <v>3073</v>
      </c>
      <c r="D838" s="3" t="s">
        <v>3113</v>
      </c>
      <c r="E838" s="4">
        <v>1430.8</v>
      </c>
      <c r="F838" s="4">
        <v>2714070</v>
      </c>
      <c r="G838" s="5">
        <v>38324</v>
      </c>
      <c r="H838" s="5"/>
      <c r="I838" s="3" t="s">
        <v>3075</v>
      </c>
      <c r="J838" s="4">
        <v>706927.66</v>
      </c>
      <c r="K838" s="4">
        <v>914222.1</v>
      </c>
    </row>
    <row r="839" spans="1:11" x14ac:dyDescent="0.25">
      <c r="A839" s="3" t="s">
        <v>3114</v>
      </c>
      <c r="B839" s="3" t="s">
        <v>3115</v>
      </c>
      <c r="C839" s="3" t="s">
        <v>3116</v>
      </c>
      <c r="D839" s="3" t="s">
        <v>3117</v>
      </c>
      <c r="E839" s="4">
        <v>3060</v>
      </c>
      <c r="F839" s="4">
        <v>27443487.600000001</v>
      </c>
      <c r="G839" s="5">
        <v>38324</v>
      </c>
      <c r="H839" s="5"/>
      <c r="I839" s="3" t="s">
        <v>3118</v>
      </c>
      <c r="J839" s="4">
        <v>11911141</v>
      </c>
      <c r="K839" s="4">
        <v>23822282</v>
      </c>
    </row>
    <row r="840" spans="1:11" x14ac:dyDescent="0.25">
      <c r="A840" s="3" t="s">
        <v>3119</v>
      </c>
      <c r="B840" s="3" t="s">
        <v>3120</v>
      </c>
      <c r="C840" s="3" t="s">
        <v>3121</v>
      </c>
      <c r="D840" s="3"/>
      <c r="E840" s="4">
        <v>128</v>
      </c>
      <c r="F840" s="4">
        <v>0</v>
      </c>
      <c r="G840" s="5">
        <v>38324</v>
      </c>
      <c r="H840" s="5"/>
      <c r="I840" s="3" t="s">
        <v>3122</v>
      </c>
      <c r="J840" s="4">
        <v>0</v>
      </c>
      <c r="K840" s="4">
        <v>4400732</v>
      </c>
    </row>
    <row r="841" spans="1:11" x14ac:dyDescent="0.25">
      <c r="A841" s="3" t="s">
        <v>3123</v>
      </c>
      <c r="B841" s="3" t="s">
        <v>3124</v>
      </c>
      <c r="C841" s="3" t="s">
        <v>3125</v>
      </c>
      <c r="D841" s="3" t="s">
        <v>3126</v>
      </c>
      <c r="E841" s="4">
        <v>453.8</v>
      </c>
      <c r="F841" s="4">
        <v>2037779.82</v>
      </c>
      <c r="G841" s="5">
        <v>38385</v>
      </c>
      <c r="H841" s="5"/>
      <c r="I841" s="3" t="s">
        <v>3127</v>
      </c>
      <c r="J841" s="4">
        <v>283263.69</v>
      </c>
      <c r="K841" s="4">
        <v>7422603.6500000004</v>
      </c>
    </row>
    <row r="842" spans="1:11" x14ac:dyDescent="0.25">
      <c r="A842" s="3" t="s">
        <v>3128</v>
      </c>
      <c r="B842" s="3" t="s">
        <v>3124</v>
      </c>
      <c r="C842" s="3" t="s">
        <v>3129</v>
      </c>
      <c r="D842" s="3" t="s">
        <v>3130</v>
      </c>
      <c r="E842" s="4">
        <v>339.9</v>
      </c>
      <c r="F842" s="4">
        <v>832437.76000000001</v>
      </c>
      <c r="G842" s="5">
        <v>39199</v>
      </c>
      <c r="H842" s="5"/>
      <c r="I842" s="3" t="s">
        <v>3131</v>
      </c>
      <c r="J842" s="4">
        <v>0</v>
      </c>
      <c r="K842" s="4">
        <v>458562.5</v>
      </c>
    </row>
    <row r="843" spans="1:11" x14ac:dyDescent="0.25">
      <c r="A843" s="3" t="s">
        <v>3132</v>
      </c>
      <c r="B843" s="3" t="s">
        <v>3124</v>
      </c>
      <c r="C843" s="3" t="s">
        <v>3133</v>
      </c>
      <c r="D843" s="3" t="s">
        <v>3134</v>
      </c>
      <c r="E843" s="4">
        <v>456.7</v>
      </c>
      <c r="F843" s="4">
        <v>1769120.53</v>
      </c>
      <c r="G843" s="5">
        <v>39199</v>
      </c>
      <c r="H843" s="5"/>
      <c r="I843" s="3" t="s">
        <v>3131</v>
      </c>
      <c r="J843" s="4">
        <v>0</v>
      </c>
      <c r="K843" s="4">
        <v>261110.2</v>
      </c>
    </row>
    <row r="844" spans="1:11" x14ac:dyDescent="0.25">
      <c r="A844" s="3" t="s">
        <v>3135</v>
      </c>
      <c r="B844" s="3" t="s">
        <v>3124</v>
      </c>
      <c r="C844" s="3" t="s">
        <v>3136</v>
      </c>
      <c r="D844" s="3" t="s">
        <v>3137</v>
      </c>
      <c r="E844" s="4">
        <v>558.1</v>
      </c>
      <c r="F844" s="4">
        <v>4436296.97</v>
      </c>
      <c r="G844" s="5">
        <v>39199</v>
      </c>
      <c r="H844" s="5"/>
      <c r="I844" s="3" t="s">
        <v>3131</v>
      </c>
      <c r="J844" s="4">
        <v>0</v>
      </c>
      <c r="K844" s="4">
        <v>3793263.8</v>
      </c>
    </row>
    <row r="845" spans="1:11" x14ac:dyDescent="0.25">
      <c r="A845" s="3" t="s">
        <v>3138</v>
      </c>
      <c r="B845" s="3" t="s">
        <v>3139</v>
      </c>
      <c r="C845" s="3" t="s">
        <v>3140</v>
      </c>
      <c r="D845" s="3" t="s">
        <v>3141</v>
      </c>
      <c r="E845" s="4">
        <v>330.2</v>
      </c>
      <c r="F845" s="4">
        <v>2138965.48</v>
      </c>
      <c r="G845" s="5">
        <v>39199</v>
      </c>
      <c r="H845" s="5"/>
      <c r="I845" s="3" t="s">
        <v>3131</v>
      </c>
      <c r="J845" s="4">
        <v>0</v>
      </c>
      <c r="K845" s="4">
        <v>462286.1</v>
      </c>
    </row>
    <row r="846" spans="1:11" x14ac:dyDescent="0.25">
      <c r="A846" s="3" t="s">
        <v>3142</v>
      </c>
      <c r="B846" s="3" t="s">
        <v>3143</v>
      </c>
      <c r="C846" s="3" t="s">
        <v>3144</v>
      </c>
      <c r="D846" s="3" t="s">
        <v>3145</v>
      </c>
      <c r="E846" s="4">
        <v>216.9</v>
      </c>
      <c r="F846" s="4">
        <v>1412311.78</v>
      </c>
      <c r="G846" s="5">
        <v>39199</v>
      </c>
      <c r="H846" s="5"/>
      <c r="I846" s="3" t="s">
        <v>3131</v>
      </c>
      <c r="J846" s="4">
        <v>0</v>
      </c>
      <c r="K846" s="4">
        <v>10650344</v>
      </c>
    </row>
    <row r="847" spans="1:11" x14ac:dyDescent="0.25">
      <c r="A847" s="3" t="s">
        <v>3146</v>
      </c>
      <c r="B847" s="3" t="s">
        <v>3147</v>
      </c>
      <c r="C847" s="3" t="s">
        <v>3148</v>
      </c>
      <c r="D847" s="3" t="s">
        <v>3149</v>
      </c>
      <c r="E847" s="4">
        <v>328.4</v>
      </c>
      <c r="F847" s="4">
        <v>603084.59</v>
      </c>
      <c r="G847" s="5">
        <v>39521</v>
      </c>
      <c r="H847" s="5"/>
      <c r="I847" s="3" t="s">
        <v>3150</v>
      </c>
      <c r="J847" s="4">
        <v>31935.67</v>
      </c>
      <c r="K847" s="4">
        <v>1501710.11</v>
      </c>
    </row>
    <row r="848" spans="1:11" x14ac:dyDescent="0.25">
      <c r="A848" s="3" t="s">
        <v>3151</v>
      </c>
      <c r="B848" s="3" t="s">
        <v>3152</v>
      </c>
      <c r="C848" s="3" t="s">
        <v>3153</v>
      </c>
      <c r="D848" s="3" t="s">
        <v>3154</v>
      </c>
      <c r="E848" s="4">
        <v>280.3</v>
      </c>
      <c r="F848" s="4">
        <v>3641998.57</v>
      </c>
      <c r="G848" s="5">
        <v>38385</v>
      </c>
      <c r="H848" s="5"/>
      <c r="I848" s="3" t="s">
        <v>3155</v>
      </c>
      <c r="J848" s="4">
        <v>0</v>
      </c>
      <c r="K848" s="4">
        <v>4151341</v>
      </c>
    </row>
    <row r="849" spans="1:11" x14ac:dyDescent="0.25">
      <c r="A849" s="3" t="s">
        <v>3156</v>
      </c>
      <c r="B849" s="3" t="s">
        <v>3157</v>
      </c>
      <c r="C849" s="3" t="s">
        <v>3158</v>
      </c>
      <c r="D849" s="3" t="s">
        <v>3159</v>
      </c>
      <c r="E849" s="4">
        <v>352.3</v>
      </c>
      <c r="F849" s="4">
        <v>2375057.6</v>
      </c>
      <c r="G849" s="5">
        <v>38385</v>
      </c>
      <c r="H849" s="5"/>
      <c r="I849" s="3" t="s">
        <v>3155</v>
      </c>
      <c r="J849" s="4">
        <v>0</v>
      </c>
      <c r="K849" s="4">
        <v>4335474</v>
      </c>
    </row>
    <row r="850" spans="1:11" x14ac:dyDescent="0.25">
      <c r="A850" s="3" t="s">
        <v>3160</v>
      </c>
      <c r="B850" s="3" t="s">
        <v>3161</v>
      </c>
      <c r="C850" s="3" t="s">
        <v>3162</v>
      </c>
      <c r="D850" s="3" t="s">
        <v>3163</v>
      </c>
      <c r="E850" s="4">
        <v>37.799999999999997</v>
      </c>
      <c r="F850" s="4">
        <v>66617.59</v>
      </c>
      <c r="G850" s="5">
        <v>37914</v>
      </c>
      <c r="H850" s="5"/>
      <c r="I850" s="3" t="s">
        <v>3164</v>
      </c>
      <c r="J850" s="4">
        <v>0</v>
      </c>
      <c r="K850" s="4">
        <v>6807</v>
      </c>
    </row>
    <row r="851" spans="1:11" x14ac:dyDescent="0.25">
      <c r="A851" s="3" t="s">
        <v>3165</v>
      </c>
      <c r="B851" s="3" t="s">
        <v>3124</v>
      </c>
      <c r="C851" s="3" t="s">
        <v>3166</v>
      </c>
      <c r="D851" s="3" t="s">
        <v>3167</v>
      </c>
      <c r="E851" s="4">
        <v>386.1</v>
      </c>
      <c r="F851" s="4">
        <v>6378202.2800000003</v>
      </c>
      <c r="G851" s="5">
        <v>38385</v>
      </c>
      <c r="H851" s="5"/>
      <c r="I851" s="3" t="s">
        <v>3168</v>
      </c>
      <c r="J851" s="4">
        <v>544302.17000000004</v>
      </c>
      <c r="K851" s="4">
        <v>3287667.65</v>
      </c>
    </row>
    <row r="852" spans="1:11" x14ac:dyDescent="0.25">
      <c r="A852" s="3" t="s">
        <v>3169</v>
      </c>
      <c r="B852" s="3" t="s">
        <v>3124</v>
      </c>
      <c r="C852" s="3" t="s">
        <v>3170</v>
      </c>
      <c r="D852" s="3" t="s">
        <v>3171</v>
      </c>
      <c r="E852" s="4">
        <v>143.9</v>
      </c>
      <c r="F852" s="4">
        <v>1081867.29</v>
      </c>
      <c r="G852" s="5">
        <v>39072</v>
      </c>
      <c r="H852" s="5"/>
      <c r="I852" s="3" t="s">
        <v>3172</v>
      </c>
      <c r="J852" s="4">
        <v>0</v>
      </c>
      <c r="K852" s="4">
        <v>51201</v>
      </c>
    </row>
    <row r="853" spans="1:11" x14ac:dyDescent="0.25">
      <c r="A853" s="3" t="s">
        <v>3173</v>
      </c>
      <c r="B853" s="3" t="s">
        <v>3174</v>
      </c>
      <c r="C853" s="3" t="s">
        <v>3175</v>
      </c>
      <c r="D853" s="3" t="s">
        <v>3176</v>
      </c>
      <c r="E853" s="4">
        <v>383.7</v>
      </c>
      <c r="F853" s="4">
        <v>1630179.52</v>
      </c>
      <c r="G853" s="5">
        <v>38744</v>
      </c>
      <c r="H853" s="5"/>
      <c r="I853" s="3" t="s">
        <v>3177</v>
      </c>
      <c r="J853" s="4">
        <v>279743.13</v>
      </c>
      <c r="K853" s="4">
        <v>394484.61</v>
      </c>
    </row>
    <row r="854" spans="1:11" x14ac:dyDescent="0.25">
      <c r="A854" s="3" t="s">
        <v>3178</v>
      </c>
      <c r="B854" s="3" t="s">
        <v>3124</v>
      </c>
      <c r="C854" s="3" t="s">
        <v>3179</v>
      </c>
      <c r="D854" s="3" t="s">
        <v>3180</v>
      </c>
      <c r="E854" s="4">
        <v>472.8</v>
      </c>
      <c r="F854" s="4">
        <v>5889577.7400000002</v>
      </c>
      <c r="G854" s="5">
        <v>38385</v>
      </c>
      <c r="H854" s="5"/>
      <c r="I854" s="3" t="s">
        <v>3181</v>
      </c>
      <c r="J854" s="4">
        <v>0</v>
      </c>
      <c r="K854" s="4">
        <v>6972730.9000000004</v>
      </c>
    </row>
    <row r="855" spans="1:11" x14ac:dyDescent="0.25">
      <c r="A855" s="3" t="s">
        <v>3182</v>
      </c>
      <c r="B855" s="3" t="s">
        <v>3183</v>
      </c>
      <c r="C855" s="3" t="s">
        <v>3184</v>
      </c>
      <c r="D855" s="3" t="s">
        <v>3185</v>
      </c>
      <c r="E855" s="4">
        <v>497.3</v>
      </c>
      <c r="F855" s="4">
        <v>865948.49</v>
      </c>
      <c r="G855" s="5">
        <v>38385</v>
      </c>
      <c r="H855" s="5"/>
      <c r="I855" s="3" t="s">
        <v>3186</v>
      </c>
      <c r="J855" s="4">
        <v>0</v>
      </c>
      <c r="K855" s="4">
        <v>7617130</v>
      </c>
    </row>
    <row r="856" spans="1:11" x14ac:dyDescent="0.25">
      <c r="A856" s="3" t="s">
        <v>3187</v>
      </c>
      <c r="B856" s="3" t="s">
        <v>3124</v>
      </c>
      <c r="C856" s="3" t="s">
        <v>3188</v>
      </c>
      <c r="D856" s="3" t="s">
        <v>3189</v>
      </c>
      <c r="E856" s="4">
        <v>956.4</v>
      </c>
      <c r="F856" s="4">
        <v>15570957.119999999</v>
      </c>
      <c r="G856" s="5">
        <v>38385</v>
      </c>
      <c r="H856" s="5"/>
      <c r="I856" s="3" t="s">
        <v>3186</v>
      </c>
      <c r="J856" s="4">
        <v>0</v>
      </c>
      <c r="K856" s="4">
        <v>11518046</v>
      </c>
    </row>
    <row r="857" spans="1:11" x14ac:dyDescent="0.25">
      <c r="A857" s="3" t="s">
        <v>3190</v>
      </c>
      <c r="B857" s="3" t="s">
        <v>3191</v>
      </c>
      <c r="C857" s="3" t="s">
        <v>3192</v>
      </c>
      <c r="D857" s="3" t="s">
        <v>3193</v>
      </c>
      <c r="E857" s="4">
        <v>967.2</v>
      </c>
      <c r="F857" s="4">
        <v>6021210.9199999999</v>
      </c>
      <c r="G857" s="5">
        <v>39092</v>
      </c>
      <c r="H857" s="5"/>
      <c r="I857" s="3" t="s">
        <v>3194</v>
      </c>
      <c r="J857" s="4">
        <v>5143973.07</v>
      </c>
      <c r="K857" s="4">
        <v>8016581.1900000004</v>
      </c>
    </row>
    <row r="858" spans="1:11" x14ac:dyDescent="0.25">
      <c r="A858" s="3" t="s">
        <v>3195</v>
      </c>
      <c r="B858" s="3" t="s">
        <v>3124</v>
      </c>
      <c r="C858" s="3" t="s">
        <v>3196</v>
      </c>
      <c r="D858" s="3" t="s">
        <v>3197</v>
      </c>
      <c r="E858" s="4">
        <v>469.8</v>
      </c>
      <c r="F858" s="4">
        <v>7887757.71</v>
      </c>
      <c r="G858" s="5">
        <v>38385</v>
      </c>
      <c r="H858" s="5"/>
      <c r="I858" s="3" t="s">
        <v>3198</v>
      </c>
      <c r="J858" s="4">
        <v>0</v>
      </c>
      <c r="K858" s="4">
        <v>1914225</v>
      </c>
    </row>
    <row r="859" spans="1:11" x14ac:dyDescent="0.25">
      <c r="A859" s="3" t="s">
        <v>3199</v>
      </c>
      <c r="B859" s="3" t="s">
        <v>3124</v>
      </c>
      <c r="C859" s="3" t="s">
        <v>3200</v>
      </c>
      <c r="D859" s="3" t="s">
        <v>3201</v>
      </c>
      <c r="E859" s="4">
        <v>741.8</v>
      </c>
      <c r="F859" s="4">
        <v>2463179.25</v>
      </c>
      <c r="G859" s="5">
        <v>39130</v>
      </c>
      <c r="H859" s="5"/>
      <c r="I859" s="3" t="s">
        <v>3202</v>
      </c>
      <c r="J859" s="4">
        <v>42245.48</v>
      </c>
      <c r="K859" s="4">
        <v>82296.2</v>
      </c>
    </row>
    <row r="860" spans="1:11" x14ac:dyDescent="0.25">
      <c r="A860" s="3" t="s">
        <v>3203</v>
      </c>
      <c r="B860" s="3" t="s">
        <v>3204</v>
      </c>
      <c r="C860" s="3" t="s">
        <v>3205</v>
      </c>
      <c r="D860" s="3" t="s">
        <v>3206</v>
      </c>
      <c r="E860" s="4">
        <v>443.8</v>
      </c>
      <c r="F860" s="4">
        <v>7643517.6600000001</v>
      </c>
      <c r="G860" s="5">
        <v>38385</v>
      </c>
      <c r="H860" s="5"/>
      <c r="I860" s="3" t="s">
        <v>3207</v>
      </c>
      <c r="J860" s="4">
        <v>0</v>
      </c>
      <c r="K860" s="4">
        <v>5561257.5</v>
      </c>
    </row>
    <row r="861" spans="1:11" x14ac:dyDescent="0.25">
      <c r="A861" s="3" t="s">
        <v>3208</v>
      </c>
      <c r="B861" s="3" t="s">
        <v>3209</v>
      </c>
      <c r="C861" s="3" t="s">
        <v>3210</v>
      </c>
      <c r="D861" s="3" t="s">
        <v>3211</v>
      </c>
      <c r="E861" s="4">
        <v>446.7</v>
      </c>
      <c r="F861" s="4">
        <v>1112242.96</v>
      </c>
      <c r="G861" s="5">
        <v>38385</v>
      </c>
      <c r="H861" s="5"/>
      <c r="I861" s="3" t="s">
        <v>3207</v>
      </c>
      <c r="J861" s="4">
        <v>378883.59</v>
      </c>
      <c r="K861" s="4">
        <v>2242462.7000000002</v>
      </c>
    </row>
    <row r="862" spans="1:11" x14ac:dyDescent="0.25">
      <c r="A862" s="3" t="s">
        <v>3212</v>
      </c>
      <c r="B862" s="3" t="s">
        <v>3213</v>
      </c>
      <c r="C862" s="3" t="s">
        <v>3214</v>
      </c>
      <c r="D862" s="3" t="s">
        <v>3215</v>
      </c>
      <c r="E862" s="4">
        <v>447</v>
      </c>
      <c r="F862" s="4">
        <v>4236667.95</v>
      </c>
      <c r="G862" s="5">
        <v>38385</v>
      </c>
      <c r="H862" s="5"/>
      <c r="I862" s="3" t="s">
        <v>3207</v>
      </c>
      <c r="J862" s="4">
        <v>151854.18</v>
      </c>
      <c r="K862" s="4">
        <v>1679275.45</v>
      </c>
    </row>
    <row r="863" spans="1:11" x14ac:dyDescent="0.25">
      <c r="A863" s="3" t="s">
        <v>3216</v>
      </c>
      <c r="B863" s="3" t="s">
        <v>3217</v>
      </c>
      <c r="C863" s="3" t="s">
        <v>3218</v>
      </c>
      <c r="D863" s="3" t="s">
        <v>3219</v>
      </c>
      <c r="E863" s="4">
        <v>355</v>
      </c>
      <c r="F863" s="4">
        <v>5286316.96</v>
      </c>
      <c r="G863" s="5">
        <v>38385</v>
      </c>
      <c r="H863" s="5"/>
      <c r="I863" s="3" t="s">
        <v>3220</v>
      </c>
      <c r="J863" s="4">
        <v>35149.51</v>
      </c>
      <c r="K863" s="4">
        <v>59525.4</v>
      </c>
    </row>
    <row r="864" spans="1:11" x14ac:dyDescent="0.25">
      <c r="A864" s="3" t="s">
        <v>3221</v>
      </c>
      <c r="B864" s="3" t="s">
        <v>3222</v>
      </c>
      <c r="C864" s="3" t="s">
        <v>3223</v>
      </c>
      <c r="D864" s="3" t="s">
        <v>3224</v>
      </c>
      <c r="E864" s="4">
        <v>678.3</v>
      </c>
      <c r="F864" s="4">
        <v>4645419.76</v>
      </c>
      <c r="G864" s="5">
        <v>38385</v>
      </c>
      <c r="H864" s="5"/>
      <c r="I864" s="3" t="s">
        <v>3207</v>
      </c>
      <c r="J864" s="4">
        <v>2654697.4700000002</v>
      </c>
      <c r="K864" s="4">
        <v>8291390</v>
      </c>
    </row>
    <row r="865" spans="1:11" x14ac:dyDescent="0.25">
      <c r="A865" s="3" t="s">
        <v>3225</v>
      </c>
      <c r="B865" s="3" t="s">
        <v>3226</v>
      </c>
      <c r="C865" s="3" t="s">
        <v>3227</v>
      </c>
      <c r="D865" s="3" t="s">
        <v>3228</v>
      </c>
      <c r="E865" s="4">
        <v>755.9</v>
      </c>
      <c r="F865" s="4">
        <v>12286772.279999999</v>
      </c>
      <c r="G865" s="5">
        <v>38385</v>
      </c>
      <c r="H865" s="5"/>
      <c r="I865" s="3" t="s">
        <v>3229</v>
      </c>
      <c r="J865" s="4">
        <v>0</v>
      </c>
      <c r="K865" s="4">
        <v>3868915.19</v>
      </c>
    </row>
    <row r="866" spans="1:11" x14ac:dyDescent="0.25">
      <c r="A866" s="3" t="s">
        <v>3230</v>
      </c>
      <c r="B866" s="3" t="s">
        <v>3124</v>
      </c>
      <c r="C866" s="3" t="s">
        <v>3231</v>
      </c>
      <c r="D866" s="3" t="s">
        <v>3232</v>
      </c>
      <c r="E866" s="4">
        <v>451.3</v>
      </c>
      <c r="F866" s="4">
        <v>8432634.6099999994</v>
      </c>
      <c r="G866" s="5">
        <v>38385</v>
      </c>
      <c r="H866" s="5"/>
      <c r="I866" s="3" t="s">
        <v>3233</v>
      </c>
      <c r="J866" s="4">
        <v>2876316.33</v>
      </c>
      <c r="K866" s="4">
        <v>9119834.4499999993</v>
      </c>
    </row>
    <row r="867" spans="1:11" x14ac:dyDescent="0.25">
      <c r="A867" s="3" t="s">
        <v>3234</v>
      </c>
      <c r="B867" s="3" t="s">
        <v>3124</v>
      </c>
      <c r="C867" s="3" t="s">
        <v>3235</v>
      </c>
      <c r="D867" s="3" t="s">
        <v>3236</v>
      </c>
      <c r="E867" s="4">
        <v>255.2</v>
      </c>
      <c r="F867" s="4">
        <v>635298.21</v>
      </c>
      <c r="G867" s="5">
        <v>38385</v>
      </c>
      <c r="H867" s="5"/>
      <c r="I867" s="3" t="s">
        <v>3233</v>
      </c>
      <c r="J867" s="4">
        <v>0</v>
      </c>
      <c r="K867" s="4">
        <v>1628749.7</v>
      </c>
    </row>
    <row r="868" spans="1:11" x14ac:dyDescent="0.25">
      <c r="A868" s="3" t="s">
        <v>3237</v>
      </c>
      <c r="B868" s="3" t="s">
        <v>3238</v>
      </c>
      <c r="C868" s="3" t="s">
        <v>3239</v>
      </c>
      <c r="D868" s="3" t="s">
        <v>3240</v>
      </c>
      <c r="E868" s="4">
        <v>270.3</v>
      </c>
      <c r="F868" s="4">
        <v>5912200.6500000004</v>
      </c>
      <c r="G868" s="5">
        <v>39675</v>
      </c>
      <c r="H868" s="5"/>
      <c r="I868" s="3" t="s">
        <v>3241</v>
      </c>
      <c r="J868" s="4">
        <v>37238.44</v>
      </c>
      <c r="K868" s="4">
        <v>205900</v>
      </c>
    </row>
    <row r="869" spans="1:11" x14ac:dyDescent="0.25">
      <c r="A869" s="3" t="s">
        <v>3242</v>
      </c>
      <c r="B869" s="3" t="s">
        <v>3243</v>
      </c>
      <c r="C869" s="3" t="s">
        <v>3244</v>
      </c>
      <c r="D869" s="3" t="s">
        <v>3245</v>
      </c>
      <c r="E869" s="4">
        <v>296.60000000000002</v>
      </c>
      <c r="F869" s="4">
        <v>4273158.1100000003</v>
      </c>
      <c r="G869" s="5">
        <v>39685</v>
      </c>
      <c r="H869" s="5"/>
      <c r="I869" s="3" t="s">
        <v>3246</v>
      </c>
      <c r="J869" s="4">
        <v>0</v>
      </c>
      <c r="K869" s="4">
        <v>536578</v>
      </c>
    </row>
    <row r="870" spans="1:11" x14ac:dyDescent="0.25">
      <c r="A870" s="3" t="s">
        <v>3247</v>
      </c>
      <c r="B870" s="3" t="s">
        <v>3124</v>
      </c>
      <c r="C870" s="3" t="s">
        <v>3248</v>
      </c>
      <c r="D870" s="3" t="s">
        <v>3249</v>
      </c>
      <c r="E870" s="4">
        <v>712.7</v>
      </c>
      <c r="F870" s="4">
        <v>11777654.42</v>
      </c>
      <c r="G870" s="5">
        <v>38385</v>
      </c>
      <c r="H870" s="5"/>
      <c r="I870" s="3" t="s">
        <v>3250</v>
      </c>
      <c r="J870" s="4">
        <v>0</v>
      </c>
      <c r="K870" s="4">
        <v>8968334.0999999996</v>
      </c>
    </row>
    <row r="871" spans="1:11" x14ac:dyDescent="0.25">
      <c r="A871" s="3" t="s">
        <v>3251</v>
      </c>
      <c r="B871" s="3" t="s">
        <v>3124</v>
      </c>
      <c r="C871" s="3" t="s">
        <v>3252</v>
      </c>
      <c r="D871" s="3" t="s">
        <v>3253</v>
      </c>
      <c r="E871" s="4">
        <v>497.6</v>
      </c>
      <c r="F871" s="4">
        <v>5120505.3899999997</v>
      </c>
      <c r="G871" s="5">
        <v>38385</v>
      </c>
      <c r="H871" s="5"/>
      <c r="I871" s="3" t="s">
        <v>3250</v>
      </c>
      <c r="J871" s="4">
        <v>0</v>
      </c>
      <c r="K871" s="4">
        <v>3496096.45</v>
      </c>
    </row>
    <row r="872" spans="1:11" x14ac:dyDescent="0.25">
      <c r="A872" s="3" t="s">
        <v>3254</v>
      </c>
      <c r="B872" s="3" t="s">
        <v>3124</v>
      </c>
      <c r="C872" s="3" t="s">
        <v>3255</v>
      </c>
      <c r="D872" s="3" t="s">
        <v>3256</v>
      </c>
      <c r="E872" s="4">
        <v>260.60000000000002</v>
      </c>
      <c r="F872" s="4">
        <v>648741.04</v>
      </c>
      <c r="G872" s="5">
        <v>38385</v>
      </c>
      <c r="H872" s="5"/>
      <c r="I872" s="3" t="s">
        <v>3250</v>
      </c>
      <c r="J872" s="4">
        <v>0</v>
      </c>
      <c r="K872" s="4">
        <v>3103674.25</v>
      </c>
    </row>
    <row r="873" spans="1:11" x14ac:dyDescent="0.25">
      <c r="A873" s="3" t="s">
        <v>3257</v>
      </c>
      <c r="B873" s="3" t="s">
        <v>3124</v>
      </c>
      <c r="C873" s="3" t="s">
        <v>3258</v>
      </c>
      <c r="D873" s="3" t="s">
        <v>3259</v>
      </c>
      <c r="E873" s="4">
        <v>356.7</v>
      </c>
      <c r="F873" s="4">
        <v>1553953.86</v>
      </c>
      <c r="G873" s="5">
        <v>38385</v>
      </c>
      <c r="H873" s="5"/>
      <c r="I873" s="3" t="s">
        <v>3250</v>
      </c>
      <c r="J873" s="4">
        <v>441463.96</v>
      </c>
      <c r="K873" s="4">
        <v>1962140</v>
      </c>
    </row>
    <row r="874" spans="1:11" x14ac:dyDescent="0.25">
      <c r="A874" s="3" t="s">
        <v>3260</v>
      </c>
      <c r="B874" s="3" t="s">
        <v>3124</v>
      </c>
      <c r="C874" s="3" t="s">
        <v>3261</v>
      </c>
      <c r="D874" s="3" t="s">
        <v>3262</v>
      </c>
      <c r="E874" s="4">
        <v>401.6</v>
      </c>
      <c r="F874" s="4">
        <v>999748.27</v>
      </c>
      <c r="G874" s="5">
        <v>39510</v>
      </c>
      <c r="H874" s="5"/>
      <c r="I874" s="3" t="s">
        <v>3263</v>
      </c>
      <c r="J874" s="4">
        <v>24331.97</v>
      </c>
      <c r="K874" s="4">
        <v>960245.1</v>
      </c>
    </row>
    <row r="875" spans="1:11" x14ac:dyDescent="0.25">
      <c r="A875" s="3" t="s">
        <v>3264</v>
      </c>
      <c r="B875" s="3" t="s">
        <v>3265</v>
      </c>
      <c r="C875" s="3" t="s">
        <v>3266</v>
      </c>
      <c r="D875" s="3" t="s">
        <v>3267</v>
      </c>
      <c r="E875" s="4">
        <v>598.4</v>
      </c>
      <c r="F875" s="4">
        <v>3567247.9</v>
      </c>
      <c r="G875" s="5">
        <v>38385</v>
      </c>
      <c r="H875" s="5"/>
      <c r="I875" s="3" t="s">
        <v>3268</v>
      </c>
      <c r="J875" s="4">
        <v>2490004.7200000002</v>
      </c>
      <c r="K875" s="4">
        <v>4763500</v>
      </c>
    </row>
    <row r="876" spans="1:11" x14ac:dyDescent="0.25">
      <c r="A876" s="3" t="s">
        <v>3269</v>
      </c>
      <c r="B876" s="3" t="s">
        <v>3270</v>
      </c>
      <c r="C876" s="3" t="s">
        <v>3271</v>
      </c>
      <c r="D876" s="3" t="s">
        <v>3272</v>
      </c>
      <c r="E876" s="4">
        <v>374.7</v>
      </c>
      <c r="F876" s="4">
        <v>614380.6</v>
      </c>
      <c r="G876" s="5">
        <v>38385</v>
      </c>
      <c r="H876" s="5"/>
      <c r="I876" s="3" t="s">
        <v>3268</v>
      </c>
      <c r="J876" s="4">
        <v>0</v>
      </c>
      <c r="K876" s="4">
        <v>408604.37</v>
      </c>
    </row>
    <row r="877" spans="1:11" x14ac:dyDescent="0.25">
      <c r="A877" s="3" t="s">
        <v>3273</v>
      </c>
      <c r="B877" s="3" t="s">
        <v>3274</v>
      </c>
      <c r="C877" s="3" t="s">
        <v>3275</v>
      </c>
      <c r="D877" s="3" t="s">
        <v>3276</v>
      </c>
      <c r="E877" s="4">
        <v>407.6</v>
      </c>
      <c r="F877" s="4">
        <v>5076380.46</v>
      </c>
      <c r="G877" s="5">
        <v>38385</v>
      </c>
      <c r="H877" s="5"/>
      <c r="I877" s="3" t="s">
        <v>3277</v>
      </c>
      <c r="J877" s="4">
        <v>0</v>
      </c>
      <c r="K877" s="4">
        <v>1663448.7</v>
      </c>
    </row>
    <row r="878" spans="1:11" x14ac:dyDescent="0.25">
      <c r="A878" s="3" t="s">
        <v>3278</v>
      </c>
      <c r="B878" s="3" t="s">
        <v>3279</v>
      </c>
      <c r="C878" s="3" t="s">
        <v>3280</v>
      </c>
      <c r="D878" s="3" t="s">
        <v>3281</v>
      </c>
      <c r="E878" s="4">
        <v>703.2</v>
      </c>
      <c r="F878" s="4">
        <v>5814125.0800000001</v>
      </c>
      <c r="G878" s="5">
        <v>38385</v>
      </c>
      <c r="H878" s="5"/>
      <c r="I878" s="3" t="s">
        <v>3277</v>
      </c>
      <c r="J878" s="4">
        <v>0</v>
      </c>
      <c r="K878" s="4">
        <v>964016.55</v>
      </c>
    </row>
    <row r="879" spans="1:11" x14ac:dyDescent="0.25">
      <c r="A879" s="3" t="s">
        <v>3282</v>
      </c>
      <c r="B879" s="3" t="s">
        <v>3283</v>
      </c>
      <c r="C879" s="3" t="s">
        <v>3275</v>
      </c>
      <c r="D879" s="3"/>
      <c r="E879" s="4">
        <v>32</v>
      </c>
      <c r="F879" s="4">
        <v>0</v>
      </c>
      <c r="G879" s="5">
        <v>38385</v>
      </c>
      <c r="H879" s="5"/>
      <c r="I879" s="3" t="s">
        <v>3277</v>
      </c>
      <c r="J879" s="4">
        <v>0</v>
      </c>
      <c r="K879" s="4">
        <v>6665.65</v>
      </c>
    </row>
    <row r="880" spans="1:11" x14ac:dyDescent="0.25">
      <c r="A880" s="3" t="s">
        <v>3284</v>
      </c>
      <c r="B880" s="3" t="s">
        <v>3124</v>
      </c>
      <c r="C880" s="3" t="s">
        <v>3285</v>
      </c>
      <c r="D880" s="3" t="s">
        <v>3286</v>
      </c>
      <c r="E880" s="4">
        <v>178.2</v>
      </c>
      <c r="F880" s="4">
        <v>443524.78</v>
      </c>
      <c r="G880" s="5">
        <v>38385</v>
      </c>
      <c r="H880" s="5"/>
      <c r="I880" s="3" t="s">
        <v>3287</v>
      </c>
      <c r="J880" s="4">
        <v>0</v>
      </c>
      <c r="K880" s="4">
        <v>1113180</v>
      </c>
    </row>
    <row r="881" spans="1:11" x14ac:dyDescent="0.25">
      <c r="A881" s="3" t="s">
        <v>3288</v>
      </c>
      <c r="B881" s="3" t="s">
        <v>3289</v>
      </c>
      <c r="C881" s="3" t="s">
        <v>3290</v>
      </c>
      <c r="D881" s="3" t="s">
        <v>3291</v>
      </c>
      <c r="E881" s="4">
        <v>684.3</v>
      </c>
      <c r="F881" s="4">
        <v>6262816.2400000002</v>
      </c>
      <c r="G881" s="5">
        <v>38385</v>
      </c>
      <c r="H881" s="5"/>
      <c r="I881" s="3" t="s">
        <v>3287</v>
      </c>
      <c r="J881" s="4">
        <v>95252</v>
      </c>
      <c r="K881" s="4">
        <v>374805</v>
      </c>
    </row>
    <row r="882" spans="1:11" x14ac:dyDescent="0.25">
      <c r="A882" s="3" t="s">
        <v>3292</v>
      </c>
      <c r="B882" s="3" t="s">
        <v>3124</v>
      </c>
      <c r="C882" s="3" t="s">
        <v>3293</v>
      </c>
      <c r="D882" s="3" t="s">
        <v>3294</v>
      </c>
      <c r="E882" s="4">
        <v>443.7</v>
      </c>
      <c r="F882" s="4">
        <v>1288902.1100000001</v>
      </c>
      <c r="G882" s="5">
        <v>38385</v>
      </c>
      <c r="H882" s="5"/>
      <c r="I882" s="3" t="s">
        <v>3295</v>
      </c>
      <c r="J882" s="4">
        <v>0</v>
      </c>
      <c r="K882" s="4">
        <v>3084822.8</v>
      </c>
    </row>
    <row r="883" spans="1:11" x14ac:dyDescent="0.25">
      <c r="A883" s="3" t="s">
        <v>3296</v>
      </c>
      <c r="B883" s="3" t="s">
        <v>3297</v>
      </c>
      <c r="C883" s="3" t="s">
        <v>3298</v>
      </c>
      <c r="D883" s="3" t="s">
        <v>3299</v>
      </c>
      <c r="E883" s="4">
        <v>522.70000000000005</v>
      </c>
      <c r="F883" s="4">
        <v>2150084.63</v>
      </c>
      <c r="G883" s="5">
        <v>38385</v>
      </c>
      <c r="H883" s="5"/>
      <c r="I883" s="3" t="s">
        <v>3300</v>
      </c>
      <c r="J883" s="4">
        <v>0</v>
      </c>
      <c r="K883" s="4">
        <v>5989873.1500000004</v>
      </c>
    </row>
    <row r="884" spans="1:11" x14ac:dyDescent="0.25">
      <c r="A884" s="3" t="s">
        <v>3301</v>
      </c>
      <c r="B884" s="3" t="s">
        <v>3124</v>
      </c>
      <c r="C884" s="3" t="s">
        <v>3302</v>
      </c>
      <c r="D884" s="3" t="s">
        <v>3303</v>
      </c>
      <c r="E884" s="4">
        <v>232.8</v>
      </c>
      <c r="F884" s="4">
        <v>675989.5</v>
      </c>
      <c r="G884" s="5">
        <v>39282</v>
      </c>
      <c r="H884" s="5"/>
      <c r="I884" s="3" t="s">
        <v>3304</v>
      </c>
      <c r="J884" s="4">
        <v>0</v>
      </c>
      <c r="K884" s="4">
        <v>46500</v>
      </c>
    </row>
    <row r="885" spans="1:11" x14ac:dyDescent="0.25">
      <c r="A885" s="3" t="s">
        <v>3305</v>
      </c>
      <c r="B885" s="3" t="s">
        <v>17</v>
      </c>
      <c r="C885" s="3" t="s">
        <v>3306</v>
      </c>
      <c r="D885" s="3" t="s">
        <v>3307</v>
      </c>
      <c r="E885" s="4">
        <v>103</v>
      </c>
      <c r="F885" s="4">
        <v>407175.48</v>
      </c>
      <c r="G885" s="5">
        <v>39443</v>
      </c>
      <c r="H885" s="5"/>
      <c r="I885" s="3" t="s">
        <v>3308</v>
      </c>
      <c r="J885" s="4">
        <v>0</v>
      </c>
      <c r="K885" s="4">
        <v>10559</v>
      </c>
    </row>
    <row r="886" spans="1:11" x14ac:dyDescent="0.25">
      <c r="A886" s="3" t="s">
        <v>3309</v>
      </c>
      <c r="B886" s="3" t="s">
        <v>17</v>
      </c>
      <c r="C886" s="3" t="s">
        <v>3310</v>
      </c>
      <c r="D886" s="3" t="s">
        <v>3311</v>
      </c>
      <c r="E886" s="4">
        <v>427.8</v>
      </c>
      <c r="F886" s="4">
        <v>2115549.2799999998</v>
      </c>
      <c r="G886" s="5">
        <v>39504</v>
      </c>
      <c r="H886" s="5"/>
      <c r="I886" s="3" t="s">
        <v>3312</v>
      </c>
      <c r="J886" s="4">
        <v>142440.76999999999</v>
      </c>
      <c r="K886" s="4">
        <v>280800</v>
      </c>
    </row>
    <row r="887" spans="1:11" x14ac:dyDescent="0.25">
      <c r="A887" s="3" t="s">
        <v>3313</v>
      </c>
      <c r="B887" s="3" t="s">
        <v>3314</v>
      </c>
      <c r="C887" s="3" t="s">
        <v>3315</v>
      </c>
      <c r="D887" s="3" t="s">
        <v>3316</v>
      </c>
      <c r="E887" s="4">
        <v>420</v>
      </c>
      <c r="F887" s="4">
        <v>10225101.439999999</v>
      </c>
      <c r="G887" s="5">
        <v>38385</v>
      </c>
      <c r="H887" s="5"/>
      <c r="I887" s="3" t="s">
        <v>3317</v>
      </c>
      <c r="J887" s="4">
        <v>1616505.65</v>
      </c>
      <c r="K887" s="4">
        <v>4498548.1500000004</v>
      </c>
    </row>
    <row r="888" spans="1:11" x14ac:dyDescent="0.25">
      <c r="A888" s="3" t="s">
        <v>3318</v>
      </c>
      <c r="B888" s="3" t="s">
        <v>3319</v>
      </c>
      <c r="C888" s="3" t="s">
        <v>3320</v>
      </c>
      <c r="D888" s="3" t="s">
        <v>3321</v>
      </c>
      <c r="E888" s="4">
        <v>533.70000000000005</v>
      </c>
      <c r="F888" s="4">
        <v>1393448</v>
      </c>
      <c r="G888" s="5">
        <v>38349</v>
      </c>
      <c r="H888" s="5"/>
      <c r="I888" s="3" t="s">
        <v>3322</v>
      </c>
      <c r="J888" s="4">
        <v>285525.77</v>
      </c>
      <c r="K888" s="4">
        <v>4330425.5999999996</v>
      </c>
    </row>
    <row r="889" spans="1:11" x14ac:dyDescent="0.25">
      <c r="A889" s="3" t="s">
        <v>3323</v>
      </c>
      <c r="B889" s="3" t="s">
        <v>3324</v>
      </c>
      <c r="C889" s="3" t="s">
        <v>3325</v>
      </c>
      <c r="D889" s="3" t="s">
        <v>3326</v>
      </c>
      <c r="E889" s="4">
        <v>93.5</v>
      </c>
      <c r="F889" s="4">
        <v>143145.70000000001</v>
      </c>
      <c r="G889" s="5">
        <v>38349</v>
      </c>
      <c r="H889" s="5"/>
      <c r="I889" s="3" t="s">
        <v>3327</v>
      </c>
      <c r="J889" s="4">
        <v>0</v>
      </c>
      <c r="K889" s="4">
        <v>26400</v>
      </c>
    </row>
    <row r="890" spans="1:11" x14ac:dyDescent="0.25">
      <c r="A890" s="3" t="s">
        <v>3328</v>
      </c>
      <c r="B890" s="3" t="s">
        <v>3329</v>
      </c>
      <c r="C890" s="3" t="s">
        <v>3330</v>
      </c>
      <c r="D890" s="3" t="s">
        <v>3331</v>
      </c>
      <c r="E890" s="4">
        <v>46.1</v>
      </c>
      <c r="F890" s="4">
        <v>80257.789999999994</v>
      </c>
      <c r="G890" s="5">
        <v>39070</v>
      </c>
      <c r="H890" s="5"/>
      <c r="I890" s="3" t="s">
        <v>3332</v>
      </c>
      <c r="J890" s="4">
        <v>166089.20000000001</v>
      </c>
      <c r="K890" s="4">
        <v>404000</v>
      </c>
    </row>
    <row r="891" spans="1:11" x14ac:dyDescent="0.25">
      <c r="A891" s="3" t="s">
        <v>3333</v>
      </c>
      <c r="B891" s="3" t="s">
        <v>3334</v>
      </c>
      <c r="C891" s="3" t="s">
        <v>3335</v>
      </c>
      <c r="D891" s="3" t="s">
        <v>3336</v>
      </c>
      <c r="E891" s="4">
        <v>908</v>
      </c>
      <c r="F891" s="4">
        <v>14021839.33</v>
      </c>
      <c r="G891" s="5">
        <v>38349</v>
      </c>
      <c r="H891" s="5"/>
      <c r="I891" s="3" t="s">
        <v>3337</v>
      </c>
      <c r="J891" s="4">
        <v>617353.80000000005</v>
      </c>
      <c r="K891" s="4">
        <v>1373100</v>
      </c>
    </row>
    <row r="892" spans="1:11" x14ac:dyDescent="0.25">
      <c r="A892" s="3" t="s">
        <v>3338</v>
      </c>
      <c r="B892" s="3" t="s">
        <v>3339</v>
      </c>
      <c r="C892" s="3" t="s">
        <v>3340</v>
      </c>
      <c r="D892" s="3" t="s">
        <v>3341</v>
      </c>
      <c r="E892" s="4">
        <v>3193.7</v>
      </c>
      <c r="F892" s="4">
        <v>40127766.939999998</v>
      </c>
      <c r="G892" s="5">
        <v>38352</v>
      </c>
      <c r="H892" s="5"/>
      <c r="I892" s="3" t="s">
        <v>3342</v>
      </c>
      <c r="J892" s="4">
        <v>8745706.8399999999</v>
      </c>
      <c r="K892" s="4">
        <v>22256155.850000001</v>
      </c>
    </row>
    <row r="893" spans="1:11" x14ac:dyDescent="0.25">
      <c r="A893" s="3" t="s">
        <v>3343</v>
      </c>
      <c r="B893" s="3" t="s">
        <v>616</v>
      </c>
      <c r="C893" s="3" t="s">
        <v>3344</v>
      </c>
      <c r="D893" s="3" t="s">
        <v>3345</v>
      </c>
      <c r="E893" s="4">
        <v>2489.1</v>
      </c>
      <c r="F893" s="4">
        <v>132734816.91</v>
      </c>
      <c r="G893" s="5">
        <v>38352</v>
      </c>
      <c r="H893" s="5"/>
      <c r="I893" s="3" t="s">
        <v>3342</v>
      </c>
      <c r="J893" s="4">
        <v>205588226.61000001</v>
      </c>
      <c r="K893" s="4">
        <v>438829539.89999998</v>
      </c>
    </row>
    <row r="894" spans="1:11" x14ac:dyDescent="0.25">
      <c r="A894" s="3" t="s">
        <v>3346</v>
      </c>
      <c r="B894" s="3" t="s">
        <v>3347</v>
      </c>
      <c r="C894" s="3" t="s">
        <v>3340</v>
      </c>
      <c r="D894" s="3" t="s">
        <v>3348</v>
      </c>
      <c r="E894" s="4">
        <v>1927.6</v>
      </c>
      <c r="F894" s="4">
        <v>41641192.799999997</v>
      </c>
      <c r="G894" s="5">
        <v>38352</v>
      </c>
      <c r="H894" s="5"/>
      <c r="I894" s="3" t="s">
        <v>3342</v>
      </c>
      <c r="J894" s="4">
        <v>10436443.35</v>
      </c>
      <c r="K894" s="4">
        <v>20306949.850000001</v>
      </c>
    </row>
    <row r="895" spans="1:11" x14ac:dyDescent="0.25">
      <c r="A895" s="3" t="s">
        <v>3349</v>
      </c>
      <c r="B895" s="3" t="s">
        <v>3350</v>
      </c>
      <c r="C895" s="3" t="s">
        <v>3351</v>
      </c>
      <c r="D895" s="3" t="s">
        <v>3352</v>
      </c>
      <c r="E895" s="4">
        <v>3252.4</v>
      </c>
      <c r="F895" s="4">
        <v>42866306.759999998</v>
      </c>
      <c r="G895" s="5">
        <v>38352</v>
      </c>
      <c r="H895" s="5"/>
      <c r="I895" s="3" t="s">
        <v>3353</v>
      </c>
      <c r="J895" s="4">
        <v>9685376.7599999998</v>
      </c>
      <c r="K895" s="4">
        <v>19814263.050000001</v>
      </c>
    </row>
    <row r="896" spans="1:11" x14ac:dyDescent="0.25">
      <c r="A896" s="3" t="s">
        <v>3354</v>
      </c>
      <c r="B896" s="3" t="s">
        <v>3355</v>
      </c>
      <c r="C896" s="3" t="s">
        <v>3356</v>
      </c>
      <c r="D896" s="3" t="s">
        <v>3357</v>
      </c>
      <c r="E896" s="4">
        <v>1884.9</v>
      </c>
      <c r="F896" s="4">
        <v>29787602.469999999</v>
      </c>
      <c r="G896" s="5">
        <v>38352</v>
      </c>
      <c r="H896" s="5"/>
      <c r="I896" s="3" t="s">
        <v>3353</v>
      </c>
      <c r="J896" s="4">
        <v>2583776.6800000002</v>
      </c>
      <c r="K896" s="4">
        <v>5709924.5499999998</v>
      </c>
    </row>
    <row r="897" spans="1:11" x14ac:dyDescent="0.25">
      <c r="A897" s="3" t="s">
        <v>3358</v>
      </c>
      <c r="B897" s="3" t="s">
        <v>2356</v>
      </c>
      <c r="C897" s="3" t="s">
        <v>3359</v>
      </c>
      <c r="D897" s="3" t="s">
        <v>3360</v>
      </c>
      <c r="E897" s="4">
        <v>2060.4</v>
      </c>
      <c r="F897" s="4">
        <v>21367934.510000002</v>
      </c>
      <c r="G897" s="5">
        <v>38352</v>
      </c>
      <c r="H897" s="5"/>
      <c r="I897" s="3" t="s">
        <v>3353</v>
      </c>
      <c r="J897" s="4">
        <v>21757217.370000001</v>
      </c>
      <c r="K897" s="4">
        <v>36959818.5</v>
      </c>
    </row>
    <row r="898" spans="1:11" x14ac:dyDescent="0.25">
      <c r="A898" s="3" t="s">
        <v>3361</v>
      </c>
      <c r="B898" s="3" t="s">
        <v>3362</v>
      </c>
      <c r="C898" s="3" t="s">
        <v>3363</v>
      </c>
      <c r="D898" s="3" t="s">
        <v>3364</v>
      </c>
      <c r="E898" s="4">
        <v>671.2</v>
      </c>
      <c r="F898" s="4">
        <v>5091709.78</v>
      </c>
      <c r="G898" s="5">
        <v>38352</v>
      </c>
      <c r="H898" s="5"/>
      <c r="I898" s="3" t="s">
        <v>3353</v>
      </c>
      <c r="J898" s="4">
        <v>5078779.7699999996</v>
      </c>
      <c r="K898" s="4">
        <v>7472702.5999999996</v>
      </c>
    </row>
    <row r="899" spans="1:11" x14ac:dyDescent="0.25">
      <c r="A899" s="3" t="s">
        <v>3365</v>
      </c>
      <c r="B899" s="3" t="s">
        <v>3366</v>
      </c>
      <c r="C899" s="3" t="s">
        <v>3367</v>
      </c>
      <c r="D899" s="3" t="s">
        <v>3368</v>
      </c>
      <c r="E899" s="4">
        <v>406.9</v>
      </c>
      <c r="F899" s="4">
        <v>1232426.8600000001</v>
      </c>
      <c r="G899" s="5">
        <v>38352</v>
      </c>
      <c r="H899" s="5"/>
      <c r="I899" s="3" t="s">
        <v>3353</v>
      </c>
      <c r="J899" s="4">
        <v>0</v>
      </c>
      <c r="K899" s="4">
        <v>1734236.25</v>
      </c>
    </row>
    <row r="900" spans="1:11" x14ac:dyDescent="0.25">
      <c r="A900" s="3" t="s">
        <v>3369</v>
      </c>
      <c r="B900" s="3" t="s">
        <v>3370</v>
      </c>
      <c r="C900" s="3" t="s">
        <v>3371</v>
      </c>
      <c r="D900" s="3" t="s">
        <v>3372</v>
      </c>
      <c r="E900" s="4">
        <v>4766</v>
      </c>
      <c r="F900" s="4">
        <v>10675840</v>
      </c>
      <c r="G900" s="5">
        <v>38352</v>
      </c>
      <c r="H900" s="5"/>
      <c r="I900" s="3" t="s">
        <v>3353</v>
      </c>
      <c r="J900" s="4">
        <v>26505314.280000001</v>
      </c>
      <c r="K900" s="4">
        <v>39944266.5</v>
      </c>
    </row>
    <row r="901" spans="1:11" x14ac:dyDescent="0.25">
      <c r="A901" s="3" t="s">
        <v>3373</v>
      </c>
      <c r="B901" s="3" t="s">
        <v>3374</v>
      </c>
      <c r="C901" s="3" t="s">
        <v>3375</v>
      </c>
      <c r="D901" s="3" t="s">
        <v>3376</v>
      </c>
      <c r="E901" s="4">
        <v>1842.9</v>
      </c>
      <c r="F901" s="4">
        <v>22891011.050000001</v>
      </c>
      <c r="G901" s="5">
        <v>38352</v>
      </c>
      <c r="H901" s="5"/>
      <c r="I901" s="3" t="s">
        <v>3353</v>
      </c>
      <c r="J901" s="4">
        <v>23166554.559999999</v>
      </c>
      <c r="K901" s="4">
        <v>29532888.050000001</v>
      </c>
    </row>
    <row r="902" spans="1:11" x14ac:dyDescent="0.25">
      <c r="A902" s="3" t="s">
        <v>3377</v>
      </c>
      <c r="B902" s="3" t="s">
        <v>405</v>
      </c>
      <c r="C902" s="3" t="s">
        <v>3378</v>
      </c>
      <c r="D902" s="3" t="s">
        <v>3379</v>
      </c>
      <c r="E902" s="4">
        <v>455.4</v>
      </c>
      <c r="F902" s="4">
        <v>5354524.8899999997</v>
      </c>
      <c r="G902" s="5">
        <v>38352</v>
      </c>
      <c r="H902" s="5"/>
      <c r="I902" s="3" t="s">
        <v>3353</v>
      </c>
      <c r="J902" s="4">
        <v>0</v>
      </c>
      <c r="K902" s="4">
        <v>3563398.2</v>
      </c>
    </row>
    <row r="903" spans="1:11" x14ac:dyDescent="0.25">
      <c r="A903" s="3" t="s">
        <v>3380</v>
      </c>
      <c r="B903" s="3" t="s">
        <v>3381</v>
      </c>
      <c r="C903" s="3" t="s">
        <v>3382</v>
      </c>
      <c r="D903" s="3" t="s">
        <v>3383</v>
      </c>
      <c r="E903" s="4">
        <v>9053.4</v>
      </c>
      <c r="F903" s="4">
        <v>182324893.41</v>
      </c>
      <c r="G903" s="5">
        <v>38352</v>
      </c>
      <c r="H903" s="5"/>
      <c r="I903" s="3" t="s">
        <v>3384</v>
      </c>
      <c r="J903" s="4">
        <v>76801086.620000005</v>
      </c>
      <c r="K903" s="4">
        <v>128100748.59</v>
      </c>
    </row>
    <row r="904" spans="1:11" x14ac:dyDescent="0.25">
      <c r="A904" s="3" t="s">
        <v>3385</v>
      </c>
      <c r="B904" s="3" t="s">
        <v>3055</v>
      </c>
      <c r="C904" s="3" t="s">
        <v>3386</v>
      </c>
      <c r="D904" s="3" t="s">
        <v>3387</v>
      </c>
      <c r="E904" s="4">
        <v>3951.4</v>
      </c>
      <c r="F904" s="4">
        <v>30859485.66</v>
      </c>
      <c r="G904" s="5">
        <v>38352</v>
      </c>
      <c r="H904" s="5"/>
      <c r="I904" s="3" t="s">
        <v>3384</v>
      </c>
      <c r="J904" s="4">
        <v>23943622.739999998</v>
      </c>
      <c r="K904" s="4">
        <v>32929121.550000001</v>
      </c>
    </row>
    <row r="905" spans="1:11" x14ac:dyDescent="0.25">
      <c r="A905" s="3" t="s">
        <v>3388</v>
      </c>
      <c r="B905" s="3" t="s">
        <v>3389</v>
      </c>
      <c r="C905" s="3" t="s">
        <v>3390</v>
      </c>
      <c r="D905" s="3" t="s">
        <v>3391</v>
      </c>
      <c r="E905" s="4">
        <v>3926.2</v>
      </c>
      <c r="F905" s="4">
        <v>30662679.710000001</v>
      </c>
      <c r="G905" s="5">
        <v>38352</v>
      </c>
      <c r="H905" s="5"/>
      <c r="I905" s="3" t="s">
        <v>3384</v>
      </c>
      <c r="J905" s="4">
        <v>24821827.539999999</v>
      </c>
      <c r="K905" s="4">
        <v>34468675</v>
      </c>
    </row>
    <row r="906" spans="1:11" x14ac:dyDescent="0.25">
      <c r="A906" s="3" t="s">
        <v>3392</v>
      </c>
      <c r="B906" s="3" t="s">
        <v>3393</v>
      </c>
      <c r="C906" s="3" t="s">
        <v>3382</v>
      </c>
      <c r="D906" s="3" t="s">
        <v>3394</v>
      </c>
      <c r="E906" s="4">
        <v>1367.9</v>
      </c>
      <c r="F906" s="4">
        <v>23802827.899999999</v>
      </c>
      <c r="G906" s="5">
        <v>38352</v>
      </c>
      <c r="H906" s="5"/>
      <c r="I906" s="3" t="s">
        <v>3384</v>
      </c>
      <c r="J906" s="4">
        <v>16439441.560000001</v>
      </c>
      <c r="K906" s="4">
        <v>29464769.949999999</v>
      </c>
    </row>
    <row r="907" spans="1:11" x14ac:dyDescent="0.25">
      <c r="A907" s="3" t="s">
        <v>3395</v>
      </c>
      <c r="B907" s="3" t="s">
        <v>3396</v>
      </c>
      <c r="C907" s="3" t="s">
        <v>3397</v>
      </c>
      <c r="D907" s="3" t="s">
        <v>3398</v>
      </c>
      <c r="E907" s="4">
        <v>40.5</v>
      </c>
      <c r="F907" s="4">
        <v>434190.4</v>
      </c>
      <c r="G907" s="5">
        <v>38352</v>
      </c>
      <c r="H907" s="5"/>
      <c r="I907" s="3" t="s">
        <v>3384</v>
      </c>
      <c r="J907" s="4">
        <v>16424.57</v>
      </c>
      <c r="K907" s="4">
        <v>65435.6</v>
      </c>
    </row>
    <row r="908" spans="1:11" x14ac:dyDescent="0.25">
      <c r="A908" s="3" t="s">
        <v>3399</v>
      </c>
      <c r="B908" s="3" t="s">
        <v>3400</v>
      </c>
      <c r="C908" s="3" t="s">
        <v>3382</v>
      </c>
      <c r="D908" s="3" t="s">
        <v>3401</v>
      </c>
      <c r="E908" s="4">
        <v>2358.8000000000002</v>
      </c>
      <c r="F908" s="4">
        <v>55165137.659999996</v>
      </c>
      <c r="G908" s="5">
        <v>38352</v>
      </c>
      <c r="H908" s="5"/>
      <c r="I908" s="3" t="s">
        <v>3384</v>
      </c>
      <c r="J908" s="4">
        <v>21282391.27</v>
      </c>
      <c r="K908" s="4">
        <v>32783098.059999999</v>
      </c>
    </row>
    <row r="909" spans="1:11" x14ac:dyDescent="0.25">
      <c r="A909" s="3" t="s">
        <v>3402</v>
      </c>
      <c r="B909" s="3" t="s">
        <v>3403</v>
      </c>
      <c r="C909" s="3" t="s">
        <v>3404</v>
      </c>
      <c r="D909" s="3" t="s">
        <v>3405</v>
      </c>
      <c r="E909" s="4">
        <v>2007.2</v>
      </c>
      <c r="F909" s="4">
        <v>4113876.83</v>
      </c>
      <c r="G909" s="5">
        <v>38513</v>
      </c>
      <c r="H909" s="5"/>
      <c r="I909" s="3" t="s">
        <v>3406</v>
      </c>
      <c r="J909" s="4">
        <v>3194345.59</v>
      </c>
      <c r="K909" s="4">
        <v>26739767.550000001</v>
      </c>
    </row>
    <row r="910" spans="1:11" x14ac:dyDescent="0.25">
      <c r="A910" s="3" t="s">
        <v>3407</v>
      </c>
      <c r="B910" s="3" t="s">
        <v>2339</v>
      </c>
      <c r="C910" s="3" t="s">
        <v>3408</v>
      </c>
      <c r="D910" s="3" t="s">
        <v>3409</v>
      </c>
      <c r="E910" s="4">
        <v>3818.6</v>
      </c>
      <c r="F910" s="4">
        <v>45179068.329999998</v>
      </c>
      <c r="G910" s="5">
        <v>38513</v>
      </c>
      <c r="H910" s="5"/>
      <c r="I910" s="3" t="s">
        <v>3410</v>
      </c>
      <c r="J910" s="4">
        <v>0</v>
      </c>
      <c r="K910" s="4">
        <v>20353895.050000001</v>
      </c>
    </row>
    <row r="911" spans="1:11" x14ac:dyDescent="0.25">
      <c r="A911" s="3" t="s">
        <v>3411</v>
      </c>
      <c r="B911" s="3" t="s">
        <v>3412</v>
      </c>
      <c r="C911" s="3" t="s">
        <v>3408</v>
      </c>
      <c r="D911" s="3" t="s">
        <v>3413</v>
      </c>
      <c r="E911" s="4">
        <v>2838.9</v>
      </c>
      <c r="F911" s="4">
        <v>193452383.43000001</v>
      </c>
      <c r="G911" s="5">
        <v>38513</v>
      </c>
      <c r="H911" s="5"/>
      <c r="I911" s="3" t="s">
        <v>3410</v>
      </c>
      <c r="J911" s="4">
        <v>0</v>
      </c>
      <c r="K911" s="4">
        <v>13749346.6</v>
      </c>
    </row>
    <row r="912" spans="1:11" x14ac:dyDescent="0.25">
      <c r="A912" s="3" t="s">
        <v>3414</v>
      </c>
      <c r="B912" s="3" t="s">
        <v>3055</v>
      </c>
      <c r="C912" s="3" t="s">
        <v>3408</v>
      </c>
      <c r="D912" s="3" t="s">
        <v>3415</v>
      </c>
      <c r="E912" s="4">
        <v>2797.1</v>
      </c>
      <c r="F912" s="4">
        <v>190603988.05000001</v>
      </c>
      <c r="G912" s="5">
        <v>38513</v>
      </c>
      <c r="H912" s="5"/>
      <c r="I912" s="3" t="s">
        <v>3410</v>
      </c>
      <c r="J912" s="4">
        <v>0</v>
      </c>
      <c r="K912" s="4">
        <v>13009861.1</v>
      </c>
    </row>
    <row r="913" spans="1:11" x14ac:dyDescent="0.25">
      <c r="A913" s="3" t="s">
        <v>3416</v>
      </c>
      <c r="B913" s="3" t="s">
        <v>405</v>
      </c>
      <c r="C913" s="3" t="s">
        <v>3408</v>
      </c>
      <c r="D913" s="3" t="s">
        <v>3417</v>
      </c>
      <c r="E913" s="4">
        <v>683</v>
      </c>
      <c r="F913" s="4">
        <v>25391891</v>
      </c>
      <c r="G913" s="5">
        <v>38513</v>
      </c>
      <c r="H913" s="5"/>
      <c r="I913" s="3" t="s">
        <v>3410</v>
      </c>
      <c r="J913" s="4">
        <v>0</v>
      </c>
      <c r="K913" s="4">
        <v>4996173.6500000004</v>
      </c>
    </row>
    <row r="914" spans="1:11" x14ac:dyDescent="0.25">
      <c r="A914" s="3" t="s">
        <v>3418</v>
      </c>
      <c r="B914" s="3" t="s">
        <v>3419</v>
      </c>
      <c r="C914" s="3" t="s">
        <v>3408</v>
      </c>
      <c r="D914" s="3" t="s">
        <v>3420</v>
      </c>
      <c r="E914" s="4">
        <v>202.6</v>
      </c>
      <c r="F914" s="4">
        <v>1266871.58</v>
      </c>
      <c r="G914" s="5">
        <v>38513</v>
      </c>
      <c r="H914" s="5"/>
      <c r="I914" s="3" t="s">
        <v>3410</v>
      </c>
      <c r="J914" s="4">
        <v>0</v>
      </c>
      <c r="K914" s="4">
        <v>2359383.4500000002</v>
      </c>
    </row>
    <row r="915" spans="1:11" x14ac:dyDescent="0.25">
      <c r="A915" s="3" t="s">
        <v>3421</v>
      </c>
      <c r="B915" s="3" t="s">
        <v>3422</v>
      </c>
      <c r="C915" s="3" t="s">
        <v>3423</v>
      </c>
      <c r="D915" s="3" t="s">
        <v>3424</v>
      </c>
      <c r="E915" s="4">
        <v>2520.1</v>
      </c>
      <c r="F915" s="4">
        <v>45818006.880000003</v>
      </c>
      <c r="G915" s="5">
        <v>38513</v>
      </c>
      <c r="H915" s="5"/>
      <c r="I915" s="3" t="s">
        <v>3425</v>
      </c>
      <c r="J915" s="4">
        <v>0</v>
      </c>
      <c r="K915" s="4">
        <v>70430285.959999993</v>
      </c>
    </row>
    <row r="916" spans="1:11" x14ac:dyDescent="0.25">
      <c r="A916" s="3" t="s">
        <v>3426</v>
      </c>
      <c r="B916" s="3" t="s">
        <v>3427</v>
      </c>
      <c r="C916" s="3" t="s">
        <v>3423</v>
      </c>
      <c r="D916" s="3" t="s">
        <v>3428</v>
      </c>
      <c r="E916" s="4">
        <v>97</v>
      </c>
      <c r="F916" s="4">
        <v>2018794.56</v>
      </c>
      <c r="G916" s="5">
        <v>38513</v>
      </c>
      <c r="H916" s="5"/>
      <c r="I916" s="3" t="s">
        <v>3425</v>
      </c>
      <c r="J916" s="4">
        <v>79000</v>
      </c>
      <c r="K916" s="4">
        <v>79000</v>
      </c>
    </row>
    <row r="917" spans="1:11" x14ac:dyDescent="0.25">
      <c r="A917" s="3" t="s">
        <v>3429</v>
      </c>
      <c r="B917" s="3" t="s">
        <v>3430</v>
      </c>
      <c r="C917" s="3" t="s">
        <v>3431</v>
      </c>
      <c r="D917" s="3" t="s">
        <v>3432</v>
      </c>
      <c r="E917" s="4">
        <v>1709.1</v>
      </c>
      <c r="F917" s="4">
        <v>28886986.02</v>
      </c>
      <c r="G917" s="5">
        <v>38513</v>
      </c>
      <c r="H917" s="5"/>
      <c r="I917" s="3" t="s">
        <v>3433</v>
      </c>
      <c r="J917" s="4">
        <v>0</v>
      </c>
      <c r="K917" s="4">
        <v>9099347.4000000004</v>
      </c>
    </row>
    <row r="918" spans="1:11" x14ac:dyDescent="0.25">
      <c r="A918" s="3" t="s">
        <v>3434</v>
      </c>
      <c r="B918" s="3" t="s">
        <v>3435</v>
      </c>
      <c r="C918" s="3" t="s">
        <v>3436</v>
      </c>
      <c r="D918" s="3" t="s">
        <v>3437</v>
      </c>
      <c r="E918" s="4">
        <v>108.7</v>
      </c>
      <c r="F918" s="4">
        <v>814456.23</v>
      </c>
      <c r="G918" s="5">
        <v>38513</v>
      </c>
      <c r="H918" s="5"/>
      <c r="I918" s="3" t="s">
        <v>3433</v>
      </c>
      <c r="J918" s="4">
        <v>0</v>
      </c>
      <c r="K918" s="4">
        <v>320450</v>
      </c>
    </row>
    <row r="919" spans="1:11" x14ac:dyDescent="0.25">
      <c r="A919" s="3" t="s">
        <v>3438</v>
      </c>
      <c r="B919" s="3" t="s">
        <v>46</v>
      </c>
      <c r="C919" s="3" t="s">
        <v>3439</v>
      </c>
      <c r="D919" s="3" t="s">
        <v>3440</v>
      </c>
      <c r="E919" s="4">
        <v>189.5</v>
      </c>
      <c r="F919" s="4">
        <v>1702111.74</v>
      </c>
      <c r="G919" s="5">
        <v>38349</v>
      </c>
      <c r="H919" s="5">
        <v>44211</v>
      </c>
      <c r="I919" s="3" t="s">
        <v>3441</v>
      </c>
      <c r="J919" s="4">
        <v>210353.3</v>
      </c>
      <c r="K919" s="4">
        <v>471085.57</v>
      </c>
    </row>
    <row r="920" spans="1:11" x14ac:dyDescent="0.25">
      <c r="A920" s="3" t="s">
        <v>3442</v>
      </c>
      <c r="B920" s="3" t="s">
        <v>3443</v>
      </c>
      <c r="C920" s="3" t="s">
        <v>3444</v>
      </c>
      <c r="D920" s="3" t="s">
        <v>3445</v>
      </c>
      <c r="E920" s="4">
        <v>3117</v>
      </c>
      <c r="F920" s="4">
        <v>81012949.560000002</v>
      </c>
      <c r="G920" s="5">
        <v>38349</v>
      </c>
      <c r="H920" s="5"/>
      <c r="I920" s="3" t="s">
        <v>3446</v>
      </c>
      <c r="J920" s="4">
        <v>0</v>
      </c>
      <c r="K920" s="4">
        <v>66434748</v>
      </c>
    </row>
    <row r="921" spans="1:11" x14ac:dyDescent="0.25">
      <c r="A921" s="3" t="s">
        <v>3447</v>
      </c>
      <c r="B921" s="3" t="s">
        <v>57</v>
      </c>
      <c r="C921" s="3" t="s">
        <v>3444</v>
      </c>
      <c r="D921" s="3" t="s">
        <v>3448</v>
      </c>
      <c r="E921" s="4">
        <v>81</v>
      </c>
      <c r="F921" s="4">
        <v>933519</v>
      </c>
      <c r="G921" s="5">
        <v>38349</v>
      </c>
      <c r="H921" s="5"/>
      <c r="I921" s="3" t="s">
        <v>3446</v>
      </c>
      <c r="J921" s="4">
        <v>0</v>
      </c>
      <c r="K921" s="4">
        <v>840565</v>
      </c>
    </row>
    <row r="922" spans="1:11" x14ac:dyDescent="0.25">
      <c r="A922" s="3" t="s">
        <v>3449</v>
      </c>
      <c r="B922" s="3" t="s">
        <v>3450</v>
      </c>
      <c r="C922" s="3" t="s">
        <v>3451</v>
      </c>
      <c r="D922" s="3" t="s">
        <v>3452</v>
      </c>
      <c r="E922" s="4">
        <v>207.4</v>
      </c>
      <c r="F922" s="4">
        <v>835123.06</v>
      </c>
      <c r="G922" s="5">
        <v>38349</v>
      </c>
      <c r="H922" s="5"/>
      <c r="I922" s="3" t="s">
        <v>3453</v>
      </c>
      <c r="J922" s="4">
        <v>0</v>
      </c>
      <c r="K922" s="4">
        <v>995997.75</v>
      </c>
    </row>
    <row r="923" spans="1:11" x14ac:dyDescent="0.25">
      <c r="A923" s="3" t="s">
        <v>3454</v>
      </c>
      <c r="B923" s="3" t="s">
        <v>17</v>
      </c>
      <c r="C923" s="3" t="s">
        <v>3455</v>
      </c>
      <c r="D923" s="3" t="s">
        <v>3456</v>
      </c>
      <c r="E923" s="4">
        <v>48.6</v>
      </c>
      <c r="F923" s="4">
        <v>539586.18999999994</v>
      </c>
      <c r="G923" s="5">
        <v>38349</v>
      </c>
      <c r="H923" s="5"/>
      <c r="I923" s="3" t="s">
        <v>3453</v>
      </c>
      <c r="J923" s="4">
        <v>4981.0200000000004</v>
      </c>
      <c r="K923" s="4">
        <v>21277.3</v>
      </c>
    </row>
    <row r="924" spans="1:11" x14ac:dyDescent="0.25">
      <c r="A924" s="3" t="s">
        <v>3457</v>
      </c>
      <c r="B924" s="3" t="s">
        <v>3430</v>
      </c>
      <c r="C924" s="3" t="s">
        <v>3458</v>
      </c>
      <c r="D924" s="3" t="s">
        <v>3459</v>
      </c>
      <c r="E924" s="4">
        <v>1074.2</v>
      </c>
      <c r="F924" s="4">
        <v>3815579.88</v>
      </c>
      <c r="G924" s="5">
        <v>38513</v>
      </c>
      <c r="H924" s="5"/>
      <c r="I924" s="3" t="s">
        <v>3460</v>
      </c>
      <c r="J924" s="4">
        <v>3438347.36</v>
      </c>
      <c r="K924" s="4">
        <v>10869722</v>
      </c>
    </row>
    <row r="925" spans="1:11" x14ac:dyDescent="0.25">
      <c r="A925" s="3" t="s">
        <v>3461</v>
      </c>
      <c r="B925" s="3" t="s">
        <v>182</v>
      </c>
      <c r="C925" s="3" t="s">
        <v>3462</v>
      </c>
      <c r="D925" s="3" t="s">
        <v>3463</v>
      </c>
      <c r="E925" s="4">
        <v>126.7</v>
      </c>
      <c r="F925" s="4">
        <v>840785.59</v>
      </c>
      <c r="G925" s="5">
        <v>38513</v>
      </c>
      <c r="H925" s="5"/>
      <c r="I925" s="3" t="s">
        <v>3460</v>
      </c>
      <c r="J925" s="4">
        <v>0</v>
      </c>
      <c r="K925" s="4">
        <v>39002.1</v>
      </c>
    </row>
    <row r="926" spans="1:11" x14ac:dyDescent="0.25">
      <c r="A926" s="3" t="s">
        <v>3464</v>
      </c>
      <c r="B926" s="3" t="s">
        <v>182</v>
      </c>
      <c r="C926" s="3" t="s">
        <v>3465</v>
      </c>
      <c r="D926" s="3" t="s">
        <v>3466</v>
      </c>
      <c r="E926" s="4">
        <v>65.8</v>
      </c>
      <c r="F926" s="4">
        <v>233722.92</v>
      </c>
      <c r="G926" s="5">
        <v>38513</v>
      </c>
      <c r="H926" s="5"/>
      <c r="I926" s="3" t="s">
        <v>3460</v>
      </c>
      <c r="J926" s="4">
        <v>17742.8</v>
      </c>
      <c r="K926" s="4">
        <v>255498.7</v>
      </c>
    </row>
    <row r="927" spans="1:11" x14ac:dyDescent="0.25">
      <c r="A927" s="3" t="s">
        <v>3467</v>
      </c>
      <c r="B927" s="3" t="s">
        <v>1660</v>
      </c>
      <c r="C927" s="3" t="s">
        <v>3468</v>
      </c>
      <c r="D927" s="3" t="s">
        <v>3469</v>
      </c>
      <c r="E927" s="4">
        <v>2162.4</v>
      </c>
      <c r="F927" s="4">
        <v>34268547.5</v>
      </c>
      <c r="G927" s="5">
        <v>38513</v>
      </c>
      <c r="H927" s="5"/>
      <c r="I927" s="3" t="s">
        <v>3470</v>
      </c>
      <c r="J927" s="4">
        <v>2242541.0099999998</v>
      </c>
      <c r="K927" s="4">
        <v>11104535</v>
      </c>
    </row>
    <row r="928" spans="1:11" x14ac:dyDescent="0.25">
      <c r="A928" s="3" t="s">
        <v>3471</v>
      </c>
      <c r="B928" s="3" t="s">
        <v>500</v>
      </c>
      <c r="C928" s="3" t="s">
        <v>3472</v>
      </c>
      <c r="D928" s="3" t="s">
        <v>3473</v>
      </c>
      <c r="E928" s="4">
        <v>677.1</v>
      </c>
      <c r="F928" s="4">
        <v>6039802.6900000004</v>
      </c>
      <c r="G928" s="5">
        <v>38513</v>
      </c>
      <c r="H928" s="5"/>
      <c r="I928" s="3" t="s">
        <v>3470</v>
      </c>
      <c r="J928" s="4">
        <v>745357.18</v>
      </c>
      <c r="K928" s="4">
        <v>3690832.9</v>
      </c>
    </row>
    <row r="929" spans="1:11" x14ac:dyDescent="0.25">
      <c r="A929" s="3" t="s">
        <v>3474</v>
      </c>
      <c r="B929" s="3" t="s">
        <v>3475</v>
      </c>
      <c r="C929" s="3" t="s">
        <v>3476</v>
      </c>
      <c r="D929" s="3" t="s">
        <v>3477</v>
      </c>
      <c r="E929" s="4">
        <v>176.5</v>
      </c>
      <c r="F929" s="4">
        <v>967030.81</v>
      </c>
      <c r="G929" s="5">
        <v>38349</v>
      </c>
      <c r="H929" s="5"/>
      <c r="I929" s="3" t="s">
        <v>3478</v>
      </c>
      <c r="J929" s="4">
        <v>0</v>
      </c>
      <c r="K929" s="4">
        <v>138024.04999999999</v>
      </c>
    </row>
    <row r="930" spans="1:11" x14ac:dyDescent="0.25">
      <c r="A930" s="3" t="s">
        <v>3479</v>
      </c>
      <c r="B930" s="3" t="s">
        <v>1119</v>
      </c>
      <c r="C930" s="3" t="s">
        <v>3480</v>
      </c>
      <c r="D930" s="3" t="s">
        <v>3481</v>
      </c>
      <c r="E930" s="4">
        <v>249.6</v>
      </c>
      <c r="F930" s="4">
        <v>1989963.46</v>
      </c>
      <c r="G930" s="5">
        <v>38349</v>
      </c>
      <c r="H930" s="5"/>
      <c r="I930" s="3" t="s">
        <v>3478</v>
      </c>
      <c r="J930" s="4">
        <v>0</v>
      </c>
      <c r="K930" s="4">
        <v>401489.05</v>
      </c>
    </row>
    <row r="931" spans="1:11" x14ac:dyDescent="0.25">
      <c r="A931" s="3" t="s">
        <v>3482</v>
      </c>
      <c r="B931" s="3" t="s">
        <v>3483</v>
      </c>
      <c r="C931" s="3" t="s">
        <v>3484</v>
      </c>
      <c r="D931" s="3" t="s">
        <v>3485</v>
      </c>
      <c r="E931" s="4">
        <v>1594.7</v>
      </c>
      <c r="F931" s="4">
        <v>15043557.560000001</v>
      </c>
      <c r="G931" s="5">
        <v>38349</v>
      </c>
      <c r="H931" s="5"/>
      <c r="I931" s="3" t="s">
        <v>3478</v>
      </c>
      <c r="J931" s="4">
        <v>0</v>
      </c>
      <c r="K931" s="4">
        <v>6582673.75</v>
      </c>
    </row>
    <row r="932" spans="1:11" x14ac:dyDescent="0.25">
      <c r="A932" s="3" t="s">
        <v>3486</v>
      </c>
      <c r="B932" s="3" t="s">
        <v>3487</v>
      </c>
      <c r="C932" s="3" t="s">
        <v>3488</v>
      </c>
      <c r="D932" s="3" t="s">
        <v>3489</v>
      </c>
      <c r="E932" s="4">
        <v>4647.3</v>
      </c>
      <c r="F932" s="4">
        <v>84100889.209999993</v>
      </c>
      <c r="G932" s="5">
        <v>38349</v>
      </c>
      <c r="H932" s="5"/>
      <c r="I932" s="3" t="s">
        <v>3490</v>
      </c>
      <c r="J932" s="4">
        <v>44843795.729999997</v>
      </c>
      <c r="K932" s="4">
        <v>72181382.799999997</v>
      </c>
    </row>
    <row r="933" spans="1:11" x14ac:dyDescent="0.25">
      <c r="A933" s="3" t="s">
        <v>3491</v>
      </c>
      <c r="B933" s="3" t="s">
        <v>3492</v>
      </c>
      <c r="C933" s="3" t="s">
        <v>3488</v>
      </c>
      <c r="D933" s="3" t="s">
        <v>3493</v>
      </c>
      <c r="E933" s="4">
        <v>976.1</v>
      </c>
      <c r="F933" s="4">
        <v>6199962.7000000002</v>
      </c>
      <c r="G933" s="5">
        <v>38349</v>
      </c>
      <c r="H933" s="5"/>
      <c r="I933" s="3" t="s">
        <v>3490</v>
      </c>
      <c r="J933" s="4">
        <v>448287.56</v>
      </c>
      <c r="K933" s="4">
        <v>835819.15</v>
      </c>
    </row>
    <row r="934" spans="1:11" x14ac:dyDescent="0.25">
      <c r="A934" s="3" t="s">
        <v>3494</v>
      </c>
      <c r="B934" s="3" t="s">
        <v>3495</v>
      </c>
      <c r="C934" s="3" t="s">
        <v>3496</v>
      </c>
      <c r="D934" s="3" t="s">
        <v>3497</v>
      </c>
      <c r="E934" s="4">
        <v>299.10000000000002</v>
      </c>
      <c r="F934" s="4">
        <v>3992432.12</v>
      </c>
      <c r="G934" s="5">
        <v>38349</v>
      </c>
      <c r="H934" s="5"/>
      <c r="I934" s="3" t="s">
        <v>3490</v>
      </c>
      <c r="J934" s="4">
        <v>210773.12</v>
      </c>
      <c r="K934" s="4">
        <v>1371395.5</v>
      </c>
    </row>
    <row r="935" spans="1:11" x14ac:dyDescent="0.25">
      <c r="A935" s="3" t="s">
        <v>3498</v>
      </c>
      <c r="B935" s="3" t="s">
        <v>3499</v>
      </c>
      <c r="C935" s="3" t="s">
        <v>3500</v>
      </c>
      <c r="D935" s="3" t="s">
        <v>3501</v>
      </c>
      <c r="E935" s="4">
        <v>74.599999999999994</v>
      </c>
      <c r="F935" s="4">
        <v>995175.66</v>
      </c>
      <c r="G935" s="5">
        <v>38349</v>
      </c>
      <c r="H935" s="5"/>
      <c r="I935" s="3" t="s">
        <v>3490</v>
      </c>
      <c r="J935" s="4">
        <v>71548.789999999994</v>
      </c>
      <c r="K935" s="4">
        <v>442350.05</v>
      </c>
    </row>
    <row r="936" spans="1:11" x14ac:dyDescent="0.25">
      <c r="A936" s="3" t="s">
        <v>3502</v>
      </c>
      <c r="B936" s="3" t="s">
        <v>3503</v>
      </c>
      <c r="C936" s="3" t="s">
        <v>3500</v>
      </c>
      <c r="D936" s="3" t="s">
        <v>3504</v>
      </c>
      <c r="E936" s="4">
        <v>42.7</v>
      </c>
      <c r="F936" s="4">
        <v>518291.64</v>
      </c>
      <c r="G936" s="5">
        <v>38349</v>
      </c>
      <c r="H936" s="5"/>
      <c r="I936" s="3" t="s">
        <v>3490</v>
      </c>
      <c r="J936" s="4">
        <v>35642.379999999997</v>
      </c>
      <c r="K936" s="4">
        <v>221125</v>
      </c>
    </row>
    <row r="937" spans="1:11" x14ac:dyDescent="0.25">
      <c r="A937" s="3" t="s">
        <v>3505</v>
      </c>
      <c r="B937" s="3" t="s">
        <v>333</v>
      </c>
      <c r="C937" s="3" t="s">
        <v>3506</v>
      </c>
      <c r="D937" s="3" t="s">
        <v>3507</v>
      </c>
      <c r="E937" s="4">
        <v>753.2</v>
      </c>
      <c r="F937" s="4">
        <v>11180549.710000001</v>
      </c>
      <c r="G937" s="5">
        <v>38513</v>
      </c>
      <c r="H937" s="5">
        <v>44243</v>
      </c>
      <c r="I937" s="3" t="s">
        <v>3508</v>
      </c>
      <c r="J937" s="4">
        <v>0</v>
      </c>
      <c r="K937" s="4">
        <v>17952931.399999999</v>
      </c>
    </row>
    <row r="938" spans="1:11" x14ac:dyDescent="0.25">
      <c r="A938" s="3" t="s">
        <v>3509</v>
      </c>
      <c r="B938" s="3" t="s">
        <v>182</v>
      </c>
      <c r="C938" s="3" t="s">
        <v>3510</v>
      </c>
      <c r="D938" s="3" t="s">
        <v>3511</v>
      </c>
      <c r="E938" s="4">
        <v>28.4</v>
      </c>
      <c r="F938" s="4">
        <v>181166.85</v>
      </c>
      <c r="G938" s="5">
        <v>38513</v>
      </c>
      <c r="H938" s="5">
        <v>44245</v>
      </c>
      <c r="I938" s="3" t="s">
        <v>3508</v>
      </c>
      <c r="J938" s="4">
        <v>0</v>
      </c>
      <c r="K938" s="4">
        <v>113000</v>
      </c>
    </row>
    <row r="939" spans="1:11" x14ac:dyDescent="0.25">
      <c r="A939" s="3" t="s">
        <v>3512</v>
      </c>
      <c r="B939" s="3" t="s">
        <v>3513</v>
      </c>
      <c r="C939" s="3" t="s">
        <v>3514</v>
      </c>
      <c r="D939" s="3" t="s">
        <v>3515</v>
      </c>
      <c r="E939" s="4">
        <v>1234.7</v>
      </c>
      <c r="F939" s="4">
        <v>4324771.34</v>
      </c>
      <c r="G939" s="5">
        <v>38513</v>
      </c>
      <c r="H939" s="5"/>
      <c r="I939" s="3" t="s">
        <v>3516</v>
      </c>
      <c r="J939" s="4">
        <v>13706087.050000001</v>
      </c>
      <c r="K939" s="4">
        <v>45119180</v>
      </c>
    </row>
    <row r="940" spans="1:11" x14ac:dyDescent="0.25">
      <c r="A940" s="3" t="s">
        <v>3517</v>
      </c>
      <c r="B940" s="3" t="s">
        <v>3518</v>
      </c>
      <c r="C940" s="3" t="s">
        <v>3519</v>
      </c>
      <c r="D940" s="3" t="s">
        <v>3520</v>
      </c>
      <c r="E940" s="4">
        <v>389.1</v>
      </c>
      <c r="F940" s="4">
        <v>4396779.42</v>
      </c>
      <c r="G940" s="5">
        <v>38513</v>
      </c>
      <c r="H940" s="5"/>
      <c r="I940" s="3" t="s">
        <v>3516</v>
      </c>
      <c r="J940" s="4">
        <v>0</v>
      </c>
      <c r="K940" s="4">
        <v>965756</v>
      </c>
    </row>
    <row r="941" spans="1:11" x14ac:dyDescent="0.25">
      <c r="A941" s="3" t="s">
        <v>3521</v>
      </c>
      <c r="B941" s="3" t="s">
        <v>3522</v>
      </c>
      <c r="C941" s="3" t="s">
        <v>3523</v>
      </c>
      <c r="D941" s="3" t="s">
        <v>3524</v>
      </c>
      <c r="E941" s="4">
        <v>236.2</v>
      </c>
      <c r="F941" s="4">
        <v>1776150.76</v>
      </c>
      <c r="G941" s="5">
        <v>38513</v>
      </c>
      <c r="H941" s="5">
        <v>44281</v>
      </c>
      <c r="I941" s="3" t="s">
        <v>3516</v>
      </c>
      <c r="J941" s="4">
        <v>0</v>
      </c>
      <c r="K941" s="4">
        <v>746060</v>
      </c>
    </row>
    <row r="942" spans="1:11" x14ac:dyDescent="0.25">
      <c r="A942" s="3" t="s">
        <v>3525</v>
      </c>
      <c r="B942" s="3" t="s">
        <v>3526</v>
      </c>
      <c r="C942" s="3" t="s">
        <v>3527</v>
      </c>
      <c r="D942" s="3" t="s">
        <v>3528</v>
      </c>
      <c r="E942" s="4">
        <v>631.5</v>
      </c>
      <c r="F942" s="4">
        <v>10831203.83</v>
      </c>
      <c r="G942" s="5">
        <v>38513</v>
      </c>
      <c r="H942" s="5"/>
      <c r="I942" s="3" t="s">
        <v>3529</v>
      </c>
      <c r="J942" s="4">
        <v>3838401</v>
      </c>
      <c r="K942" s="4">
        <v>7537284</v>
      </c>
    </row>
    <row r="943" spans="1:11" x14ac:dyDescent="0.25">
      <c r="A943" s="3" t="s">
        <v>3530</v>
      </c>
      <c r="B943" s="3" t="s">
        <v>3531</v>
      </c>
      <c r="C943" s="3" t="s">
        <v>3532</v>
      </c>
      <c r="D943" s="3" t="s">
        <v>3533</v>
      </c>
      <c r="E943" s="4">
        <v>322.5</v>
      </c>
      <c r="F943" s="4">
        <v>574143.53</v>
      </c>
      <c r="G943" s="5">
        <v>38513</v>
      </c>
      <c r="H943" s="5"/>
      <c r="I943" s="3" t="s">
        <v>3529</v>
      </c>
      <c r="J943" s="4">
        <v>58656</v>
      </c>
      <c r="K943" s="4">
        <v>174131</v>
      </c>
    </row>
    <row r="944" spans="1:11" x14ac:dyDescent="0.25">
      <c r="A944" s="3" t="s">
        <v>3534</v>
      </c>
      <c r="B944" s="3" t="s">
        <v>2594</v>
      </c>
      <c r="C944" s="3" t="s">
        <v>3535</v>
      </c>
      <c r="D944" s="3" t="s">
        <v>3536</v>
      </c>
      <c r="E944" s="4">
        <v>39.6</v>
      </c>
      <c r="F944" s="4">
        <v>228453.77</v>
      </c>
      <c r="G944" s="5">
        <v>38513</v>
      </c>
      <c r="H944" s="5"/>
      <c r="I944" s="3" t="s">
        <v>3529</v>
      </c>
      <c r="J944" s="4">
        <v>113850</v>
      </c>
      <c r="K944" s="4">
        <v>293698</v>
      </c>
    </row>
    <row r="945" spans="1:11" x14ac:dyDescent="0.25">
      <c r="A945" s="3" t="s">
        <v>3537</v>
      </c>
      <c r="B945" s="3" t="s">
        <v>1447</v>
      </c>
      <c r="C945" s="3" t="s">
        <v>3538</v>
      </c>
      <c r="D945" s="3" t="s">
        <v>3539</v>
      </c>
      <c r="E945" s="4">
        <v>16.7</v>
      </c>
      <c r="F945" s="4">
        <v>29730.84</v>
      </c>
      <c r="G945" s="5">
        <v>38513</v>
      </c>
      <c r="H945" s="5"/>
      <c r="I945" s="3" t="s">
        <v>3529</v>
      </c>
      <c r="J945" s="4">
        <v>0</v>
      </c>
      <c r="K945" s="4">
        <v>62301</v>
      </c>
    </row>
    <row r="946" spans="1:11" x14ac:dyDescent="0.25">
      <c r="A946" s="3" t="s">
        <v>3540</v>
      </c>
      <c r="B946" s="3" t="s">
        <v>676</v>
      </c>
      <c r="C946" s="3" t="s">
        <v>3541</v>
      </c>
      <c r="D946" s="3" t="s">
        <v>3542</v>
      </c>
      <c r="E946" s="4">
        <v>52</v>
      </c>
      <c r="F946" s="4">
        <v>92575.08</v>
      </c>
      <c r="G946" s="5">
        <v>38513</v>
      </c>
      <c r="H946" s="5"/>
      <c r="I946" s="3" t="s">
        <v>3529</v>
      </c>
      <c r="J946" s="4">
        <v>1373</v>
      </c>
      <c r="K946" s="4">
        <v>73928</v>
      </c>
    </row>
    <row r="947" spans="1:11" x14ac:dyDescent="0.25">
      <c r="A947" s="3" t="s">
        <v>3543</v>
      </c>
      <c r="B947" s="3" t="s">
        <v>1119</v>
      </c>
      <c r="C947" s="3" t="s">
        <v>3544</v>
      </c>
      <c r="D947" s="3" t="s">
        <v>3545</v>
      </c>
      <c r="E947" s="4">
        <v>38.9</v>
      </c>
      <c r="F947" s="4">
        <v>72613.460000000006</v>
      </c>
      <c r="G947" s="5">
        <v>38513</v>
      </c>
      <c r="H947" s="5"/>
      <c r="I947" s="3" t="s">
        <v>3546</v>
      </c>
      <c r="J947" s="4">
        <v>0</v>
      </c>
      <c r="K947" s="4">
        <v>490668.4</v>
      </c>
    </row>
    <row r="948" spans="1:11" x14ac:dyDescent="0.25">
      <c r="A948" s="3" t="s">
        <v>3547</v>
      </c>
      <c r="B948" s="3" t="s">
        <v>2442</v>
      </c>
      <c r="C948" s="3" t="s">
        <v>3548</v>
      </c>
      <c r="D948" s="3" t="s">
        <v>3549</v>
      </c>
      <c r="E948" s="4">
        <v>95.7</v>
      </c>
      <c r="F948" s="4">
        <v>178640.32</v>
      </c>
      <c r="G948" s="5">
        <v>38513</v>
      </c>
      <c r="H948" s="5"/>
      <c r="I948" s="3" t="s">
        <v>3546</v>
      </c>
      <c r="J948" s="4">
        <v>0</v>
      </c>
      <c r="K948" s="4">
        <v>329486.40000000002</v>
      </c>
    </row>
    <row r="949" spans="1:11" x14ac:dyDescent="0.25">
      <c r="A949" s="3" t="s">
        <v>3550</v>
      </c>
      <c r="B949" s="3" t="s">
        <v>2312</v>
      </c>
      <c r="C949" s="3" t="s">
        <v>3551</v>
      </c>
      <c r="D949" s="3" t="s">
        <v>3552</v>
      </c>
      <c r="E949" s="4">
        <v>39.5</v>
      </c>
      <c r="F949" s="4">
        <v>85453.82</v>
      </c>
      <c r="G949" s="5">
        <v>38513</v>
      </c>
      <c r="H949" s="5"/>
      <c r="I949" s="3" t="s">
        <v>3546</v>
      </c>
      <c r="J949" s="4">
        <v>0</v>
      </c>
      <c r="K949" s="4">
        <v>142082.6</v>
      </c>
    </row>
    <row r="950" spans="1:11" x14ac:dyDescent="0.25">
      <c r="A950" s="3" t="s">
        <v>3553</v>
      </c>
      <c r="B950" s="3" t="s">
        <v>2316</v>
      </c>
      <c r="C950" s="3" t="s">
        <v>3554</v>
      </c>
      <c r="D950" s="3" t="s">
        <v>3555</v>
      </c>
      <c r="E950" s="4">
        <v>76.900000000000006</v>
      </c>
      <c r="F950" s="4">
        <v>143546.92000000001</v>
      </c>
      <c r="G950" s="5">
        <v>38513</v>
      </c>
      <c r="H950" s="5"/>
      <c r="I950" s="3" t="s">
        <v>3546</v>
      </c>
      <c r="J950" s="4">
        <v>0</v>
      </c>
      <c r="K950" s="4">
        <v>175737.1</v>
      </c>
    </row>
    <row r="951" spans="1:11" x14ac:dyDescent="0.25">
      <c r="A951" s="3" t="s">
        <v>3556</v>
      </c>
      <c r="B951" s="3" t="s">
        <v>182</v>
      </c>
      <c r="C951" s="3" t="s">
        <v>3557</v>
      </c>
      <c r="D951" s="3" t="s">
        <v>3558</v>
      </c>
      <c r="E951" s="4">
        <v>64.599999999999994</v>
      </c>
      <c r="F951" s="4">
        <v>120586.88</v>
      </c>
      <c r="G951" s="5">
        <v>38513</v>
      </c>
      <c r="H951" s="5"/>
      <c r="I951" s="3" t="s">
        <v>3546</v>
      </c>
      <c r="J951" s="4">
        <v>0</v>
      </c>
      <c r="K951" s="4">
        <v>91341.3</v>
      </c>
    </row>
    <row r="952" spans="1:11" x14ac:dyDescent="0.25">
      <c r="A952" s="3" t="s">
        <v>3559</v>
      </c>
      <c r="B952" s="3" t="s">
        <v>3560</v>
      </c>
      <c r="C952" s="3" t="s">
        <v>3561</v>
      </c>
      <c r="D952" s="3" t="s">
        <v>3562</v>
      </c>
      <c r="E952" s="4">
        <v>143.6</v>
      </c>
      <c r="F952" s="4">
        <v>268053.81</v>
      </c>
      <c r="G952" s="5">
        <v>38513</v>
      </c>
      <c r="H952" s="5"/>
      <c r="I952" s="3" t="s">
        <v>3546</v>
      </c>
      <c r="J952" s="4">
        <v>0</v>
      </c>
      <c r="K952" s="4">
        <v>949909.5</v>
      </c>
    </row>
    <row r="953" spans="1:11" x14ac:dyDescent="0.25">
      <c r="A953" s="3" t="s">
        <v>3563</v>
      </c>
      <c r="B953" s="3" t="s">
        <v>3564</v>
      </c>
      <c r="C953" s="3" t="s">
        <v>3565</v>
      </c>
      <c r="D953" s="3" t="s">
        <v>3566</v>
      </c>
      <c r="E953" s="4">
        <v>156.5</v>
      </c>
      <c r="F953" s="4">
        <v>292133.86</v>
      </c>
      <c r="G953" s="5">
        <v>38513</v>
      </c>
      <c r="H953" s="5"/>
      <c r="I953" s="3" t="s">
        <v>3546</v>
      </c>
      <c r="J953" s="4">
        <v>0</v>
      </c>
      <c r="K953" s="4">
        <v>902519.15</v>
      </c>
    </row>
    <row r="954" spans="1:11" x14ac:dyDescent="0.25">
      <c r="A954" s="3" t="s">
        <v>3567</v>
      </c>
      <c r="B954" s="3" t="s">
        <v>3568</v>
      </c>
      <c r="C954" s="3" t="s">
        <v>3569</v>
      </c>
      <c r="D954" s="3" t="s">
        <v>3570</v>
      </c>
      <c r="E954" s="4">
        <v>67.5</v>
      </c>
      <c r="F954" s="4">
        <v>126000.23</v>
      </c>
      <c r="G954" s="5">
        <v>38513</v>
      </c>
      <c r="H954" s="5"/>
      <c r="I954" s="3" t="s">
        <v>3546</v>
      </c>
      <c r="J954" s="4">
        <v>0</v>
      </c>
      <c r="K954" s="4">
        <v>379382.35</v>
      </c>
    </row>
    <row r="955" spans="1:11" x14ac:dyDescent="0.25">
      <c r="A955" s="3" t="s">
        <v>3571</v>
      </c>
      <c r="B955" s="3" t="s">
        <v>3572</v>
      </c>
      <c r="C955" s="3" t="s">
        <v>3573</v>
      </c>
      <c r="D955" s="3"/>
      <c r="E955" s="4">
        <v>20</v>
      </c>
      <c r="F955" s="4">
        <v>0</v>
      </c>
      <c r="G955" s="5">
        <v>38513</v>
      </c>
      <c r="H955" s="5"/>
      <c r="I955" s="3" t="s">
        <v>3546</v>
      </c>
      <c r="J955" s="4">
        <v>0</v>
      </c>
      <c r="K955" s="4">
        <v>209838.2</v>
      </c>
    </row>
    <row r="956" spans="1:11" x14ac:dyDescent="0.25">
      <c r="A956" s="3" t="s">
        <v>3574</v>
      </c>
      <c r="B956" s="3" t="s">
        <v>182</v>
      </c>
      <c r="C956" s="3" t="s">
        <v>3575</v>
      </c>
      <c r="D956" s="3" t="s">
        <v>3576</v>
      </c>
      <c r="E956" s="4">
        <v>79</v>
      </c>
      <c r="F956" s="4">
        <v>366582.41</v>
      </c>
      <c r="G956" s="5">
        <v>38513</v>
      </c>
      <c r="H956" s="5"/>
      <c r="I956" s="3" t="s">
        <v>3546</v>
      </c>
      <c r="J956" s="4">
        <v>0</v>
      </c>
      <c r="K956" s="4">
        <v>133877</v>
      </c>
    </row>
    <row r="957" spans="1:11" x14ac:dyDescent="0.25">
      <c r="A957" s="3" t="s">
        <v>3577</v>
      </c>
      <c r="B957" s="3" t="s">
        <v>3578</v>
      </c>
      <c r="C957" s="3" t="s">
        <v>3579</v>
      </c>
      <c r="D957" s="3" t="s">
        <v>3580</v>
      </c>
      <c r="E957" s="4">
        <v>1328.9</v>
      </c>
      <c r="F957" s="4">
        <v>23137438</v>
      </c>
      <c r="G957" s="5">
        <v>38513</v>
      </c>
      <c r="H957" s="5"/>
      <c r="I957" s="3" t="s">
        <v>3581</v>
      </c>
      <c r="J957" s="4">
        <v>582366.01</v>
      </c>
      <c r="K957" s="4">
        <v>1611630.74</v>
      </c>
    </row>
    <row r="958" spans="1:11" x14ac:dyDescent="0.25">
      <c r="A958" s="3" t="s">
        <v>3582</v>
      </c>
      <c r="B958" s="3" t="s">
        <v>3583</v>
      </c>
      <c r="C958" s="3" t="s">
        <v>3584</v>
      </c>
      <c r="D958" s="3" t="s">
        <v>3585</v>
      </c>
      <c r="E958" s="4">
        <v>1111.4000000000001</v>
      </c>
      <c r="F958" s="4">
        <v>3571206.05</v>
      </c>
      <c r="G958" s="5">
        <v>38513</v>
      </c>
      <c r="H958" s="5"/>
      <c r="I958" s="3" t="s">
        <v>3586</v>
      </c>
      <c r="J958" s="4">
        <v>3015</v>
      </c>
      <c r="K958" s="4">
        <v>22186012.399999999</v>
      </c>
    </row>
    <row r="959" spans="1:11" x14ac:dyDescent="0.25">
      <c r="A959" s="3" t="s">
        <v>3587</v>
      </c>
      <c r="B959" s="3" t="s">
        <v>1183</v>
      </c>
      <c r="C959" s="3" t="s">
        <v>3588</v>
      </c>
      <c r="D959" s="3" t="s">
        <v>3589</v>
      </c>
      <c r="E959" s="4">
        <v>3109.8</v>
      </c>
      <c r="F959" s="4">
        <v>78282995.400000006</v>
      </c>
      <c r="G959" s="5">
        <v>38352</v>
      </c>
      <c r="H959" s="5"/>
      <c r="I959" s="3" t="s">
        <v>3590</v>
      </c>
      <c r="J959" s="4">
        <v>13982518.18</v>
      </c>
      <c r="K959" s="4">
        <v>26699226</v>
      </c>
    </row>
    <row r="960" spans="1:11" x14ac:dyDescent="0.25">
      <c r="A960" s="3" t="s">
        <v>3591</v>
      </c>
      <c r="B960" s="3" t="s">
        <v>3592</v>
      </c>
      <c r="C960" s="3" t="s">
        <v>3593</v>
      </c>
      <c r="D960" s="3" t="s">
        <v>3594</v>
      </c>
      <c r="E960" s="4">
        <v>192.3</v>
      </c>
      <c r="F960" s="4">
        <v>423859.97</v>
      </c>
      <c r="G960" s="5">
        <v>39079</v>
      </c>
      <c r="H960" s="5"/>
      <c r="I960" s="3" t="s">
        <v>3595</v>
      </c>
      <c r="J960" s="4">
        <v>542979.86</v>
      </c>
      <c r="K960" s="4">
        <v>2046081.38</v>
      </c>
    </row>
    <row r="961" spans="1:11" x14ac:dyDescent="0.25">
      <c r="A961" s="3" t="s">
        <v>3596</v>
      </c>
      <c r="B961" s="3" t="s">
        <v>1119</v>
      </c>
      <c r="C961" s="3" t="s">
        <v>3597</v>
      </c>
      <c r="D961" s="3" t="s">
        <v>3598</v>
      </c>
      <c r="E961" s="4">
        <v>178.2</v>
      </c>
      <c r="F961" s="4">
        <v>327317.76000000001</v>
      </c>
      <c r="G961" s="5">
        <v>38511</v>
      </c>
      <c r="H961" s="5"/>
      <c r="I961" s="3" t="s">
        <v>3599</v>
      </c>
      <c r="J961" s="4">
        <v>0</v>
      </c>
      <c r="K961" s="4">
        <v>2263600</v>
      </c>
    </row>
    <row r="962" spans="1:11" x14ac:dyDescent="0.25">
      <c r="A962" s="3" t="s">
        <v>3600</v>
      </c>
      <c r="B962" s="3" t="s">
        <v>3601</v>
      </c>
      <c r="C962" s="3" t="s">
        <v>3602</v>
      </c>
      <c r="D962" s="3" t="s">
        <v>3603</v>
      </c>
      <c r="E962" s="4">
        <v>446</v>
      </c>
      <c r="F962" s="4">
        <v>819212.80000000005</v>
      </c>
      <c r="G962" s="5">
        <v>38511</v>
      </c>
      <c r="H962" s="5"/>
      <c r="I962" s="3" t="s">
        <v>3599</v>
      </c>
      <c r="J962" s="4">
        <v>0</v>
      </c>
      <c r="K962" s="4">
        <v>2017838.85</v>
      </c>
    </row>
    <row r="963" spans="1:11" x14ac:dyDescent="0.25">
      <c r="A963" s="3" t="s">
        <v>3604</v>
      </c>
      <c r="B963" s="3" t="s">
        <v>3605</v>
      </c>
      <c r="C963" s="3" t="s">
        <v>3606</v>
      </c>
      <c r="D963" s="3" t="s">
        <v>3607</v>
      </c>
      <c r="E963" s="4">
        <v>440.4</v>
      </c>
      <c r="F963" s="4">
        <v>1995474.42</v>
      </c>
      <c r="G963" s="5">
        <v>38570</v>
      </c>
      <c r="H963" s="5"/>
      <c r="I963" s="3" t="s">
        <v>3599</v>
      </c>
      <c r="J963" s="4">
        <v>0</v>
      </c>
      <c r="K963" s="4">
        <v>1045829.9</v>
      </c>
    </row>
    <row r="964" spans="1:11" x14ac:dyDescent="0.25">
      <c r="A964" s="3" t="s">
        <v>3608</v>
      </c>
      <c r="B964" s="3" t="s">
        <v>3609</v>
      </c>
      <c r="C964" s="3" t="s">
        <v>3610</v>
      </c>
      <c r="D964" s="3" t="s">
        <v>3611</v>
      </c>
      <c r="E964" s="4">
        <v>983.2</v>
      </c>
      <c r="F964" s="4">
        <v>5774022.5700000003</v>
      </c>
      <c r="G964" s="5">
        <v>38511</v>
      </c>
      <c r="H964" s="5"/>
      <c r="I964" s="3" t="s">
        <v>3599</v>
      </c>
      <c r="J964" s="4">
        <v>0</v>
      </c>
      <c r="K964" s="4">
        <v>1100532.6000000001</v>
      </c>
    </row>
    <row r="965" spans="1:11" x14ac:dyDescent="0.25">
      <c r="A965" s="3" t="s">
        <v>3612</v>
      </c>
      <c r="B965" s="3" t="s">
        <v>182</v>
      </c>
      <c r="C965" s="3" t="s">
        <v>3613</v>
      </c>
      <c r="D965" s="3"/>
      <c r="E965" s="4">
        <v>525</v>
      </c>
      <c r="F965" s="4">
        <v>0</v>
      </c>
      <c r="G965" s="5">
        <v>38511</v>
      </c>
      <c r="H965" s="5"/>
      <c r="I965" s="3" t="s">
        <v>3599</v>
      </c>
      <c r="J965" s="4">
        <v>0</v>
      </c>
      <c r="K965" s="4">
        <v>1365814.45</v>
      </c>
    </row>
    <row r="966" spans="1:11" x14ac:dyDescent="0.25">
      <c r="A966" s="3" t="s">
        <v>3614</v>
      </c>
      <c r="B966" s="3" t="s">
        <v>3615</v>
      </c>
      <c r="C966" s="3" t="s">
        <v>3616</v>
      </c>
      <c r="D966" s="3"/>
      <c r="E966" s="4">
        <v>52</v>
      </c>
      <c r="F966" s="4">
        <v>0</v>
      </c>
      <c r="G966" s="5">
        <v>38511</v>
      </c>
      <c r="H966" s="5"/>
      <c r="I966" s="3" t="s">
        <v>3599</v>
      </c>
      <c r="J966" s="4">
        <v>0</v>
      </c>
      <c r="K966" s="4">
        <v>1281083.7</v>
      </c>
    </row>
    <row r="967" spans="1:11" x14ac:dyDescent="0.25">
      <c r="A967" s="3" t="s">
        <v>3617</v>
      </c>
      <c r="B967" s="3" t="s">
        <v>2185</v>
      </c>
      <c r="C967" s="3" t="s">
        <v>3616</v>
      </c>
      <c r="D967" s="3" t="s">
        <v>3618</v>
      </c>
      <c r="E967" s="4">
        <v>98.9</v>
      </c>
      <c r="F967" s="4">
        <v>237396.08</v>
      </c>
      <c r="G967" s="5">
        <v>38511</v>
      </c>
      <c r="H967" s="5"/>
      <c r="I967" s="3" t="s">
        <v>3599</v>
      </c>
      <c r="J967" s="4">
        <v>0</v>
      </c>
      <c r="K967" s="4">
        <v>396261.8</v>
      </c>
    </row>
    <row r="968" spans="1:11" x14ac:dyDescent="0.25">
      <c r="A968" s="3" t="s">
        <v>3619</v>
      </c>
      <c r="B968" s="3" t="s">
        <v>813</v>
      </c>
      <c r="C968" s="3" t="s">
        <v>3616</v>
      </c>
      <c r="D968" s="3" t="s">
        <v>3620</v>
      </c>
      <c r="E968" s="4">
        <v>21.1</v>
      </c>
      <c r="F968" s="4">
        <v>38756.480000000003</v>
      </c>
      <c r="G968" s="5">
        <v>38511</v>
      </c>
      <c r="H968" s="5"/>
      <c r="I968" s="3" t="s">
        <v>3621</v>
      </c>
      <c r="J968" s="4">
        <v>0</v>
      </c>
      <c r="K968" s="4">
        <v>126029.65</v>
      </c>
    </row>
    <row r="969" spans="1:11" x14ac:dyDescent="0.25">
      <c r="A969" s="3" t="s">
        <v>3622</v>
      </c>
      <c r="B969" s="3" t="s">
        <v>3623</v>
      </c>
      <c r="C969" s="3" t="s">
        <v>3624</v>
      </c>
      <c r="D969" s="3"/>
      <c r="E969" s="4">
        <v>98.1</v>
      </c>
      <c r="F969" s="4">
        <v>0</v>
      </c>
      <c r="G969" s="5">
        <v>38511</v>
      </c>
      <c r="H969" s="5"/>
      <c r="I969" s="3" t="s">
        <v>3625</v>
      </c>
      <c r="J969" s="4">
        <v>0</v>
      </c>
      <c r="K969" s="4">
        <v>1237795.3999999999</v>
      </c>
    </row>
    <row r="970" spans="1:11" x14ac:dyDescent="0.25">
      <c r="A970" s="3" t="s">
        <v>3626</v>
      </c>
      <c r="B970" s="3" t="s">
        <v>3627</v>
      </c>
      <c r="C970" s="3" t="s">
        <v>3628</v>
      </c>
      <c r="D970" s="3" t="s">
        <v>3629</v>
      </c>
      <c r="E970" s="4">
        <v>266.39999999999998</v>
      </c>
      <c r="F970" s="4">
        <v>4636345.68</v>
      </c>
      <c r="G970" s="5">
        <v>38511</v>
      </c>
      <c r="H970" s="5"/>
      <c r="I970" s="3" t="s">
        <v>3630</v>
      </c>
      <c r="J970" s="4">
        <v>0</v>
      </c>
      <c r="K970" s="4">
        <v>44400</v>
      </c>
    </row>
    <row r="971" spans="1:11" x14ac:dyDescent="0.25">
      <c r="A971" s="3" t="s">
        <v>3631</v>
      </c>
      <c r="B971" s="3" t="s">
        <v>17</v>
      </c>
      <c r="C971" s="3" t="s">
        <v>3632</v>
      </c>
      <c r="D971" s="3"/>
      <c r="E971" s="4">
        <v>32.4</v>
      </c>
      <c r="F971" s="4">
        <v>0</v>
      </c>
      <c r="G971" s="5">
        <v>38511</v>
      </c>
      <c r="H971" s="5"/>
      <c r="I971" s="3" t="s">
        <v>3599</v>
      </c>
      <c r="J971" s="4">
        <v>0</v>
      </c>
      <c r="K971" s="4">
        <v>70760</v>
      </c>
    </row>
    <row r="972" spans="1:11" x14ac:dyDescent="0.25">
      <c r="A972" s="3" t="s">
        <v>3633</v>
      </c>
      <c r="B972" s="3" t="s">
        <v>1119</v>
      </c>
      <c r="C972" s="3" t="s">
        <v>3634</v>
      </c>
      <c r="D972" s="3" t="s">
        <v>3635</v>
      </c>
      <c r="E972" s="4">
        <v>129.19999999999999</v>
      </c>
      <c r="F972" s="4">
        <v>2304214.61</v>
      </c>
      <c r="G972" s="5">
        <v>38511</v>
      </c>
      <c r="H972" s="5"/>
      <c r="I972" s="3" t="s">
        <v>3599</v>
      </c>
      <c r="J972" s="4">
        <v>95347.75</v>
      </c>
      <c r="K972" s="4">
        <v>2112242.5499999998</v>
      </c>
    </row>
    <row r="973" spans="1:11" x14ac:dyDescent="0.25">
      <c r="A973" s="3" t="s">
        <v>3636</v>
      </c>
      <c r="B973" s="3" t="s">
        <v>3637</v>
      </c>
      <c r="C973" s="3" t="s">
        <v>3638</v>
      </c>
      <c r="D973" s="3" t="s">
        <v>3639</v>
      </c>
      <c r="E973" s="4">
        <v>275.7</v>
      </c>
      <c r="F973" s="4">
        <v>1588873.44</v>
      </c>
      <c r="G973" s="5">
        <v>38511</v>
      </c>
      <c r="H973" s="5"/>
      <c r="I973" s="3" t="s">
        <v>3599</v>
      </c>
      <c r="J973" s="4">
        <v>982629.75</v>
      </c>
      <c r="K973" s="4">
        <v>2559905</v>
      </c>
    </row>
    <row r="974" spans="1:11" x14ac:dyDescent="0.25">
      <c r="A974" s="3" t="s">
        <v>3640</v>
      </c>
      <c r="B974" s="3" t="s">
        <v>3641</v>
      </c>
      <c r="C974" s="3" t="s">
        <v>3642</v>
      </c>
      <c r="D974" s="3" t="s">
        <v>3643</v>
      </c>
      <c r="E974" s="4">
        <v>139.30000000000001</v>
      </c>
      <c r="F974" s="4">
        <v>1116862.1399999999</v>
      </c>
      <c r="G974" s="5">
        <v>38511</v>
      </c>
      <c r="H974" s="5"/>
      <c r="I974" s="3" t="s">
        <v>3644</v>
      </c>
      <c r="J974" s="4">
        <v>28404.33</v>
      </c>
      <c r="K974" s="4">
        <v>1029212.99</v>
      </c>
    </row>
    <row r="975" spans="1:11" x14ac:dyDescent="0.25">
      <c r="A975" s="3" t="s">
        <v>3645</v>
      </c>
      <c r="B975" s="3" t="s">
        <v>182</v>
      </c>
      <c r="C975" s="3" t="s">
        <v>3646</v>
      </c>
      <c r="D975" s="3" t="s">
        <v>3647</v>
      </c>
      <c r="E975" s="4">
        <v>540.5</v>
      </c>
      <c r="F975" s="4">
        <v>2518600.2799999998</v>
      </c>
      <c r="G975" s="5">
        <v>38511</v>
      </c>
      <c r="H975" s="5"/>
      <c r="I975" s="3" t="s">
        <v>3648</v>
      </c>
      <c r="J975" s="4">
        <v>188300.51</v>
      </c>
      <c r="K975" s="4">
        <v>656487.5</v>
      </c>
    </row>
    <row r="976" spans="1:11" x14ac:dyDescent="0.25">
      <c r="A976" s="3" t="s">
        <v>3649</v>
      </c>
      <c r="B976" s="3" t="s">
        <v>3650</v>
      </c>
      <c r="C976" s="3" t="s">
        <v>3651</v>
      </c>
      <c r="D976" s="3" t="s">
        <v>3652</v>
      </c>
      <c r="E976" s="4">
        <v>450</v>
      </c>
      <c r="F976" s="4">
        <v>2713720.52</v>
      </c>
      <c r="G976" s="5">
        <v>38511</v>
      </c>
      <c r="H976" s="5"/>
      <c r="I976" s="3" t="s">
        <v>3653</v>
      </c>
      <c r="J976" s="4">
        <v>0</v>
      </c>
      <c r="K976" s="4">
        <v>433000</v>
      </c>
    </row>
    <row r="977" spans="1:11" x14ac:dyDescent="0.25">
      <c r="A977" s="3" t="s">
        <v>3654</v>
      </c>
      <c r="B977" s="3" t="s">
        <v>3655</v>
      </c>
      <c r="C977" s="3" t="s">
        <v>3656</v>
      </c>
      <c r="D977" s="3" t="s">
        <v>3657</v>
      </c>
      <c r="E977" s="4">
        <v>43.1</v>
      </c>
      <c r="F977" s="4">
        <v>323839.74</v>
      </c>
      <c r="G977" s="5">
        <v>38511</v>
      </c>
      <c r="H977" s="5"/>
      <c r="I977" s="3" t="s">
        <v>3599</v>
      </c>
      <c r="J977" s="4">
        <v>0</v>
      </c>
      <c r="K977" s="4">
        <v>11137.45</v>
      </c>
    </row>
    <row r="978" spans="1:11" x14ac:dyDescent="0.25">
      <c r="A978" s="3" t="s">
        <v>3658</v>
      </c>
      <c r="B978" s="3" t="s">
        <v>17</v>
      </c>
      <c r="C978" s="3" t="s">
        <v>3659</v>
      </c>
      <c r="D978" s="3" t="s">
        <v>3660</v>
      </c>
      <c r="E978" s="4">
        <v>363.2</v>
      </c>
      <c r="F978" s="4">
        <v>2897536.96</v>
      </c>
      <c r="G978" s="5">
        <v>38511</v>
      </c>
      <c r="H978" s="5"/>
      <c r="I978" s="3" t="s">
        <v>3599</v>
      </c>
      <c r="J978" s="4">
        <v>60881.45</v>
      </c>
      <c r="K978" s="4">
        <v>144708.54999999999</v>
      </c>
    </row>
    <row r="979" spans="1:11" x14ac:dyDescent="0.25">
      <c r="A979" s="3" t="s">
        <v>3661</v>
      </c>
      <c r="B979" s="3" t="s">
        <v>3662</v>
      </c>
      <c r="C979" s="3" t="s">
        <v>3656</v>
      </c>
      <c r="D979" s="3" t="s">
        <v>3663</v>
      </c>
      <c r="E979" s="4">
        <v>152.80000000000001</v>
      </c>
      <c r="F979" s="4">
        <v>201262.05</v>
      </c>
      <c r="G979" s="5">
        <v>39077</v>
      </c>
      <c r="H979" s="5"/>
      <c r="I979" s="3" t="s">
        <v>3625</v>
      </c>
      <c r="J979" s="4">
        <v>0</v>
      </c>
      <c r="K979" s="4">
        <v>17052</v>
      </c>
    </row>
    <row r="980" spans="1:11" x14ac:dyDescent="0.25">
      <c r="A980" s="3" t="s">
        <v>3664</v>
      </c>
      <c r="B980" s="3" t="s">
        <v>3665</v>
      </c>
      <c r="C980" s="3" t="s">
        <v>3666</v>
      </c>
      <c r="D980" s="3" t="s">
        <v>3667</v>
      </c>
      <c r="E980" s="4">
        <v>388.8</v>
      </c>
      <c r="F980" s="4">
        <v>7999033.0800000001</v>
      </c>
      <c r="G980" s="5">
        <v>38511</v>
      </c>
      <c r="H980" s="5"/>
      <c r="I980" s="3" t="s">
        <v>3599</v>
      </c>
      <c r="J980" s="4">
        <v>0</v>
      </c>
      <c r="K980" s="4">
        <v>5421038.1500000004</v>
      </c>
    </row>
    <row r="981" spans="1:11" x14ac:dyDescent="0.25">
      <c r="A981" s="3" t="s">
        <v>3668</v>
      </c>
      <c r="B981" s="3" t="s">
        <v>652</v>
      </c>
      <c r="C981" s="3" t="s">
        <v>3669</v>
      </c>
      <c r="D981" s="3" t="s">
        <v>3670</v>
      </c>
      <c r="E981" s="4">
        <v>109.5</v>
      </c>
      <c r="F981" s="4">
        <v>711057</v>
      </c>
      <c r="G981" s="5">
        <v>38511</v>
      </c>
      <c r="H981" s="5"/>
      <c r="I981" s="3" t="s">
        <v>3599</v>
      </c>
      <c r="J981" s="4">
        <v>12901.68</v>
      </c>
      <c r="K981" s="4">
        <v>774101.35</v>
      </c>
    </row>
    <row r="982" spans="1:11" x14ac:dyDescent="0.25">
      <c r="A982" s="3" t="s">
        <v>3671</v>
      </c>
      <c r="B982" s="3" t="s">
        <v>3672</v>
      </c>
      <c r="C982" s="3" t="s">
        <v>3673</v>
      </c>
      <c r="D982" s="3" t="s">
        <v>3674</v>
      </c>
      <c r="E982" s="4">
        <v>730.9</v>
      </c>
      <c r="F982" s="4">
        <v>2112529.79</v>
      </c>
      <c r="G982" s="5">
        <v>38511</v>
      </c>
      <c r="H982" s="5"/>
      <c r="I982" s="3" t="s">
        <v>3599</v>
      </c>
      <c r="J982" s="4">
        <v>5054.4399999999996</v>
      </c>
      <c r="K982" s="4">
        <v>303277.65000000002</v>
      </c>
    </row>
    <row r="983" spans="1:11" x14ac:dyDescent="0.25">
      <c r="A983" s="3" t="s">
        <v>3675</v>
      </c>
      <c r="B983" s="3" t="s">
        <v>17</v>
      </c>
      <c r="C983" s="3" t="s">
        <v>3676</v>
      </c>
      <c r="D983" s="3" t="s">
        <v>3677</v>
      </c>
      <c r="E983" s="4">
        <v>319.10000000000002</v>
      </c>
      <c r="F983" s="4">
        <v>516420.7</v>
      </c>
      <c r="G983" s="5">
        <v>38511</v>
      </c>
      <c r="H983" s="5"/>
      <c r="I983" s="3" t="s">
        <v>3599</v>
      </c>
      <c r="J983" s="4">
        <v>0</v>
      </c>
      <c r="K983" s="4">
        <v>56248.4</v>
      </c>
    </row>
    <row r="984" spans="1:11" x14ac:dyDescent="0.25">
      <c r="A984" s="3" t="s">
        <v>3678</v>
      </c>
      <c r="B984" s="3" t="s">
        <v>1281</v>
      </c>
      <c r="C984" s="3" t="s">
        <v>3676</v>
      </c>
      <c r="D984" s="3"/>
      <c r="E984" s="4">
        <v>48</v>
      </c>
      <c r="F984" s="4">
        <v>0</v>
      </c>
      <c r="G984" s="5">
        <v>38511</v>
      </c>
      <c r="H984" s="5"/>
      <c r="I984" s="3" t="s">
        <v>3599</v>
      </c>
      <c r="J984" s="4">
        <v>0</v>
      </c>
      <c r="K984" s="4">
        <v>72575.399999999994</v>
      </c>
    </row>
    <row r="985" spans="1:11" x14ac:dyDescent="0.25">
      <c r="A985" s="3" t="s">
        <v>3679</v>
      </c>
      <c r="B985" s="3" t="s">
        <v>1057</v>
      </c>
      <c r="C985" s="3" t="s">
        <v>3680</v>
      </c>
      <c r="D985" s="3" t="s">
        <v>3681</v>
      </c>
      <c r="E985" s="4">
        <v>19.3</v>
      </c>
      <c r="F985" s="4">
        <v>144425.29999999999</v>
      </c>
      <c r="G985" s="5">
        <v>38511</v>
      </c>
      <c r="H985" s="5"/>
      <c r="I985" s="3" t="s">
        <v>3599</v>
      </c>
      <c r="J985" s="4">
        <v>0</v>
      </c>
      <c r="K985" s="4">
        <v>136292.75</v>
      </c>
    </row>
    <row r="986" spans="1:11" x14ac:dyDescent="0.25">
      <c r="A986" s="3" t="s">
        <v>3682</v>
      </c>
      <c r="B986" s="3" t="s">
        <v>3683</v>
      </c>
      <c r="C986" s="3" t="s">
        <v>3684</v>
      </c>
      <c r="D986" s="3" t="s">
        <v>3685</v>
      </c>
      <c r="E986" s="4">
        <v>221.8</v>
      </c>
      <c r="F986" s="4">
        <v>2102251.4500000002</v>
      </c>
      <c r="G986" s="5">
        <v>42136</v>
      </c>
      <c r="H986" s="5"/>
      <c r="I986" s="3" t="s">
        <v>3686</v>
      </c>
      <c r="J986" s="4">
        <v>0</v>
      </c>
      <c r="K986" s="4">
        <v>414120</v>
      </c>
    </row>
    <row r="987" spans="1:11" x14ac:dyDescent="0.25">
      <c r="A987" s="3" t="s">
        <v>3687</v>
      </c>
      <c r="B987" s="3" t="s">
        <v>3665</v>
      </c>
      <c r="C987" s="3" t="s">
        <v>3688</v>
      </c>
      <c r="D987" s="3" t="s">
        <v>3689</v>
      </c>
      <c r="E987" s="4">
        <v>225.4</v>
      </c>
      <c r="F987" s="4">
        <v>667189.51</v>
      </c>
      <c r="G987" s="5">
        <v>38511</v>
      </c>
      <c r="H987" s="5"/>
      <c r="I987" s="3" t="s">
        <v>3690</v>
      </c>
      <c r="J987" s="4">
        <v>15984</v>
      </c>
      <c r="K987" s="4">
        <v>88186.1</v>
      </c>
    </row>
    <row r="988" spans="1:11" x14ac:dyDescent="0.25">
      <c r="A988" s="3" t="s">
        <v>3691</v>
      </c>
      <c r="B988" s="3" t="s">
        <v>17</v>
      </c>
      <c r="C988" s="3" t="s">
        <v>3692</v>
      </c>
      <c r="D988" s="3" t="s">
        <v>3693</v>
      </c>
      <c r="E988" s="4">
        <v>130.69999999999999</v>
      </c>
      <c r="F988" s="4">
        <v>689921.37</v>
      </c>
      <c r="G988" s="5">
        <v>38511</v>
      </c>
      <c r="H988" s="5"/>
      <c r="I988" s="3" t="s">
        <v>3621</v>
      </c>
      <c r="J988" s="4">
        <v>0</v>
      </c>
      <c r="K988" s="4">
        <v>33350</v>
      </c>
    </row>
    <row r="989" spans="1:11" x14ac:dyDescent="0.25">
      <c r="A989" s="3" t="s">
        <v>3694</v>
      </c>
      <c r="B989" s="3" t="s">
        <v>3695</v>
      </c>
      <c r="C989" s="3" t="s">
        <v>3696</v>
      </c>
      <c r="D989" s="3" t="s">
        <v>3697</v>
      </c>
      <c r="E989" s="4">
        <v>113.9</v>
      </c>
      <c r="F989" s="4">
        <v>1943278.65</v>
      </c>
      <c r="G989" s="5">
        <v>39077</v>
      </c>
      <c r="H989" s="5"/>
      <c r="I989" s="3" t="s">
        <v>3599</v>
      </c>
      <c r="J989" s="4">
        <v>88445.64</v>
      </c>
      <c r="K989" s="4">
        <v>353782</v>
      </c>
    </row>
    <row r="990" spans="1:11" x14ac:dyDescent="0.25">
      <c r="A990" s="3" t="s">
        <v>3698</v>
      </c>
      <c r="B990" s="3" t="s">
        <v>3699</v>
      </c>
      <c r="C990" s="3" t="s">
        <v>3700</v>
      </c>
      <c r="D990" s="3" t="s">
        <v>3701</v>
      </c>
      <c r="E990" s="4">
        <v>21.3</v>
      </c>
      <c r="F990" s="4">
        <v>32609.66</v>
      </c>
      <c r="G990" s="5">
        <v>38511</v>
      </c>
      <c r="H990" s="5"/>
      <c r="I990" s="3" t="s">
        <v>3702</v>
      </c>
      <c r="J990" s="4">
        <v>0</v>
      </c>
      <c r="K990" s="4">
        <v>78243.88</v>
      </c>
    </row>
    <row r="991" spans="1:11" x14ac:dyDescent="0.25">
      <c r="A991" s="3" t="s">
        <v>3703</v>
      </c>
      <c r="B991" s="3" t="s">
        <v>3704</v>
      </c>
      <c r="C991" s="3" t="s">
        <v>3705</v>
      </c>
      <c r="D991" s="3" t="s">
        <v>3706</v>
      </c>
      <c r="E991" s="4">
        <v>253.2</v>
      </c>
      <c r="F991" s="4">
        <v>440897.16</v>
      </c>
      <c r="G991" s="5">
        <v>38511</v>
      </c>
      <c r="H991" s="5"/>
      <c r="I991" s="3" t="s">
        <v>3599</v>
      </c>
      <c r="J991" s="4">
        <v>440124.1</v>
      </c>
      <c r="K991" s="4">
        <v>750213.38</v>
      </c>
    </row>
    <row r="992" spans="1:11" x14ac:dyDescent="0.25">
      <c r="A992" s="3" t="s">
        <v>3707</v>
      </c>
      <c r="B992" s="3" t="s">
        <v>3708</v>
      </c>
      <c r="C992" s="3" t="s">
        <v>3709</v>
      </c>
      <c r="D992" s="3" t="s">
        <v>3710</v>
      </c>
      <c r="E992" s="4">
        <v>152.5</v>
      </c>
      <c r="F992" s="4">
        <v>0</v>
      </c>
      <c r="G992" s="5">
        <v>39077</v>
      </c>
      <c r="H992" s="5"/>
      <c r="I992" s="3" t="s">
        <v>3599</v>
      </c>
      <c r="J992" s="4">
        <v>0</v>
      </c>
      <c r="K992" s="4">
        <v>754726.45</v>
      </c>
    </row>
    <row r="993" spans="1:11" x14ac:dyDescent="0.25">
      <c r="A993" s="3" t="s">
        <v>3711</v>
      </c>
      <c r="B993" s="3" t="s">
        <v>3712</v>
      </c>
      <c r="C993" s="3" t="s">
        <v>3713</v>
      </c>
      <c r="D993" s="3" t="s">
        <v>3714</v>
      </c>
      <c r="E993" s="4">
        <v>304.2</v>
      </c>
      <c r="F993" s="4">
        <v>0</v>
      </c>
      <c r="G993" s="5">
        <v>39077</v>
      </c>
      <c r="H993" s="5"/>
      <c r="I993" s="3" t="s">
        <v>3599</v>
      </c>
      <c r="J993" s="4">
        <v>0</v>
      </c>
      <c r="K993" s="4">
        <v>1011477.95</v>
      </c>
    </row>
    <row r="994" spans="1:11" x14ac:dyDescent="0.25">
      <c r="A994" s="3" t="s">
        <v>3715</v>
      </c>
      <c r="B994" s="3" t="s">
        <v>3716</v>
      </c>
      <c r="C994" s="3" t="s">
        <v>3717</v>
      </c>
      <c r="D994" s="3" t="s">
        <v>3718</v>
      </c>
      <c r="E994" s="4">
        <v>54.8</v>
      </c>
      <c r="F994" s="4">
        <v>489233.58</v>
      </c>
      <c r="G994" s="5">
        <v>39077</v>
      </c>
      <c r="H994" s="5"/>
      <c r="I994" s="3" t="s">
        <v>3625</v>
      </c>
      <c r="J994" s="4">
        <v>0</v>
      </c>
      <c r="K994" s="4">
        <v>43137.5</v>
      </c>
    </row>
    <row r="995" spans="1:11" x14ac:dyDescent="0.25">
      <c r="A995" s="3" t="s">
        <v>3719</v>
      </c>
      <c r="B995" s="3" t="s">
        <v>3720</v>
      </c>
      <c r="C995" s="3" t="s">
        <v>3721</v>
      </c>
      <c r="D995" s="3" t="s">
        <v>3722</v>
      </c>
      <c r="E995" s="4">
        <v>63</v>
      </c>
      <c r="F995" s="4">
        <v>187725.08</v>
      </c>
      <c r="G995" s="5">
        <v>39077</v>
      </c>
      <c r="H995" s="5"/>
      <c r="I995" s="3" t="s">
        <v>3625</v>
      </c>
      <c r="J995" s="4">
        <v>0</v>
      </c>
      <c r="K995" s="4">
        <v>396386.5</v>
      </c>
    </row>
    <row r="996" spans="1:11" x14ac:dyDescent="0.25">
      <c r="A996" s="3" t="s">
        <v>3723</v>
      </c>
      <c r="B996" s="3" t="s">
        <v>3724</v>
      </c>
      <c r="C996" s="3" t="s">
        <v>3725</v>
      </c>
      <c r="D996" s="3" t="s">
        <v>3726</v>
      </c>
      <c r="E996" s="4">
        <v>359.8</v>
      </c>
      <c r="F996" s="4">
        <v>611436.92000000004</v>
      </c>
      <c r="G996" s="5">
        <v>39077</v>
      </c>
      <c r="H996" s="5"/>
      <c r="I996" s="3" t="s">
        <v>3727</v>
      </c>
      <c r="J996" s="4">
        <v>0</v>
      </c>
      <c r="K996" s="4">
        <v>870413.25</v>
      </c>
    </row>
    <row r="997" spans="1:11" x14ac:dyDescent="0.25">
      <c r="A997" s="3" t="s">
        <v>3728</v>
      </c>
      <c r="B997" s="3" t="s">
        <v>3729</v>
      </c>
      <c r="C997" s="3" t="s">
        <v>3730</v>
      </c>
      <c r="D997" s="3"/>
      <c r="E997" s="4">
        <v>337.2</v>
      </c>
      <c r="F997" s="4">
        <v>0</v>
      </c>
      <c r="G997" s="5">
        <v>39077</v>
      </c>
      <c r="H997" s="5"/>
      <c r="I997" s="3" t="s">
        <v>3727</v>
      </c>
      <c r="J997" s="4">
        <v>89881.8</v>
      </c>
      <c r="K997" s="4">
        <v>215564.25</v>
      </c>
    </row>
    <row r="998" spans="1:11" x14ac:dyDescent="0.25">
      <c r="A998" s="3" t="s">
        <v>3731</v>
      </c>
      <c r="B998" s="3" t="s">
        <v>3720</v>
      </c>
      <c r="C998" s="3" t="s">
        <v>3732</v>
      </c>
      <c r="D998" s="3" t="s">
        <v>3733</v>
      </c>
      <c r="E998" s="4">
        <v>67.900000000000006</v>
      </c>
      <c r="F998" s="4">
        <v>0</v>
      </c>
      <c r="G998" s="5">
        <v>39077</v>
      </c>
      <c r="H998" s="5"/>
      <c r="I998" s="3" t="s">
        <v>3727</v>
      </c>
      <c r="J998" s="4">
        <v>141472.76</v>
      </c>
      <c r="K998" s="4">
        <v>486791.1</v>
      </c>
    </row>
    <row r="999" spans="1:11" x14ac:dyDescent="0.25">
      <c r="A999" s="3" t="s">
        <v>3734</v>
      </c>
      <c r="B999" s="3" t="s">
        <v>586</v>
      </c>
      <c r="C999" s="3" t="s">
        <v>3735</v>
      </c>
      <c r="D999" s="3" t="s">
        <v>3736</v>
      </c>
      <c r="E999" s="4">
        <v>498.8</v>
      </c>
      <c r="F999" s="4">
        <v>888008.65</v>
      </c>
      <c r="G999" s="5">
        <v>39077</v>
      </c>
      <c r="H999" s="5"/>
      <c r="I999" s="3" t="s">
        <v>3599</v>
      </c>
      <c r="J999" s="4">
        <v>0</v>
      </c>
      <c r="K999" s="4">
        <v>1139009.8</v>
      </c>
    </row>
    <row r="1000" spans="1:11" x14ac:dyDescent="0.25">
      <c r="A1000" s="3" t="s">
        <v>3737</v>
      </c>
      <c r="B1000" s="3" t="s">
        <v>3738</v>
      </c>
      <c r="C1000" s="3" t="s">
        <v>3735</v>
      </c>
      <c r="D1000" s="3" t="s">
        <v>3739</v>
      </c>
      <c r="E1000" s="4">
        <v>200.2</v>
      </c>
      <c r="F1000" s="4">
        <v>414352.67</v>
      </c>
      <c r="G1000" s="5">
        <v>39077</v>
      </c>
      <c r="H1000" s="5"/>
      <c r="I1000" s="3" t="s">
        <v>3599</v>
      </c>
      <c r="J1000" s="4">
        <v>0</v>
      </c>
      <c r="K1000" s="4">
        <v>69856.649999999994</v>
      </c>
    </row>
    <row r="1001" spans="1:11" x14ac:dyDescent="0.25">
      <c r="A1001" s="3" t="s">
        <v>3740</v>
      </c>
      <c r="B1001" s="3" t="s">
        <v>3741</v>
      </c>
      <c r="C1001" s="3" t="s">
        <v>3742</v>
      </c>
      <c r="D1001" s="3"/>
      <c r="E1001" s="4">
        <v>85</v>
      </c>
      <c r="F1001" s="4">
        <v>0</v>
      </c>
      <c r="G1001" s="5">
        <v>39077</v>
      </c>
      <c r="H1001" s="5"/>
      <c r="I1001" s="3" t="s">
        <v>3625</v>
      </c>
      <c r="J1001" s="4">
        <v>332161.17</v>
      </c>
      <c r="K1001" s="4">
        <v>1015524.9</v>
      </c>
    </row>
    <row r="1002" spans="1:11" x14ac:dyDescent="0.25">
      <c r="A1002" s="3" t="s">
        <v>3743</v>
      </c>
      <c r="B1002" s="3" t="s">
        <v>3741</v>
      </c>
      <c r="C1002" s="3" t="s">
        <v>3744</v>
      </c>
      <c r="D1002" s="3"/>
      <c r="E1002" s="4">
        <v>115</v>
      </c>
      <c r="F1002" s="4">
        <v>0</v>
      </c>
      <c r="G1002" s="5">
        <v>39077</v>
      </c>
      <c r="H1002" s="5"/>
      <c r="I1002" s="3" t="s">
        <v>3625</v>
      </c>
      <c r="J1002" s="4">
        <v>0</v>
      </c>
      <c r="K1002" s="4">
        <v>1758355.55</v>
      </c>
    </row>
    <row r="1003" spans="1:11" x14ac:dyDescent="0.25">
      <c r="A1003" s="3" t="s">
        <v>3745</v>
      </c>
      <c r="B1003" s="3" t="s">
        <v>3746</v>
      </c>
      <c r="C1003" s="3" t="s">
        <v>3747</v>
      </c>
      <c r="D1003" s="3"/>
      <c r="E1003" s="4">
        <v>285</v>
      </c>
      <c r="F1003" s="4">
        <v>0</v>
      </c>
      <c r="G1003" s="5">
        <v>39077</v>
      </c>
      <c r="H1003" s="5"/>
      <c r="I1003" s="3" t="s">
        <v>3599</v>
      </c>
      <c r="J1003" s="4">
        <v>0</v>
      </c>
      <c r="K1003" s="4">
        <v>399902.75</v>
      </c>
    </row>
    <row r="1004" spans="1:11" x14ac:dyDescent="0.25">
      <c r="A1004" s="3" t="s">
        <v>3748</v>
      </c>
      <c r="B1004" s="3" t="s">
        <v>3749</v>
      </c>
      <c r="C1004" s="3" t="s">
        <v>3750</v>
      </c>
      <c r="D1004" s="3"/>
      <c r="E1004" s="4">
        <v>160</v>
      </c>
      <c r="F1004" s="4">
        <v>0</v>
      </c>
      <c r="G1004" s="5">
        <v>39077</v>
      </c>
      <c r="H1004" s="5"/>
      <c r="I1004" s="3" t="s">
        <v>3625</v>
      </c>
      <c r="J1004" s="4">
        <v>61057.24</v>
      </c>
      <c r="K1004" s="4">
        <v>430992.2</v>
      </c>
    </row>
    <row r="1005" spans="1:11" x14ac:dyDescent="0.25">
      <c r="A1005" s="3" t="s">
        <v>3751</v>
      </c>
      <c r="B1005" s="3" t="s">
        <v>3749</v>
      </c>
      <c r="C1005" s="3" t="s">
        <v>3752</v>
      </c>
      <c r="D1005" s="3" t="s">
        <v>3753</v>
      </c>
      <c r="E1005" s="4">
        <v>73.2</v>
      </c>
      <c r="F1005" s="4">
        <v>161571.43</v>
      </c>
      <c r="G1005" s="5">
        <v>39077</v>
      </c>
      <c r="H1005" s="5"/>
      <c r="I1005" s="3" t="s">
        <v>3625</v>
      </c>
      <c r="J1005" s="4">
        <v>0</v>
      </c>
      <c r="K1005" s="4">
        <v>287633.59999999998</v>
      </c>
    </row>
    <row r="1006" spans="1:11" x14ac:dyDescent="0.25">
      <c r="A1006" s="3" t="s">
        <v>3754</v>
      </c>
      <c r="B1006" s="3" t="s">
        <v>2253</v>
      </c>
      <c r="C1006" s="3" t="s">
        <v>3755</v>
      </c>
      <c r="D1006" s="3" t="s">
        <v>3756</v>
      </c>
      <c r="E1006" s="4">
        <v>72.5</v>
      </c>
      <c r="F1006" s="4">
        <v>181532.75</v>
      </c>
      <c r="G1006" s="5">
        <v>39077</v>
      </c>
      <c r="H1006" s="5"/>
      <c r="I1006" s="3" t="s">
        <v>3625</v>
      </c>
      <c r="J1006" s="4">
        <v>0</v>
      </c>
      <c r="K1006" s="4">
        <v>395232.3</v>
      </c>
    </row>
    <row r="1007" spans="1:11" x14ac:dyDescent="0.25">
      <c r="A1007" s="3" t="s">
        <v>3757</v>
      </c>
      <c r="B1007" s="3" t="s">
        <v>3758</v>
      </c>
      <c r="C1007" s="3" t="s">
        <v>3759</v>
      </c>
      <c r="D1007" s="3" t="s">
        <v>3760</v>
      </c>
      <c r="E1007" s="4">
        <v>31.2</v>
      </c>
      <c r="F1007" s="4">
        <v>96352.78</v>
      </c>
      <c r="G1007" s="5">
        <v>39077</v>
      </c>
      <c r="H1007" s="5"/>
      <c r="I1007" s="3" t="s">
        <v>3599</v>
      </c>
      <c r="J1007" s="4">
        <v>0</v>
      </c>
      <c r="K1007" s="4">
        <v>59812.5</v>
      </c>
    </row>
    <row r="1008" spans="1:11" x14ac:dyDescent="0.25">
      <c r="A1008" s="3" t="s">
        <v>3761</v>
      </c>
      <c r="B1008" s="3" t="s">
        <v>3762</v>
      </c>
      <c r="C1008" s="3" t="s">
        <v>3763</v>
      </c>
      <c r="D1008" s="3"/>
      <c r="E1008" s="4">
        <v>122.1</v>
      </c>
      <c r="F1008" s="4">
        <v>0</v>
      </c>
      <c r="G1008" s="5">
        <v>39077</v>
      </c>
      <c r="H1008" s="5"/>
      <c r="I1008" s="3" t="s">
        <v>3625</v>
      </c>
      <c r="J1008" s="4">
        <v>0</v>
      </c>
      <c r="K1008" s="4">
        <v>1319281.05</v>
      </c>
    </row>
    <row r="1009" spans="1:11" x14ac:dyDescent="0.25">
      <c r="A1009" s="3" t="s">
        <v>3764</v>
      </c>
      <c r="B1009" s="3" t="s">
        <v>3720</v>
      </c>
      <c r="C1009" s="3" t="s">
        <v>3765</v>
      </c>
      <c r="D1009" s="3" t="s">
        <v>3766</v>
      </c>
      <c r="E1009" s="4">
        <v>65.7</v>
      </c>
      <c r="F1009" s="4">
        <v>163142.03</v>
      </c>
      <c r="G1009" s="5">
        <v>39077</v>
      </c>
      <c r="H1009" s="5"/>
      <c r="I1009" s="3" t="s">
        <v>3599</v>
      </c>
      <c r="J1009" s="4">
        <v>38891.25</v>
      </c>
      <c r="K1009" s="4">
        <v>738699.6</v>
      </c>
    </row>
    <row r="1010" spans="1:11" x14ac:dyDescent="0.25">
      <c r="A1010" s="3" t="s">
        <v>3767</v>
      </c>
      <c r="B1010" s="3" t="s">
        <v>17</v>
      </c>
      <c r="C1010" s="3" t="s">
        <v>3768</v>
      </c>
      <c r="D1010" s="3" t="s">
        <v>3769</v>
      </c>
      <c r="E1010" s="4">
        <v>27.7</v>
      </c>
      <c r="F1010" s="4">
        <v>229726.77</v>
      </c>
      <c r="G1010" s="5">
        <v>39077</v>
      </c>
      <c r="H1010" s="5"/>
      <c r="I1010" s="3" t="s">
        <v>3599</v>
      </c>
      <c r="J1010" s="4">
        <v>0</v>
      </c>
      <c r="K1010" s="4">
        <v>24715.25</v>
      </c>
    </row>
    <row r="1011" spans="1:11" x14ac:dyDescent="0.25">
      <c r="A1011" s="3" t="s">
        <v>3770</v>
      </c>
      <c r="B1011" s="3" t="s">
        <v>3771</v>
      </c>
      <c r="C1011" s="3" t="s">
        <v>3772</v>
      </c>
      <c r="D1011" s="3" t="s">
        <v>3773</v>
      </c>
      <c r="E1011" s="4">
        <v>50.9</v>
      </c>
      <c r="F1011" s="4">
        <v>96570.95</v>
      </c>
      <c r="G1011" s="5">
        <v>39077</v>
      </c>
      <c r="H1011" s="5"/>
      <c r="I1011" s="3" t="s">
        <v>3625</v>
      </c>
      <c r="J1011" s="4">
        <v>0</v>
      </c>
      <c r="K1011" s="4">
        <v>23143.45</v>
      </c>
    </row>
    <row r="1012" spans="1:11" x14ac:dyDescent="0.25">
      <c r="A1012" s="3" t="s">
        <v>3774</v>
      </c>
      <c r="B1012" s="3" t="s">
        <v>3775</v>
      </c>
      <c r="C1012" s="3" t="s">
        <v>3776</v>
      </c>
      <c r="D1012" s="3" t="s">
        <v>3777</v>
      </c>
      <c r="E1012" s="4">
        <v>56.9</v>
      </c>
      <c r="F1012" s="4">
        <v>166083.93</v>
      </c>
      <c r="G1012" s="5">
        <v>39079</v>
      </c>
      <c r="H1012" s="5"/>
      <c r="I1012" s="3" t="s">
        <v>3778</v>
      </c>
      <c r="J1012" s="4">
        <v>0</v>
      </c>
      <c r="K1012" s="4">
        <v>167199.5</v>
      </c>
    </row>
    <row r="1013" spans="1:11" x14ac:dyDescent="0.25">
      <c r="A1013" s="3" t="s">
        <v>3779</v>
      </c>
      <c r="B1013" s="3" t="s">
        <v>182</v>
      </c>
      <c r="C1013" s="3" t="s">
        <v>3780</v>
      </c>
      <c r="D1013" s="3" t="s">
        <v>3781</v>
      </c>
      <c r="E1013" s="4">
        <v>562.1</v>
      </c>
      <c r="F1013" s="4">
        <v>3295622.1</v>
      </c>
      <c r="G1013" s="5">
        <v>39079</v>
      </c>
      <c r="H1013" s="5"/>
      <c r="I1013" s="3" t="s">
        <v>3778</v>
      </c>
      <c r="J1013" s="4">
        <v>0</v>
      </c>
      <c r="K1013" s="4">
        <v>2863615.15</v>
      </c>
    </row>
    <row r="1014" spans="1:11" x14ac:dyDescent="0.25">
      <c r="A1014" s="3" t="s">
        <v>3782</v>
      </c>
      <c r="B1014" s="3" t="s">
        <v>343</v>
      </c>
      <c r="C1014" s="3" t="s">
        <v>3783</v>
      </c>
      <c r="D1014" s="3" t="s">
        <v>3784</v>
      </c>
      <c r="E1014" s="4">
        <v>488.6</v>
      </c>
      <c r="F1014" s="4">
        <v>1895828.67</v>
      </c>
      <c r="G1014" s="5">
        <v>39077</v>
      </c>
      <c r="H1014" s="5"/>
      <c r="I1014" s="3" t="s">
        <v>3778</v>
      </c>
      <c r="J1014" s="4">
        <v>0</v>
      </c>
      <c r="K1014" s="4">
        <v>1229262.1499999999</v>
      </c>
    </row>
    <row r="1015" spans="1:11" x14ac:dyDescent="0.25">
      <c r="A1015" s="3" t="s">
        <v>3785</v>
      </c>
      <c r="B1015" s="3" t="s">
        <v>3786</v>
      </c>
      <c r="C1015" s="3" t="s">
        <v>3787</v>
      </c>
      <c r="D1015" s="3" t="s">
        <v>3788</v>
      </c>
      <c r="E1015" s="4">
        <v>369.8</v>
      </c>
      <c r="F1015" s="4">
        <v>9168776.6600000001</v>
      </c>
      <c r="G1015" s="5">
        <v>39077</v>
      </c>
      <c r="H1015" s="5"/>
      <c r="I1015" s="3" t="s">
        <v>3789</v>
      </c>
      <c r="J1015" s="4">
        <v>300854.81</v>
      </c>
      <c r="K1015" s="4">
        <v>1913972.45</v>
      </c>
    </row>
    <row r="1016" spans="1:11" x14ac:dyDescent="0.25">
      <c r="A1016" s="3" t="s">
        <v>3790</v>
      </c>
      <c r="B1016" s="3" t="s">
        <v>3791</v>
      </c>
      <c r="C1016" s="3" t="s">
        <v>3792</v>
      </c>
      <c r="D1016" s="3" t="s">
        <v>3793</v>
      </c>
      <c r="E1016" s="4">
        <v>97.9</v>
      </c>
      <c r="F1016" s="4">
        <v>0</v>
      </c>
      <c r="G1016" s="5">
        <v>39077</v>
      </c>
      <c r="H1016" s="5"/>
      <c r="I1016" s="3" t="s">
        <v>3599</v>
      </c>
      <c r="J1016" s="4">
        <v>0</v>
      </c>
      <c r="K1016" s="4">
        <v>1429742.05</v>
      </c>
    </row>
    <row r="1017" spans="1:11" x14ac:dyDescent="0.25">
      <c r="A1017" s="3" t="s">
        <v>3794</v>
      </c>
      <c r="B1017" s="3" t="s">
        <v>3795</v>
      </c>
      <c r="C1017" s="3" t="s">
        <v>3796</v>
      </c>
      <c r="D1017" s="3" t="s">
        <v>3797</v>
      </c>
      <c r="E1017" s="4">
        <v>721.4</v>
      </c>
      <c r="F1017" s="4">
        <v>0</v>
      </c>
      <c r="G1017" s="5">
        <v>39077</v>
      </c>
      <c r="H1017" s="5"/>
      <c r="I1017" s="3" t="s">
        <v>3599</v>
      </c>
      <c r="J1017" s="4">
        <v>0</v>
      </c>
      <c r="K1017" s="4">
        <v>4197130.8499999996</v>
      </c>
    </row>
    <row r="1018" spans="1:11" x14ac:dyDescent="0.25">
      <c r="A1018" s="3" t="s">
        <v>3798</v>
      </c>
      <c r="B1018" s="3" t="s">
        <v>737</v>
      </c>
      <c r="C1018" s="3" t="s">
        <v>3799</v>
      </c>
      <c r="D1018" s="3" t="s">
        <v>3800</v>
      </c>
      <c r="E1018" s="4">
        <v>17.7</v>
      </c>
      <c r="F1018" s="4">
        <v>0</v>
      </c>
      <c r="G1018" s="5">
        <v>39077</v>
      </c>
      <c r="H1018" s="5"/>
      <c r="I1018" s="3" t="s">
        <v>3599</v>
      </c>
      <c r="J1018" s="4">
        <v>0</v>
      </c>
      <c r="K1018" s="4">
        <v>653815.15</v>
      </c>
    </row>
    <row r="1019" spans="1:11" x14ac:dyDescent="0.25">
      <c r="A1019" s="3" t="s">
        <v>3801</v>
      </c>
      <c r="B1019" s="3" t="s">
        <v>652</v>
      </c>
      <c r="C1019" s="3" t="s">
        <v>3802</v>
      </c>
      <c r="D1019" s="3" t="s">
        <v>3803</v>
      </c>
      <c r="E1019" s="4">
        <v>263.7</v>
      </c>
      <c r="F1019" s="4">
        <v>0</v>
      </c>
      <c r="G1019" s="5">
        <v>39077</v>
      </c>
      <c r="H1019" s="5"/>
      <c r="I1019" s="3" t="s">
        <v>3599</v>
      </c>
      <c r="J1019" s="4">
        <v>0</v>
      </c>
      <c r="K1019" s="4">
        <v>2250991.6</v>
      </c>
    </row>
    <row r="1020" spans="1:11" x14ac:dyDescent="0.25">
      <c r="A1020" s="3" t="s">
        <v>3804</v>
      </c>
      <c r="B1020" s="3" t="s">
        <v>3805</v>
      </c>
      <c r="C1020" s="3" t="s">
        <v>3806</v>
      </c>
      <c r="D1020" s="3"/>
      <c r="E1020" s="4">
        <v>356.5</v>
      </c>
      <c r="F1020" s="4">
        <v>0</v>
      </c>
      <c r="G1020" s="5">
        <v>39077</v>
      </c>
      <c r="H1020" s="5"/>
      <c r="I1020" s="3" t="s">
        <v>3599</v>
      </c>
      <c r="J1020" s="4">
        <v>0</v>
      </c>
      <c r="K1020" s="4">
        <v>595545.44999999995</v>
      </c>
    </row>
    <row r="1021" spans="1:11" x14ac:dyDescent="0.25">
      <c r="A1021" s="3" t="s">
        <v>3807</v>
      </c>
      <c r="B1021" s="3" t="s">
        <v>3808</v>
      </c>
      <c r="C1021" s="3" t="s">
        <v>3809</v>
      </c>
      <c r="D1021" s="3" t="s">
        <v>3810</v>
      </c>
      <c r="E1021" s="4">
        <v>342.5</v>
      </c>
      <c r="F1021" s="4">
        <v>0</v>
      </c>
      <c r="G1021" s="5">
        <v>39077</v>
      </c>
      <c r="H1021" s="5"/>
      <c r="I1021" s="3" t="s">
        <v>3599</v>
      </c>
      <c r="J1021" s="4">
        <v>0</v>
      </c>
      <c r="K1021" s="4">
        <v>1829779.65</v>
      </c>
    </row>
    <row r="1022" spans="1:11" x14ac:dyDescent="0.25">
      <c r="A1022" s="3" t="s">
        <v>3811</v>
      </c>
      <c r="B1022" s="3" t="s">
        <v>3812</v>
      </c>
      <c r="C1022" s="3" t="s">
        <v>3813</v>
      </c>
      <c r="D1022" s="3" t="s">
        <v>3814</v>
      </c>
      <c r="E1022" s="4">
        <v>40.299999999999997</v>
      </c>
      <c r="F1022" s="4">
        <v>76444.67</v>
      </c>
      <c r="G1022" s="5">
        <v>39077</v>
      </c>
      <c r="H1022" s="5"/>
      <c r="I1022" s="3" t="s">
        <v>3815</v>
      </c>
      <c r="J1022" s="4">
        <v>378821.53</v>
      </c>
      <c r="K1022" s="4">
        <v>5455031.9500000002</v>
      </c>
    </row>
    <row r="1023" spans="1:11" x14ac:dyDescent="0.25">
      <c r="A1023" s="3" t="s">
        <v>3816</v>
      </c>
      <c r="B1023" s="3" t="s">
        <v>3817</v>
      </c>
      <c r="C1023" s="3" t="s">
        <v>3818</v>
      </c>
      <c r="D1023" s="3" t="s">
        <v>3819</v>
      </c>
      <c r="E1023" s="4">
        <v>124.2</v>
      </c>
      <c r="F1023" s="4">
        <v>223638.25</v>
      </c>
      <c r="G1023" s="5">
        <v>39077</v>
      </c>
      <c r="H1023" s="5"/>
      <c r="I1023" s="3" t="s">
        <v>3625</v>
      </c>
      <c r="J1023" s="4">
        <v>0</v>
      </c>
      <c r="K1023" s="4">
        <v>362842.2</v>
      </c>
    </row>
    <row r="1024" spans="1:11" x14ac:dyDescent="0.25">
      <c r="A1024" s="3" t="s">
        <v>3820</v>
      </c>
      <c r="B1024" s="3" t="s">
        <v>2797</v>
      </c>
      <c r="C1024" s="3" t="s">
        <v>3821</v>
      </c>
      <c r="D1024" s="3" t="s">
        <v>3822</v>
      </c>
      <c r="E1024" s="4">
        <v>460</v>
      </c>
      <c r="F1024" s="4">
        <v>818772.4</v>
      </c>
      <c r="G1024" s="5">
        <v>39077</v>
      </c>
      <c r="H1024" s="5"/>
      <c r="I1024" s="3" t="s">
        <v>3823</v>
      </c>
      <c r="J1024" s="4">
        <v>0</v>
      </c>
      <c r="K1024" s="4">
        <v>1040589.6</v>
      </c>
    </row>
    <row r="1025" spans="1:11" x14ac:dyDescent="0.25">
      <c r="A1025" s="3" t="s">
        <v>3824</v>
      </c>
      <c r="B1025" s="3" t="s">
        <v>182</v>
      </c>
      <c r="C1025" s="3" t="s">
        <v>3825</v>
      </c>
      <c r="D1025" s="3"/>
      <c r="E1025" s="4">
        <v>162</v>
      </c>
      <c r="F1025" s="4">
        <v>0</v>
      </c>
      <c r="G1025" s="5">
        <v>39077</v>
      </c>
      <c r="H1025" s="5"/>
      <c r="I1025" s="3" t="s">
        <v>3599</v>
      </c>
      <c r="J1025" s="4">
        <v>0</v>
      </c>
      <c r="K1025" s="4">
        <v>122021.85</v>
      </c>
    </row>
    <row r="1026" spans="1:11" x14ac:dyDescent="0.25">
      <c r="A1026" s="3" t="s">
        <v>3826</v>
      </c>
      <c r="B1026" s="3" t="s">
        <v>343</v>
      </c>
      <c r="C1026" s="3" t="s">
        <v>3827</v>
      </c>
      <c r="D1026" s="3" t="s">
        <v>3828</v>
      </c>
      <c r="E1026" s="4">
        <v>57.4</v>
      </c>
      <c r="F1026" s="4">
        <v>142532.01</v>
      </c>
      <c r="G1026" s="5">
        <v>39077</v>
      </c>
      <c r="H1026" s="5">
        <v>44229</v>
      </c>
      <c r="I1026" s="3" t="s">
        <v>3625</v>
      </c>
      <c r="J1026" s="4">
        <v>0</v>
      </c>
      <c r="K1026" s="4">
        <v>81094.149999999994</v>
      </c>
    </row>
    <row r="1027" spans="1:11" x14ac:dyDescent="0.25">
      <c r="A1027" s="3" t="s">
        <v>3829</v>
      </c>
      <c r="B1027" s="3" t="s">
        <v>3830</v>
      </c>
      <c r="C1027" s="3" t="s">
        <v>3831</v>
      </c>
      <c r="D1027" s="3"/>
      <c r="E1027" s="4">
        <v>36</v>
      </c>
      <c r="F1027" s="4">
        <v>0</v>
      </c>
      <c r="G1027" s="5">
        <v>39077</v>
      </c>
      <c r="H1027" s="5"/>
      <c r="I1027" s="3" t="s">
        <v>3599</v>
      </c>
      <c r="J1027" s="4">
        <v>0</v>
      </c>
      <c r="K1027" s="4">
        <v>503389.25</v>
      </c>
    </row>
    <row r="1028" spans="1:11" x14ac:dyDescent="0.25">
      <c r="A1028" s="3" t="s">
        <v>3832</v>
      </c>
      <c r="B1028" s="3" t="s">
        <v>3833</v>
      </c>
      <c r="C1028" s="3" t="s">
        <v>3834</v>
      </c>
      <c r="D1028" s="3" t="s">
        <v>3835</v>
      </c>
      <c r="E1028" s="4">
        <v>163.6</v>
      </c>
      <c r="F1028" s="4">
        <v>330901.76000000001</v>
      </c>
      <c r="G1028" s="5">
        <v>39077</v>
      </c>
      <c r="H1028" s="5"/>
      <c r="I1028" s="3" t="s">
        <v>3599</v>
      </c>
      <c r="J1028" s="4">
        <v>0</v>
      </c>
      <c r="K1028" s="4">
        <v>77883.850000000006</v>
      </c>
    </row>
    <row r="1029" spans="1:11" x14ac:dyDescent="0.25">
      <c r="A1029" s="3" t="s">
        <v>3836</v>
      </c>
      <c r="B1029" s="3" t="s">
        <v>813</v>
      </c>
      <c r="C1029" s="3" t="s">
        <v>3837</v>
      </c>
      <c r="D1029" s="3"/>
      <c r="E1029" s="4">
        <v>6</v>
      </c>
      <c r="F1029" s="4">
        <v>0</v>
      </c>
      <c r="G1029" s="5">
        <v>39077</v>
      </c>
      <c r="H1029" s="5"/>
      <c r="I1029" s="3" t="s">
        <v>3599</v>
      </c>
      <c r="J1029" s="4">
        <v>0</v>
      </c>
      <c r="K1029" s="4">
        <v>81345</v>
      </c>
    </row>
    <row r="1030" spans="1:11" x14ac:dyDescent="0.25">
      <c r="A1030" s="3" t="s">
        <v>3838</v>
      </c>
      <c r="B1030" s="3" t="s">
        <v>3729</v>
      </c>
      <c r="C1030" s="3" t="s">
        <v>3839</v>
      </c>
      <c r="D1030" s="3" t="s">
        <v>3840</v>
      </c>
      <c r="E1030" s="4">
        <v>172.7</v>
      </c>
      <c r="F1030" s="4">
        <v>349308.2</v>
      </c>
      <c r="G1030" s="5">
        <v>39077</v>
      </c>
      <c r="H1030" s="5"/>
      <c r="I1030" s="3" t="s">
        <v>3599</v>
      </c>
      <c r="J1030" s="4">
        <v>117117.45</v>
      </c>
      <c r="K1030" s="4">
        <v>1951961</v>
      </c>
    </row>
    <row r="1031" spans="1:11" x14ac:dyDescent="0.25">
      <c r="A1031" s="3" t="s">
        <v>3841</v>
      </c>
      <c r="B1031" s="3" t="s">
        <v>3833</v>
      </c>
      <c r="C1031" s="3" t="s">
        <v>3842</v>
      </c>
      <c r="D1031" s="3"/>
      <c r="E1031" s="4">
        <v>76</v>
      </c>
      <c r="F1031" s="4">
        <v>0</v>
      </c>
      <c r="G1031" s="5">
        <v>39077</v>
      </c>
      <c r="H1031" s="5"/>
      <c r="I1031" s="3" t="s">
        <v>3625</v>
      </c>
      <c r="J1031" s="4">
        <v>6202.39</v>
      </c>
      <c r="K1031" s="4">
        <v>44303.3</v>
      </c>
    </row>
    <row r="1032" spans="1:11" x14ac:dyDescent="0.25">
      <c r="A1032" s="3" t="s">
        <v>3843</v>
      </c>
      <c r="B1032" s="3" t="s">
        <v>343</v>
      </c>
      <c r="C1032" s="3" t="s">
        <v>3844</v>
      </c>
      <c r="D1032" s="3"/>
      <c r="E1032" s="4">
        <v>50.4</v>
      </c>
      <c r="F1032" s="4">
        <v>0</v>
      </c>
      <c r="G1032" s="5">
        <v>39077</v>
      </c>
      <c r="H1032" s="5"/>
      <c r="I1032" s="3" t="s">
        <v>3845</v>
      </c>
      <c r="J1032" s="4">
        <v>0</v>
      </c>
      <c r="K1032" s="4">
        <v>56300</v>
      </c>
    </row>
    <row r="1033" spans="1:11" x14ac:dyDescent="0.25">
      <c r="A1033" s="3" t="s">
        <v>3846</v>
      </c>
      <c r="B1033" s="3" t="s">
        <v>46</v>
      </c>
      <c r="C1033" s="3" t="s">
        <v>3847</v>
      </c>
      <c r="D1033" s="3" t="s">
        <v>3848</v>
      </c>
      <c r="E1033" s="4">
        <v>739.3</v>
      </c>
      <c r="F1033" s="4">
        <v>1683179.1</v>
      </c>
      <c r="G1033" s="5">
        <v>38511</v>
      </c>
      <c r="H1033" s="5"/>
      <c r="I1033" s="3" t="s">
        <v>3599</v>
      </c>
      <c r="J1033" s="4">
        <v>0</v>
      </c>
      <c r="K1033" s="4">
        <v>233303.7</v>
      </c>
    </row>
    <row r="1034" spans="1:11" x14ac:dyDescent="0.25">
      <c r="A1034" s="3" t="s">
        <v>3849</v>
      </c>
      <c r="B1034" s="3" t="s">
        <v>3850</v>
      </c>
      <c r="C1034" s="3" t="s">
        <v>3851</v>
      </c>
      <c r="D1034" s="3" t="s">
        <v>3852</v>
      </c>
      <c r="E1034" s="4">
        <v>205.8</v>
      </c>
      <c r="F1034" s="4">
        <v>1696535.89</v>
      </c>
      <c r="G1034" s="5">
        <v>38511</v>
      </c>
      <c r="H1034" s="5"/>
      <c r="I1034" s="3" t="s">
        <v>3599</v>
      </c>
      <c r="J1034" s="4">
        <v>0</v>
      </c>
      <c r="K1034" s="4">
        <v>18953415.449999999</v>
      </c>
    </row>
    <row r="1035" spans="1:11" x14ac:dyDescent="0.25">
      <c r="A1035" s="3" t="s">
        <v>3853</v>
      </c>
      <c r="B1035" s="3" t="s">
        <v>3854</v>
      </c>
      <c r="C1035" s="3" t="s">
        <v>3855</v>
      </c>
      <c r="D1035" s="3" t="s">
        <v>3856</v>
      </c>
      <c r="E1035" s="4">
        <v>141.5</v>
      </c>
      <c r="F1035" s="4">
        <v>528266.77</v>
      </c>
      <c r="G1035" s="5">
        <v>39077</v>
      </c>
      <c r="H1035" s="5"/>
      <c r="I1035" s="3" t="s">
        <v>3599</v>
      </c>
      <c r="J1035" s="4">
        <v>0</v>
      </c>
      <c r="K1035" s="4">
        <v>247117.7</v>
      </c>
    </row>
    <row r="1036" spans="1:11" x14ac:dyDescent="0.25">
      <c r="A1036" s="3" t="s">
        <v>3857</v>
      </c>
      <c r="B1036" s="3" t="s">
        <v>3854</v>
      </c>
      <c r="C1036" s="3" t="s">
        <v>3858</v>
      </c>
      <c r="D1036" s="3" t="s">
        <v>3859</v>
      </c>
      <c r="E1036" s="4">
        <v>165.7</v>
      </c>
      <c r="F1036" s="4">
        <v>2935690.33</v>
      </c>
      <c r="G1036" s="5">
        <v>39077</v>
      </c>
      <c r="H1036" s="5"/>
      <c r="I1036" s="3" t="s">
        <v>3860</v>
      </c>
      <c r="J1036" s="4">
        <v>0</v>
      </c>
      <c r="K1036" s="4">
        <v>419238.5</v>
      </c>
    </row>
    <row r="1037" spans="1:11" x14ac:dyDescent="0.25">
      <c r="A1037" s="3" t="s">
        <v>3861</v>
      </c>
      <c r="B1037" s="3" t="s">
        <v>3862</v>
      </c>
      <c r="C1037" s="3" t="s">
        <v>3863</v>
      </c>
      <c r="D1037" s="3" t="s">
        <v>3864</v>
      </c>
      <c r="E1037" s="4">
        <v>511.6</v>
      </c>
      <c r="F1037" s="4">
        <v>3081320.69</v>
      </c>
      <c r="G1037" s="5">
        <v>39077</v>
      </c>
      <c r="H1037" s="5"/>
      <c r="I1037" s="3" t="s">
        <v>3599</v>
      </c>
      <c r="J1037" s="4">
        <v>0</v>
      </c>
      <c r="K1037" s="4">
        <v>563620.80000000005</v>
      </c>
    </row>
    <row r="1038" spans="1:11" x14ac:dyDescent="0.25">
      <c r="A1038" s="3" t="s">
        <v>3865</v>
      </c>
      <c r="B1038" s="3" t="s">
        <v>2253</v>
      </c>
      <c r="C1038" s="3" t="s">
        <v>3866</v>
      </c>
      <c r="D1038" s="3"/>
      <c r="E1038" s="4">
        <v>128</v>
      </c>
      <c r="F1038" s="4">
        <v>0</v>
      </c>
      <c r="G1038" s="5">
        <v>39077</v>
      </c>
      <c r="H1038" s="5"/>
      <c r="I1038" s="3" t="s">
        <v>3625</v>
      </c>
      <c r="J1038" s="4">
        <v>89203.199999999997</v>
      </c>
      <c r="K1038" s="4">
        <v>314835.34000000003</v>
      </c>
    </row>
    <row r="1039" spans="1:11" x14ac:dyDescent="0.25">
      <c r="A1039" s="3" t="s">
        <v>3867</v>
      </c>
      <c r="B1039" s="3" t="s">
        <v>1258</v>
      </c>
      <c r="C1039" s="3" t="s">
        <v>3868</v>
      </c>
      <c r="D1039" s="3" t="s">
        <v>3869</v>
      </c>
      <c r="E1039" s="4">
        <v>33.799999999999997</v>
      </c>
      <c r="F1039" s="4">
        <v>424828.14</v>
      </c>
      <c r="G1039" s="5">
        <v>39077</v>
      </c>
      <c r="H1039" s="5"/>
      <c r="I1039" s="3" t="s">
        <v>3625</v>
      </c>
      <c r="J1039" s="4">
        <v>21763.56</v>
      </c>
      <c r="K1039" s="4">
        <v>119800</v>
      </c>
    </row>
    <row r="1040" spans="1:11" x14ac:dyDescent="0.25">
      <c r="A1040" s="3" t="s">
        <v>3870</v>
      </c>
      <c r="B1040" s="3" t="s">
        <v>1258</v>
      </c>
      <c r="C1040" s="3" t="s">
        <v>3871</v>
      </c>
      <c r="D1040" s="3" t="s">
        <v>3872</v>
      </c>
      <c r="E1040" s="4">
        <v>53.7</v>
      </c>
      <c r="F1040" s="4">
        <v>572890.4</v>
      </c>
      <c r="G1040" s="5">
        <v>39077</v>
      </c>
      <c r="H1040" s="5"/>
      <c r="I1040" s="3" t="s">
        <v>3625</v>
      </c>
      <c r="J1040" s="4">
        <v>237379.85</v>
      </c>
      <c r="K1040" s="4">
        <v>1112718.04</v>
      </c>
    </row>
    <row r="1041" spans="1:11" x14ac:dyDescent="0.25">
      <c r="A1041" s="3" t="s">
        <v>3873</v>
      </c>
      <c r="B1041" s="3" t="s">
        <v>643</v>
      </c>
      <c r="C1041" s="3" t="s">
        <v>3874</v>
      </c>
      <c r="D1041" s="3" t="s">
        <v>3875</v>
      </c>
      <c r="E1041" s="4">
        <v>23.4</v>
      </c>
      <c r="F1041" s="4">
        <v>464309.59</v>
      </c>
      <c r="G1041" s="5">
        <v>39077</v>
      </c>
      <c r="H1041" s="5"/>
      <c r="I1041" s="3" t="s">
        <v>3625</v>
      </c>
      <c r="J1041" s="4">
        <v>0</v>
      </c>
      <c r="K1041" s="4">
        <v>91884.78</v>
      </c>
    </row>
    <row r="1042" spans="1:11" x14ac:dyDescent="0.25">
      <c r="A1042" s="3" t="s">
        <v>3876</v>
      </c>
      <c r="B1042" s="3" t="s">
        <v>3877</v>
      </c>
      <c r="C1042" s="3" t="s">
        <v>3878</v>
      </c>
      <c r="D1042" s="3" t="s">
        <v>3879</v>
      </c>
      <c r="E1042" s="4">
        <v>22.2</v>
      </c>
      <c r="F1042" s="4">
        <v>160552.62</v>
      </c>
      <c r="G1042" s="5">
        <v>39077</v>
      </c>
      <c r="H1042" s="5"/>
      <c r="I1042" s="3" t="s">
        <v>3625</v>
      </c>
      <c r="J1042" s="4">
        <v>24515.66</v>
      </c>
      <c r="K1042" s="4">
        <v>46168</v>
      </c>
    </row>
    <row r="1043" spans="1:11" x14ac:dyDescent="0.25">
      <c r="A1043" s="3" t="s">
        <v>3880</v>
      </c>
      <c r="B1043" s="3" t="s">
        <v>1476</v>
      </c>
      <c r="C1043" s="3" t="s">
        <v>3881</v>
      </c>
      <c r="D1043" s="3" t="s">
        <v>3882</v>
      </c>
      <c r="E1043" s="4">
        <v>36</v>
      </c>
      <c r="F1043" s="4">
        <v>2713491</v>
      </c>
      <c r="G1043" s="5">
        <v>39077</v>
      </c>
      <c r="H1043" s="5"/>
      <c r="I1043" s="3" t="s">
        <v>3883</v>
      </c>
      <c r="J1043" s="4">
        <v>135886.67000000001</v>
      </c>
      <c r="K1043" s="4">
        <v>342905.06</v>
      </c>
    </row>
    <row r="1044" spans="1:11" x14ac:dyDescent="0.25">
      <c r="A1044" s="3" t="s">
        <v>3884</v>
      </c>
      <c r="B1044" s="3" t="s">
        <v>3885</v>
      </c>
      <c r="C1044" s="3" t="s">
        <v>3886</v>
      </c>
      <c r="D1044" s="3" t="s">
        <v>3887</v>
      </c>
      <c r="E1044" s="4">
        <v>24.8</v>
      </c>
      <c r="F1044" s="4">
        <v>492088.79</v>
      </c>
      <c r="G1044" s="5">
        <v>39077</v>
      </c>
      <c r="H1044" s="5"/>
      <c r="I1044" s="3" t="s">
        <v>3625</v>
      </c>
      <c r="J1044" s="4">
        <v>0</v>
      </c>
      <c r="K1044" s="4">
        <v>101050.89</v>
      </c>
    </row>
    <row r="1045" spans="1:11" x14ac:dyDescent="0.25">
      <c r="A1045" s="3" t="s">
        <v>3888</v>
      </c>
      <c r="B1045" s="3" t="s">
        <v>3889</v>
      </c>
      <c r="C1045" s="3" t="s">
        <v>3890</v>
      </c>
      <c r="D1045" s="3" t="s">
        <v>3891</v>
      </c>
      <c r="E1045" s="4">
        <v>26.4</v>
      </c>
      <c r="F1045" s="4">
        <v>523836.46</v>
      </c>
      <c r="G1045" s="5">
        <v>39077</v>
      </c>
      <c r="H1045" s="5"/>
      <c r="I1045" s="3" t="s">
        <v>3625</v>
      </c>
      <c r="J1045" s="4">
        <v>0</v>
      </c>
      <c r="K1045" s="4">
        <v>101050.89</v>
      </c>
    </row>
    <row r="1046" spans="1:11" x14ac:dyDescent="0.25">
      <c r="A1046" s="3" t="s">
        <v>3892</v>
      </c>
      <c r="B1046" s="3" t="s">
        <v>3704</v>
      </c>
      <c r="C1046" s="3" t="s">
        <v>3893</v>
      </c>
      <c r="D1046" s="3" t="s">
        <v>3894</v>
      </c>
      <c r="E1046" s="4">
        <v>80.8</v>
      </c>
      <c r="F1046" s="4">
        <v>1062646.8600000001</v>
      </c>
      <c r="G1046" s="5">
        <v>39077</v>
      </c>
      <c r="H1046" s="5"/>
      <c r="I1046" s="3" t="s">
        <v>3599</v>
      </c>
      <c r="J1046" s="4">
        <v>0</v>
      </c>
      <c r="K1046" s="4">
        <v>288802.3</v>
      </c>
    </row>
    <row r="1047" spans="1:11" x14ac:dyDescent="0.25">
      <c r="A1047" s="3" t="s">
        <v>3895</v>
      </c>
      <c r="B1047" s="3" t="s">
        <v>3749</v>
      </c>
      <c r="C1047" s="3" t="s">
        <v>3896</v>
      </c>
      <c r="D1047" s="3"/>
      <c r="E1047" s="4">
        <v>57</v>
      </c>
      <c r="F1047" s="4">
        <v>0</v>
      </c>
      <c r="G1047" s="5">
        <v>39077</v>
      </c>
      <c r="H1047" s="5"/>
      <c r="I1047" s="3" t="s">
        <v>3625</v>
      </c>
      <c r="J1047" s="4">
        <v>0</v>
      </c>
      <c r="K1047" s="4">
        <v>188385.45</v>
      </c>
    </row>
    <row r="1048" spans="1:11" x14ac:dyDescent="0.25">
      <c r="A1048" s="3" t="s">
        <v>3897</v>
      </c>
      <c r="B1048" s="3" t="s">
        <v>3898</v>
      </c>
      <c r="C1048" s="3" t="s">
        <v>3899</v>
      </c>
      <c r="D1048" s="3"/>
      <c r="E1048" s="4">
        <v>48</v>
      </c>
      <c r="F1048" s="4">
        <v>0</v>
      </c>
      <c r="G1048" s="5">
        <v>39077</v>
      </c>
      <c r="H1048" s="5"/>
      <c r="I1048" s="3" t="s">
        <v>3599</v>
      </c>
      <c r="J1048" s="4">
        <v>0</v>
      </c>
      <c r="K1048" s="4">
        <v>64282.85</v>
      </c>
    </row>
    <row r="1049" spans="1:11" x14ac:dyDescent="0.25">
      <c r="A1049" s="3" t="s">
        <v>3900</v>
      </c>
      <c r="B1049" s="3" t="s">
        <v>3901</v>
      </c>
      <c r="C1049" s="3" t="s">
        <v>3902</v>
      </c>
      <c r="D1049" s="3"/>
      <c r="E1049" s="4">
        <v>22</v>
      </c>
      <c r="F1049" s="4">
        <v>0</v>
      </c>
      <c r="G1049" s="5">
        <v>39077</v>
      </c>
      <c r="H1049" s="5"/>
      <c r="I1049" s="3" t="s">
        <v>3845</v>
      </c>
      <c r="J1049" s="4">
        <v>0</v>
      </c>
      <c r="K1049" s="4">
        <v>6140.75</v>
      </c>
    </row>
    <row r="1050" spans="1:11" x14ac:dyDescent="0.25">
      <c r="A1050" s="3" t="s">
        <v>3903</v>
      </c>
      <c r="B1050" s="3" t="s">
        <v>3904</v>
      </c>
      <c r="C1050" s="3" t="s">
        <v>3905</v>
      </c>
      <c r="D1050" s="3"/>
      <c r="E1050" s="4">
        <v>30</v>
      </c>
      <c r="F1050" s="4">
        <v>0</v>
      </c>
      <c r="G1050" s="5">
        <v>39077</v>
      </c>
      <c r="H1050" s="5"/>
      <c r="I1050" s="3" t="s">
        <v>3845</v>
      </c>
      <c r="J1050" s="4">
        <v>0</v>
      </c>
      <c r="K1050" s="4">
        <v>10645.9</v>
      </c>
    </row>
    <row r="1051" spans="1:11" x14ac:dyDescent="0.25">
      <c r="A1051" s="3" t="s">
        <v>3906</v>
      </c>
      <c r="B1051" s="3" t="s">
        <v>3771</v>
      </c>
      <c r="C1051" s="3" t="s">
        <v>3907</v>
      </c>
      <c r="D1051" s="3"/>
      <c r="E1051" s="4">
        <v>364</v>
      </c>
      <c r="F1051" s="4">
        <v>0</v>
      </c>
      <c r="G1051" s="5">
        <v>39077</v>
      </c>
      <c r="H1051" s="5"/>
      <c r="I1051" s="3" t="s">
        <v>3625</v>
      </c>
      <c r="J1051" s="4">
        <v>2127117.69</v>
      </c>
      <c r="K1051" s="4">
        <v>8508470.7200000007</v>
      </c>
    </row>
    <row r="1052" spans="1:11" x14ac:dyDescent="0.25">
      <c r="A1052" s="3" t="s">
        <v>3908</v>
      </c>
      <c r="B1052" s="3" t="s">
        <v>3909</v>
      </c>
      <c r="C1052" s="3" t="s">
        <v>3907</v>
      </c>
      <c r="D1052" s="3" t="s">
        <v>3910</v>
      </c>
      <c r="E1052" s="4">
        <v>1454</v>
      </c>
      <c r="F1052" s="4">
        <v>8989834.8200000003</v>
      </c>
      <c r="G1052" s="5">
        <v>39077</v>
      </c>
      <c r="H1052" s="5"/>
      <c r="I1052" s="3" t="s">
        <v>3625</v>
      </c>
      <c r="J1052" s="4">
        <v>2282968.42</v>
      </c>
      <c r="K1052" s="4">
        <v>13697811.310000001</v>
      </c>
    </row>
    <row r="1053" spans="1:11" x14ac:dyDescent="0.25">
      <c r="A1053" s="3" t="s">
        <v>3911</v>
      </c>
      <c r="B1053" s="3" t="s">
        <v>17</v>
      </c>
      <c r="C1053" s="3" t="s">
        <v>3912</v>
      </c>
      <c r="D1053" s="3" t="s">
        <v>3913</v>
      </c>
      <c r="E1053" s="4">
        <v>61.4</v>
      </c>
      <c r="F1053" s="4">
        <v>524749.47</v>
      </c>
      <c r="G1053" s="5">
        <v>39077</v>
      </c>
      <c r="H1053" s="5"/>
      <c r="I1053" s="3" t="s">
        <v>3914</v>
      </c>
      <c r="J1053" s="4">
        <v>115344.22</v>
      </c>
      <c r="K1053" s="4">
        <v>222926.89</v>
      </c>
    </row>
    <row r="1054" spans="1:11" x14ac:dyDescent="0.25">
      <c r="A1054" s="3" t="s">
        <v>3915</v>
      </c>
      <c r="B1054" s="3" t="s">
        <v>1188</v>
      </c>
      <c r="C1054" s="3" t="s">
        <v>3916</v>
      </c>
      <c r="D1054" s="3"/>
      <c r="E1054" s="4">
        <v>157</v>
      </c>
      <c r="F1054" s="4">
        <v>0</v>
      </c>
      <c r="G1054" s="5">
        <v>39077</v>
      </c>
      <c r="H1054" s="5"/>
      <c r="I1054" s="3" t="s">
        <v>3625</v>
      </c>
      <c r="J1054" s="4">
        <v>0</v>
      </c>
      <c r="K1054" s="4">
        <v>1028074.65</v>
      </c>
    </row>
    <row r="1055" spans="1:11" x14ac:dyDescent="0.25">
      <c r="A1055" s="3" t="s">
        <v>3917</v>
      </c>
      <c r="B1055" s="3" t="s">
        <v>3918</v>
      </c>
      <c r="C1055" s="3" t="s">
        <v>3919</v>
      </c>
      <c r="D1055" s="3"/>
      <c r="E1055" s="4">
        <v>216</v>
      </c>
      <c r="F1055" s="4">
        <v>0</v>
      </c>
      <c r="G1055" s="5">
        <v>39077</v>
      </c>
      <c r="H1055" s="5"/>
      <c r="I1055" s="3" t="s">
        <v>3599</v>
      </c>
      <c r="J1055" s="4">
        <v>1148030.24</v>
      </c>
      <c r="K1055" s="4">
        <v>2764806.35</v>
      </c>
    </row>
    <row r="1056" spans="1:11" x14ac:dyDescent="0.25">
      <c r="A1056" s="3" t="s">
        <v>3920</v>
      </c>
      <c r="B1056" s="3" t="s">
        <v>3921</v>
      </c>
      <c r="C1056" s="3" t="s">
        <v>3922</v>
      </c>
      <c r="D1056" s="3"/>
      <c r="E1056" s="4">
        <v>208</v>
      </c>
      <c r="F1056" s="4">
        <v>0</v>
      </c>
      <c r="G1056" s="5">
        <v>39077</v>
      </c>
      <c r="H1056" s="5"/>
      <c r="I1056" s="3" t="s">
        <v>3625</v>
      </c>
      <c r="J1056" s="4">
        <v>242367.49</v>
      </c>
      <c r="K1056" s="4">
        <v>1199344.3</v>
      </c>
    </row>
    <row r="1057" spans="1:11" x14ac:dyDescent="0.25">
      <c r="A1057" s="3" t="s">
        <v>3923</v>
      </c>
      <c r="B1057" s="3" t="s">
        <v>182</v>
      </c>
      <c r="C1057" s="3" t="s">
        <v>3632</v>
      </c>
      <c r="D1057" s="3" t="s">
        <v>3924</v>
      </c>
      <c r="E1057" s="4">
        <v>95.6</v>
      </c>
      <c r="F1057" s="4">
        <v>168482.57</v>
      </c>
      <c r="G1057" s="5">
        <v>39077</v>
      </c>
      <c r="H1057" s="5"/>
      <c r="I1057" s="3" t="s">
        <v>3625</v>
      </c>
      <c r="J1057" s="4">
        <v>65480.72</v>
      </c>
      <c r="K1057" s="4">
        <v>124236</v>
      </c>
    </row>
    <row r="1058" spans="1:11" x14ac:dyDescent="0.25">
      <c r="A1058" s="3" t="s">
        <v>3925</v>
      </c>
      <c r="B1058" s="3" t="s">
        <v>3720</v>
      </c>
      <c r="C1058" s="3" t="s">
        <v>3919</v>
      </c>
      <c r="D1058" s="3"/>
      <c r="E1058" s="4">
        <v>24</v>
      </c>
      <c r="F1058" s="4">
        <v>0</v>
      </c>
      <c r="G1058" s="5">
        <v>39077</v>
      </c>
      <c r="H1058" s="5"/>
      <c r="I1058" s="3" t="s">
        <v>3599</v>
      </c>
      <c r="J1058" s="4">
        <v>81808.2</v>
      </c>
      <c r="K1058" s="4">
        <v>461975.8</v>
      </c>
    </row>
    <row r="1059" spans="1:11" x14ac:dyDescent="0.25">
      <c r="A1059" s="3" t="s">
        <v>3926</v>
      </c>
      <c r="B1059" s="3" t="s">
        <v>2048</v>
      </c>
      <c r="C1059" s="3" t="s">
        <v>3919</v>
      </c>
      <c r="D1059" s="3" t="s">
        <v>3927</v>
      </c>
      <c r="E1059" s="4">
        <v>428.8</v>
      </c>
      <c r="F1059" s="4">
        <v>865578.89</v>
      </c>
      <c r="G1059" s="5">
        <v>39077</v>
      </c>
      <c r="H1059" s="5"/>
      <c r="I1059" s="3" t="s">
        <v>3599</v>
      </c>
      <c r="J1059" s="4">
        <v>3114530.75</v>
      </c>
      <c r="K1059" s="4">
        <v>4292501.8</v>
      </c>
    </row>
    <row r="1060" spans="1:11" x14ac:dyDescent="0.25">
      <c r="A1060" s="3" t="s">
        <v>3928</v>
      </c>
      <c r="B1060" s="3" t="s">
        <v>3929</v>
      </c>
      <c r="C1060" s="3" t="s">
        <v>3919</v>
      </c>
      <c r="D1060" s="3" t="s">
        <v>3930</v>
      </c>
      <c r="E1060" s="4">
        <v>174</v>
      </c>
      <c r="F1060" s="4">
        <v>550197.15</v>
      </c>
      <c r="G1060" s="5">
        <v>39077</v>
      </c>
      <c r="H1060" s="5"/>
      <c r="I1060" s="3" t="s">
        <v>3599</v>
      </c>
      <c r="J1060" s="4">
        <v>4585948.45</v>
      </c>
      <c r="K1060" s="4">
        <v>6320436.0999999996</v>
      </c>
    </row>
    <row r="1061" spans="1:11" x14ac:dyDescent="0.25">
      <c r="A1061" s="3" t="s">
        <v>3931</v>
      </c>
      <c r="B1061" s="3" t="s">
        <v>586</v>
      </c>
      <c r="C1061" s="3" t="s">
        <v>3932</v>
      </c>
      <c r="D1061" s="3" t="s">
        <v>3933</v>
      </c>
      <c r="E1061" s="4">
        <v>105.3</v>
      </c>
      <c r="F1061" s="4">
        <v>1097642.99</v>
      </c>
      <c r="G1061" s="5">
        <v>39077</v>
      </c>
      <c r="H1061" s="5"/>
      <c r="I1061" s="3" t="s">
        <v>3934</v>
      </c>
      <c r="J1061" s="4">
        <v>52556.800000000003</v>
      </c>
      <c r="K1061" s="4">
        <v>342957</v>
      </c>
    </row>
    <row r="1062" spans="1:11" x14ac:dyDescent="0.25">
      <c r="A1062" s="3" t="s">
        <v>3935</v>
      </c>
      <c r="B1062" s="3" t="s">
        <v>3854</v>
      </c>
      <c r="C1062" s="3" t="s">
        <v>3936</v>
      </c>
      <c r="D1062" s="3"/>
      <c r="E1062" s="4">
        <v>243.4</v>
      </c>
      <c r="F1062" s="4">
        <v>0</v>
      </c>
      <c r="G1062" s="5">
        <v>39077</v>
      </c>
      <c r="H1062" s="5"/>
      <c r="I1062" s="3" t="s">
        <v>3599</v>
      </c>
      <c r="J1062" s="4">
        <v>329618.69</v>
      </c>
      <c r="K1062" s="4">
        <v>1245631.2</v>
      </c>
    </row>
    <row r="1063" spans="1:11" x14ac:dyDescent="0.25">
      <c r="A1063" s="3" t="s">
        <v>3937</v>
      </c>
      <c r="B1063" s="3" t="s">
        <v>2253</v>
      </c>
      <c r="C1063" s="3" t="s">
        <v>3938</v>
      </c>
      <c r="D1063" s="3"/>
      <c r="E1063" s="4">
        <v>96</v>
      </c>
      <c r="F1063" s="4">
        <v>0</v>
      </c>
      <c r="G1063" s="5">
        <v>39077</v>
      </c>
      <c r="H1063" s="5"/>
      <c r="I1063" s="3" t="s">
        <v>3625</v>
      </c>
      <c r="J1063" s="4">
        <v>0</v>
      </c>
      <c r="K1063" s="4">
        <v>209242.08</v>
      </c>
    </row>
    <row r="1064" spans="1:11" x14ac:dyDescent="0.25">
      <c r="A1064" s="3" t="s">
        <v>3939</v>
      </c>
      <c r="B1064" s="3" t="s">
        <v>3746</v>
      </c>
      <c r="C1064" s="3" t="s">
        <v>3940</v>
      </c>
      <c r="D1064" s="3" t="s">
        <v>3941</v>
      </c>
      <c r="E1064" s="4">
        <v>448.8</v>
      </c>
      <c r="F1064" s="4">
        <v>1489962.36</v>
      </c>
      <c r="G1064" s="5">
        <v>39077</v>
      </c>
      <c r="H1064" s="5"/>
      <c r="I1064" s="3" t="s">
        <v>3599</v>
      </c>
      <c r="J1064" s="4">
        <v>0</v>
      </c>
      <c r="K1064" s="4">
        <v>2150289.1</v>
      </c>
    </row>
    <row r="1065" spans="1:11" x14ac:dyDescent="0.25">
      <c r="A1065" s="3" t="s">
        <v>3942</v>
      </c>
      <c r="B1065" s="3" t="s">
        <v>3943</v>
      </c>
      <c r="C1065" s="3" t="s">
        <v>3944</v>
      </c>
      <c r="D1065" s="3" t="s">
        <v>3945</v>
      </c>
      <c r="E1065" s="4">
        <v>29.2</v>
      </c>
      <c r="F1065" s="4">
        <v>224536.61</v>
      </c>
      <c r="G1065" s="5">
        <v>39077</v>
      </c>
      <c r="H1065" s="5"/>
      <c r="I1065" s="3" t="s">
        <v>3946</v>
      </c>
      <c r="J1065" s="4">
        <v>0</v>
      </c>
      <c r="K1065" s="4">
        <v>97967.8</v>
      </c>
    </row>
    <row r="1066" spans="1:11" x14ac:dyDescent="0.25">
      <c r="A1066" s="3" t="s">
        <v>3947</v>
      </c>
      <c r="B1066" s="3" t="s">
        <v>3746</v>
      </c>
      <c r="C1066" s="3" t="s">
        <v>3948</v>
      </c>
      <c r="D1066" s="3" t="s">
        <v>3949</v>
      </c>
      <c r="E1066" s="4">
        <v>501.5</v>
      </c>
      <c r="F1066" s="4">
        <v>890448.35</v>
      </c>
      <c r="G1066" s="5">
        <v>39077</v>
      </c>
      <c r="H1066" s="5"/>
      <c r="I1066" s="3" t="s">
        <v>3599</v>
      </c>
      <c r="J1066" s="4">
        <v>999388.84</v>
      </c>
      <c r="K1066" s="4">
        <v>3451548.1</v>
      </c>
    </row>
    <row r="1067" spans="1:11" x14ac:dyDescent="0.25">
      <c r="A1067" s="3" t="s">
        <v>3950</v>
      </c>
      <c r="B1067" s="3" t="s">
        <v>813</v>
      </c>
      <c r="C1067" s="3" t="s">
        <v>3951</v>
      </c>
      <c r="D1067" s="3"/>
      <c r="E1067" s="4">
        <v>6</v>
      </c>
      <c r="F1067" s="4">
        <v>0</v>
      </c>
      <c r="G1067" s="5">
        <v>39077</v>
      </c>
      <c r="H1067" s="5"/>
      <c r="I1067" s="3" t="s">
        <v>3599</v>
      </c>
      <c r="J1067" s="4">
        <v>5841.41</v>
      </c>
      <c r="K1067" s="4">
        <v>112153.15</v>
      </c>
    </row>
    <row r="1068" spans="1:11" x14ac:dyDescent="0.25">
      <c r="A1068" s="3" t="s">
        <v>3952</v>
      </c>
      <c r="B1068" s="3" t="s">
        <v>3833</v>
      </c>
      <c r="C1068" s="3" t="s">
        <v>3953</v>
      </c>
      <c r="D1068" s="3" t="s">
        <v>3954</v>
      </c>
      <c r="E1068" s="4">
        <v>47.2</v>
      </c>
      <c r="F1068" s="4">
        <v>171639.52</v>
      </c>
      <c r="G1068" s="5">
        <v>39077</v>
      </c>
      <c r="H1068" s="5"/>
      <c r="I1068" s="3" t="s">
        <v>3599</v>
      </c>
      <c r="J1068" s="4">
        <v>0</v>
      </c>
      <c r="K1068" s="4">
        <v>21415.05</v>
      </c>
    </row>
    <row r="1069" spans="1:11" x14ac:dyDescent="0.25">
      <c r="A1069" s="3" t="s">
        <v>3955</v>
      </c>
      <c r="B1069" s="3" t="s">
        <v>3956</v>
      </c>
      <c r="C1069" s="3" t="s">
        <v>3957</v>
      </c>
      <c r="D1069" s="3" t="s">
        <v>3958</v>
      </c>
      <c r="E1069" s="4">
        <v>19</v>
      </c>
      <c r="F1069" s="4">
        <v>129923.42</v>
      </c>
      <c r="G1069" s="5">
        <v>39077</v>
      </c>
      <c r="H1069" s="5"/>
      <c r="I1069" s="3" t="s">
        <v>3599</v>
      </c>
      <c r="J1069" s="4">
        <v>53368.42</v>
      </c>
      <c r="K1069" s="4">
        <v>149347.1</v>
      </c>
    </row>
    <row r="1070" spans="1:11" x14ac:dyDescent="0.25">
      <c r="A1070" s="3" t="s">
        <v>3959</v>
      </c>
      <c r="B1070" s="3" t="s">
        <v>3960</v>
      </c>
      <c r="C1070" s="3" t="s">
        <v>3961</v>
      </c>
      <c r="D1070" s="3" t="s">
        <v>3962</v>
      </c>
      <c r="E1070" s="4">
        <v>199.9</v>
      </c>
      <c r="F1070" s="4">
        <v>497535.11</v>
      </c>
      <c r="G1070" s="5">
        <v>39077</v>
      </c>
      <c r="H1070" s="5"/>
      <c r="I1070" s="3" t="s">
        <v>3963</v>
      </c>
      <c r="J1070" s="4">
        <v>0</v>
      </c>
      <c r="K1070" s="4">
        <v>1025508.15</v>
      </c>
    </row>
    <row r="1071" spans="1:11" x14ac:dyDescent="0.25">
      <c r="A1071" s="3" t="s">
        <v>3964</v>
      </c>
      <c r="B1071" s="3" t="s">
        <v>3965</v>
      </c>
      <c r="C1071" s="3" t="s">
        <v>3966</v>
      </c>
      <c r="D1071" s="3" t="s">
        <v>3967</v>
      </c>
      <c r="E1071" s="4">
        <v>165.8</v>
      </c>
      <c r="F1071" s="4">
        <v>1606270.4</v>
      </c>
      <c r="G1071" s="5">
        <v>39077</v>
      </c>
      <c r="H1071" s="5"/>
      <c r="I1071" s="3" t="s">
        <v>3968</v>
      </c>
      <c r="J1071" s="4">
        <v>0</v>
      </c>
      <c r="K1071" s="4">
        <v>698892.75</v>
      </c>
    </row>
    <row r="1072" spans="1:11" x14ac:dyDescent="0.25">
      <c r="A1072" s="3" t="s">
        <v>3969</v>
      </c>
      <c r="B1072" s="3" t="s">
        <v>3960</v>
      </c>
      <c r="C1072" s="3" t="s">
        <v>3970</v>
      </c>
      <c r="D1072" s="3" t="s">
        <v>3971</v>
      </c>
      <c r="E1072" s="4">
        <v>360.1</v>
      </c>
      <c r="F1072" s="4">
        <v>673231.1</v>
      </c>
      <c r="G1072" s="5">
        <v>39077</v>
      </c>
      <c r="H1072" s="5"/>
      <c r="I1072" s="3" t="s">
        <v>3599</v>
      </c>
      <c r="J1072" s="4">
        <v>167946.14</v>
      </c>
      <c r="K1072" s="4">
        <v>703584.95</v>
      </c>
    </row>
    <row r="1073" spans="1:11" x14ac:dyDescent="0.25">
      <c r="A1073" s="3" t="s">
        <v>3972</v>
      </c>
      <c r="B1073" s="3" t="s">
        <v>2797</v>
      </c>
      <c r="C1073" s="3" t="s">
        <v>3973</v>
      </c>
      <c r="D1073" s="3" t="s">
        <v>3974</v>
      </c>
      <c r="E1073" s="4">
        <v>447.9</v>
      </c>
      <c r="F1073" s="4">
        <v>1234054.08</v>
      </c>
      <c r="G1073" s="5">
        <v>39077</v>
      </c>
      <c r="H1073" s="5"/>
      <c r="I1073" s="3" t="s">
        <v>3599</v>
      </c>
      <c r="J1073" s="4">
        <v>0</v>
      </c>
      <c r="K1073" s="4">
        <v>922629.2</v>
      </c>
    </row>
    <row r="1074" spans="1:11" x14ac:dyDescent="0.25">
      <c r="A1074" s="3" t="s">
        <v>3975</v>
      </c>
      <c r="B1074" s="3" t="s">
        <v>3746</v>
      </c>
      <c r="C1074" s="3" t="s">
        <v>3976</v>
      </c>
      <c r="D1074" s="3" t="s">
        <v>3977</v>
      </c>
      <c r="E1074" s="4">
        <v>344.2</v>
      </c>
      <c r="F1074" s="4">
        <v>642635.17000000004</v>
      </c>
      <c r="G1074" s="5">
        <v>39077</v>
      </c>
      <c r="H1074" s="5"/>
      <c r="I1074" s="3" t="s">
        <v>3625</v>
      </c>
      <c r="J1074" s="4">
        <v>799276.88</v>
      </c>
      <c r="K1074" s="4">
        <v>1991277.75</v>
      </c>
    </row>
    <row r="1075" spans="1:11" x14ac:dyDescent="0.25">
      <c r="A1075" s="3" t="s">
        <v>3978</v>
      </c>
      <c r="B1075" s="3" t="s">
        <v>3771</v>
      </c>
      <c r="C1075" s="3" t="s">
        <v>3979</v>
      </c>
      <c r="D1075" s="3" t="s">
        <v>3980</v>
      </c>
      <c r="E1075" s="4">
        <v>188.1</v>
      </c>
      <c r="F1075" s="4">
        <v>351190.26</v>
      </c>
      <c r="G1075" s="5">
        <v>39077</v>
      </c>
      <c r="H1075" s="5"/>
      <c r="I1075" s="3" t="s">
        <v>3625</v>
      </c>
      <c r="J1075" s="4">
        <v>0</v>
      </c>
      <c r="K1075" s="4">
        <v>622814.15</v>
      </c>
    </row>
    <row r="1076" spans="1:11" x14ac:dyDescent="0.25">
      <c r="A1076" s="3" t="s">
        <v>3981</v>
      </c>
      <c r="B1076" s="3" t="s">
        <v>3720</v>
      </c>
      <c r="C1076" s="3" t="s">
        <v>3982</v>
      </c>
      <c r="D1076" s="3" t="s">
        <v>3983</v>
      </c>
      <c r="E1076" s="4">
        <v>68.3</v>
      </c>
      <c r="F1076" s="4">
        <v>211997.73</v>
      </c>
      <c r="G1076" s="5">
        <v>39077</v>
      </c>
      <c r="H1076" s="5"/>
      <c r="I1076" s="3" t="s">
        <v>3625</v>
      </c>
      <c r="J1076" s="4">
        <v>137787.26</v>
      </c>
      <c r="K1076" s="4">
        <v>688937.05</v>
      </c>
    </row>
    <row r="1077" spans="1:11" x14ac:dyDescent="0.25">
      <c r="A1077" s="3" t="s">
        <v>3984</v>
      </c>
      <c r="B1077" s="3" t="s">
        <v>3741</v>
      </c>
      <c r="C1077" s="3" t="s">
        <v>3985</v>
      </c>
      <c r="D1077" s="3" t="s">
        <v>3986</v>
      </c>
      <c r="E1077" s="4">
        <v>165.9</v>
      </c>
      <c r="F1077" s="4">
        <v>1247267.43</v>
      </c>
      <c r="G1077" s="5">
        <v>39077</v>
      </c>
      <c r="H1077" s="5"/>
      <c r="I1077" s="3" t="s">
        <v>3968</v>
      </c>
      <c r="J1077" s="4">
        <v>0</v>
      </c>
      <c r="K1077" s="4">
        <v>856249.65</v>
      </c>
    </row>
    <row r="1078" spans="1:11" x14ac:dyDescent="0.25">
      <c r="A1078" s="3" t="s">
        <v>3987</v>
      </c>
      <c r="B1078" s="3" t="s">
        <v>3746</v>
      </c>
      <c r="C1078" s="3" t="s">
        <v>3988</v>
      </c>
      <c r="D1078" s="3" t="s">
        <v>3989</v>
      </c>
      <c r="E1078" s="4">
        <v>225.3</v>
      </c>
      <c r="F1078" s="4">
        <v>420560.75</v>
      </c>
      <c r="G1078" s="5">
        <v>39077</v>
      </c>
      <c r="H1078" s="5"/>
      <c r="I1078" s="3" t="s">
        <v>3625</v>
      </c>
      <c r="J1078" s="4">
        <v>420072.24</v>
      </c>
      <c r="K1078" s="4">
        <v>1091884.8</v>
      </c>
    </row>
    <row r="1079" spans="1:11" x14ac:dyDescent="0.25">
      <c r="A1079" s="3" t="s">
        <v>3990</v>
      </c>
      <c r="B1079" s="3" t="s">
        <v>1977</v>
      </c>
      <c r="C1079" s="3" t="s">
        <v>3991</v>
      </c>
      <c r="D1079" s="3" t="s">
        <v>3992</v>
      </c>
      <c r="E1079" s="4">
        <v>44.8</v>
      </c>
      <c r="F1079" s="4">
        <v>336613.01</v>
      </c>
      <c r="G1079" s="5">
        <v>39077</v>
      </c>
      <c r="H1079" s="5"/>
      <c r="I1079" s="3" t="s">
        <v>3968</v>
      </c>
      <c r="J1079" s="4">
        <v>0</v>
      </c>
      <c r="K1079" s="4">
        <v>300841.14</v>
      </c>
    </row>
    <row r="1080" spans="1:11" x14ac:dyDescent="0.25">
      <c r="A1080" s="3" t="s">
        <v>3993</v>
      </c>
      <c r="B1080" s="3" t="s">
        <v>3994</v>
      </c>
      <c r="C1080" s="3" t="s">
        <v>3995</v>
      </c>
      <c r="D1080" s="3"/>
      <c r="E1080" s="4">
        <v>900</v>
      </c>
      <c r="F1080" s="4">
        <v>0</v>
      </c>
      <c r="G1080" s="5">
        <v>39077</v>
      </c>
      <c r="H1080" s="5"/>
      <c r="I1080" s="3" t="s">
        <v>3625</v>
      </c>
      <c r="J1080" s="4">
        <v>0</v>
      </c>
      <c r="K1080" s="4">
        <v>154319.15</v>
      </c>
    </row>
    <row r="1081" spans="1:11" x14ac:dyDescent="0.25">
      <c r="A1081" s="3" t="s">
        <v>3996</v>
      </c>
      <c r="B1081" s="3" t="s">
        <v>3729</v>
      </c>
      <c r="C1081" s="3" t="s">
        <v>3997</v>
      </c>
      <c r="D1081" s="3" t="s">
        <v>3998</v>
      </c>
      <c r="E1081" s="4">
        <v>114.4</v>
      </c>
      <c r="F1081" s="4">
        <v>620164.51</v>
      </c>
      <c r="G1081" s="5">
        <v>39077</v>
      </c>
      <c r="H1081" s="5"/>
      <c r="I1081" s="3" t="s">
        <v>3599</v>
      </c>
      <c r="J1081" s="4">
        <v>0</v>
      </c>
      <c r="K1081" s="4">
        <v>87275.5</v>
      </c>
    </row>
    <row r="1082" spans="1:11" x14ac:dyDescent="0.25">
      <c r="A1082" s="3" t="s">
        <v>3999</v>
      </c>
      <c r="B1082" s="3" t="s">
        <v>3746</v>
      </c>
      <c r="C1082" s="3" t="s">
        <v>4000</v>
      </c>
      <c r="D1082" s="3"/>
      <c r="E1082" s="4">
        <v>354.8</v>
      </c>
      <c r="F1082" s="4">
        <v>0</v>
      </c>
      <c r="G1082" s="5">
        <v>39077</v>
      </c>
      <c r="H1082" s="5"/>
      <c r="I1082" s="3" t="s">
        <v>3625</v>
      </c>
      <c r="J1082" s="4">
        <v>0</v>
      </c>
      <c r="K1082" s="4">
        <v>148800</v>
      </c>
    </row>
    <row r="1083" spans="1:11" x14ac:dyDescent="0.25">
      <c r="A1083" s="3" t="s">
        <v>4001</v>
      </c>
      <c r="B1083" s="3" t="s">
        <v>2467</v>
      </c>
      <c r="C1083" s="3" t="s">
        <v>4002</v>
      </c>
      <c r="D1083" s="3"/>
      <c r="E1083" s="4">
        <v>139.30000000000001</v>
      </c>
      <c r="F1083" s="4">
        <v>0</v>
      </c>
      <c r="G1083" s="5">
        <v>39077</v>
      </c>
      <c r="H1083" s="5"/>
      <c r="I1083" s="3" t="s">
        <v>3625</v>
      </c>
      <c r="J1083" s="4">
        <v>0</v>
      </c>
      <c r="K1083" s="4">
        <v>43482.6</v>
      </c>
    </row>
    <row r="1084" spans="1:11" x14ac:dyDescent="0.25">
      <c r="A1084" s="3" t="s">
        <v>4003</v>
      </c>
      <c r="B1084" s="3" t="s">
        <v>2182</v>
      </c>
      <c r="C1084" s="3" t="s">
        <v>4004</v>
      </c>
      <c r="D1084" s="3"/>
      <c r="E1084" s="4">
        <v>125.7</v>
      </c>
      <c r="F1084" s="4">
        <v>0</v>
      </c>
      <c r="G1084" s="5">
        <v>39077</v>
      </c>
      <c r="H1084" s="5"/>
      <c r="I1084" s="3" t="s">
        <v>3625</v>
      </c>
      <c r="J1084" s="4">
        <v>0</v>
      </c>
      <c r="K1084" s="4">
        <v>19003.7</v>
      </c>
    </row>
    <row r="1085" spans="1:11" x14ac:dyDescent="0.25">
      <c r="A1085" s="3" t="s">
        <v>4005</v>
      </c>
      <c r="B1085" s="3" t="s">
        <v>3665</v>
      </c>
      <c r="C1085" s="3" t="s">
        <v>4006</v>
      </c>
      <c r="D1085" s="3" t="s">
        <v>4007</v>
      </c>
      <c r="E1085" s="4">
        <v>60.4</v>
      </c>
      <c r="F1085" s="4">
        <v>108758.05</v>
      </c>
      <c r="G1085" s="5">
        <v>39077</v>
      </c>
      <c r="H1085" s="5"/>
      <c r="I1085" s="3" t="s">
        <v>3625</v>
      </c>
      <c r="J1085" s="4">
        <v>24077.97</v>
      </c>
      <c r="K1085" s="4">
        <v>234270.22</v>
      </c>
    </row>
    <row r="1086" spans="1:11" x14ac:dyDescent="0.25">
      <c r="A1086" s="3" t="s">
        <v>4008</v>
      </c>
      <c r="B1086" s="3" t="s">
        <v>4009</v>
      </c>
      <c r="C1086" s="3" t="s">
        <v>4010</v>
      </c>
      <c r="D1086" s="3" t="s">
        <v>4011</v>
      </c>
      <c r="E1086" s="4">
        <v>46.5</v>
      </c>
      <c r="F1086" s="4">
        <v>467733.54</v>
      </c>
      <c r="G1086" s="5">
        <v>39077</v>
      </c>
      <c r="H1086" s="5"/>
      <c r="I1086" s="3" t="s">
        <v>3599</v>
      </c>
      <c r="J1086" s="4">
        <v>0</v>
      </c>
      <c r="K1086" s="4">
        <v>254562</v>
      </c>
    </row>
    <row r="1087" spans="1:11" x14ac:dyDescent="0.25">
      <c r="A1087" s="3" t="s">
        <v>4012</v>
      </c>
      <c r="B1087" s="3" t="s">
        <v>3741</v>
      </c>
      <c r="C1087" s="3" t="s">
        <v>4013</v>
      </c>
      <c r="D1087" s="3" t="s">
        <v>4014</v>
      </c>
      <c r="E1087" s="4">
        <v>121.2</v>
      </c>
      <c r="F1087" s="4">
        <v>911022.83</v>
      </c>
      <c r="G1087" s="5">
        <v>39077</v>
      </c>
      <c r="H1087" s="5">
        <v>44282</v>
      </c>
      <c r="I1087" s="3" t="s">
        <v>3599</v>
      </c>
      <c r="J1087" s="4">
        <v>0</v>
      </c>
      <c r="K1087" s="4">
        <v>457031.3</v>
      </c>
    </row>
    <row r="1088" spans="1:11" x14ac:dyDescent="0.25">
      <c r="A1088" s="3" t="s">
        <v>4015</v>
      </c>
      <c r="B1088" s="3" t="s">
        <v>4016</v>
      </c>
      <c r="C1088" s="3" t="s">
        <v>4017</v>
      </c>
      <c r="D1088" s="3" t="s">
        <v>4018</v>
      </c>
      <c r="E1088" s="4">
        <v>446.5</v>
      </c>
      <c r="F1088" s="4">
        <v>3825053.88</v>
      </c>
      <c r="G1088" s="5">
        <v>39077</v>
      </c>
      <c r="H1088" s="5"/>
      <c r="I1088" s="3" t="s">
        <v>3599</v>
      </c>
      <c r="J1088" s="4">
        <v>0</v>
      </c>
      <c r="K1088" s="4">
        <v>257364.85</v>
      </c>
    </row>
    <row r="1089" spans="1:11" x14ac:dyDescent="0.25">
      <c r="A1089" s="3" t="s">
        <v>4019</v>
      </c>
      <c r="B1089" s="3" t="s">
        <v>4020</v>
      </c>
      <c r="C1089" s="3" t="s">
        <v>4021</v>
      </c>
      <c r="D1089" s="3" t="s">
        <v>4022</v>
      </c>
      <c r="E1089" s="4">
        <v>194</v>
      </c>
      <c r="F1089" s="4">
        <v>537419.82999999996</v>
      </c>
      <c r="G1089" s="5">
        <v>39077</v>
      </c>
      <c r="H1089" s="5"/>
      <c r="I1089" s="3" t="s">
        <v>3599</v>
      </c>
      <c r="J1089" s="4">
        <v>0</v>
      </c>
      <c r="K1089" s="4">
        <v>225979.6</v>
      </c>
    </row>
    <row r="1090" spans="1:11" x14ac:dyDescent="0.25">
      <c r="A1090" s="3" t="s">
        <v>4023</v>
      </c>
      <c r="B1090" s="3" t="s">
        <v>4024</v>
      </c>
      <c r="C1090" s="3" t="s">
        <v>4025</v>
      </c>
      <c r="D1090" s="3" t="s">
        <v>4026</v>
      </c>
      <c r="E1090" s="4">
        <v>51.6</v>
      </c>
      <c r="F1090" s="4">
        <v>481275.93</v>
      </c>
      <c r="G1090" s="5">
        <v>39077</v>
      </c>
      <c r="H1090" s="5"/>
      <c r="I1090" s="3" t="s">
        <v>3599</v>
      </c>
      <c r="J1090" s="4">
        <v>0</v>
      </c>
      <c r="K1090" s="4">
        <v>132991.1</v>
      </c>
    </row>
    <row r="1091" spans="1:11" x14ac:dyDescent="0.25">
      <c r="A1091" s="3" t="s">
        <v>4027</v>
      </c>
      <c r="B1091" s="3" t="s">
        <v>4028</v>
      </c>
      <c r="C1091" s="3" t="s">
        <v>4029</v>
      </c>
      <c r="D1091" s="3" t="s">
        <v>4030</v>
      </c>
      <c r="E1091" s="4">
        <v>77.5</v>
      </c>
      <c r="F1091" s="4">
        <v>932481.54</v>
      </c>
      <c r="G1091" s="5">
        <v>39077</v>
      </c>
      <c r="H1091" s="5"/>
      <c r="I1091" s="3" t="s">
        <v>3599</v>
      </c>
      <c r="J1091" s="4">
        <v>271637.58</v>
      </c>
      <c r="K1091" s="4">
        <v>696890.3</v>
      </c>
    </row>
    <row r="1092" spans="1:11" x14ac:dyDescent="0.25">
      <c r="A1092" s="3" t="s">
        <v>4031</v>
      </c>
      <c r="B1092" s="3" t="s">
        <v>4032</v>
      </c>
      <c r="C1092" s="3" t="s">
        <v>4033</v>
      </c>
      <c r="D1092" s="3"/>
      <c r="E1092" s="4">
        <v>160</v>
      </c>
      <c r="F1092" s="4">
        <v>0</v>
      </c>
      <c r="G1092" s="5">
        <v>39077</v>
      </c>
      <c r="H1092" s="5"/>
      <c r="I1092" s="3" t="s">
        <v>3845</v>
      </c>
      <c r="J1092" s="4">
        <v>0</v>
      </c>
      <c r="K1092" s="4">
        <v>498879.75</v>
      </c>
    </row>
    <row r="1093" spans="1:11" x14ac:dyDescent="0.25">
      <c r="A1093" s="3" t="s">
        <v>4034</v>
      </c>
      <c r="B1093" s="3" t="s">
        <v>4035</v>
      </c>
      <c r="C1093" s="3" t="s">
        <v>4036</v>
      </c>
      <c r="D1093" s="3"/>
      <c r="E1093" s="4">
        <v>154.1</v>
      </c>
      <c r="F1093" s="4">
        <v>0</v>
      </c>
      <c r="G1093" s="5">
        <v>39077</v>
      </c>
      <c r="H1093" s="5"/>
      <c r="I1093" s="3" t="s">
        <v>3845</v>
      </c>
      <c r="J1093" s="4">
        <v>65337.96</v>
      </c>
      <c r="K1093" s="4">
        <v>373200</v>
      </c>
    </row>
    <row r="1094" spans="1:11" x14ac:dyDescent="0.25">
      <c r="A1094" s="3" t="s">
        <v>4037</v>
      </c>
      <c r="B1094" s="3" t="s">
        <v>4038</v>
      </c>
      <c r="C1094" s="3" t="s">
        <v>4039</v>
      </c>
      <c r="D1094" s="3"/>
      <c r="E1094" s="4">
        <v>148</v>
      </c>
      <c r="F1094" s="4">
        <v>0</v>
      </c>
      <c r="G1094" s="5">
        <v>39077</v>
      </c>
      <c r="H1094" s="5"/>
      <c r="I1094" s="3" t="s">
        <v>3599</v>
      </c>
      <c r="J1094" s="4">
        <v>453988.21</v>
      </c>
      <c r="K1094" s="4">
        <v>1350762</v>
      </c>
    </row>
    <row r="1095" spans="1:11" x14ac:dyDescent="0.25">
      <c r="A1095" s="3" t="s">
        <v>4040</v>
      </c>
      <c r="B1095" s="3" t="s">
        <v>4041</v>
      </c>
      <c r="C1095" s="3" t="s">
        <v>4042</v>
      </c>
      <c r="D1095" s="3"/>
      <c r="E1095" s="4">
        <v>110</v>
      </c>
      <c r="F1095" s="4">
        <v>0</v>
      </c>
      <c r="G1095" s="5">
        <v>39077</v>
      </c>
      <c r="H1095" s="5"/>
      <c r="I1095" s="3" t="s">
        <v>3845</v>
      </c>
      <c r="J1095" s="4">
        <v>0</v>
      </c>
      <c r="K1095" s="4">
        <v>20700</v>
      </c>
    </row>
    <row r="1096" spans="1:11" x14ac:dyDescent="0.25">
      <c r="A1096" s="3" t="s">
        <v>4043</v>
      </c>
      <c r="B1096" s="3" t="s">
        <v>3729</v>
      </c>
      <c r="C1096" s="3" t="s">
        <v>4044</v>
      </c>
      <c r="D1096" s="3"/>
      <c r="E1096" s="4">
        <v>46.3</v>
      </c>
      <c r="F1096" s="4">
        <v>0</v>
      </c>
      <c r="G1096" s="5">
        <v>39077</v>
      </c>
      <c r="H1096" s="5"/>
      <c r="I1096" s="3" t="s">
        <v>3599</v>
      </c>
      <c r="J1096" s="4">
        <v>0</v>
      </c>
      <c r="K1096" s="4">
        <v>262715.34999999998</v>
      </c>
    </row>
    <row r="1097" spans="1:11" x14ac:dyDescent="0.25">
      <c r="A1097" s="3" t="s">
        <v>4045</v>
      </c>
      <c r="B1097" s="3" t="s">
        <v>4046</v>
      </c>
      <c r="C1097" s="3" t="s">
        <v>4047</v>
      </c>
      <c r="D1097" s="3"/>
      <c r="E1097" s="4">
        <v>71</v>
      </c>
      <c r="F1097" s="4">
        <v>0</v>
      </c>
      <c r="G1097" s="5">
        <v>39077</v>
      </c>
      <c r="H1097" s="5"/>
      <c r="I1097" s="3" t="s">
        <v>3599</v>
      </c>
      <c r="J1097" s="4">
        <v>0</v>
      </c>
      <c r="K1097" s="4">
        <v>300052.15000000002</v>
      </c>
    </row>
    <row r="1098" spans="1:11" x14ac:dyDescent="0.25">
      <c r="A1098" s="3" t="s">
        <v>4048</v>
      </c>
      <c r="B1098" s="3" t="s">
        <v>17</v>
      </c>
      <c r="C1098" s="3" t="s">
        <v>4049</v>
      </c>
      <c r="D1098" s="3"/>
      <c r="E1098" s="4">
        <v>95</v>
      </c>
      <c r="F1098" s="4">
        <v>0</v>
      </c>
      <c r="G1098" s="5">
        <v>39077</v>
      </c>
      <c r="H1098" s="5"/>
      <c r="I1098" s="3" t="s">
        <v>3599</v>
      </c>
      <c r="J1098" s="4">
        <v>0</v>
      </c>
      <c r="K1098" s="4">
        <v>559708.69999999995</v>
      </c>
    </row>
    <row r="1099" spans="1:11" x14ac:dyDescent="0.25">
      <c r="A1099" s="3" t="s">
        <v>4050</v>
      </c>
      <c r="B1099" s="3" t="s">
        <v>2467</v>
      </c>
      <c r="C1099" s="3" t="s">
        <v>4051</v>
      </c>
      <c r="D1099" s="3"/>
      <c r="E1099" s="4">
        <v>48</v>
      </c>
      <c r="F1099" s="4">
        <v>0</v>
      </c>
      <c r="G1099" s="5">
        <v>39077</v>
      </c>
      <c r="H1099" s="5"/>
      <c r="I1099" s="3" t="s">
        <v>3599</v>
      </c>
      <c r="J1099" s="4">
        <v>0</v>
      </c>
      <c r="K1099" s="4">
        <v>26368.25</v>
      </c>
    </row>
    <row r="1100" spans="1:11" x14ac:dyDescent="0.25">
      <c r="A1100" s="3" t="s">
        <v>4052</v>
      </c>
      <c r="B1100" s="3" t="s">
        <v>4053</v>
      </c>
      <c r="C1100" s="3" t="s">
        <v>4054</v>
      </c>
      <c r="D1100" s="3"/>
      <c r="E1100" s="4">
        <v>169.7</v>
      </c>
      <c r="F1100" s="4">
        <v>0</v>
      </c>
      <c r="G1100" s="5">
        <v>39077</v>
      </c>
      <c r="H1100" s="5"/>
      <c r="I1100" s="3" t="s">
        <v>3845</v>
      </c>
      <c r="J1100" s="4">
        <v>0</v>
      </c>
      <c r="K1100" s="4">
        <v>273600</v>
      </c>
    </row>
    <row r="1101" spans="1:11" x14ac:dyDescent="0.25">
      <c r="A1101" s="3" t="s">
        <v>4055</v>
      </c>
      <c r="B1101" s="3" t="s">
        <v>182</v>
      </c>
      <c r="C1101" s="3" t="s">
        <v>4056</v>
      </c>
      <c r="D1101" s="3"/>
      <c r="E1101" s="4">
        <v>12</v>
      </c>
      <c r="F1101" s="4">
        <v>0</v>
      </c>
      <c r="G1101" s="5">
        <v>39077</v>
      </c>
      <c r="H1101" s="5"/>
      <c r="I1101" s="3" t="s">
        <v>3845</v>
      </c>
      <c r="J1101" s="4">
        <v>14388.91</v>
      </c>
      <c r="K1101" s="4">
        <v>40200</v>
      </c>
    </row>
    <row r="1102" spans="1:11" x14ac:dyDescent="0.25">
      <c r="A1102" s="3" t="s">
        <v>4057</v>
      </c>
      <c r="B1102" s="3" t="s">
        <v>643</v>
      </c>
      <c r="C1102" s="3" t="s">
        <v>4058</v>
      </c>
      <c r="D1102" s="3" t="s">
        <v>4059</v>
      </c>
      <c r="E1102" s="4">
        <v>56.1</v>
      </c>
      <c r="F1102" s="4">
        <v>479524.29</v>
      </c>
      <c r="G1102" s="5">
        <v>39077</v>
      </c>
      <c r="H1102" s="5"/>
      <c r="I1102" s="3" t="s">
        <v>3625</v>
      </c>
      <c r="J1102" s="4">
        <v>0</v>
      </c>
      <c r="K1102" s="4">
        <v>190056.81</v>
      </c>
    </row>
    <row r="1103" spans="1:11" x14ac:dyDescent="0.25">
      <c r="A1103" s="3" t="s">
        <v>4060</v>
      </c>
      <c r="B1103" s="3" t="s">
        <v>4061</v>
      </c>
      <c r="C1103" s="3" t="s">
        <v>4062</v>
      </c>
      <c r="D1103" s="3"/>
      <c r="E1103" s="4">
        <v>105.2</v>
      </c>
      <c r="F1103" s="4">
        <v>0</v>
      </c>
      <c r="G1103" s="5">
        <v>39077</v>
      </c>
      <c r="H1103" s="5"/>
      <c r="I1103" s="3" t="s">
        <v>3845</v>
      </c>
      <c r="J1103" s="4">
        <v>0</v>
      </c>
      <c r="K1103" s="4">
        <v>153600</v>
      </c>
    </row>
    <row r="1104" spans="1:11" x14ac:dyDescent="0.25">
      <c r="A1104" s="3" t="s">
        <v>4063</v>
      </c>
      <c r="B1104" s="3" t="s">
        <v>4064</v>
      </c>
      <c r="C1104" s="3" t="s">
        <v>4065</v>
      </c>
      <c r="D1104" s="3" t="s">
        <v>4066</v>
      </c>
      <c r="E1104" s="4">
        <v>632.79999999999995</v>
      </c>
      <c r="F1104" s="4">
        <v>4578352.3</v>
      </c>
      <c r="G1104" s="5">
        <v>39405</v>
      </c>
      <c r="H1104" s="5"/>
      <c r="I1104" s="3" t="s">
        <v>4067</v>
      </c>
      <c r="J1104" s="4">
        <v>2417535.0499999998</v>
      </c>
      <c r="K1104" s="4">
        <v>6444408.4400000004</v>
      </c>
    </row>
    <row r="1105" spans="1:11" x14ac:dyDescent="0.25">
      <c r="A1105" s="3" t="s">
        <v>4068</v>
      </c>
      <c r="B1105" s="3" t="s">
        <v>4069</v>
      </c>
      <c r="C1105" s="3" t="s">
        <v>4065</v>
      </c>
      <c r="D1105" s="3" t="s">
        <v>4070</v>
      </c>
      <c r="E1105" s="4">
        <v>40.9</v>
      </c>
      <c r="F1105" s="4">
        <v>692976.92</v>
      </c>
      <c r="G1105" s="5">
        <v>39405</v>
      </c>
      <c r="H1105" s="5"/>
      <c r="I1105" s="3" t="s">
        <v>4067</v>
      </c>
      <c r="J1105" s="4">
        <v>0</v>
      </c>
      <c r="K1105" s="4">
        <v>6870</v>
      </c>
    </row>
    <row r="1106" spans="1:11" x14ac:dyDescent="0.25">
      <c r="A1106" s="3" t="s">
        <v>4071</v>
      </c>
      <c r="B1106" s="3" t="s">
        <v>4072</v>
      </c>
      <c r="C1106" s="3" t="s">
        <v>4073</v>
      </c>
      <c r="D1106" s="3" t="s">
        <v>4074</v>
      </c>
      <c r="E1106" s="4">
        <v>33.6</v>
      </c>
      <c r="F1106" s="4">
        <v>63735.47</v>
      </c>
      <c r="G1106" s="5">
        <v>38513</v>
      </c>
      <c r="H1106" s="5"/>
      <c r="I1106" s="3" t="s">
        <v>4075</v>
      </c>
      <c r="J1106" s="4">
        <v>0.01</v>
      </c>
      <c r="K1106" s="4">
        <v>193600</v>
      </c>
    </row>
    <row r="1107" spans="1:11" x14ac:dyDescent="0.25">
      <c r="A1107" s="3" t="s">
        <v>4076</v>
      </c>
      <c r="B1107" s="3" t="s">
        <v>1614</v>
      </c>
      <c r="C1107" s="3" t="s">
        <v>4077</v>
      </c>
      <c r="D1107" s="3" t="s">
        <v>4078</v>
      </c>
      <c r="E1107" s="4">
        <v>3521.9</v>
      </c>
      <c r="F1107" s="4">
        <v>8941787.1300000008</v>
      </c>
      <c r="G1107" s="5">
        <v>38513</v>
      </c>
      <c r="H1107" s="5"/>
      <c r="I1107" s="3" t="s">
        <v>4079</v>
      </c>
      <c r="J1107" s="4">
        <v>0</v>
      </c>
      <c r="K1107" s="4">
        <v>46096900</v>
      </c>
    </row>
    <row r="1108" spans="1:11" x14ac:dyDescent="0.25">
      <c r="A1108" s="3" t="s">
        <v>4080</v>
      </c>
      <c r="B1108" s="3" t="s">
        <v>4081</v>
      </c>
      <c r="C1108" s="3" t="s">
        <v>4082</v>
      </c>
      <c r="D1108" s="3" t="s">
        <v>4083</v>
      </c>
      <c r="E1108" s="4">
        <v>86.5</v>
      </c>
      <c r="F1108" s="4">
        <v>621095.94999999995</v>
      </c>
      <c r="G1108" s="5">
        <v>38513</v>
      </c>
      <c r="H1108" s="5"/>
      <c r="I1108" s="3" t="s">
        <v>4079</v>
      </c>
      <c r="J1108" s="4">
        <v>0</v>
      </c>
      <c r="K1108" s="4">
        <v>121200</v>
      </c>
    </row>
    <row r="1109" spans="1:11" x14ac:dyDescent="0.25">
      <c r="A1109" s="3" t="s">
        <v>4084</v>
      </c>
      <c r="B1109" s="3" t="s">
        <v>4085</v>
      </c>
      <c r="C1109" s="3" t="s">
        <v>4086</v>
      </c>
      <c r="D1109" s="3" t="s">
        <v>4087</v>
      </c>
      <c r="E1109" s="4">
        <v>871.4</v>
      </c>
      <c r="F1109" s="4">
        <v>5552072.8200000003</v>
      </c>
      <c r="G1109" s="5">
        <v>38513</v>
      </c>
      <c r="H1109" s="5"/>
      <c r="I1109" s="3" t="s">
        <v>4088</v>
      </c>
      <c r="J1109" s="4">
        <v>0</v>
      </c>
      <c r="K1109" s="4">
        <v>2899701.3</v>
      </c>
    </row>
    <row r="1110" spans="1:11" x14ac:dyDescent="0.25">
      <c r="A1110" s="3" t="s">
        <v>4089</v>
      </c>
      <c r="B1110" s="3" t="s">
        <v>652</v>
      </c>
      <c r="C1110" s="3" t="s">
        <v>4090</v>
      </c>
      <c r="D1110" s="3" t="s">
        <v>4091</v>
      </c>
      <c r="E1110" s="4">
        <v>59.7</v>
      </c>
      <c r="F1110" s="4">
        <v>180644.44</v>
      </c>
      <c r="G1110" s="5">
        <v>38513</v>
      </c>
      <c r="H1110" s="5"/>
      <c r="I1110" s="3" t="s">
        <v>4088</v>
      </c>
      <c r="J1110" s="4">
        <v>0</v>
      </c>
      <c r="K1110" s="4">
        <v>164795.4</v>
      </c>
    </row>
    <row r="1111" spans="1:11" x14ac:dyDescent="0.25">
      <c r="A1111" s="3" t="s">
        <v>4092</v>
      </c>
      <c r="B1111" s="3" t="s">
        <v>333</v>
      </c>
      <c r="C1111" s="3" t="s">
        <v>4093</v>
      </c>
      <c r="D1111" s="3" t="s">
        <v>4094</v>
      </c>
      <c r="E1111" s="4">
        <v>2241.4</v>
      </c>
      <c r="F1111" s="4">
        <v>57328877.479999997</v>
      </c>
      <c r="G1111" s="5">
        <v>38513</v>
      </c>
      <c r="H1111" s="5"/>
      <c r="I1111" s="3" t="s">
        <v>4095</v>
      </c>
      <c r="J1111" s="4">
        <v>0</v>
      </c>
      <c r="K1111" s="4">
        <v>35490575.219999999</v>
      </c>
    </row>
    <row r="1112" spans="1:11" x14ac:dyDescent="0.25">
      <c r="A1112" s="3" t="s">
        <v>4096</v>
      </c>
      <c r="B1112" s="3" t="s">
        <v>1497</v>
      </c>
      <c r="C1112" s="3" t="s">
        <v>4093</v>
      </c>
      <c r="D1112" s="3" t="s">
        <v>4097</v>
      </c>
      <c r="E1112" s="4">
        <v>79.400000000000006</v>
      </c>
      <c r="F1112" s="4">
        <v>601306.52</v>
      </c>
      <c r="G1112" s="5">
        <v>38513</v>
      </c>
      <c r="H1112" s="5"/>
      <c r="I1112" s="3" t="s">
        <v>4095</v>
      </c>
      <c r="J1112" s="4">
        <v>0</v>
      </c>
      <c r="K1112" s="4">
        <v>261843.9</v>
      </c>
    </row>
    <row r="1113" spans="1:11" x14ac:dyDescent="0.25">
      <c r="A1113" s="3" t="s">
        <v>4098</v>
      </c>
      <c r="B1113" s="3" t="s">
        <v>4099</v>
      </c>
      <c r="C1113" s="3" t="s">
        <v>4100</v>
      </c>
      <c r="D1113" s="3" t="s">
        <v>4101</v>
      </c>
      <c r="E1113" s="4">
        <v>5249.5</v>
      </c>
      <c r="F1113" s="4">
        <v>65485412.700000003</v>
      </c>
      <c r="G1113" s="5">
        <v>38513</v>
      </c>
      <c r="H1113" s="5"/>
      <c r="I1113" s="3" t="s">
        <v>4102</v>
      </c>
      <c r="J1113" s="4">
        <v>0</v>
      </c>
      <c r="K1113" s="4">
        <v>31318461.550000001</v>
      </c>
    </row>
    <row r="1114" spans="1:11" x14ac:dyDescent="0.25">
      <c r="A1114" s="3" t="s">
        <v>4103</v>
      </c>
      <c r="B1114" s="3" t="s">
        <v>4104</v>
      </c>
      <c r="C1114" s="3" t="s">
        <v>4105</v>
      </c>
      <c r="D1114" s="3" t="s">
        <v>4106</v>
      </c>
      <c r="E1114" s="4">
        <v>2806.7</v>
      </c>
      <c r="F1114" s="4">
        <v>16260616.449999999</v>
      </c>
      <c r="G1114" s="5">
        <v>38513</v>
      </c>
      <c r="H1114" s="5"/>
      <c r="I1114" s="3" t="s">
        <v>4102</v>
      </c>
      <c r="J1114" s="4">
        <v>0</v>
      </c>
      <c r="K1114" s="4">
        <v>13955201.65</v>
      </c>
    </row>
    <row r="1115" spans="1:11" x14ac:dyDescent="0.25">
      <c r="A1115" s="3" t="s">
        <v>4107</v>
      </c>
      <c r="B1115" s="3" t="s">
        <v>4108</v>
      </c>
      <c r="C1115" s="3" t="s">
        <v>4109</v>
      </c>
      <c r="D1115" s="3" t="s">
        <v>4110</v>
      </c>
      <c r="E1115" s="4">
        <v>2814.1</v>
      </c>
      <c r="F1115" s="4">
        <v>16303488</v>
      </c>
      <c r="G1115" s="5">
        <v>38513</v>
      </c>
      <c r="H1115" s="5"/>
      <c r="I1115" s="3" t="s">
        <v>4111</v>
      </c>
      <c r="J1115" s="4">
        <v>0</v>
      </c>
      <c r="K1115" s="4">
        <v>14180420</v>
      </c>
    </row>
    <row r="1116" spans="1:11" x14ac:dyDescent="0.25">
      <c r="A1116" s="3" t="s">
        <v>4112</v>
      </c>
      <c r="B1116" s="3" t="s">
        <v>680</v>
      </c>
      <c r="C1116" s="3" t="s">
        <v>4113</v>
      </c>
      <c r="D1116" s="3" t="s">
        <v>4114</v>
      </c>
      <c r="E1116" s="4">
        <v>893.8</v>
      </c>
      <c r="F1116" s="4">
        <v>6158368.5499999998</v>
      </c>
      <c r="G1116" s="5">
        <v>38513</v>
      </c>
      <c r="H1116" s="5"/>
      <c r="I1116" s="3" t="s">
        <v>4102</v>
      </c>
      <c r="J1116" s="4">
        <v>1286562.5</v>
      </c>
      <c r="K1116" s="4">
        <v>9148432.8000000007</v>
      </c>
    </row>
    <row r="1117" spans="1:11" x14ac:dyDescent="0.25">
      <c r="A1117" s="3" t="s">
        <v>4115</v>
      </c>
      <c r="B1117" s="3" t="s">
        <v>333</v>
      </c>
      <c r="C1117" s="3" t="s">
        <v>4116</v>
      </c>
      <c r="D1117" s="3" t="s">
        <v>4117</v>
      </c>
      <c r="E1117" s="4">
        <v>970</v>
      </c>
      <c r="F1117" s="4">
        <v>7324033.5</v>
      </c>
      <c r="G1117" s="5">
        <v>38513</v>
      </c>
      <c r="H1117" s="5"/>
      <c r="I1117" s="3" t="s">
        <v>4118</v>
      </c>
      <c r="J1117" s="4">
        <v>0</v>
      </c>
      <c r="K1117" s="4">
        <v>18270908</v>
      </c>
    </row>
    <row r="1118" spans="1:11" x14ac:dyDescent="0.25">
      <c r="A1118" s="3" t="s">
        <v>4119</v>
      </c>
      <c r="B1118" s="3" t="s">
        <v>333</v>
      </c>
      <c r="C1118" s="3" t="s">
        <v>4120</v>
      </c>
      <c r="D1118" s="3" t="s">
        <v>4121</v>
      </c>
      <c r="E1118" s="4">
        <v>1012.7</v>
      </c>
      <c r="F1118" s="4">
        <v>8813963.1400000006</v>
      </c>
      <c r="G1118" s="5">
        <v>38513</v>
      </c>
      <c r="H1118" s="5"/>
      <c r="I1118" s="3" t="s">
        <v>4122</v>
      </c>
      <c r="J1118" s="4">
        <v>507434.93</v>
      </c>
      <c r="K1118" s="4">
        <v>1759767.85</v>
      </c>
    </row>
    <row r="1119" spans="1:11" x14ac:dyDescent="0.25">
      <c r="A1119" s="3" t="s">
        <v>4123</v>
      </c>
      <c r="B1119" s="3" t="s">
        <v>4124</v>
      </c>
      <c r="C1119" s="3" t="s">
        <v>4125</v>
      </c>
      <c r="D1119" s="3" t="s">
        <v>4126</v>
      </c>
      <c r="E1119" s="4">
        <v>1714.6</v>
      </c>
      <c r="F1119" s="4">
        <v>6446724.54</v>
      </c>
      <c r="G1119" s="5">
        <v>38513</v>
      </c>
      <c r="H1119" s="5"/>
      <c r="I1119" s="3" t="s">
        <v>4127</v>
      </c>
      <c r="J1119" s="4">
        <v>8138105.1200000001</v>
      </c>
      <c r="K1119" s="4">
        <v>14082592.609999999</v>
      </c>
    </row>
    <row r="1120" spans="1:11" x14ac:dyDescent="0.25">
      <c r="A1120" s="3" t="s">
        <v>4128</v>
      </c>
      <c r="B1120" s="3" t="s">
        <v>4129</v>
      </c>
      <c r="C1120" s="3" t="s">
        <v>4130</v>
      </c>
      <c r="D1120" s="3" t="s">
        <v>4131</v>
      </c>
      <c r="E1120" s="4">
        <v>2287.6</v>
      </c>
      <c r="F1120" s="4">
        <v>3983397.88</v>
      </c>
      <c r="G1120" s="5">
        <v>38513</v>
      </c>
      <c r="H1120" s="5"/>
      <c r="I1120" s="3" t="s">
        <v>4132</v>
      </c>
      <c r="J1120" s="4">
        <v>0</v>
      </c>
      <c r="K1120" s="4">
        <v>2704400</v>
      </c>
    </row>
    <row r="1121" spans="1:11" x14ac:dyDescent="0.25">
      <c r="A1121" s="3" t="s">
        <v>4133</v>
      </c>
      <c r="B1121" s="3" t="s">
        <v>4134</v>
      </c>
      <c r="C1121" s="3" t="s">
        <v>4135</v>
      </c>
      <c r="D1121" s="3" t="s">
        <v>4136</v>
      </c>
      <c r="E1121" s="4">
        <v>281.7</v>
      </c>
      <c r="F1121" s="4">
        <v>2039474.28</v>
      </c>
      <c r="G1121" s="5">
        <v>38349</v>
      </c>
      <c r="H1121" s="5"/>
      <c r="I1121" s="3" t="s">
        <v>4137</v>
      </c>
      <c r="J1121" s="4">
        <v>83509</v>
      </c>
      <c r="K1121" s="4">
        <v>3010926.26</v>
      </c>
    </row>
    <row r="1122" spans="1:11" x14ac:dyDescent="0.25">
      <c r="A1122" s="3" t="s">
        <v>4138</v>
      </c>
      <c r="B1122" s="3" t="s">
        <v>1130</v>
      </c>
      <c r="C1122" s="3" t="s">
        <v>4139</v>
      </c>
      <c r="D1122" s="3" t="s">
        <v>4140</v>
      </c>
      <c r="E1122" s="4">
        <v>918.3</v>
      </c>
      <c r="F1122" s="4">
        <v>15229666.48</v>
      </c>
      <c r="G1122" s="5">
        <v>38349</v>
      </c>
      <c r="H1122" s="5"/>
      <c r="I1122" s="3" t="s">
        <v>4141</v>
      </c>
      <c r="J1122" s="4">
        <v>0</v>
      </c>
      <c r="K1122" s="4">
        <v>15118186.27</v>
      </c>
    </row>
    <row r="1123" spans="1:11" x14ac:dyDescent="0.25">
      <c r="A1123" s="3" t="s">
        <v>4142</v>
      </c>
      <c r="B1123" s="3" t="s">
        <v>4143</v>
      </c>
      <c r="C1123" s="3" t="s">
        <v>4144</v>
      </c>
      <c r="D1123" s="3" t="s">
        <v>4145</v>
      </c>
      <c r="E1123" s="4">
        <v>924.1</v>
      </c>
      <c r="F1123" s="4">
        <v>16461106.029999999</v>
      </c>
      <c r="G1123" s="5">
        <v>38349</v>
      </c>
      <c r="H1123" s="5"/>
      <c r="I1123" s="3" t="s">
        <v>4141</v>
      </c>
      <c r="J1123" s="4">
        <v>0</v>
      </c>
      <c r="K1123" s="4">
        <v>16507058</v>
      </c>
    </row>
    <row r="1124" spans="1:11" x14ac:dyDescent="0.25">
      <c r="A1124" s="3" t="s">
        <v>4146</v>
      </c>
      <c r="B1124" s="3" t="s">
        <v>17</v>
      </c>
      <c r="C1124" s="3" t="s">
        <v>4147</v>
      </c>
      <c r="D1124" s="3" t="s">
        <v>4148</v>
      </c>
      <c r="E1124" s="4">
        <v>239.7</v>
      </c>
      <c r="F1124" s="4">
        <v>1432566.66</v>
      </c>
      <c r="G1124" s="5">
        <v>38349</v>
      </c>
      <c r="H1124" s="5"/>
      <c r="I1124" s="3" t="s">
        <v>4149</v>
      </c>
      <c r="J1124" s="4">
        <v>75677</v>
      </c>
      <c r="K1124" s="4">
        <v>2499476</v>
      </c>
    </row>
    <row r="1125" spans="1:11" x14ac:dyDescent="0.25">
      <c r="A1125" s="3" t="s">
        <v>4150</v>
      </c>
      <c r="B1125" s="3" t="s">
        <v>652</v>
      </c>
      <c r="C1125" s="3" t="s">
        <v>4151</v>
      </c>
      <c r="D1125" s="3" t="s">
        <v>4152</v>
      </c>
      <c r="E1125" s="4">
        <v>145.9</v>
      </c>
      <c r="F1125" s="4">
        <v>352296.35</v>
      </c>
      <c r="G1125" s="5">
        <v>38349</v>
      </c>
      <c r="H1125" s="5"/>
      <c r="I1125" s="3" t="s">
        <v>4141</v>
      </c>
      <c r="J1125" s="4">
        <v>30116</v>
      </c>
      <c r="K1125" s="4">
        <v>864152</v>
      </c>
    </row>
    <row r="1126" spans="1:11" x14ac:dyDescent="0.25">
      <c r="A1126" s="3" t="s">
        <v>4153</v>
      </c>
      <c r="B1126" s="3" t="s">
        <v>1130</v>
      </c>
      <c r="C1126" s="3" t="s">
        <v>4154</v>
      </c>
      <c r="D1126" s="3" t="s">
        <v>4155</v>
      </c>
      <c r="E1126" s="4">
        <v>129.19999999999999</v>
      </c>
      <c r="F1126" s="4">
        <v>719980.64</v>
      </c>
      <c r="G1126" s="5">
        <v>38349</v>
      </c>
      <c r="H1126" s="5"/>
      <c r="I1126" s="3" t="s">
        <v>4141</v>
      </c>
      <c r="J1126" s="4">
        <v>55777</v>
      </c>
      <c r="K1126" s="4">
        <v>427168</v>
      </c>
    </row>
    <row r="1127" spans="1:11" x14ac:dyDescent="0.25">
      <c r="A1127" s="3" t="s">
        <v>4156</v>
      </c>
      <c r="B1127" s="3" t="s">
        <v>4143</v>
      </c>
      <c r="C1127" s="3" t="s">
        <v>4157</v>
      </c>
      <c r="D1127" s="3" t="s">
        <v>4158</v>
      </c>
      <c r="E1127" s="4">
        <v>132</v>
      </c>
      <c r="F1127" s="4">
        <v>735583.94</v>
      </c>
      <c r="G1127" s="5">
        <v>38349</v>
      </c>
      <c r="H1127" s="5"/>
      <c r="I1127" s="3" t="s">
        <v>4141</v>
      </c>
      <c r="J1127" s="4">
        <v>87439</v>
      </c>
      <c r="K1127" s="4">
        <v>427168</v>
      </c>
    </row>
    <row r="1128" spans="1:11" x14ac:dyDescent="0.25">
      <c r="A1128" s="3" t="s">
        <v>4159</v>
      </c>
      <c r="B1128" s="3" t="s">
        <v>4160</v>
      </c>
      <c r="C1128" s="3" t="s">
        <v>4161</v>
      </c>
      <c r="D1128" s="3" t="s">
        <v>4162</v>
      </c>
      <c r="E1128" s="4">
        <v>135.9</v>
      </c>
      <c r="F1128" s="4">
        <v>757317.1</v>
      </c>
      <c r="G1128" s="5">
        <v>38349</v>
      </c>
      <c r="H1128" s="5"/>
      <c r="I1128" s="3" t="s">
        <v>4141</v>
      </c>
      <c r="J1128" s="4">
        <v>87439</v>
      </c>
      <c r="K1128" s="4">
        <v>427168</v>
      </c>
    </row>
    <row r="1129" spans="1:11" x14ac:dyDescent="0.25">
      <c r="A1129" s="3" t="s">
        <v>4163</v>
      </c>
      <c r="B1129" s="3" t="s">
        <v>405</v>
      </c>
      <c r="C1129" s="3" t="s">
        <v>4164</v>
      </c>
      <c r="D1129" s="3" t="s">
        <v>4165</v>
      </c>
      <c r="E1129" s="4">
        <v>160.80000000000001</v>
      </c>
      <c r="F1129" s="4">
        <v>1447874.61</v>
      </c>
      <c r="G1129" s="5">
        <v>38349</v>
      </c>
      <c r="H1129" s="5"/>
      <c r="I1129" s="3" t="s">
        <v>4141</v>
      </c>
      <c r="J1129" s="4">
        <v>17828</v>
      </c>
      <c r="K1129" s="4">
        <v>451555</v>
      </c>
    </row>
    <row r="1130" spans="1:11" x14ac:dyDescent="0.25">
      <c r="A1130" s="3" t="s">
        <v>4166</v>
      </c>
      <c r="B1130" s="3" t="s">
        <v>4167</v>
      </c>
      <c r="C1130" s="3" t="s">
        <v>4168</v>
      </c>
      <c r="D1130" s="3" t="s">
        <v>4169</v>
      </c>
      <c r="E1130" s="4">
        <v>44.2</v>
      </c>
      <c r="F1130" s="4">
        <v>250200</v>
      </c>
      <c r="G1130" s="5">
        <v>38349</v>
      </c>
      <c r="H1130" s="5"/>
      <c r="I1130" s="3" t="s">
        <v>4141</v>
      </c>
      <c r="J1130" s="4">
        <v>11650</v>
      </c>
      <c r="K1130" s="4">
        <v>88900</v>
      </c>
    </row>
    <row r="1131" spans="1:11" x14ac:dyDescent="0.25">
      <c r="A1131" s="3" t="s">
        <v>4170</v>
      </c>
      <c r="B1131" s="3" t="s">
        <v>4171</v>
      </c>
      <c r="C1131" s="3" t="s">
        <v>4172</v>
      </c>
      <c r="D1131" s="3" t="s">
        <v>4173</v>
      </c>
      <c r="E1131" s="4">
        <v>43.2</v>
      </c>
      <c r="F1131" s="4">
        <v>244500</v>
      </c>
      <c r="G1131" s="5">
        <v>38349</v>
      </c>
      <c r="H1131" s="5"/>
      <c r="I1131" s="3" t="s">
        <v>4141</v>
      </c>
      <c r="J1131" s="4">
        <v>11650</v>
      </c>
      <c r="K1131" s="4">
        <v>88900</v>
      </c>
    </row>
    <row r="1132" spans="1:11" x14ac:dyDescent="0.25">
      <c r="A1132" s="3" t="s">
        <v>4174</v>
      </c>
      <c r="B1132" s="3" t="s">
        <v>1447</v>
      </c>
      <c r="C1132" s="3" t="s">
        <v>4175</v>
      </c>
      <c r="D1132" s="3" t="s">
        <v>4176</v>
      </c>
      <c r="E1132" s="4">
        <v>46.8</v>
      </c>
      <c r="F1132" s="4">
        <v>428406.17</v>
      </c>
      <c r="G1132" s="5">
        <v>38349</v>
      </c>
      <c r="H1132" s="5"/>
      <c r="I1132" s="3" t="s">
        <v>4141</v>
      </c>
      <c r="J1132" s="4">
        <v>19897</v>
      </c>
      <c r="K1132" s="4">
        <v>451560</v>
      </c>
    </row>
    <row r="1133" spans="1:11" x14ac:dyDescent="0.25">
      <c r="A1133" s="3" t="s">
        <v>4177</v>
      </c>
      <c r="B1133" s="3" t="s">
        <v>3021</v>
      </c>
      <c r="C1133" s="3" t="s">
        <v>4178</v>
      </c>
      <c r="D1133" s="3" t="s">
        <v>4179</v>
      </c>
      <c r="E1133" s="4">
        <v>98.4</v>
      </c>
      <c r="F1133" s="4">
        <v>798721.57</v>
      </c>
      <c r="G1133" s="5">
        <v>38349</v>
      </c>
      <c r="H1133" s="5"/>
      <c r="I1133" s="3" t="s">
        <v>4141</v>
      </c>
      <c r="J1133" s="4">
        <v>0</v>
      </c>
      <c r="K1133" s="4">
        <v>810982</v>
      </c>
    </row>
    <row r="1134" spans="1:11" x14ac:dyDescent="0.25">
      <c r="A1134" s="3" t="s">
        <v>4180</v>
      </c>
      <c r="B1134" s="3" t="s">
        <v>405</v>
      </c>
      <c r="C1134" s="3" t="s">
        <v>4181</v>
      </c>
      <c r="D1134" s="3" t="s">
        <v>4182</v>
      </c>
      <c r="E1134" s="4">
        <v>155.30000000000001</v>
      </c>
      <c r="F1134" s="4">
        <v>1913533.68</v>
      </c>
      <c r="G1134" s="5">
        <v>38349</v>
      </c>
      <c r="H1134" s="5"/>
      <c r="I1134" s="3" t="s">
        <v>4141</v>
      </c>
      <c r="J1134" s="4">
        <v>161336</v>
      </c>
      <c r="K1134" s="4">
        <v>1183810</v>
      </c>
    </row>
    <row r="1135" spans="1:11" x14ac:dyDescent="0.25">
      <c r="A1135" s="3" t="s">
        <v>4183</v>
      </c>
      <c r="B1135" s="3" t="s">
        <v>2827</v>
      </c>
      <c r="C1135" s="3" t="s">
        <v>4184</v>
      </c>
      <c r="D1135" s="3" t="s">
        <v>4185</v>
      </c>
      <c r="E1135" s="4">
        <v>434.9</v>
      </c>
      <c r="F1135" s="4">
        <v>2935090.92</v>
      </c>
      <c r="G1135" s="5">
        <v>38349</v>
      </c>
      <c r="H1135" s="5"/>
      <c r="I1135" s="3" t="s">
        <v>4141</v>
      </c>
      <c r="J1135" s="4">
        <v>49295</v>
      </c>
      <c r="K1135" s="4">
        <v>625500</v>
      </c>
    </row>
    <row r="1136" spans="1:11" x14ac:dyDescent="0.25">
      <c r="A1136" s="3" t="s">
        <v>4186</v>
      </c>
      <c r="B1136" s="3" t="s">
        <v>4187</v>
      </c>
      <c r="C1136" s="3" t="s">
        <v>4188</v>
      </c>
      <c r="D1136" s="3" t="s">
        <v>4189</v>
      </c>
      <c r="E1136" s="4">
        <v>52.5</v>
      </c>
      <c r="F1136" s="4">
        <v>480539.62</v>
      </c>
      <c r="G1136" s="5">
        <v>38349</v>
      </c>
      <c r="H1136" s="5"/>
      <c r="I1136" s="3" t="s">
        <v>4141</v>
      </c>
      <c r="J1136" s="4">
        <v>0</v>
      </c>
      <c r="K1136" s="4">
        <v>33221</v>
      </c>
    </row>
    <row r="1137" spans="1:11" x14ac:dyDescent="0.25">
      <c r="A1137" s="3" t="s">
        <v>4190</v>
      </c>
      <c r="B1137" s="3" t="s">
        <v>1057</v>
      </c>
      <c r="C1137" s="3" t="s">
        <v>4191</v>
      </c>
      <c r="D1137" s="3" t="s">
        <v>4192</v>
      </c>
      <c r="E1137" s="4">
        <v>74.400000000000006</v>
      </c>
      <c r="F1137" s="4">
        <v>432046.25</v>
      </c>
      <c r="G1137" s="5">
        <v>38349</v>
      </c>
      <c r="H1137" s="5"/>
      <c r="I1137" s="3" t="s">
        <v>4141</v>
      </c>
      <c r="J1137" s="4">
        <v>489594.42</v>
      </c>
      <c r="K1137" s="4">
        <v>1509580.05</v>
      </c>
    </row>
    <row r="1138" spans="1:11" x14ac:dyDescent="0.25">
      <c r="A1138" s="3" t="s">
        <v>4193</v>
      </c>
      <c r="B1138" s="3" t="s">
        <v>4072</v>
      </c>
      <c r="C1138" s="3" t="s">
        <v>4194</v>
      </c>
      <c r="D1138" s="3" t="s">
        <v>4195</v>
      </c>
      <c r="E1138" s="4">
        <v>4.4000000000000004</v>
      </c>
      <c r="F1138" s="4">
        <v>32358.29</v>
      </c>
      <c r="G1138" s="5">
        <v>38349</v>
      </c>
      <c r="H1138" s="5"/>
      <c r="I1138" s="3" t="s">
        <v>4141</v>
      </c>
      <c r="J1138" s="4">
        <v>0</v>
      </c>
      <c r="K1138" s="4">
        <v>0</v>
      </c>
    </row>
    <row r="1139" spans="1:11" x14ac:dyDescent="0.25">
      <c r="A1139" s="3" t="s">
        <v>4196</v>
      </c>
      <c r="B1139" s="3" t="s">
        <v>4197</v>
      </c>
      <c r="C1139" s="3" t="s">
        <v>4198</v>
      </c>
      <c r="D1139" s="3" t="s">
        <v>4199</v>
      </c>
      <c r="E1139" s="4">
        <v>6.3</v>
      </c>
      <c r="F1139" s="4">
        <v>18968.349999999999</v>
      </c>
      <c r="G1139" s="5">
        <v>38349</v>
      </c>
      <c r="H1139" s="5"/>
      <c r="I1139" s="3" t="s">
        <v>4141</v>
      </c>
      <c r="J1139" s="4">
        <v>0</v>
      </c>
      <c r="K1139" s="4">
        <v>498596</v>
      </c>
    </row>
    <row r="1140" spans="1:11" x14ac:dyDescent="0.25">
      <c r="A1140" s="3" t="s">
        <v>4200</v>
      </c>
      <c r="B1140" s="3" t="s">
        <v>333</v>
      </c>
      <c r="C1140" s="3" t="s">
        <v>4201</v>
      </c>
      <c r="D1140" s="3" t="s">
        <v>4202</v>
      </c>
      <c r="E1140" s="4">
        <v>943.5</v>
      </c>
      <c r="F1140" s="4">
        <v>16421174.060000001</v>
      </c>
      <c r="G1140" s="5">
        <v>38513</v>
      </c>
      <c r="H1140" s="5"/>
      <c r="I1140" s="3" t="s">
        <v>4203</v>
      </c>
      <c r="J1140" s="4">
        <v>2081389.84</v>
      </c>
      <c r="K1140" s="4">
        <v>8624677.1500000004</v>
      </c>
    </row>
    <row r="1141" spans="1:11" x14ac:dyDescent="0.25">
      <c r="A1141" s="3" t="s">
        <v>4204</v>
      </c>
      <c r="B1141" s="3" t="s">
        <v>676</v>
      </c>
      <c r="C1141" s="3" t="s">
        <v>4205</v>
      </c>
      <c r="D1141" s="3" t="s">
        <v>4206</v>
      </c>
      <c r="E1141" s="4">
        <v>90.2</v>
      </c>
      <c r="F1141" s="4">
        <v>770952.03</v>
      </c>
      <c r="G1141" s="5">
        <v>38513</v>
      </c>
      <c r="H1141" s="5"/>
      <c r="I1141" s="3" t="s">
        <v>4203</v>
      </c>
      <c r="J1141" s="4">
        <v>0</v>
      </c>
      <c r="K1141" s="4">
        <v>2244</v>
      </c>
    </row>
    <row r="1142" spans="1:11" x14ac:dyDescent="0.25">
      <c r="A1142" s="3" t="s">
        <v>4207</v>
      </c>
      <c r="B1142" s="3" t="s">
        <v>1614</v>
      </c>
      <c r="C1142" s="3" t="s">
        <v>4208</v>
      </c>
      <c r="D1142" s="3" t="s">
        <v>4209</v>
      </c>
      <c r="E1142" s="4">
        <v>892.3</v>
      </c>
      <c r="F1142" s="4">
        <v>1553449.69</v>
      </c>
      <c r="G1142" s="5">
        <v>38513</v>
      </c>
      <c r="H1142" s="5"/>
      <c r="I1142" s="3" t="s">
        <v>4210</v>
      </c>
      <c r="J1142" s="4">
        <v>8180423.71</v>
      </c>
      <c r="K1142" s="4">
        <v>10952390.85</v>
      </c>
    </row>
    <row r="1143" spans="1:11" x14ac:dyDescent="0.25">
      <c r="A1143" s="3" t="s">
        <v>4211</v>
      </c>
      <c r="B1143" s="3" t="s">
        <v>4212</v>
      </c>
      <c r="C1143" s="3" t="s">
        <v>4213</v>
      </c>
      <c r="D1143" s="3" t="s">
        <v>4214</v>
      </c>
      <c r="E1143" s="4">
        <v>242.2</v>
      </c>
      <c r="F1143" s="4">
        <v>1017443.45</v>
      </c>
      <c r="G1143" s="5">
        <v>38513</v>
      </c>
      <c r="H1143" s="5"/>
      <c r="I1143" s="3" t="s">
        <v>4210</v>
      </c>
      <c r="J1143" s="4">
        <v>61949.77</v>
      </c>
      <c r="K1143" s="4">
        <v>130424.6</v>
      </c>
    </row>
    <row r="1144" spans="1:11" x14ac:dyDescent="0.25">
      <c r="A1144" s="3" t="s">
        <v>4215</v>
      </c>
      <c r="B1144" s="3" t="s">
        <v>4216</v>
      </c>
      <c r="C1144" s="3" t="s">
        <v>4217</v>
      </c>
      <c r="D1144" s="3" t="s">
        <v>4218</v>
      </c>
      <c r="E1144" s="4">
        <v>261.89999999999998</v>
      </c>
      <c r="F1144" s="4">
        <v>1365545.73</v>
      </c>
      <c r="G1144" s="5">
        <v>38513</v>
      </c>
      <c r="H1144" s="5"/>
      <c r="I1144" s="3" t="s">
        <v>4210</v>
      </c>
      <c r="J1144" s="4">
        <v>0</v>
      </c>
      <c r="K1144" s="4">
        <v>2241653.6</v>
      </c>
    </row>
    <row r="1145" spans="1:11" x14ac:dyDescent="0.25">
      <c r="A1145" s="3" t="s">
        <v>4219</v>
      </c>
      <c r="B1145" s="3" t="s">
        <v>2521</v>
      </c>
      <c r="C1145" s="3" t="s">
        <v>4220</v>
      </c>
      <c r="D1145" s="3" t="s">
        <v>4221</v>
      </c>
      <c r="E1145" s="4">
        <v>82.3</v>
      </c>
      <c r="F1145" s="4">
        <v>411012.53</v>
      </c>
      <c r="G1145" s="5">
        <v>38513</v>
      </c>
      <c r="H1145" s="5"/>
      <c r="I1145" s="3" t="s">
        <v>4210</v>
      </c>
      <c r="J1145" s="4">
        <v>3567.14</v>
      </c>
      <c r="K1145" s="4">
        <v>571376.85</v>
      </c>
    </row>
    <row r="1146" spans="1:11" x14ac:dyDescent="0.25">
      <c r="A1146" s="3" t="s">
        <v>4222</v>
      </c>
      <c r="B1146" s="3" t="s">
        <v>1567</v>
      </c>
      <c r="C1146" s="3" t="s">
        <v>4223</v>
      </c>
      <c r="D1146" s="3" t="s">
        <v>4224</v>
      </c>
      <c r="E1146" s="4">
        <v>238.3</v>
      </c>
      <c r="F1146" s="4">
        <v>717046.05</v>
      </c>
      <c r="G1146" s="5">
        <v>38513</v>
      </c>
      <c r="H1146" s="5"/>
      <c r="I1146" s="3" t="s">
        <v>4210</v>
      </c>
      <c r="J1146" s="4">
        <v>0</v>
      </c>
      <c r="K1146" s="4">
        <v>1246979.7</v>
      </c>
    </row>
    <row r="1147" spans="1:11" x14ac:dyDescent="0.25">
      <c r="A1147" s="3" t="s">
        <v>4225</v>
      </c>
      <c r="B1147" s="3" t="s">
        <v>333</v>
      </c>
      <c r="C1147" s="3" t="s">
        <v>4226</v>
      </c>
      <c r="D1147" s="3" t="s">
        <v>4227</v>
      </c>
      <c r="E1147" s="4">
        <v>812.9</v>
      </c>
      <c r="F1147" s="4">
        <v>1907673.08</v>
      </c>
      <c r="G1147" s="5">
        <v>38513</v>
      </c>
      <c r="H1147" s="5"/>
      <c r="I1147" s="3" t="s">
        <v>4228</v>
      </c>
      <c r="J1147" s="4">
        <v>1836991.42</v>
      </c>
      <c r="K1147" s="4">
        <v>5194980.25</v>
      </c>
    </row>
    <row r="1148" spans="1:11" x14ac:dyDescent="0.25">
      <c r="A1148" s="3" t="s">
        <v>4229</v>
      </c>
      <c r="B1148" s="3" t="s">
        <v>1057</v>
      </c>
      <c r="C1148" s="3" t="s">
        <v>4226</v>
      </c>
      <c r="D1148" s="3" t="s">
        <v>4230</v>
      </c>
      <c r="E1148" s="4">
        <v>27.7</v>
      </c>
      <c r="F1148" s="4">
        <v>122602.25</v>
      </c>
      <c r="G1148" s="5">
        <v>38513</v>
      </c>
      <c r="H1148" s="5"/>
      <c r="I1148" s="3" t="s">
        <v>4228</v>
      </c>
      <c r="J1148" s="4">
        <v>140468.82</v>
      </c>
      <c r="K1148" s="4">
        <v>305950</v>
      </c>
    </row>
    <row r="1149" spans="1:11" x14ac:dyDescent="0.25">
      <c r="A1149" s="3" t="s">
        <v>4231</v>
      </c>
      <c r="B1149" s="3" t="s">
        <v>17</v>
      </c>
      <c r="C1149" s="3" t="s">
        <v>4226</v>
      </c>
      <c r="D1149" s="3" t="s">
        <v>4232</v>
      </c>
      <c r="E1149" s="4">
        <v>98.1</v>
      </c>
      <c r="F1149" s="4">
        <v>230216.18</v>
      </c>
      <c r="G1149" s="5">
        <v>38513</v>
      </c>
      <c r="H1149" s="5"/>
      <c r="I1149" s="3" t="s">
        <v>4228</v>
      </c>
      <c r="J1149" s="4">
        <v>194525.8</v>
      </c>
      <c r="K1149" s="4">
        <v>423835</v>
      </c>
    </row>
    <row r="1150" spans="1:11" x14ac:dyDescent="0.25">
      <c r="A1150" s="3" t="s">
        <v>4233</v>
      </c>
      <c r="B1150" s="3" t="s">
        <v>3021</v>
      </c>
      <c r="C1150" s="3" t="s">
        <v>4226</v>
      </c>
      <c r="D1150" s="3" t="s">
        <v>4234</v>
      </c>
      <c r="E1150" s="4">
        <v>24.8</v>
      </c>
      <c r="F1150" s="4">
        <v>202192.18</v>
      </c>
      <c r="G1150" s="5">
        <v>38513</v>
      </c>
      <c r="H1150" s="5"/>
      <c r="I1150" s="3" t="s">
        <v>4228</v>
      </c>
      <c r="J1150" s="4">
        <v>39125.769999999997</v>
      </c>
      <c r="K1150" s="4">
        <v>85260</v>
      </c>
    </row>
    <row r="1151" spans="1:11" x14ac:dyDescent="0.25">
      <c r="A1151" s="3" t="s">
        <v>4235</v>
      </c>
      <c r="B1151" s="3" t="s">
        <v>65</v>
      </c>
      <c r="C1151" s="3" t="s">
        <v>4236</v>
      </c>
      <c r="D1151" s="3" t="s">
        <v>4237</v>
      </c>
      <c r="E1151" s="4">
        <v>5343.8</v>
      </c>
      <c r="F1151" s="4">
        <v>54475944.049999997</v>
      </c>
      <c r="G1151" s="5">
        <v>38513</v>
      </c>
      <c r="H1151" s="5"/>
      <c r="I1151" s="3" t="s">
        <v>4238</v>
      </c>
      <c r="J1151" s="4">
        <v>12167321.27</v>
      </c>
      <c r="K1151" s="4">
        <v>26069194.75</v>
      </c>
    </row>
    <row r="1152" spans="1:11" x14ac:dyDescent="0.25">
      <c r="A1152" s="3" t="s">
        <v>4239</v>
      </c>
      <c r="B1152" s="3" t="s">
        <v>4240</v>
      </c>
      <c r="C1152" s="3" t="s">
        <v>4236</v>
      </c>
      <c r="D1152" s="3" t="s">
        <v>4241</v>
      </c>
      <c r="E1152" s="4">
        <v>452.7</v>
      </c>
      <c r="F1152" s="4">
        <v>2877164</v>
      </c>
      <c r="G1152" s="5">
        <v>38513</v>
      </c>
      <c r="H1152" s="5"/>
      <c r="I1152" s="3" t="s">
        <v>4238</v>
      </c>
      <c r="J1152" s="4">
        <v>0</v>
      </c>
      <c r="K1152" s="4">
        <v>2790416.25</v>
      </c>
    </row>
    <row r="1153" spans="1:11" x14ac:dyDescent="0.25">
      <c r="A1153" s="3" t="s">
        <v>4242</v>
      </c>
      <c r="B1153" s="3" t="s">
        <v>4243</v>
      </c>
      <c r="C1153" s="3" t="s">
        <v>4236</v>
      </c>
      <c r="D1153" s="3" t="s">
        <v>4244</v>
      </c>
      <c r="E1153" s="4">
        <v>195.4</v>
      </c>
      <c r="F1153" s="4">
        <v>2026361.01</v>
      </c>
      <c r="G1153" s="5">
        <v>38513</v>
      </c>
      <c r="H1153" s="5"/>
      <c r="I1153" s="3" t="s">
        <v>4238</v>
      </c>
      <c r="J1153" s="4">
        <v>0</v>
      </c>
      <c r="K1153" s="4">
        <v>1155465.8500000001</v>
      </c>
    </row>
    <row r="1154" spans="1:11" x14ac:dyDescent="0.25">
      <c r="A1154" s="3" t="s">
        <v>4245</v>
      </c>
      <c r="B1154" s="3" t="s">
        <v>4246</v>
      </c>
      <c r="C1154" s="3" t="s">
        <v>4247</v>
      </c>
      <c r="D1154" s="3" t="s">
        <v>4248</v>
      </c>
      <c r="E1154" s="4">
        <v>1643</v>
      </c>
      <c r="F1154" s="4">
        <v>13582150.15</v>
      </c>
      <c r="G1154" s="5">
        <v>38513</v>
      </c>
      <c r="H1154" s="5"/>
      <c r="I1154" s="3" t="s">
        <v>4238</v>
      </c>
      <c r="J1154" s="4">
        <v>10090779.220000001</v>
      </c>
      <c r="K1154" s="4">
        <v>13956250</v>
      </c>
    </row>
    <row r="1155" spans="1:11" x14ac:dyDescent="0.25">
      <c r="A1155" s="3" t="s">
        <v>4249</v>
      </c>
      <c r="B1155" s="3" t="s">
        <v>4250</v>
      </c>
      <c r="C1155" s="3" t="s">
        <v>4251</v>
      </c>
      <c r="D1155" s="3" t="s">
        <v>4252</v>
      </c>
      <c r="E1155" s="4">
        <v>793.2</v>
      </c>
      <c r="F1155" s="4">
        <v>5777153.2199999997</v>
      </c>
      <c r="G1155" s="5">
        <v>38513</v>
      </c>
      <c r="H1155" s="5"/>
      <c r="I1155" s="3" t="s">
        <v>4238</v>
      </c>
      <c r="J1155" s="4">
        <v>2788246.73</v>
      </c>
      <c r="K1155" s="4">
        <v>7037396.6500000004</v>
      </c>
    </row>
    <row r="1156" spans="1:11" x14ac:dyDescent="0.25">
      <c r="A1156" s="3" t="s">
        <v>4253</v>
      </c>
      <c r="B1156" s="3" t="s">
        <v>4254</v>
      </c>
      <c r="C1156" s="3" t="s">
        <v>4255</v>
      </c>
      <c r="D1156" s="3" t="s">
        <v>4256</v>
      </c>
      <c r="E1156" s="4">
        <v>2368.9</v>
      </c>
      <c r="F1156" s="4">
        <v>58345880.969999999</v>
      </c>
      <c r="G1156" s="5">
        <v>35976</v>
      </c>
      <c r="H1156" s="5"/>
      <c r="I1156" s="3" t="s">
        <v>4257</v>
      </c>
      <c r="J1156" s="4">
        <v>4880050.8499999996</v>
      </c>
      <c r="K1156" s="4">
        <v>5731020.1299999999</v>
      </c>
    </row>
    <row r="1157" spans="1:11" x14ac:dyDescent="0.25">
      <c r="A1157" s="3" t="s">
        <v>4258</v>
      </c>
      <c r="B1157" s="3" t="s">
        <v>4259</v>
      </c>
      <c r="C1157" s="3" t="s">
        <v>4260</v>
      </c>
      <c r="D1157" s="3" t="s">
        <v>4261</v>
      </c>
      <c r="E1157" s="4">
        <v>8495.2000000000007</v>
      </c>
      <c r="F1157" s="4">
        <v>227610279.50999999</v>
      </c>
      <c r="G1157" s="5">
        <v>35945</v>
      </c>
      <c r="H1157" s="5"/>
      <c r="I1157" s="3" t="s">
        <v>4262</v>
      </c>
      <c r="J1157" s="4">
        <v>10988462.33</v>
      </c>
      <c r="K1157" s="4">
        <v>56143286.740000002</v>
      </c>
    </row>
    <row r="1158" spans="1:11" x14ac:dyDescent="0.25">
      <c r="A1158" s="3" t="s">
        <v>4263</v>
      </c>
      <c r="B1158" s="3" t="s">
        <v>4264</v>
      </c>
      <c r="C1158" s="3" t="s">
        <v>4265</v>
      </c>
      <c r="D1158" s="3" t="s">
        <v>4266</v>
      </c>
      <c r="E1158" s="4">
        <v>983</v>
      </c>
      <c r="F1158" s="4">
        <v>12710643.779999999</v>
      </c>
      <c r="G1158" s="5">
        <v>35945</v>
      </c>
      <c r="H1158" s="5"/>
      <c r="I1158" s="3" t="s">
        <v>4267</v>
      </c>
      <c r="J1158" s="4">
        <v>782919.43</v>
      </c>
      <c r="K1158" s="4">
        <v>1205479.44</v>
      </c>
    </row>
    <row r="1159" spans="1:11" x14ac:dyDescent="0.25">
      <c r="A1159" s="3" t="s">
        <v>4268</v>
      </c>
      <c r="B1159" s="3" t="s">
        <v>4269</v>
      </c>
      <c r="C1159" s="3" t="s">
        <v>4270</v>
      </c>
      <c r="D1159" s="3" t="s">
        <v>4271</v>
      </c>
      <c r="E1159" s="4">
        <v>35.9</v>
      </c>
      <c r="F1159" s="4">
        <v>2620959.56</v>
      </c>
      <c r="G1159" s="5">
        <v>35945</v>
      </c>
      <c r="H1159" s="5"/>
      <c r="I1159" s="3" t="s">
        <v>4267</v>
      </c>
      <c r="J1159" s="4">
        <v>126068.94</v>
      </c>
      <c r="K1159" s="4">
        <v>193055.44</v>
      </c>
    </row>
    <row r="1160" spans="1:11" x14ac:dyDescent="0.25">
      <c r="A1160" s="3" t="s">
        <v>4272</v>
      </c>
      <c r="B1160" s="3" t="s">
        <v>4273</v>
      </c>
      <c r="C1160" s="3" t="s">
        <v>4274</v>
      </c>
      <c r="D1160" s="3" t="s">
        <v>4275</v>
      </c>
      <c r="E1160" s="4">
        <v>35.5</v>
      </c>
      <c r="F1160" s="4">
        <v>2757192.35</v>
      </c>
      <c r="G1160" s="5">
        <v>35945</v>
      </c>
      <c r="H1160" s="5"/>
      <c r="I1160" s="3" t="s">
        <v>4267</v>
      </c>
      <c r="J1160" s="4">
        <v>221241.21</v>
      </c>
      <c r="K1160" s="4">
        <v>304668.52</v>
      </c>
    </row>
    <row r="1161" spans="1:11" x14ac:dyDescent="0.25">
      <c r="A1161" s="3" t="s">
        <v>4276</v>
      </c>
      <c r="B1161" s="3" t="s">
        <v>4277</v>
      </c>
      <c r="C1161" s="3" t="s">
        <v>4278</v>
      </c>
      <c r="D1161" s="3" t="s">
        <v>4279</v>
      </c>
      <c r="E1161" s="4">
        <v>1626.7</v>
      </c>
      <c r="F1161" s="4">
        <v>0</v>
      </c>
      <c r="G1161" s="5">
        <v>38349</v>
      </c>
      <c r="H1161" s="5"/>
      <c r="I1161" s="3" t="s">
        <v>4280</v>
      </c>
      <c r="J1161" s="4">
        <v>0</v>
      </c>
      <c r="K1161" s="4">
        <v>9811564.5</v>
      </c>
    </row>
    <row r="1162" spans="1:11" x14ac:dyDescent="0.25">
      <c r="A1162" s="3" t="s">
        <v>4281</v>
      </c>
      <c r="B1162" s="3" t="s">
        <v>2789</v>
      </c>
      <c r="C1162" s="3" t="s">
        <v>4282</v>
      </c>
      <c r="D1162" s="3" t="s">
        <v>4283</v>
      </c>
      <c r="E1162" s="4">
        <v>3932.8</v>
      </c>
      <c r="F1162" s="4">
        <v>10771585.25</v>
      </c>
      <c r="G1162" s="5">
        <v>38688</v>
      </c>
      <c r="H1162" s="5"/>
      <c r="I1162" s="3" t="s">
        <v>4284</v>
      </c>
      <c r="J1162" s="4">
        <v>4853587.62</v>
      </c>
      <c r="K1162" s="4">
        <v>72336023.849999994</v>
      </c>
    </row>
    <row r="1163" spans="1:11" x14ac:dyDescent="0.25">
      <c r="A1163" s="3" t="s">
        <v>4285</v>
      </c>
      <c r="B1163" s="3" t="s">
        <v>4286</v>
      </c>
      <c r="C1163" s="3" t="s">
        <v>4287</v>
      </c>
      <c r="D1163" s="3" t="s">
        <v>4288</v>
      </c>
      <c r="E1163" s="4">
        <v>2604.1999999999998</v>
      </c>
      <c r="F1163" s="4">
        <v>62032148.43</v>
      </c>
      <c r="G1163" s="5">
        <v>38688</v>
      </c>
      <c r="H1163" s="5"/>
      <c r="I1163" s="3" t="s">
        <v>4284</v>
      </c>
      <c r="J1163" s="4">
        <v>8046900.1100000003</v>
      </c>
      <c r="K1163" s="4">
        <v>77007351</v>
      </c>
    </row>
    <row r="1164" spans="1:11" x14ac:dyDescent="0.25">
      <c r="A1164" s="3" t="s">
        <v>4289</v>
      </c>
      <c r="B1164" s="3" t="s">
        <v>3518</v>
      </c>
      <c r="C1164" s="3" t="s">
        <v>4290</v>
      </c>
      <c r="D1164" s="3" t="s">
        <v>4291</v>
      </c>
      <c r="E1164" s="4">
        <v>505</v>
      </c>
      <c r="F1164" s="4">
        <v>11454323.74</v>
      </c>
      <c r="G1164" s="5">
        <v>38688</v>
      </c>
      <c r="H1164" s="5"/>
      <c r="I1164" s="3" t="s">
        <v>4284</v>
      </c>
      <c r="J1164" s="4">
        <v>1412146.3</v>
      </c>
      <c r="K1164" s="4">
        <v>14296478</v>
      </c>
    </row>
    <row r="1165" spans="1:11" x14ac:dyDescent="0.25">
      <c r="A1165" s="3" t="s">
        <v>4292</v>
      </c>
      <c r="B1165" s="3" t="s">
        <v>4293</v>
      </c>
      <c r="C1165" s="3" t="s">
        <v>4294</v>
      </c>
      <c r="D1165" s="3" t="s">
        <v>4295</v>
      </c>
      <c r="E1165" s="4">
        <v>487.7</v>
      </c>
      <c r="F1165" s="4">
        <v>7244382.9100000001</v>
      </c>
      <c r="G1165" s="5">
        <v>38688</v>
      </c>
      <c r="H1165" s="5"/>
      <c r="I1165" s="3" t="s">
        <v>4284</v>
      </c>
      <c r="J1165" s="4">
        <v>438654.74</v>
      </c>
      <c r="K1165" s="4">
        <v>13539696.9</v>
      </c>
    </row>
    <row r="1166" spans="1:11" x14ac:dyDescent="0.25">
      <c r="A1166" s="3" t="s">
        <v>4296</v>
      </c>
      <c r="B1166" s="3" t="s">
        <v>4297</v>
      </c>
      <c r="C1166" s="3" t="s">
        <v>4298</v>
      </c>
      <c r="D1166" s="3" t="s">
        <v>4299</v>
      </c>
      <c r="E1166" s="4">
        <v>78.400000000000006</v>
      </c>
      <c r="F1166" s="4">
        <v>387567.26</v>
      </c>
      <c r="G1166" s="5">
        <v>38688</v>
      </c>
      <c r="H1166" s="5"/>
      <c r="I1166" s="3" t="s">
        <v>4284</v>
      </c>
      <c r="J1166" s="4">
        <v>314555.23</v>
      </c>
      <c r="K1166" s="4">
        <v>5148761.5</v>
      </c>
    </row>
    <row r="1167" spans="1:11" x14ac:dyDescent="0.25">
      <c r="A1167" s="3" t="s">
        <v>4300</v>
      </c>
      <c r="B1167" s="3" t="s">
        <v>586</v>
      </c>
      <c r="C1167" s="3" t="s">
        <v>4301</v>
      </c>
      <c r="D1167" s="3" t="s">
        <v>4302</v>
      </c>
      <c r="E1167" s="4">
        <v>1096.2</v>
      </c>
      <c r="F1167" s="4">
        <v>11606798.220000001</v>
      </c>
      <c r="G1167" s="5">
        <v>33599</v>
      </c>
      <c r="H1167" s="5"/>
      <c r="I1167" s="3" t="s">
        <v>2883</v>
      </c>
      <c r="J1167" s="4">
        <v>581539.69999999995</v>
      </c>
      <c r="K1167" s="4">
        <v>3889134.9</v>
      </c>
    </row>
    <row r="1168" spans="1:11" x14ac:dyDescent="0.25">
      <c r="A1168" s="3" t="s">
        <v>4303</v>
      </c>
      <c r="B1168" s="3" t="s">
        <v>4304</v>
      </c>
      <c r="C1168" s="3" t="s">
        <v>4305</v>
      </c>
      <c r="D1168" s="3" t="s">
        <v>4306</v>
      </c>
      <c r="E1168" s="4">
        <v>64.7</v>
      </c>
      <c r="F1168" s="4">
        <v>952656</v>
      </c>
      <c r="G1168" s="5">
        <v>39206</v>
      </c>
      <c r="H1168" s="5"/>
      <c r="I1168" s="3" t="s">
        <v>4307</v>
      </c>
      <c r="J1168" s="4">
        <v>413141.37</v>
      </c>
      <c r="K1168" s="4">
        <v>1056861</v>
      </c>
    </row>
    <row r="1169" spans="1:11" x14ac:dyDescent="0.25">
      <c r="A1169" s="3" t="s">
        <v>4308</v>
      </c>
      <c r="B1169" s="3" t="s">
        <v>4309</v>
      </c>
      <c r="C1169" s="3" t="s">
        <v>4310</v>
      </c>
      <c r="D1169" s="3" t="s">
        <v>4311</v>
      </c>
      <c r="E1169" s="4">
        <v>62.6</v>
      </c>
      <c r="F1169" s="4">
        <v>126852.64</v>
      </c>
      <c r="G1169" s="5">
        <v>39206</v>
      </c>
      <c r="H1169" s="5"/>
      <c r="I1169" s="3" t="s">
        <v>4312</v>
      </c>
      <c r="J1169" s="4">
        <v>397851.9</v>
      </c>
      <c r="K1169" s="4">
        <v>792218</v>
      </c>
    </row>
    <row r="1170" spans="1:11" x14ac:dyDescent="0.25">
      <c r="A1170" s="3" t="s">
        <v>4313</v>
      </c>
      <c r="B1170" s="3" t="s">
        <v>4314</v>
      </c>
      <c r="C1170" s="3" t="s">
        <v>4315</v>
      </c>
      <c r="D1170" s="3" t="s">
        <v>4316</v>
      </c>
      <c r="E1170" s="4">
        <v>45</v>
      </c>
      <c r="F1170" s="4">
        <v>218955.15</v>
      </c>
      <c r="G1170" s="5">
        <v>39206</v>
      </c>
      <c r="H1170" s="5"/>
      <c r="I1170" s="3" t="s">
        <v>4317</v>
      </c>
      <c r="J1170" s="4">
        <v>268758.37</v>
      </c>
      <c r="K1170" s="4">
        <v>536201.30000000005</v>
      </c>
    </row>
    <row r="1171" spans="1:11" x14ac:dyDescent="0.25">
      <c r="A1171" s="3" t="s">
        <v>4318</v>
      </c>
      <c r="B1171" s="3" t="s">
        <v>4319</v>
      </c>
      <c r="C1171" s="3" t="s">
        <v>4320</v>
      </c>
      <c r="D1171" s="3" t="s">
        <v>4321</v>
      </c>
      <c r="E1171" s="4">
        <v>50.8</v>
      </c>
      <c r="F1171" s="4">
        <v>290561.78000000003</v>
      </c>
      <c r="G1171" s="5">
        <v>39206</v>
      </c>
      <c r="H1171" s="5"/>
      <c r="I1171" s="3" t="s">
        <v>4322</v>
      </c>
      <c r="J1171" s="4">
        <v>125617.74</v>
      </c>
      <c r="K1171" s="4">
        <v>371794.5</v>
      </c>
    </row>
    <row r="1172" spans="1:11" x14ac:dyDescent="0.25">
      <c r="A1172" s="3" t="s">
        <v>4323</v>
      </c>
      <c r="B1172" s="3" t="s">
        <v>4324</v>
      </c>
      <c r="C1172" s="3" t="s">
        <v>4325</v>
      </c>
      <c r="D1172" s="3" t="s">
        <v>4326</v>
      </c>
      <c r="E1172" s="4">
        <v>18.3</v>
      </c>
      <c r="F1172" s="4">
        <v>37507</v>
      </c>
      <c r="G1172" s="5">
        <v>39206</v>
      </c>
      <c r="H1172" s="5"/>
      <c r="I1172" s="3" t="s">
        <v>4327</v>
      </c>
      <c r="J1172" s="4">
        <v>32082.03</v>
      </c>
      <c r="K1172" s="4">
        <v>94772</v>
      </c>
    </row>
    <row r="1173" spans="1:11" x14ac:dyDescent="0.25">
      <c r="A1173" s="3" t="s">
        <v>4328</v>
      </c>
      <c r="B1173" s="3" t="s">
        <v>4329</v>
      </c>
      <c r="C1173" s="3" t="s">
        <v>4330</v>
      </c>
      <c r="D1173" s="3" t="s">
        <v>4331</v>
      </c>
      <c r="E1173" s="4">
        <v>60.8</v>
      </c>
      <c r="F1173" s="4">
        <v>530517.09</v>
      </c>
      <c r="G1173" s="5">
        <v>39206</v>
      </c>
      <c r="H1173" s="5"/>
      <c r="I1173" s="3" t="s">
        <v>4327</v>
      </c>
      <c r="J1173" s="4">
        <v>807792.3</v>
      </c>
      <c r="K1173" s="4">
        <v>1256054</v>
      </c>
    </row>
    <row r="1174" spans="1:11" x14ac:dyDescent="0.25">
      <c r="A1174" s="3" t="s">
        <v>4332</v>
      </c>
      <c r="B1174" s="3" t="s">
        <v>1119</v>
      </c>
      <c r="C1174" s="3" t="s">
        <v>4333</v>
      </c>
      <c r="D1174" s="3" t="s">
        <v>4334</v>
      </c>
      <c r="E1174" s="4">
        <v>687.5</v>
      </c>
      <c r="F1174" s="4">
        <v>6330548.1299999999</v>
      </c>
      <c r="G1174" s="5">
        <v>39839</v>
      </c>
      <c r="H1174" s="5"/>
      <c r="I1174" s="3" t="s">
        <v>4335</v>
      </c>
      <c r="J1174" s="4">
        <v>0</v>
      </c>
      <c r="K1174" s="4">
        <v>3435892.45</v>
      </c>
    </row>
    <row r="1175" spans="1:11" x14ac:dyDescent="0.25">
      <c r="A1175" s="3" t="s">
        <v>4336</v>
      </c>
      <c r="B1175" s="3" t="s">
        <v>4337</v>
      </c>
      <c r="C1175" s="3" t="s">
        <v>4338</v>
      </c>
      <c r="D1175" s="3" t="s">
        <v>4339</v>
      </c>
      <c r="E1175" s="4">
        <v>599.4</v>
      </c>
      <c r="F1175" s="4">
        <v>1963190.84</v>
      </c>
      <c r="G1175" s="5">
        <v>39372</v>
      </c>
      <c r="H1175" s="5"/>
      <c r="I1175" s="3" t="s">
        <v>4340</v>
      </c>
      <c r="J1175" s="4">
        <v>950755.57</v>
      </c>
      <c r="K1175" s="4">
        <v>2971274.96</v>
      </c>
    </row>
    <row r="1176" spans="1:11" x14ac:dyDescent="0.25">
      <c r="A1176" s="3" t="s">
        <v>4341</v>
      </c>
      <c r="B1176" s="3" t="s">
        <v>57</v>
      </c>
      <c r="C1176" s="3" t="s">
        <v>4342</v>
      </c>
      <c r="D1176" s="3" t="s">
        <v>4343</v>
      </c>
      <c r="E1176" s="4">
        <v>356.6</v>
      </c>
      <c r="F1176" s="4">
        <v>976695.31</v>
      </c>
      <c r="G1176" s="5">
        <v>39413</v>
      </c>
      <c r="H1176" s="5"/>
      <c r="I1176" s="3" t="s">
        <v>4344</v>
      </c>
      <c r="J1176" s="4">
        <v>0</v>
      </c>
      <c r="K1176" s="4">
        <v>2206685</v>
      </c>
    </row>
    <row r="1177" spans="1:11" x14ac:dyDescent="0.25">
      <c r="A1177" s="3" t="s">
        <v>4345</v>
      </c>
      <c r="B1177" s="3" t="s">
        <v>46</v>
      </c>
      <c r="C1177" s="3" t="s">
        <v>4346</v>
      </c>
      <c r="D1177" s="3" t="s">
        <v>4347</v>
      </c>
      <c r="E1177" s="4">
        <v>66.400000000000006</v>
      </c>
      <c r="F1177" s="4">
        <v>4197739.6100000003</v>
      </c>
      <c r="G1177" s="5">
        <v>39206</v>
      </c>
      <c r="H1177" s="5"/>
      <c r="I1177" s="3" t="s">
        <v>4348</v>
      </c>
      <c r="J1177" s="4">
        <v>0</v>
      </c>
      <c r="K1177" s="4">
        <v>707278.1</v>
      </c>
    </row>
    <row r="1178" spans="1:11" x14ac:dyDescent="0.25">
      <c r="A1178" s="3" t="s">
        <v>4349</v>
      </c>
      <c r="B1178" s="3" t="s">
        <v>3124</v>
      </c>
      <c r="C1178" s="3" t="s">
        <v>4350</v>
      </c>
      <c r="D1178" s="3" t="s">
        <v>4351</v>
      </c>
      <c r="E1178" s="4">
        <v>201.3</v>
      </c>
      <c r="F1178" s="4">
        <v>1002037.46</v>
      </c>
      <c r="G1178" s="5">
        <v>39219</v>
      </c>
      <c r="H1178" s="5"/>
      <c r="I1178" s="3" t="s">
        <v>4352</v>
      </c>
      <c r="J1178" s="4">
        <v>0</v>
      </c>
      <c r="K1178" s="4">
        <v>592713.6</v>
      </c>
    </row>
    <row r="1179" spans="1:11" x14ac:dyDescent="0.25">
      <c r="A1179" s="3" t="s">
        <v>4353</v>
      </c>
      <c r="B1179" s="3" t="s">
        <v>4354</v>
      </c>
      <c r="C1179" s="3" t="s">
        <v>4355</v>
      </c>
      <c r="D1179" s="3" t="s">
        <v>4356</v>
      </c>
      <c r="E1179" s="4">
        <v>145</v>
      </c>
      <c r="F1179" s="4">
        <v>221990.65</v>
      </c>
      <c r="G1179" s="5">
        <v>39392</v>
      </c>
      <c r="H1179" s="5"/>
      <c r="I1179" s="3" t="s">
        <v>4357</v>
      </c>
      <c r="J1179" s="4">
        <v>47154.84</v>
      </c>
      <c r="K1179" s="4">
        <v>90000</v>
      </c>
    </row>
    <row r="1180" spans="1:11" x14ac:dyDescent="0.25">
      <c r="A1180" s="3" t="s">
        <v>4358</v>
      </c>
      <c r="B1180" s="3" t="s">
        <v>4359</v>
      </c>
      <c r="C1180" s="3" t="s">
        <v>4360</v>
      </c>
      <c r="D1180" s="3" t="s">
        <v>4361</v>
      </c>
      <c r="E1180" s="4">
        <v>269.8</v>
      </c>
      <c r="F1180" s="4">
        <v>1706584.58</v>
      </c>
      <c r="G1180" s="5">
        <v>39392</v>
      </c>
      <c r="H1180" s="5"/>
      <c r="I1180" s="3" t="s">
        <v>4362</v>
      </c>
      <c r="J1180" s="4">
        <v>0</v>
      </c>
      <c r="K1180" s="4">
        <v>748011</v>
      </c>
    </row>
    <row r="1181" spans="1:11" x14ac:dyDescent="0.25">
      <c r="A1181" s="3" t="s">
        <v>4363</v>
      </c>
      <c r="B1181" s="3" t="s">
        <v>3124</v>
      </c>
      <c r="C1181" s="3" t="s">
        <v>4364</v>
      </c>
      <c r="D1181" s="3" t="s">
        <v>4365</v>
      </c>
      <c r="E1181" s="4">
        <v>428.5</v>
      </c>
      <c r="F1181" s="4">
        <v>9997106.4000000004</v>
      </c>
      <c r="G1181" s="5">
        <v>33599</v>
      </c>
      <c r="H1181" s="5"/>
      <c r="I1181" s="3" t="s">
        <v>4366</v>
      </c>
      <c r="J1181" s="4">
        <v>2946268.22</v>
      </c>
      <c r="K1181" s="4">
        <v>4015000</v>
      </c>
    </row>
    <row r="1182" spans="1:11" x14ac:dyDescent="0.25">
      <c r="A1182" s="3" t="s">
        <v>4367</v>
      </c>
      <c r="B1182" s="3" t="s">
        <v>3124</v>
      </c>
      <c r="C1182" s="3" t="s">
        <v>4368</v>
      </c>
      <c r="D1182" s="3" t="s">
        <v>4369</v>
      </c>
      <c r="E1182" s="4">
        <v>68.8</v>
      </c>
      <c r="F1182" s="4">
        <v>814117.28</v>
      </c>
      <c r="G1182" s="5">
        <v>39008</v>
      </c>
      <c r="H1182" s="5"/>
      <c r="I1182" s="3" t="s">
        <v>4370</v>
      </c>
      <c r="J1182" s="4">
        <v>8144.08</v>
      </c>
      <c r="K1182" s="4">
        <v>98100</v>
      </c>
    </row>
    <row r="1183" spans="1:11" x14ac:dyDescent="0.25">
      <c r="A1183" s="3" t="s">
        <v>4371</v>
      </c>
      <c r="B1183" s="3" t="s">
        <v>3124</v>
      </c>
      <c r="C1183" s="3" t="s">
        <v>4372</v>
      </c>
      <c r="D1183" s="3" t="s">
        <v>4373</v>
      </c>
      <c r="E1183" s="4">
        <v>202</v>
      </c>
      <c r="F1183" s="4">
        <v>409332.8</v>
      </c>
      <c r="G1183" s="5">
        <v>39008</v>
      </c>
      <c r="H1183" s="5"/>
      <c r="I1183" s="3" t="s">
        <v>4370</v>
      </c>
      <c r="J1183" s="4">
        <v>66685.64</v>
      </c>
      <c r="K1183" s="4">
        <v>352800</v>
      </c>
    </row>
    <row r="1184" spans="1:11" x14ac:dyDescent="0.25">
      <c r="A1184" s="3" t="s">
        <v>4374</v>
      </c>
      <c r="B1184" s="3" t="s">
        <v>3124</v>
      </c>
      <c r="C1184" s="3" t="s">
        <v>4375</v>
      </c>
      <c r="D1184" s="3" t="s">
        <v>4376</v>
      </c>
      <c r="E1184" s="4">
        <v>125.7</v>
      </c>
      <c r="F1184" s="4">
        <v>238486.84</v>
      </c>
      <c r="G1184" s="5">
        <v>39008</v>
      </c>
      <c r="H1184" s="5"/>
      <c r="I1184" s="3" t="s">
        <v>4370</v>
      </c>
      <c r="J1184" s="4">
        <v>0</v>
      </c>
      <c r="K1184" s="4">
        <v>235400</v>
      </c>
    </row>
    <row r="1185" spans="1:11" x14ac:dyDescent="0.25">
      <c r="A1185" s="3" t="s">
        <v>4377</v>
      </c>
      <c r="B1185" s="3" t="s">
        <v>46</v>
      </c>
      <c r="C1185" s="3" t="s">
        <v>4378</v>
      </c>
      <c r="D1185" s="3" t="s">
        <v>4379</v>
      </c>
      <c r="E1185" s="4">
        <v>298.7</v>
      </c>
      <c r="F1185" s="4">
        <v>457393.34</v>
      </c>
      <c r="G1185" s="5">
        <v>39050</v>
      </c>
      <c r="H1185" s="5"/>
      <c r="I1185" s="3" t="s">
        <v>4380</v>
      </c>
      <c r="J1185" s="4">
        <v>31531.59</v>
      </c>
      <c r="K1185" s="4">
        <v>812607.63</v>
      </c>
    </row>
    <row r="1186" spans="1:11" x14ac:dyDescent="0.25">
      <c r="A1186" s="3" t="s">
        <v>4381</v>
      </c>
      <c r="B1186" s="3" t="s">
        <v>3124</v>
      </c>
      <c r="C1186" s="3" t="s">
        <v>4382</v>
      </c>
      <c r="D1186" s="3" t="s">
        <v>4383</v>
      </c>
      <c r="E1186" s="4">
        <v>272.8</v>
      </c>
      <c r="F1186" s="4">
        <v>2828823.12</v>
      </c>
      <c r="G1186" s="5">
        <v>33599</v>
      </c>
      <c r="H1186" s="5"/>
      <c r="I1186" s="3" t="s">
        <v>4384</v>
      </c>
      <c r="J1186" s="4">
        <v>68945.86</v>
      </c>
      <c r="K1186" s="4">
        <v>200000</v>
      </c>
    </row>
    <row r="1187" spans="1:11" x14ac:dyDescent="0.25">
      <c r="A1187" s="3" t="s">
        <v>4385</v>
      </c>
      <c r="B1187" s="3" t="s">
        <v>2292</v>
      </c>
      <c r="C1187" s="3" t="s">
        <v>4386</v>
      </c>
      <c r="D1187" s="3" t="s">
        <v>4387</v>
      </c>
      <c r="E1187" s="4">
        <v>1562.2</v>
      </c>
      <c r="F1187" s="4">
        <v>13540930.890000001</v>
      </c>
      <c r="G1187" s="5">
        <v>38324</v>
      </c>
      <c r="H1187" s="5"/>
      <c r="I1187" s="3" t="s">
        <v>4388</v>
      </c>
      <c r="J1187" s="4">
        <v>2055855.45</v>
      </c>
      <c r="K1187" s="4">
        <v>14570515.060000001</v>
      </c>
    </row>
    <row r="1188" spans="1:11" x14ac:dyDescent="0.25">
      <c r="A1188" s="3" t="s">
        <v>4389</v>
      </c>
      <c r="B1188" s="3" t="s">
        <v>401</v>
      </c>
      <c r="C1188" s="3" t="s">
        <v>4390</v>
      </c>
      <c r="D1188" s="3" t="s">
        <v>4391</v>
      </c>
      <c r="E1188" s="4">
        <v>437.7</v>
      </c>
      <c r="F1188" s="4">
        <v>3793922.32</v>
      </c>
      <c r="G1188" s="5">
        <v>38324</v>
      </c>
      <c r="H1188" s="5"/>
      <c r="I1188" s="3" t="s">
        <v>4392</v>
      </c>
      <c r="J1188" s="4">
        <v>0</v>
      </c>
      <c r="K1188" s="4">
        <v>4537203.38</v>
      </c>
    </row>
    <row r="1189" spans="1:11" x14ac:dyDescent="0.25">
      <c r="A1189" s="3" t="s">
        <v>4393</v>
      </c>
      <c r="B1189" s="3" t="s">
        <v>3120</v>
      </c>
      <c r="C1189" s="3" t="s">
        <v>4394</v>
      </c>
      <c r="D1189" s="3" t="s">
        <v>4395</v>
      </c>
      <c r="E1189" s="4">
        <v>106.4</v>
      </c>
      <c r="F1189" s="4">
        <v>922260.3</v>
      </c>
      <c r="G1189" s="5">
        <v>38324</v>
      </c>
      <c r="H1189" s="5"/>
      <c r="I1189" s="3" t="s">
        <v>4392</v>
      </c>
      <c r="J1189" s="4">
        <v>136238</v>
      </c>
      <c r="K1189" s="4">
        <v>304651.52000000002</v>
      </c>
    </row>
    <row r="1190" spans="1:11" x14ac:dyDescent="0.25">
      <c r="A1190" s="3" t="s">
        <v>4396</v>
      </c>
      <c r="B1190" s="3" t="s">
        <v>2689</v>
      </c>
      <c r="C1190" s="3" t="s">
        <v>4397</v>
      </c>
      <c r="D1190" s="3" t="s">
        <v>4398</v>
      </c>
      <c r="E1190" s="4">
        <v>663.9</v>
      </c>
      <c r="F1190" s="4">
        <v>5754592.25</v>
      </c>
      <c r="G1190" s="5">
        <v>38324</v>
      </c>
      <c r="H1190" s="5"/>
      <c r="I1190" s="3" t="s">
        <v>4392</v>
      </c>
      <c r="J1190" s="4">
        <v>0</v>
      </c>
      <c r="K1190" s="4">
        <v>958314.67</v>
      </c>
    </row>
    <row r="1191" spans="1:11" x14ac:dyDescent="0.25">
      <c r="A1191" s="3" t="s">
        <v>4399</v>
      </c>
      <c r="B1191" s="3" t="s">
        <v>4400</v>
      </c>
      <c r="C1191" s="3" t="s">
        <v>4401</v>
      </c>
      <c r="D1191" s="3" t="s">
        <v>4402</v>
      </c>
      <c r="E1191" s="4">
        <v>217</v>
      </c>
      <c r="F1191" s="4">
        <v>1880925.62</v>
      </c>
      <c r="G1191" s="5">
        <v>38324</v>
      </c>
      <c r="H1191" s="5"/>
      <c r="I1191" s="3" t="s">
        <v>4388</v>
      </c>
      <c r="J1191" s="4">
        <v>2186461.73</v>
      </c>
      <c r="K1191" s="4">
        <v>4480967.82</v>
      </c>
    </row>
    <row r="1192" spans="1:11" x14ac:dyDescent="0.25">
      <c r="A1192" s="3" t="s">
        <v>4403</v>
      </c>
      <c r="B1192" s="3" t="s">
        <v>182</v>
      </c>
      <c r="C1192" s="3" t="s">
        <v>4404</v>
      </c>
      <c r="D1192" s="3" t="s">
        <v>4405</v>
      </c>
      <c r="E1192" s="4">
        <v>291.2</v>
      </c>
      <c r="F1192" s="4">
        <v>2524080.83</v>
      </c>
      <c r="G1192" s="5">
        <v>38324</v>
      </c>
      <c r="H1192" s="5"/>
      <c r="I1192" s="3" t="s">
        <v>4388</v>
      </c>
      <c r="J1192" s="4">
        <v>0</v>
      </c>
      <c r="K1192" s="4">
        <v>60024</v>
      </c>
    </row>
    <row r="1193" spans="1:11" x14ac:dyDescent="0.25">
      <c r="A1193" s="3" t="s">
        <v>4406</v>
      </c>
      <c r="B1193" s="3" t="s">
        <v>343</v>
      </c>
      <c r="C1193" s="3" t="s">
        <v>4397</v>
      </c>
      <c r="D1193" s="3" t="s">
        <v>4407</v>
      </c>
      <c r="E1193" s="4">
        <v>50.6</v>
      </c>
      <c r="F1193" s="4">
        <v>438593.72</v>
      </c>
      <c r="G1193" s="5">
        <v>38324</v>
      </c>
      <c r="H1193" s="5"/>
      <c r="I1193" s="3" t="s">
        <v>4388</v>
      </c>
      <c r="J1193" s="4">
        <v>0</v>
      </c>
      <c r="K1193" s="4">
        <v>0.01</v>
      </c>
    </row>
    <row r="1194" spans="1:11" x14ac:dyDescent="0.25">
      <c r="A1194" s="3" t="s">
        <v>4408</v>
      </c>
      <c r="B1194" s="3" t="s">
        <v>3120</v>
      </c>
      <c r="C1194" s="3" t="s">
        <v>4409</v>
      </c>
      <c r="D1194" s="3" t="s">
        <v>4410</v>
      </c>
      <c r="E1194" s="4">
        <v>164.5</v>
      </c>
      <c r="F1194" s="4">
        <v>1425862.97</v>
      </c>
      <c r="G1194" s="5">
        <v>38324</v>
      </c>
      <c r="H1194" s="5"/>
      <c r="I1194" s="3" t="s">
        <v>4388</v>
      </c>
      <c r="J1194" s="4">
        <v>21255.759999999998</v>
      </c>
      <c r="K1194" s="4">
        <v>153018.64000000001</v>
      </c>
    </row>
    <row r="1195" spans="1:11" x14ac:dyDescent="0.25">
      <c r="A1195" s="3" t="s">
        <v>4411</v>
      </c>
      <c r="B1195" s="3" t="s">
        <v>4412</v>
      </c>
      <c r="C1195" s="3" t="s">
        <v>4413</v>
      </c>
      <c r="D1195" s="3" t="s">
        <v>4414</v>
      </c>
      <c r="E1195" s="4">
        <v>313.8</v>
      </c>
      <c r="F1195" s="4">
        <v>2719974.47</v>
      </c>
      <c r="G1195" s="5">
        <v>38324</v>
      </c>
      <c r="H1195" s="5"/>
      <c r="I1195" s="3" t="s">
        <v>4388</v>
      </c>
      <c r="J1195" s="4">
        <v>0</v>
      </c>
      <c r="K1195" s="4">
        <v>515450.02</v>
      </c>
    </row>
    <row r="1196" spans="1:11" x14ac:dyDescent="0.25">
      <c r="A1196" s="3" t="s">
        <v>4415</v>
      </c>
      <c r="B1196" s="3" t="s">
        <v>4416</v>
      </c>
      <c r="C1196" s="3" t="s">
        <v>4417</v>
      </c>
      <c r="D1196" s="3" t="s">
        <v>4418</v>
      </c>
      <c r="E1196" s="4">
        <v>544.9</v>
      </c>
      <c r="F1196" s="4">
        <v>10120543.52</v>
      </c>
      <c r="G1196" s="5">
        <v>38716</v>
      </c>
      <c r="H1196" s="5"/>
      <c r="I1196" s="3" t="s">
        <v>4419</v>
      </c>
      <c r="J1196" s="4">
        <v>0</v>
      </c>
      <c r="K1196" s="4">
        <v>8828000</v>
      </c>
    </row>
    <row r="1197" spans="1:11" x14ac:dyDescent="0.25">
      <c r="A1197" s="3" t="s">
        <v>4420</v>
      </c>
      <c r="B1197" s="3" t="s">
        <v>4421</v>
      </c>
      <c r="C1197" s="3" t="s">
        <v>4422</v>
      </c>
      <c r="D1197" s="3" t="s">
        <v>4423</v>
      </c>
      <c r="E1197" s="4">
        <v>232.6</v>
      </c>
      <c r="F1197" s="4">
        <v>529460.4</v>
      </c>
      <c r="G1197" s="5">
        <v>39058</v>
      </c>
      <c r="H1197" s="5"/>
      <c r="I1197" s="3" t="s">
        <v>4335</v>
      </c>
      <c r="J1197" s="4">
        <v>0</v>
      </c>
      <c r="K1197" s="4">
        <v>518684.15999999997</v>
      </c>
    </row>
    <row r="1198" spans="1:11" x14ac:dyDescent="0.25">
      <c r="A1198" s="3" t="s">
        <v>4424</v>
      </c>
      <c r="B1198" s="3" t="s">
        <v>46</v>
      </c>
      <c r="C1198" s="3" t="s">
        <v>4422</v>
      </c>
      <c r="D1198" s="3" t="s">
        <v>4425</v>
      </c>
      <c r="E1198" s="4">
        <v>172.3</v>
      </c>
      <c r="F1198" s="4">
        <v>392201.32</v>
      </c>
      <c r="G1198" s="5">
        <v>39715</v>
      </c>
      <c r="H1198" s="5"/>
      <c r="I1198" s="3" t="s">
        <v>4426</v>
      </c>
      <c r="J1198" s="4">
        <v>0</v>
      </c>
      <c r="K1198" s="4">
        <v>1205844.3400000001</v>
      </c>
    </row>
    <row r="1199" spans="1:11" x14ac:dyDescent="0.25">
      <c r="A1199" s="3" t="s">
        <v>4427</v>
      </c>
      <c r="B1199" s="3" t="s">
        <v>65</v>
      </c>
      <c r="C1199" s="3" t="s">
        <v>4428</v>
      </c>
      <c r="D1199" s="3" t="s">
        <v>4429</v>
      </c>
      <c r="E1199" s="4">
        <v>1227.5999999999999</v>
      </c>
      <c r="F1199" s="4">
        <v>14640696.74</v>
      </c>
      <c r="G1199" s="5">
        <v>38663</v>
      </c>
      <c r="H1199" s="5"/>
      <c r="I1199" s="3" t="s">
        <v>4430</v>
      </c>
      <c r="J1199" s="4">
        <v>0</v>
      </c>
      <c r="K1199" s="4">
        <v>5827816.7999999998</v>
      </c>
    </row>
    <row r="1200" spans="1:11" x14ac:dyDescent="0.25">
      <c r="A1200" s="3" t="s">
        <v>4431</v>
      </c>
      <c r="B1200" s="3" t="s">
        <v>874</v>
      </c>
      <c r="C1200" s="3" t="s">
        <v>4432</v>
      </c>
      <c r="D1200" s="3" t="s">
        <v>4433</v>
      </c>
      <c r="E1200" s="4">
        <v>875.7</v>
      </c>
      <c r="F1200" s="4">
        <v>7782302.1200000001</v>
      </c>
      <c r="G1200" s="5">
        <v>38663</v>
      </c>
      <c r="H1200" s="5"/>
      <c r="I1200" s="3" t="s">
        <v>4430</v>
      </c>
      <c r="J1200" s="4">
        <v>0</v>
      </c>
      <c r="K1200" s="4">
        <v>4114757.8</v>
      </c>
    </row>
    <row r="1201" spans="1:11" x14ac:dyDescent="0.25">
      <c r="A1201" s="3" t="s">
        <v>4434</v>
      </c>
      <c r="B1201" s="3" t="s">
        <v>4250</v>
      </c>
      <c r="C1201" s="3" t="s">
        <v>4435</v>
      </c>
      <c r="D1201" s="3" t="s">
        <v>4436</v>
      </c>
      <c r="E1201" s="4">
        <v>84.3</v>
      </c>
      <c r="F1201" s="4">
        <v>475409.01</v>
      </c>
      <c r="G1201" s="5">
        <v>38663</v>
      </c>
      <c r="H1201" s="5"/>
      <c r="I1201" s="3" t="s">
        <v>4430</v>
      </c>
      <c r="J1201" s="4">
        <v>43995.9</v>
      </c>
      <c r="K1201" s="4">
        <v>151710</v>
      </c>
    </row>
    <row r="1202" spans="1:11" x14ac:dyDescent="0.25">
      <c r="A1202" s="3" t="s">
        <v>4437</v>
      </c>
      <c r="B1202" s="3" t="s">
        <v>65</v>
      </c>
      <c r="C1202" s="3" t="s">
        <v>4438</v>
      </c>
      <c r="D1202" s="3" t="s">
        <v>4439</v>
      </c>
      <c r="E1202" s="4">
        <v>1547.3</v>
      </c>
      <c r="F1202" s="4">
        <v>6503512.1200000001</v>
      </c>
      <c r="G1202" s="5">
        <v>38663</v>
      </c>
      <c r="H1202" s="5"/>
      <c r="I1202" s="3" t="s">
        <v>4440</v>
      </c>
      <c r="J1202" s="4">
        <v>0</v>
      </c>
      <c r="K1202" s="4">
        <v>8766707</v>
      </c>
    </row>
    <row r="1203" spans="1:11" x14ac:dyDescent="0.25">
      <c r="A1203" s="3" t="s">
        <v>4441</v>
      </c>
      <c r="B1203" s="3" t="s">
        <v>4442</v>
      </c>
      <c r="C1203" s="3" t="s">
        <v>4443</v>
      </c>
      <c r="D1203" s="3" t="s">
        <v>4444</v>
      </c>
      <c r="E1203" s="4">
        <v>429</v>
      </c>
      <c r="F1203" s="4">
        <v>3660288.06</v>
      </c>
      <c r="G1203" s="5">
        <v>38663</v>
      </c>
      <c r="H1203" s="5"/>
      <c r="I1203" s="3" t="s">
        <v>4440</v>
      </c>
      <c r="J1203" s="4">
        <v>0</v>
      </c>
      <c r="K1203" s="4">
        <v>1357223</v>
      </c>
    </row>
    <row r="1204" spans="1:11" x14ac:dyDescent="0.25">
      <c r="A1204" s="3" t="s">
        <v>4445</v>
      </c>
      <c r="B1204" s="3" t="s">
        <v>2758</v>
      </c>
      <c r="C1204" s="3" t="s">
        <v>4446</v>
      </c>
      <c r="D1204" s="3" t="s">
        <v>4447</v>
      </c>
      <c r="E1204" s="4">
        <v>195.4</v>
      </c>
      <c r="F1204" s="4">
        <v>391894.83</v>
      </c>
      <c r="G1204" s="5">
        <v>38663</v>
      </c>
      <c r="H1204" s="5"/>
      <c r="I1204" s="3" t="s">
        <v>4440</v>
      </c>
      <c r="J1204" s="4">
        <v>0</v>
      </c>
      <c r="K1204" s="4">
        <v>458905</v>
      </c>
    </row>
    <row r="1205" spans="1:11" x14ac:dyDescent="0.25">
      <c r="A1205" s="3" t="s">
        <v>4448</v>
      </c>
      <c r="B1205" s="3" t="s">
        <v>17</v>
      </c>
      <c r="C1205" s="3" t="s">
        <v>4449</v>
      </c>
      <c r="D1205" s="3"/>
      <c r="E1205" s="4">
        <v>142.30000000000001</v>
      </c>
      <c r="F1205" s="4">
        <v>0</v>
      </c>
      <c r="G1205" s="5">
        <v>38663</v>
      </c>
      <c r="H1205" s="5"/>
      <c r="I1205" s="3" t="s">
        <v>4440</v>
      </c>
      <c r="J1205" s="4">
        <v>0</v>
      </c>
      <c r="K1205" s="4">
        <v>316700</v>
      </c>
    </row>
    <row r="1206" spans="1:11" x14ac:dyDescent="0.25">
      <c r="A1206" s="3" t="s">
        <v>4450</v>
      </c>
      <c r="B1206" s="3" t="s">
        <v>1878</v>
      </c>
      <c r="C1206" s="3" t="s">
        <v>4451</v>
      </c>
      <c r="D1206" s="3" t="s">
        <v>4452</v>
      </c>
      <c r="E1206" s="4">
        <v>124.1</v>
      </c>
      <c r="F1206" s="4">
        <v>231653.38</v>
      </c>
      <c r="G1206" s="5">
        <v>38663</v>
      </c>
      <c r="H1206" s="5"/>
      <c r="I1206" s="3" t="s">
        <v>4440</v>
      </c>
      <c r="J1206" s="4">
        <v>0</v>
      </c>
      <c r="K1206" s="4">
        <v>150034</v>
      </c>
    </row>
    <row r="1207" spans="1:11" x14ac:dyDescent="0.25">
      <c r="A1207" s="3" t="s">
        <v>4453</v>
      </c>
      <c r="B1207" s="3" t="s">
        <v>4454</v>
      </c>
      <c r="C1207" s="3" t="s">
        <v>4455</v>
      </c>
      <c r="D1207" s="3" t="s">
        <v>4456</v>
      </c>
      <c r="E1207" s="4">
        <v>134.19999999999999</v>
      </c>
      <c r="F1207" s="4">
        <v>277752.89</v>
      </c>
      <c r="G1207" s="5">
        <v>38663</v>
      </c>
      <c r="H1207" s="5"/>
      <c r="I1207" s="3" t="s">
        <v>4440</v>
      </c>
      <c r="J1207" s="4">
        <v>0</v>
      </c>
      <c r="K1207" s="4">
        <v>355251</v>
      </c>
    </row>
    <row r="1208" spans="1:11" x14ac:dyDescent="0.25">
      <c r="A1208" s="3" t="s">
        <v>4457</v>
      </c>
      <c r="B1208" s="3" t="s">
        <v>676</v>
      </c>
      <c r="C1208" s="3" t="s">
        <v>4458</v>
      </c>
      <c r="D1208" s="3" t="s">
        <v>4459</v>
      </c>
      <c r="E1208" s="4">
        <v>112.4</v>
      </c>
      <c r="F1208" s="4">
        <v>268806.84999999998</v>
      </c>
      <c r="G1208" s="5">
        <v>38663</v>
      </c>
      <c r="H1208" s="5"/>
      <c r="I1208" s="3" t="s">
        <v>4440</v>
      </c>
      <c r="J1208" s="4">
        <v>0</v>
      </c>
      <c r="K1208" s="4">
        <v>332476</v>
      </c>
    </row>
    <row r="1209" spans="1:11" x14ac:dyDescent="0.25">
      <c r="A1209" s="3" t="s">
        <v>4460</v>
      </c>
      <c r="B1209" s="3" t="s">
        <v>2545</v>
      </c>
      <c r="C1209" s="3" t="s">
        <v>4461</v>
      </c>
      <c r="D1209" s="3" t="s">
        <v>4462</v>
      </c>
      <c r="E1209" s="4">
        <v>254</v>
      </c>
      <c r="F1209" s="4">
        <v>2481037.8199999998</v>
      </c>
      <c r="G1209" s="5">
        <v>38663</v>
      </c>
      <c r="H1209" s="5"/>
      <c r="I1209" s="3" t="s">
        <v>4440</v>
      </c>
      <c r="J1209" s="4">
        <v>466865.07</v>
      </c>
      <c r="K1209" s="4">
        <v>571909.11</v>
      </c>
    </row>
    <row r="1210" spans="1:11" x14ac:dyDescent="0.25">
      <c r="A1210" s="3" t="s">
        <v>4463</v>
      </c>
      <c r="B1210" s="3" t="s">
        <v>4464</v>
      </c>
      <c r="C1210" s="3" t="s">
        <v>4465</v>
      </c>
      <c r="D1210" s="3" t="s">
        <v>4466</v>
      </c>
      <c r="E1210" s="4">
        <v>361.7</v>
      </c>
      <c r="F1210" s="4">
        <v>3348459.45</v>
      </c>
      <c r="G1210" s="5">
        <v>38825</v>
      </c>
      <c r="H1210" s="5"/>
      <c r="I1210" s="3" t="s">
        <v>4467</v>
      </c>
      <c r="J1210" s="4">
        <v>0</v>
      </c>
      <c r="K1210" s="4">
        <v>1412965.76</v>
      </c>
    </row>
    <row r="1211" spans="1:11" x14ac:dyDescent="0.25">
      <c r="A1211" s="3" t="s">
        <v>4468</v>
      </c>
      <c r="B1211" s="3" t="s">
        <v>4469</v>
      </c>
      <c r="C1211" s="3" t="s">
        <v>4470</v>
      </c>
      <c r="D1211" s="3" t="s">
        <v>4471</v>
      </c>
      <c r="E1211" s="4">
        <v>5297.8</v>
      </c>
      <c r="F1211" s="4">
        <v>20492579.109999999</v>
      </c>
      <c r="G1211" s="5">
        <v>38663</v>
      </c>
      <c r="H1211" s="5"/>
      <c r="I1211" s="3" t="s">
        <v>4472</v>
      </c>
      <c r="J1211" s="4">
        <v>0</v>
      </c>
      <c r="K1211" s="4">
        <v>34751808.299999997</v>
      </c>
    </row>
    <row r="1212" spans="1:11" x14ac:dyDescent="0.25">
      <c r="A1212" s="3" t="s">
        <v>4473</v>
      </c>
      <c r="B1212" s="3" t="s">
        <v>4474</v>
      </c>
      <c r="C1212" s="3" t="s">
        <v>4475</v>
      </c>
      <c r="D1212" s="3" t="s">
        <v>4476</v>
      </c>
      <c r="E1212" s="4">
        <v>485.6</v>
      </c>
      <c r="F1212" s="4">
        <v>5376497.5199999996</v>
      </c>
      <c r="G1212" s="5">
        <v>38663</v>
      </c>
      <c r="H1212" s="5"/>
      <c r="I1212" s="3" t="s">
        <v>4477</v>
      </c>
      <c r="J1212" s="4">
        <v>0</v>
      </c>
      <c r="K1212" s="4">
        <v>14512069</v>
      </c>
    </row>
    <row r="1213" spans="1:11" x14ac:dyDescent="0.25">
      <c r="A1213" s="3" t="s">
        <v>4478</v>
      </c>
      <c r="B1213" s="3" t="s">
        <v>405</v>
      </c>
      <c r="C1213" s="3" t="s">
        <v>4479</v>
      </c>
      <c r="D1213" s="3" t="s">
        <v>4480</v>
      </c>
      <c r="E1213" s="4">
        <v>486.2</v>
      </c>
      <c r="F1213" s="4">
        <v>892872.27</v>
      </c>
      <c r="G1213" s="5">
        <v>38663</v>
      </c>
      <c r="H1213" s="5"/>
      <c r="I1213" s="3" t="s">
        <v>4481</v>
      </c>
      <c r="J1213" s="4">
        <v>0</v>
      </c>
      <c r="K1213" s="4">
        <v>616107.47</v>
      </c>
    </row>
    <row r="1214" spans="1:11" x14ac:dyDescent="0.25">
      <c r="A1214" s="3" t="s">
        <v>4482</v>
      </c>
      <c r="B1214" s="3" t="s">
        <v>65</v>
      </c>
      <c r="C1214" s="3" t="s">
        <v>4483</v>
      </c>
      <c r="D1214" s="3" t="s">
        <v>4484</v>
      </c>
      <c r="E1214" s="4">
        <v>1194.0999999999999</v>
      </c>
      <c r="F1214" s="4">
        <v>2192881.06</v>
      </c>
      <c r="G1214" s="5">
        <v>38663</v>
      </c>
      <c r="H1214" s="5"/>
      <c r="I1214" s="3" t="s">
        <v>4481</v>
      </c>
      <c r="J1214" s="4">
        <v>0</v>
      </c>
      <c r="K1214" s="4">
        <v>18347867.899999999</v>
      </c>
    </row>
    <row r="1215" spans="1:11" x14ac:dyDescent="0.25">
      <c r="A1215" s="3" t="s">
        <v>4485</v>
      </c>
      <c r="B1215" s="3" t="s">
        <v>17</v>
      </c>
      <c r="C1215" s="3" t="s">
        <v>4486</v>
      </c>
      <c r="D1215" s="3" t="s">
        <v>4487</v>
      </c>
      <c r="E1215" s="4">
        <v>36.1</v>
      </c>
      <c r="F1215" s="4">
        <v>113195.57</v>
      </c>
      <c r="G1215" s="5">
        <v>38663</v>
      </c>
      <c r="H1215" s="5"/>
      <c r="I1215" s="3" t="s">
        <v>4481</v>
      </c>
      <c r="J1215" s="4">
        <v>0</v>
      </c>
      <c r="K1215" s="4">
        <v>181718.35</v>
      </c>
    </row>
    <row r="1216" spans="1:11" x14ac:dyDescent="0.25">
      <c r="A1216" s="3" t="s">
        <v>4488</v>
      </c>
      <c r="B1216" s="3" t="s">
        <v>2316</v>
      </c>
      <c r="C1216" s="3" t="s">
        <v>4489</v>
      </c>
      <c r="D1216" s="3" t="s">
        <v>4490</v>
      </c>
      <c r="E1216" s="4">
        <v>45.1</v>
      </c>
      <c r="F1216" s="4">
        <v>267057.21000000002</v>
      </c>
      <c r="G1216" s="5">
        <v>38663</v>
      </c>
      <c r="H1216" s="5"/>
      <c r="I1216" s="3" t="s">
        <v>4481</v>
      </c>
      <c r="J1216" s="4">
        <v>0</v>
      </c>
      <c r="K1216" s="4">
        <v>3506846.75</v>
      </c>
    </row>
    <row r="1217" spans="1:11" x14ac:dyDescent="0.25">
      <c r="A1217" s="3" t="s">
        <v>4491</v>
      </c>
      <c r="B1217" s="3" t="s">
        <v>3522</v>
      </c>
      <c r="C1217" s="3" t="s">
        <v>4492</v>
      </c>
      <c r="D1217" s="3" t="s">
        <v>4493</v>
      </c>
      <c r="E1217" s="4">
        <v>1326.8</v>
      </c>
      <c r="F1217" s="4">
        <v>13679371</v>
      </c>
      <c r="G1217" s="5">
        <v>38663</v>
      </c>
      <c r="H1217" s="5"/>
      <c r="I1217" s="3" t="s">
        <v>4481</v>
      </c>
      <c r="J1217" s="4">
        <v>6960399.29</v>
      </c>
      <c r="K1217" s="4">
        <v>31079345.07</v>
      </c>
    </row>
    <row r="1218" spans="1:11" x14ac:dyDescent="0.25">
      <c r="A1218" s="3" t="s">
        <v>4494</v>
      </c>
      <c r="B1218" s="3" t="s">
        <v>4495</v>
      </c>
      <c r="C1218" s="3" t="s">
        <v>4496</v>
      </c>
      <c r="D1218" s="3" t="s">
        <v>4497</v>
      </c>
      <c r="E1218" s="4">
        <v>271.39999999999998</v>
      </c>
      <c r="F1218" s="4">
        <v>1606696.14</v>
      </c>
      <c r="G1218" s="5">
        <v>38716</v>
      </c>
      <c r="H1218" s="5"/>
      <c r="I1218" s="3" t="s">
        <v>4498</v>
      </c>
      <c r="J1218" s="4">
        <v>7611.65</v>
      </c>
      <c r="K1218" s="4">
        <v>1934195</v>
      </c>
    </row>
    <row r="1219" spans="1:11" x14ac:dyDescent="0.25">
      <c r="A1219" s="3" t="s">
        <v>4499</v>
      </c>
      <c r="B1219" s="3" t="s">
        <v>17</v>
      </c>
      <c r="C1219" s="3" t="s">
        <v>4500</v>
      </c>
      <c r="D1219" s="3" t="s">
        <v>4501</v>
      </c>
      <c r="E1219" s="4">
        <v>60.7</v>
      </c>
      <c r="F1219" s="4">
        <v>275988.96000000002</v>
      </c>
      <c r="G1219" s="5">
        <v>38716</v>
      </c>
      <c r="H1219" s="5"/>
      <c r="I1219" s="3" t="s">
        <v>4502</v>
      </c>
      <c r="J1219" s="4">
        <v>64491.19</v>
      </c>
      <c r="K1219" s="4">
        <v>327000</v>
      </c>
    </row>
    <row r="1220" spans="1:11" x14ac:dyDescent="0.25">
      <c r="A1220" s="3" t="s">
        <v>4503</v>
      </c>
      <c r="B1220" s="3" t="s">
        <v>668</v>
      </c>
      <c r="C1220" s="3" t="s">
        <v>4504</v>
      </c>
      <c r="D1220" s="3" t="s">
        <v>4505</v>
      </c>
      <c r="E1220" s="4">
        <v>30.3</v>
      </c>
      <c r="F1220" s="4">
        <v>179376.91</v>
      </c>
      <c r="G1220" s="5">
        <v>38716</v>
      </c>
      <c r="H1220" s="5"/>
      <c r="I1220" s="3" t="s">
        <v>4502</v>
      </c>
      <c r="J1220" s="4">
        <v>0</v>
      </c>
      <c r="K1220" s="4">
        <v>248000</v>
      </c>
    </row>
    <row r="1221" spans="1:11" x14ac:dyDescent="0.25">
      <c r="A1221" s="3" t="s">
        <v>4506</v>
      </c>
      <c r="B1221" s="3" t="s">
        <v>4507</v>
      </c>
      <c r="C1221" s="3" t="s">
        <v>4508</v>
      </c>
      <c r="D1221" s="3" t="s">
        <v>4509</v>
      </c>
      <c r="E1221" s="4">
        <v>2479.6999999999998</v>
      </c>
      <c r="F1221" s="4">
        <v>11241941.439999999</v>
      </c>
      <c r="G1221" s="5">
        <v>38663</v>
      </c>
      <c r="H1221" s="5"/>
      <c r="I1221" s="3" t="s">
        <v>4510</v>
      </c>
      <c r="J1221" s="4">
        <v>12742557</v>
      </c>
      <c r="K1221" s="4">
        <v>20180658</v>
      </c>
    </row>
    <row r="1222" spans="1:11" x14ac:dyDescent="0.25">
      <c r="A1222" s="3" t="s">
        <v>4511</v>
      </c>
      <c r="B1222" s="3" t="s">
        <v>4512</v>
      </c>
      <c r="C1222" s="3" t="s">
        <v>4513</v>
      </c>
      <c r="D1222" s="3"/>
      <c r="E1222" s="4">
        <v>288</v>
      </c>
      <c r="F1222" s="4">
        <v>0</v>
      </c>
      <c r="G1222" s="5">
        <v>38663</v>
      </c>
      <c r="H1222" s="5"/>
      <c r="I1222" s="3" t="s">
        <v>4510</v>
      </c>
      <c r="J1222" s="4">
        <v>0</v>
      </c>
      <c r="K1222" s="4">
        <v>2259381</v>
      </c>
    </row>
    <row r="1223" spans="1:11" x14ac:dyDescent="0.25">
      <c r="A1223" s="3" t="s">
        <v>4514</v>
      </c>
      <c r="B1223" s="3" t="s">
        <v>4515</v>
      </c>
      <c r="C1223" s="3" t="s">
        <v>4516</v>
      </c>
      <c r="D1223" s="3" t="s">
        <v>4517</v>
      </c>
      <c r="E1223" s="4">
        <v>3890.2</v>
      </c>
      <c r="F1223" s="4">
        <v>39977523.049999997</v>
      </c>
      <c r="G1223" s="5">
        <v>38663</v>
      </c>
      <c r="H1223" s="5"/>
      <c r="I1223" s="3" t="s">
        <v>4518</v>
      </c>
      <c r="J1223" s="4">
        <v>6376811.5599999996</v>
      </c>
      <c r="K1223" s="4">
        <v>24303693.600000001</v>
      </c>
    </row>
    <row r="1224" spans="1:11" x14ac:dyDescent="0.25">
      <c r="A1224" s="3" t="s">
        <v>4519</v>
      </c>
      <c r="B1224" s="3" t="s">
        <v>4520</v>
      </c>
      <c r="C1224" s="3" t="s">
        <v>4521</v>
      </c>
      <c r="D1224" s="3" t="s">
        <v>4522</v>
      </c>
      <c r="E1224" s="4">
        <v>2717.8</v>
      </c>
      <c r="F1224" s="4">
        <v>64751014.259999998</v>
      </c>
      <c r="G1224" s="5">
        <v>38716</v>
      </c>
      <c r="H1224" s="5"/>
      <c r="I1224" s="3" t="s">
        <v>4523</v>
      </c>
      <c r="J1224" s="4">
        <v>32664122</v>
      </c>
      <c r="K1224" s="4">
        <v>54690281</v>
      </c>
    </row>
    <row r="1225" spans="1:11" x14ac:dyDescent="0.25">
      <c r="A1225" s="3" t="s">
        <v>4524</v>
      </c>
      <c r="B1225" s="3" t="s">
        <v>874</v>
      </c>
      <c r="C1225" s="3" t="s">
        <v>4525</v>
      </c>
      <c r="D1225" s="3" t="s">
        <v>4526</v>
      </c>
      <c r="E1225" s="4">
        <v>925.2</v>
      </c>
      <c r="F1225" s="4">
        <v>6358976.1200000001</v>
      </c>
      <c r="G1225" s="5">
        <v>38945</v>
      </c>
      <c r="H1225" s="5"/>
      <c r="I1225" s="3" t="s">
        <v>3028</v>
      </c>
      <c r="J1225" s="4">
        <v>4205714.8</v>
      </c>
      <c r="K1225" s="4">
        <v>7532624.4400000004</v>
      </c>
    </row>
    <row r="1226" spans="1:11" x14ac:dyDescent="0.25">
      <c r="A1226" s="3" t="s">
        <v>4527</v>
      </c>
      <c r="B1226" s="3" t="s">
        <v>3124</v>
      </c>
      <c r="C1226" s="3" t="s">
        <v>4528</v>
      </c>
      <c r="D1226" s="3" t="s">
        <v>4529</v>
      </c>
      <c r="E1226" s="4">
        <v>236.2</v>
      </c>
      <c r="F1226" s="4">
        <v>904433.42</v>
      </c>
      <c r="G1226" s="5">
        <v>38385</v>
      </c>
      <c r="H1226" s="5"/>
      <c r="I1226" s="3" t="s">
        <v>4530</v>
      </c>
      <c r="J1226" s="4">
        <v>0</v>
      </c>
      <c r="K1226" s="4">
        <v>448121.85</v>
      </c>
    </row>
    <row r="1227" spans="1:11" x14ac:dyDescent="0.25">
      <c r="A1227" s="3" t="s">
        <v>4531</v>
      </c>
      <c r="B1227" s="3" t="s">
        <v>4532</v>
      </c>
      <c r="C1227" s="3" t="s">
        <v>4533</v>
      </c>
      <c r="D1227" s="3" t="s">
        <v>4534</v>
      </c>
      <c r="E1227" s="4">
        <v>239.6</v>
      </c>
      <c r="F1227" s="4">
        <v>1065996.67</v>
      </c>
      <c r="G1227" s="5">
        <v>33599</v>
      </c>
      <c r="H1227" s="5"/>
      <c r="I1227" s="3" t="s">
        <v>4535</v>
      </c>
      <c r="J1227" s="4">
        <v>0</v>
      </c>
      <c r="K1227" s="4">
        <v>214137.45</v>
      </c>
    </row>
    <row r="1228" spans="1:11" x14ac:dyDescent="0.25">
      <c r="A1228" s="3" t="s">
        <v>4536</v>
      </c>
      <c r="B1228" s="3" t="s">
        <v>4537</v>
      </c>
      <c r="C1228" s="3" t="s">
        <v>4533</v>
      </c>
      <c r="D1228" s="3" t="s">
        <v>4538</v>
      </c>
      <c r="E1228" s="4">
        <v>657.6</v>
      </c>
      <c r="F1228" s="4">
        <v>2820596</v>
      </c>
      <c r="G1228" s="5">
        <v>33599</v>
      </c>
      <c r="H1228" s="5"/>
      <c r="I1228" s="3" t="s">
        <v>4535</v>
      </c>
      <c r="J1228" s="4">
        <v>650213.27</v>
      </c>
      <c r="K1228" s="4">
        <v>1164850.93</v>
      </c>
    </row>
    <row r="1229" spans="1:11" x14ac:dyDescent="0.25">
      <c r="A1229" s="3" t="s">
        <v>4539</v>
      </c>
      <c r="B1229" s="3" t="s">
        <v>1119</v>
      </c>
      <c r="C1229" s="3" t="s">
        <v>4540</v>
      </c>
      <c r="D1229" s="3" t="s">
        <v>4541</v>
      </c>
      <c r="E1229" s="4">
        <v>240.9</v>
      </c>
      <c r="F1229" s="4">
        <v>1435218.96</v>
      </c>
      <c r="G1229" s="5">
        <v>39062</v>
      </c>
      <c r="H1229" s="5"/>
      <c r="I1229" s="3" t="s">
        <v>4542</v>
      </c>
      <c r="J1229" s="4">
        <v>154762.25</v>
      </c>
      <c r="K1229" s="4">
        <v>2181307.5</v>
      </c>
    </row>
    <row r="1230" spans="1:11" x14ac:dyDescent="0.25">
      <c r="A1230" s="3" t="s">
        <v>4543</v>
      </c>
      <c r="B1230" s="3" t="s">
        <v>182</v>
      </c>
      <c r="C1230" s="3" t="s">
        <v>4540</v>
      </c>
      <c r="D1230" s="3" t="s">
        <v>4544</v>
      </c>
      <c r="E1230" s="4">
        <v>28.5</v>
      </c>
      <c r="F1230" s="4">
        <v>71491.94</v>
      </c>
      <c r="G1230" s="5">
        <v>39062</v>
      </c>
      <c r="H1230" s="5"/>
      <c r="I1230" s="3" t="s">
        <v>4545</v>
      </c>
      <c r="J1230" s="4">
        <v>71491.94</v>
      </c>
      <c r="K1230" s="4">
        <v>150260.6</v>
      </c>
    </row>
    <row r="1231" spans="1:11" x14ac:dyDescent="0.25">
      <c r="A1231" s="3" t="s">
        <v>4546</v>
      </c>
      <c r="B1231" s="3" t="s">
        <v>4547</v>
      </c>
      <c r="C1231" s="3" t="s">
        <v>4548</v>
      </c>
      <c r="D1231" s="3" t="s">
        <v>4549</v>
      </c>
      <c r="E1231" s="4">
        <v>1887.3</v>
      </c>
      <c r="F1231" s="4">
        <v>13563892.99</v>
      </c>
      <c r="G1231" s="5">
        <v>39062</v>
      </c>
      <c r="H1231" s="5"/>
      <c r="I1231" s="3" t="s">
        <v>4550</v>
      </c>
      <c r="J1231" s="4">
        <v>5641918</v>
      </c>
      <c r="K1231" s="4">
        <v>7522557.9500000002</v>
      </c>
    </row>
    <row r="1232" spans="1:11" x14ac:dyDescent="0.25">
      <c r="A1232" s="3" t="s">
        <v>4551</v>
      </c>
      <c r="B1232" s="3" t="s">
        <v>4552</v>
      </c>
      <c r="C1232" s="3" t="s">
        <v>4553</v>
      </c>
      <c r="D1232" s="3" t="s">
        <v>4554</v>
      </c>
      <c r="E1232" s="4">
        <v>22.8</v>
      </c>
      <c r="F1232" s="4">
        <v>290906.43</v>
      </c>
      <c r="G1232" s="5">
        <v>39062</v>
      </c>
      <c r="H1232" s="5"/>
      <c r="I1232" s="3" t="s">
        <v>4550</v>
      </c>
      <c r="J1232" s="4">
        <v>0</v>
      </c>
      <c r="K1232" s="4">
        <v>70578.75</v>
      </c>
    </row>
    <row r="1233" spans="1:11" x14ac:dyDescent="0.25">
      <c r="A1233" s="3" t="s">
        <v>4555</v>
      </c>
      <c r="B1233" s="3" t="s">
        <v>4556</v>
      </c>
      <c r="C1233" s="3" t="s">
        <v>4557</v>
      </c>
      <c r="D1233" s="3" t="s">
        <v>4558</v>
      </c>
      <c r="E1233" s="4">
        <v>24.2</v>
      </c>
      <c r="F1233" s="4">
        <v>308769.11</v>
      </c>
      <c r="G1233" s="5">
        <v>39062</v>
      </c>
      <c r="H1233" s="5"/>
      <c r="I1233" s="3" t="s">
        <v>4550</v>
      </c>
      <c r="J1233" s="4">
        <v>0</v>
      </c>
      <c r="K1233" s="4">
        <v>70578.75</v>
      </c>
    </row>
    <row r="1234" spans="1:11" x14ac:dyDescent="0.25">
      <c r="A1234" s="3" t="s">
        <v>4559</v>
      </c>
      <c r="B1234" s="3" t="s">
        <v>4560</v>
      </c>
      <c r="C1234" s="3" t="s">
        <v>4561</v>
      </c>
      <c r="D1234" s="3" t="s">
        <v>4562</v>
      </c>
      <c r="E1234" s="4">
        <v>23.8</v>
      </c>
      <c r="F1234" s="4">
        <v>303665</v>
      </c>
      <c r="G1234" s="5">
        <v>39062</v>
      </c>
      <c r="H1234" s="5"/>
      <c r="I1234" s="3" t="s">
        <v>4327</v>
      </c>
      <c r="J1234" s="4">
        <v>3532.14</v>
      </c>
      <c r="K1234" s="4">
        <v>47850</v>
      </c>
    </row>
    <row r="1235" spans="1:11" x14ac:dyDescent="0.25">
      <c r="A1235" s="3" t="s">
        <v>4563</v>
      </c>
      <c r="B1235" s="3" t="s">
        <v>4564</v>
      </c>
      <c r="C1235" s="3" t="s">
        <v>4565</v>
      </c>
      <c r="D1235" s="3" t="s">
        <v>4566</v>
      </c>
      <c r="E1235" s="4">
        <v>474.7</v>
      </c>
      <c r="F1235" s="4">
        <v>2410925.35</v>
      </c>
      <c r="G1235" s="5">
        <v>39062</v>
      </c>
      <c r="H1235" s="5"/>
      <c r="I1235" s="3" t="s">
        <v>4567</v>
      </c>
      <c r="J1235" s="4">
        <v>3763344</v>
      </c>
      <c r="K1235" s="4">
        <v>4452997</v>
      </c>
    </row>
    <row r="1236" spans="1:11" x14ac:dyDescent="0.25">
      <c r="A1236" s="3" t="s">
        <v>4568</v>
      </c>
      <c r="B1236" s="3" t="s">
        <v>4569</v>
      </c>
      <c r="C1236" s="3" t="s">
        <v>870</v>
      </c>
      <c r="D1236" s="3"/>
      <c r="E1236" s="4">
        <v>20.8</v>
      </c>
      <c r="F1236" s="4">
        <v>240362.72</v>
      </c>
      <c r="G1236" s="5">
        <v>39062</v>
      </c>
      <c r="H1236" s="5"/>
      <c r="I1236" s="3" t="s">
        <v>4567</v>
      </c>
      <c r="J1236" s="4">
        <v>109956</v>
      </c>
      <c r="K1236" s="4">
        <v>142093</v>
      </c>
    </row>
    <row r="1237" spans="1:11" x14ac:dyDescent="0.25">
      <c r="A1237" s="3" t="s">
        <v>4570</v>
      </c>
      <c r="B1237" s="3" t="s">
        <v>4571</v>
      </c>
      <c r="C1237" s="3" t="s">
        <v>870</v>
      </c>
      <c r="D1237" s="3" t="s">
        <v>4572</v>
      </c>
      <c r="E1237" s="4">
        <v>20.7</v>
      </c>
      <c r="F1237" s="4">
        <v>239207.13</v>
      </c>
      <c r="G1237" s="5">
        <v>39062</v>
      </c>
      <c r="H1237" s="5"/>
      <c r="I1237" s="3" t="s">
        <v>4573</v>
      </c>
      <c r="J1237" s="4">
        <v>109996</v>
      </c>
      <c r="K1237" s="4">
        <v>142093</v>
      </c>
    </row>
    <row r="1238" spans="1:11" x14ac:dyDescent="0.25">
      <c r="A1238" s="3" t="s">
        <v>4574</v>
      </c>
      <c r="B1238" s="3" t="s">
        <v>4575</v>
      </c>
      <c r="C1238" s="3" t="s">
        <v>4576</v>
      </c>
      <c r="D1238" s="3" t="s">
        <v>4577</v>
      </c>
      <c r="E1238" s="4">
        <v>23.7</v>
      </c>
      <c r="F1238" s="4">
        <v>144714.81</v>
      </c>
      <c r="G1238" s="5">
        <v>39062</v>
      </c>
      <c r="H1238" s="5"/>
      <c r="I1238" s="3" t="s">
        <v>4578</v>
      </c>
      <c r="J1238" s="4">
        <v>40510</v>
      </c>
      <c r="K1238" s="4">
        <v>191743.65</v>
      </c>
    </row>
    <row r="1239" spans="1:11" x14ac:dyDescent="0.25">
      <c r="A1239" s="3" t="s">
        <v>4579</v>
      </c>
      <c r="B1239" s="3" t="s">
        <v>4580</v>
      </c>
      <c r="C1239" s="3" t="s">
        <v>4581</v>
      </c>
      <c r="D1239" s="3" t="s">
        <v>4582</v>
      </c>
      <c r="E1239" s="4">
        <v>247.2</v>
      </c>
      <c r="F1239" s="4">
        <v>1749311.52</v>
      </c>
      <c r="G1239" s="5">
        <v>39062</v>
      </c>
      <c r="H1239" s="5"/>
      <c r="I1239" s="3" t="s">
        <v>4578</v>
      </c>
      <c r="J1239" s="4">
        <v>1202188</v>
      </c>
      <c r="K1239" s="4">
        <v>1621429.15</v>
      </c>
    </row>
    <row r="1240" spans="1:11" x14ac:dyDescent="0.25">
      <c r="A1240" s="3" t="s">
        <v>4583</v>
      </c>
      <c r="B1240" s="3" t="s">
        <v>4584</v>
      </c>
      <c r="C1240" s="3" t="s">
        <v>4585</v>
      </c>
      <c r="D1240" s="3" t="s">
        <v>4586</v>
      </c>
      <c r="E1240" s="4">
        <v>195.8</v>
      </c>
      <c r="F1240" s="4">
        <v>4412434.4400000004</v>
      </c>
      <c r="G1240" s="5">
        <v>39062</v>
      </c>
      <c r="H1240" s="5"/>
      <c r="I1240" s="3" t="s">
        <v>4587</v>
      </c>
      <c r="J1240" s="4">
        <v>470765</v>
      </c>
      <c r="K1240" s="4">
        <v>1274091.8</v>
      </c>
    </row>
    <row r="1241" spans="1:11" x14ac:dyDescent="0.25">
      <c r="A1241" s="3" t="s">
        <v>4588</v>
      </c>
      <c r="B1241" s="3" t="s">
        <v>1759</v>
      </c>
      <c r="C1241" s="3" t="s">
        <v>4589</v>
      </c>
      <c r="D1241" s="3" t="s">
        <v>4590</v>
      </c>
      <c r="E1241" s="4">
        <v>45.2</v>
      </c>
      <c r="F1241" s="4">
        <v>523958.4</v>
      </c>
      <c r="G1241" s="5">
        <v>39062</v>
      </c>
      <c r="H1241" s="5"/>
      <c r="I1241" s="3" t="s">
        <v>4587</v>
      </c>
      <c r="J1241" s="4">
        <v>49859</v>
      </c>
      <c r="K1241" s="4">
        <v>147586.79999999999</v>
      </c>
    </row>
    <row r="1242" spans="1:11" x14ac:dyDescent="0.25">
      <c r="A1242" s="3" t="s">
        <v>4591</v>
      </c>
      <c r="B1242" s="3" t="s">
        <v>4592</v>
      </c>
      <c r="C1242" s="3" t="s">
        <v>4593</v>
      </c>
      <c r="D1242" s="3" t="s">
        <v>4594</v>
      </c>
      <c r="E1242" s="4">
        <v>145.6</v>
      </c>
      <c r="F1242" s="4">
        <v>5422842.8799999999</v>
      </c>
      <c r="G1242" s="5">
        <v>39125</v>
      </c>
      <c r="H1242" s="5"/>
      <c r="I1242" s="3" t="s">
        <v>4595</v>
      </c>
      <c r="J1242" s="4">
        <v>0</v>
      </c>
      <c r="K1242" s="4">
        <v>209011</v>
      </c>
    </row>
    <row r="1243" spans="1:11" x14ac:dyDescent="0.25">
      <c r="A1243" s="3" t="s">
        <v>4596</v>
      </c>
      <c r="B1243" s="3" t="s">
        <v>4597</v>
      </c>
      <c r="C1243" s="3" t="s">
        <v>4598</v>
      </c>
      <c r="D1243" s="3" t="s">
        <v>4599</v>
      </c>
      <c r="E1243" s="4">
        <v>1662.3</v>
      </c>
      <c r="F1243" s="4">
        <v>36737813.469999999</v>
      </c>
      <c r="G1243" s="5">
        <v>39125</v>
      </c>
      <c r="H1243" s="5"/>
      <c r="I1243" s="3" t="s">
        <v>4600</v>
      </c>
      <c r="J1243" s="4">
        <v>0</v>
      </c>
      <c r="K1243" s="4">
        <v>6910401</v>
      </c>
    </row>
    <row r="1244" spans="1:11" x14ac:dyDescent="0.25">
      <c r="A1244" s="3" t="s">
        <v>4601</v>
      </c>
      <c r="B1244" s="3" t="s">
        <v>3746</v>
      </c>
      <c r="C1244" s="3" t="s">
        <v>4602</v>
      </c>
      <c r="D1244" s="3" t="s">
        <v>4603</v>
      </c>
      <c r="E1244" s="4">
        <v>105.1</v>
      </c>
      <c r="F1244" s="4">
        <v>261532.77</v>
      </c>
      <c r="G1244" s="5">
        <v>39125</v>
      </c>
      <c r="H1244" s="5"/>
      <c r="I1244" s="3" t="s">
        <v>4600</v>
      </c>
      <c r="J1244" s="4">
        <v>39795.97</v>
      </c>
      <c r="K1244" s="4">
        <v>272887</v>
      </c>
    </row>
    <row r="1245" spans="1:11" x14ac:dyDescent="0.25">
      <c r="A1245" s="3" t="s">
        <v>4604</v>
      </c>
      <c r="B1245" s="3" t="s">
        <v>4605</v>
      </c>
      <c r="C1245" s="3" t="s">
        <v>4606</v>
      </c>
      <c r="D1245" s="3" t="s">
        <v>4607</v>
      </c>
      <c r="E1245" s="4">
        <v>161.5</v>
      </c>
      <c r="F1245" s="4">
        <v>306347.74</v>
      </c>
      <c r="G1245" s="5">
        <v>39125</v>
      </c>
      <c r="H1245" s="5"/>
      <c r="I1245" s="3" t="s">
        <v>4600</v>
      </c>
      <c r="J1245" s="4">
        <v>116546.11</v>
      </c>
      <c r="K1245" s="4">
        <v>272446</v>
      </c>
    </row>
    <row r="1246" spans="1:11" x14ac:dyDescent="0.25">
      <c r="A1246" s="3" t="s">
        <v>4608</v>
      </c>
      <c r="B1246" s="3" t="s">
        <v>2467</v>
      </c>
      <c r="C1246" s="3" t="s">
        <v>4609</v>
      </c>
      <c r="D1246" s="3" t="s">
        <v>4610</v>
      </c>
      <c r="E1246" s="4">
        <v>91.5</v>
      </c>
      <c r="F1246" s="4">
        <v>219633.38</v>
      </c>
      <c r="G1246" s="5">
        <v>39125</v>
      </c>
      <c r="H1246" s="5"/>
      <c r="I1246" s="3" t="s">
        <v>4600</v>
      </c>
      <c r="J1246" s="4">
        <v>0</v>
      </c>
      <c r="K1246" s="4">
        <v>192203</v>
      </c>
    </row>
    <row r="1247" spans="1:11" x14ac:dyDescent="0.25">
      <c r="A1247" s="3" t="s">
        <v>4611</v>
      </c>
      <c r="B1247" s="3" t="s">
        <v>785</v>
      </c>
      <c r="C1247" s="3" t="s">
        <v>4612</v>
      </c>
      <c r="D1247" s="3" t="s">
        <v>4613</v>
      </c>
      <c r="E1247" s="4">
        <v>62.5</v>
      </c>
      <c r="F1247" s="4">
        <v>491988.15</v>
      </c>
      <c r="G1247" s="5">
        <v>39125</v>
      </c>
      <c r="H1247" s="5"/>
      <c r="I1247" s="3" t="s">
        <v>4600</v>
      </c>
      <c r="J1247" s="4">
        <v>28271.3</v>
      </c>
      <c r="K1247" s="4">
        <v>90227</v>
      </c>
    </row>
    <row r="1248" spans="1:11" x14ac:dyDescent="0.25">
      <c r="A1248" s="3" t="s">
        <v>4614</v>
      </c>
      <c r="B1248" s="3" t="s">
        <v>4615</v>
      </c>
      <c r="C1248" s="3" t="s">
        <v>4616</v>
      </c>
      <c r="D1248" s="3" t="s">
        <v>4617</v>
      </c>
      <c r="E1248" s="4">
        <v>121.1</v>
      </c>
      <c r="F1248" s="4">
        <v>1050062.94</v>
      </c>
      <c r="G1248" s="5">
        <v>39125</v>
      </c>
      <c r="H1248" s="5"/>
      <c r="I1248" s="3" t="s">
        <v>4600</v>
      </c>
      <c r="J1248" s="4">
        <v>186607.73</v>
      </c>
      <c r="K1248" s="4">
        <v>436226</v>
      </c>
    </row>
    <row r="1249" spans="1:11" x14ac:dyDescent="0.25">
      <c r="A1249" s="3" t="s">
        <v>4618</v>
      </c>
      <c r="B1249" s="3" t="s">
        <v>182</v>
      </c>
      <c r="C1249" s="3" t="s">
        <v>4619</v>
      </c>
      <c r="D1249" s="3" t="s">
        <v>4620</v>
      </c>
      <c r="E1249" s="4">
        <v>329.4</v>
      </c>
      <c r="F1249" s="4">
        <v>1628943.27</v>
      </c>
      <c r="G1249" s="5">
        <v>39125</v>
      </c>
      <c r="H1249" s="5"/>
      <c r="I1249" s="3" t="s">
        <v>4600</v>
      </c>
      <c r="J1249" s="4">
        <v>173560.11</v>
      </c>
      <c r="K1249" s="4">
        <v>548084</v>
      </c>
    </row>
    <row r="1250" spans="1:11" x14ac:dyDescent="0.25">
      <c r="A1250" s="3" t="s">
        <v>4621</v>
      </c>
      <c r="B1250" s="3" t="s">
        <v>4622</v>
      </c>
      <c r="C1250" s="3" t="s">
        <v>4623</v>
      </c>
      <c r="D1250" s="3" t="s">
        <v>4624</v>
      </c>
      <c r="E1250" s="4">
        <v>89.3</v>
      </c>
      <c r="F1250" s="4">
        <v>157379.64000000001</v>
      </c>
      <c r="G1250" s="5">
        <v>39125</v>
      </c>
      <c r="H1250" s="5"/>
      <c r="I1250" s="3" t="s">
        <v>4600</v>
      </c>
      <c r="J1250" s="4">
        <v>0</v>
      </c>
      <c r="K1250" s="4">
        <v>91470</v>
      </c>
    </row>
    <row r="1251" spans="1:11" x14ac:dyDescent="0.25">
      <c r="A1251" s="3" t="s">
        <v>4625</v>
      </c>
      <c r="B1251" s="3" t="s">
        <v>4626</v>
      </c>
      <c r="C1251" s="3" t="s">
        <v>4623</v>
      </c>
      <c r="D1251" s="3" t="s">
        <v>4627</v>
      </c>
      <c r="E1251" s="4">
        <v>155.5</v>
      </c>
      <c r="F1251" s="4">
        <v>274048.53000000003</v>
      </c>
      <c r="G1251" s="5">
        <v>39125</v>
      </c>
      <c r="H1251" s="5"/>
      <c r="I1251" s="3" t="s">
        <v>4600</v>
      </c>
      <c r="J1251" s="4">
        <v>0</v>
      </c>
      <c r="K1251" s="4">
        <v>224106</v>
      </c>
    </row>
    <row r="1252" spans="1:11" x14ac:dyDescent="0.25">
      <c r="A1252" s="3" t="s">
        <v>4628</v>
      </c>
      <c r="B1252" s="3" t="s">
        <v>4629</v>
      </c>
      <c r="C1252" s="3" t="s">
        <v>4630</v>
      </c>
      <c r="D1252" s="3" t="s">
        <v>4631</v>
      </c>
      <c r="E1252" s="4">
        <v>87.5</v>
      </c>
      <c r="F1252" s="4">
        <v>166010.96</v>
      </c>
      <c r="G1252" s="5">
        <v>39125</v>
      </c>
      <c r="H1252" s="5"/>
      <c r="I1252" s="3" t="s">
        <v>4600</v>
      </c>
      <c r="J1252" s="4">
        <v>0</v>
      </c>
      <c r="K1252" s="4">
        <v>157755</v>
      </c>
    </row>
    <row r="1253" spans="1:11" x14ac:dyDescent="0.25">
      <c r="A1253" s="3" t="s">
        <v>4632</v>
      </c>
      <c r="B1253" s="3" t="s">
        <v>182</v>
      </c>
      <c r="C1253" s="3" t="s">
        <v>4633</v>
      </c>
      <c r="D1253" s="3" t="s">
        <v>4634</v>
      </c>
      <c r="E1253" s="4">
        <v>70.599999999999994</v>
      </c>
      <c r="F1253" s="4">
        <v>260076.04</v>
      </c>
      <c r="G1253" s="5">
        <v>39125</v>
      </c>
      <c r="H1253" s="5"/>
      <c r="I1253" s="3" t="s">
        <v>4600</v>
      </c>
      <c r="J1253" s="4">
        <v>0</v>
      </c>
      <c r="K1253" s="4">
        <v>128736</v>
      </c>
    </row>
    <row r="1254" spans="1:11" x14ac:dyDescent="0.25">
      <c r="A1254" s="3" t="s">
        <v>4635</v>
      </c>
      <c r="B1254" s="3" t="s">
        <v>4636</v>
      </c>
      <c r="C1254" s="3" t="s">
        <v>4637</v>
      </c>
      <c r="D1254" s="3" t="s">
        <v>4638</v>
      </c>
      <c r="E1254" s="4">
        <v>177.6</v>
      </c>
      <c r="F1254" s="4">
        <v>1335230.24</v>
      </c>
      <c r="G1254" s="5">
        <v>39125</v>
      </c>
      <c r="H1254" s="5"/>
      <c r="I1254" s="3" t="s">
        <v>4600</v>
      </c>
      <c r="J1254" s="4">
        <v>0</v>
      </c>
      <c r="K1254" s="4">
        <v>248276</v>
      </c>
    </row>
    <row r="1255" spans="1:11" x14ac:dyDescent="0.25">
      <c r="A1255" s="3" t="s">
        <v>4639</v>
      </c>
      <c r="B1255" s="3" t="s">
        <v>4640</v>
      </c>
      <c r="C1255" s="3" t="s">
        <v>4641</v>
      </c>
      <c r="D1255" s="3" t="s">
        <v>4642</v>
      </c>
      <c r="E1255" s="4">
        <v>123</v>
      </c>
      <c r="F1255" s="4">
        <v>363533.41</v>
      </c>
      <c r="G1255" s="5">
        <v>39125</v>
      </c>
      <c r="H1255" s="5"/>
      <c r="I1255" s="3" t="s">
        <v>4600</v>
      </c>
      <c r="J1255" s="4">
        <v>0</v>
      </c>
      <c r="K1255" s="4">
        <v>152224</v>
      </c>
    </row>
    <row r="1256" spans="1:11" x14ac:dyDescent="0.25">
      <c r="A1256" s="3" t="s">
        <v>4643</v>
      </c>
      <c r="B1256" s="3" t="s">
        <v>4644</v>
      </c>
      <c r="C1256" s="3" t="s">
        <v>4645</v>
      </c>
      <c r="D1256" s="3" t="s">
        <v>4646</v>
      </c>
      <c r="E1256" s="4">
        <v>67.7</v>
      </c>
      <c r="F1256" s="4">
        <v>168108.31</v>
      </c>
      <c r="G1256" s="5">
        <v>39125</v>
      </c>
      <c r="H1256" s="5"/>
      <c r="I1256" s="3" t="s">
        <v>4600</v>
      </c>
      <c r="J1256" s="4">
        <v>0</v>
      </c>
      <c r="K1256" s="4">
        <v>59175</v>
      </c>
    </row>
    <row r="1257" spans="1:11" x14ac:dyDescent="0.25">
      <c r="A1257" s="3" t="s">
        <v>4647</v>
      </c>
      <c r="B1257" s="3" t="s">
        <v>4640</v>
      </c>
      <c r="C1257" s="3" t="s">
        <v>4648</v>
      </c>
      <c r="D1257" s="3" t="s">
        <v>4649</v>
      </c>
      <c r="E1257" s="4">
        <v>90.1</v>
      </c>
      <c r="F1257" s="4">
        <v>170943.86</v>
      </c>
      <c r="G1257" s="5">
        <v>39125</v>
      </c>
      <c r="H1257" s="5"/>
      <c r="I1257" s="3" t="s">
        <v>4600</v>
      </c>
      <c r="J1257" s="4">
        <v>0</v>
      </c>
      <c r="K1257" s="4">
        <v>104375</v>
      </c>
    </row>
    <row r="1258" spans="1:11" x14ac:dyDescent="0.25">
      <c r="A1258" s="3" t="s">
        <v>4650</v>
      </c>
      <c r="B1258" s="3" t="s">
        <v>4651</v>
      </c>
      <c r="C1258" s="3" t="s">
        <v>4652</v>
      </c>
      <c r="D1258" s="3" t="s">
        <v>4653</v>
      </c>
      <c r="E1258" s="4">
        <v>44.7</v>
      </c>
      <c r="F1258" s="4">
        <v>112846.11</v>
      </c>
      <c r="G1258" s="5">
        <v>39125</v>
      </c>
      <c r="H1258" s="5"/>
      <c r="I1258" s="3" t="s">
        <v>4600</v>
      </c>
      <c r="J1258" s="4">
        <v>0</v>
      </c>
      <c r="K1258" s="4">
        <v>55095</v>
      </c>
    </row>
    <row r="1259" spans="1:11" x14ac:dyDescent="0.25">
      <c r="A1259" s="3" t="s">
        <v>4654</v>
      </c>
      <c r="B1259" s="3" t="s">
        <v>182</v>
      </c>
      <c r="C1259" s="3" t="s">
        <v>4655</v>
      </c>
      <c r="D1259" s="3" t="s">
        <v>4656</v>
      </c>
      <c r="E1259" s="4">
        <v>119.6</v>
      </c>
      <c r="F1259" s="4">
        <v>1205902.8799999999</v>
      </c>
      <c r="G1259" s="5">
        <v>39125</v>
      </c>
      <c r="H1259" s="5"/>
      <c r="I1259" s="3" t="s">
        <v>4600</v>
      </c>
      <c r="J1259" s="4">
        <v>0</v>
      </c>
      <c r="K1259" s="4">
        <v>55095</v>
      </c>
    </row>
    <row r="1260" spans="1:11" x14ac:dyDescent="0.25">
      <c r="A1260" s="3" t="s">
        <v>4657</v>
      </c>
      <c r="B1260" s="3" t="s">
        <v>4658</v>
      </c>
      <c r="C1260" s="3" t="s">
        <v>4659</v>
      </c>
      <c r="D1260" s="3" t="s">
        <v>4660</v>
      </c>
      <c r="E1260" s="4">
        <v>199.6</v>
      </c>
      <c r="F1260" s="4">
        <v>305581.61</v>
      </c>
      <c r="G1260" s="5">
        <v>39125</v>
      </c>
      <c r="H1260" s="5"/>
      <c r="I1260" s="3" t="s">
        <v>4600</v>
      </c>
      <c r="J1260" s="4">
        <v>0</v>
      </c>
      <c r="K1260" s="4">
        <v>174719</v>
      </c>
    </row>
    <row r="1261" spans="1:11" x14ac:dyDescent="0.25">
      <c r="A1261" s="3" t="s">
        <v>4661</v>
      </c>
      <c r="B1261" s="3" t="s">
        <v>652</v>
      </c>
      <c r="C1261" s="3" t="s">
        <v>4662</v>
      </c>
      <c r="D1261" s="3" t="s">
        <v>4663</v>
      </c>
      <c r="E1261" s="4">
        <v>53.5</v>
      </c>
      <c r="F1261" s="4">
        <v>154989.07</v>
      </c>
      <c r="G1261" s="5">
        <v>39125</v>
      </c>
      <c r="H1261" s="5"/>
      <c r="I1261" s="3" t="s">
        <v>4600</v>
      </c>
      <c r="J1261" s="4">
        <v>0</v>
      </c>
      <c r="K1261" s="4">
        <v>28331</v>
      </c>
    </row>
    <row r="1262" spans="1:11" x14ac:dyDescent="0.25">
      <c r="A1262" s="3" t="s">
        <v>4664</v>
      </c>
      <c r="B1262" s="3" t="s">
        <v>4658</v>
      </c>
      <c r="C1262" s="3" t="s">
        <v>4665</v>
      </c>
      <c r="D1262" s="3" t="s">
        <v>4666</v>
      </c>
      <c r="E1262" s="4">
        <v>232</v>
      </c>
      <c r="F1262" s="4">
        <v>413027.28</v>
      </c>
      <c r="G1262" s="5">
        <v>39125</v>
      </c>
      <c r="H1262" s="5"/>
      <c r="I1262" s="3" t="s">
        <v>4600</v>
      </c>
      <c r="J1262" s="4">
        <v>0</v>
      </c>
      <c r="K1262" s="4">
        <v>268381</v>
      </c>
    </row>
    <row r="1263" spans="1:11" x14ac:dyDescent="0.25">
      <c r="A1263" s="3" t="s">
        <v>4667</v>
      </c>
      <c r="B1263" s="3" t="s">
        <v>182</v>
      </c>
      <c r="C1263" s="3" t="s">
        <v>4668</v>
      </c>
      <c r="D1263" s="3" t="s">
        <v>4669</v>
      </c>
      <c r="E1263" s="4">
        <v>74.7</v>
      </c>
      <c r="F1263" s="4">
        <v>187421.6</v>
      </c>
      <c r="G1263" s="5">
        <v>39125</v>
      </c>
      <c r="H1263" s="5"/>
      <c r="I1263" s="3" t="s">
        <v>4600</v>
      </c>
      <c r="J1263" s="4">
        <v>0</v>
      </c>
      <c r="K1263" s="4">
        <v>71741.600000000006</v>
      </c>
    </row>
    <row r="1264" spans="1:11" x14ac:dyDescent="0.25">
      <c r="A1264" s="3" t="s">
        <v>4670</v>
      </c>
      <c r="B1264" s="3" t="s">
        <v>4671</v>
      </c>
      <c r="C1264" s="3" t="s">
        <v>4672</v>
      </c>
      <c r="D1264" s="3" t="s">
        <v>4673</v>
      </c>
      <c r="E1264" s="4">
        <v>15.7</v>
      </c>
      <c r="F1264" s="4">
        <v>29781.16</v>
      </c>
      <c r="G1264" s="5">
        <v>39125</v>
      </c>
      <c r="H1264" s="5"/>
      <c r="I1264" s="3" t="s">
        <v>4600</v>
      </c>
      <c r="J1264" s="4">
        <v>0</v>
      </c>
      <c r="K1264" s="4">
        <v>21512</v>
      </c>
    </row>
    <row r="1265" spans="1:11" x14ac:dyDescent="0.25">
      <c r="A1265" s="3" t="s">
        <v>4674</v>
      </c>
      <c r="B1265" s="3" t="s">
        <v>652</v>
      </c>
      <c r="C1265" s="3" t="s">
        <v>4675</v>
      </c>
      <c r="D1265" s="3" t="s">
        <v>4676</v>
      </c>
      <c r="E1265" s="4">
        <v>68.900000000000006</v>
      </c>
      <c r="F1265" s="4">
        <v>171088.07</v>
      </c>
      <c r="G1265" s="5">
        <v>39125</v>
      </c>
      <c r="H1265" s="5"/>
      <c r="I1265" s="3" t="s">
        <v>4600</v>
      </c>
      <c r="J1265" s="4">
        <v>0</v>
      </c>
      <c r="K1265" s="4">
        <v>10782</v>
      </c>
    </row>
    <row r="1266" spans="1:11" x14ac:dyDescent="0.25">
      <c r="A1266" s="3" t="s">
        <v>4677</v>
      </c>
      <c r="B1266" s="3" t="s">
        <v>4640</v>
      </c>
      <c r="C1266" s="3" t="s">
        <v>4678</v>
      </c>
      <c r="D1266" s="3" t="s">
        <v>4679</v>
      </c>
      <c r="E1266" s="4">
        <v>152.5</v>
      </c>
      <c r="F1266" s="4">
        <v>341668.35</v>
      </c>
      <c r="G1266" s="5">
        <v>39125</v>
      </c>
      <c r="H1266" s="5"/>
      <c r="I1266" s="3" t="s">
        <v>4600</v>
      </c>
      <c r="J1266" s="4">
        <v>0</v>
      </c>
      <c r="K1266" s="4">
        <v>170424</v>
      </c>
    </row>
    <row r="1267" spans="1:11" x14ac:dyDescent="0.25">
      <c r="A1267" s="3" t="s">
        <v>4680</v>
      </c>
      <c r="B1267" s="3" t="s">
        <v>4681</v>
      </c>
      <c r="C1267" s="3" t="s">
        <v>4682</v>
      </c>
      <c r="D1267" s="3" t="s">
        <v>4683</v>
      </c>
      <c r="E1267" s="4">
        <v>241.5</v>
      </c>
      <c r="F1267" s="4">
        <v>725323.52</v>
      </c>
      <c r="G1267" s="5">
        <v>39125</v>
      </c>
      <c r="H1267" s="5"/>
      <c r="I1267" s="3" t="s">
        <v>4600</v>
      </c>
      <c r="J1267" s="4">
        <v>0</v>
      </c>
      <c r="K1267" s="4">
        <v>468992</v>
      </c>
    </row>
    <row r="1268" spans="1:11" x14ac:dyDescent="0.25">
      <c r="A1268" s="3" t="s">
        <v>4684</v>
      </c>
      <c r="B1268" s="3" t="s">
        <v>343</v>
      </c>
      <c r="C1268" s="3" t="s">
        <v>4685</v>
      </c>
      <c r="D1268" s="3" t="s">
        <v>4686</v>
      </c>
      <c r="E1268" s="4">
        <v>189</v>
      </c>
      <c r="F1268" s="4">
        <v>289353.33</v>
      </c>
      <c r="G1268" s="5">
        <v>39125</v>
      </c>
      <c r="H1268" s="5"/>
      <c r="I1268" s="3" t="s">
        <v>4600</v>
      </c>
      <c r="J1268" s="4">
        <v>0</v>
      </c>
      <c r="K1268" s="4">
        <v>129997</v>
      </c>
    </row>
    <row r="1269" spans="1:11" x14ac:dyDescent="0.25">
      <c r="A1269" s="3" t="s">
        <v>4687</v>
      </c>
      <c r="B1269" s="3" t="s">
        <v>3665</v>
      </c>
      <c r="C1269" s="3" t="s">
        <v>4688</v>
      </c>
      <c r="D1269" s="3" t="s">
        <v>4689</v>
      </c>
      <c r="E1269" s="4">
        <v>156.6</v>
      </c>
      <c r="F1269" s="4">
        <v>1177348.28</v>
      </c>
      <c r="G1269" s="5">
        <v>39125</v>
      </c>
      <c r="H1269" s="5"/>
      <c r="I1269" s="3" t="s">
        <v>4600</v>
      </c>
      <c r="J1269" s="4">
        <v>0</v>
      </c>
      <c r="K1269" s="4">
        <v>173891</v>
      </c>
    </row>
    <row r="1270" spans="1:11" x14ac:dyDescent="0.25">
      <c r="A1270" s="3" t="s">
        <v>4690</v>
      </c>
      <c r="B1270" s="3" t="s">
        <v>182</v>
      </c>
      <c r="C1270" s="3" t="s">
        <v>4685</v>
      </c>
      <c r="D1270" s="3" t="s">
        <v>4691</v>
      </c>
      <c r="E1270" s="4">
        <v>71.400000000000006</v>
      </c>
      <c r="F1270" s="4">
        <v>194070.42</v>
      </c>
      <c r="G1270" s="5">
        <v>39125</v>
      </c>
      <c r="H1270" s="5"/>
      <c r="I1270" s="3" t="s">
        <v>4600</v>
      </c>
      <c r="J1270" s="4">
        <v>0</v>
      </c>
      <c r="K1270" s="4">
        <v>93789</v>
      </c>
    </row>
    <row r="1271" spans="1:11" x14ac:dyDescent="0.25">
      <c r="A1271" s="3" t="s">
        <v>4692</v>
      </c>
      <c r="B1271" s="3" t="s">
        <v>4693</v>
      </c>
      <c r="C1271" s="3" t="s">
        <v>4694</v>
      </c>
      <c r="D1271" s="3" t="s">
        <v>4695</v>
      </c>
      <c r="E1271" s="4">
        <v>155.19999999999999</v>
      </c>
      <c r="F1271" s="4">
        <v>276577.26</v>
      </c>
      <c r="G1271" s="5">
        <v>39125</v>
      </c>
      <c r="H1271" s="5"/>
      <c r="I1271" s="3" t="s">
        <v>4600</v>
      </c>
      <c r="J1271" s="4">
        <v>0</v>
      </c>
      <c r="K1271" s="4">
        <v>201500</v>
      </c>
    </row>
    <row r="1272" spans="1:11" x14ac:dyDescent="0.25">
      <c r="A1272" s="3" t="s">
        <v>4696</v>
      </c>
      <c r="B1272" s="3" t="s">
        <v>182</v>
      </c>
      <c r="C1272" s="3" t="s">
        <v>4697</v>
      </c>
      <c r="D1272" s="3" t="s">
        <v>4698</v>
      </c>
      <c r="E1272" s="4">
        <v>94</v>
      </c>
      <c r="F1272" s="4">
        <v>283014.14</v>
      </c>
      <c r="G1272" s="5">
        <v>39125</v>
      </c>
      <c r="H1272" s="5"/>
      <c r="I1272" s="3" t="s">
        <v>4600</v>
      </c>
      <c r="J1272" s="4">
        <v>0</v>
      </c>
      <c r="K1272" s="4">
        <v>36475</v>
      </c>
    </row>
    <row r="1273" spans="1:11" x14ac:dyDescent="0.25">
      <c r="A1273" s="3" t="s">
        <v>4699</v>
      </c>
      <c r="B1273" s="3" t="s">
        <v>4700</v>
      </c>
      <c r="C1273" s="3" t="s">
        <v>4701</v>
      </c>
      <c r="D1273" s="3" t="s">
        <v>4702</v>
      </c>
      <c r="E1273" s="4">
        <v>133.9</v>
      </c>
      <c r="F1273" s="4">
        <v>1912320.24</v>
      </c>
      <c r="G1273" s="5">
        <v>39125</v>
      </c>
      <c r="H1273" s="5"/>
      <c r="I1273" s="3" t="s">
        <v>4600</v>
      </c>
      <c r="J1273" s="4">
        <v>0</v>
      </c>
      <c r="K1273" s="4">
        <v>107528</v>
      </c>
    </row>
    <row r="1274" spans="1:11" x14ac:dyDescent="0.25">
      <c r="A1274" s="3" t="s">
        <v>4703</v>
      </c>
      <c r="B1274" s="3" t="s">
        <v>4704</v>
      </c>
      <c r="C1274" s="3" t="s">
        <v>3439</v>
      </c>
      <c r="D1274" s="3" t="s">
        <v>4705</v>
      </c>
      <c r="E1274" s="4">
        <v>1130</v>
      </c>
      <c r="F1274" s="4">
        <v>10149795.6</v>
      </c>
      <c r="G1274" s="5">
        <v>39504</v>
      </c>
      <c r="H1274" s="5"/>
      <c r="I1274" s="3" t="s">
        <v>4573</v>
      </c>
      <c r="J1274" s="4">
        <v>1152359</v>
      </c>
      <c r="K1274" s="4">
        <v>2033803.9</v>
      </c>
    </row>
    <row r="1275" spans="1:11" x14ac:dyDescent="0.25">
      <c r="A1275" s="3" t="s">
        <v>4706</v>
      </c>
      <c r="B1275" s="3" t="s">
        <v>4707</v>
      </c>
      <c r="C1275" s="3" t="s">
        <v>4708</v>
      </c>
      <c r="D1275" s="3" t="s">
        <v>4709</v>
      </c>
      <c r="E1275" s="4">
        <v>22.4</v>
      </c>
      <c r="F1275" s="4">
        <v>34293.730000000003</v>
      </c>
      <c r="G1275" s="5">
        <v>39062</v>
      </c>
      <c r="H1275" s="5"/>
      <c r="I1275" s="3" t="s">
        <v>4710</v>
      </c>
      <c r="J1275" s="4">
        <v>110233</v>
      </c>
      <c r="K1275" s="4">
        <v>206696.05</v>
      </c>
    </row>
    <row r="1276" spans="1:11" x14ac:dyDescent="0.25">
      <c r="A1276" s="3" t="s">
        <v>4711</v>
      </c>
      <c r="B1276" s="3" t="s">
        <v>1119</v>
      </c>
      <c r="C1276" s="3" t="s">
        <v>4712</v>
      </c>
      <c r="D1276" s="3" t="s">
        <v>4713</v>
      </c>
      <c r="E1276" s="4">
        <v>304.8</v>
      </c>
      <c r="F1276" s="4">
        <v>5552501.9800000004</v>
      </c>
      <c r="G1276" s="5">
        <v>39062</v>
      </c>
      <c r="H1276" s="5"/>
      <c r="I1276" s="3" t="s">
        <v>4710</v>
      </c>
      <c r="J1276" s="4">
        <v>4865431</v>
      </c>
      <c r="K1276" s="4">
        <v>6627465.7000000002</v>
      </c>
    </row>
    <row r="1277" spans="1:11" x14ac:dyDescent="0.25">
      <c r="A1277" s="3" t="s">
        <v>4714</v>
      </c>
      <c r="B1277" s="3" t="s">
        <v>4715</v>
      </c>
      <c r="C1277" s="3" t="s">
        <v>4716</v>
      </c>
      <c r="D1277" s="3" t="s">
        <v>4717</v>
      </c>
      <c r="E1277" s="4">
        <v>32.299999999999997</v>
      </c>
      <c r="F1277" s="4">
        <v>161748.39000000001</v>
      </c>
      <c r="G1277" s="5">
        <v>39062</v>
      </c>
      <c r="H1277" s="5"/>
      <c r="I1277" s="3" t="s">
        <v>4578</v>
      </c>
      <c r="J1277" s="4">
        <v>45547</v>
      </c>
      <c r="K1277" s="4">
        <v>72807.399999999994</v>
      </c>
    </row>
    <row r="1278" spans="1:11" x14ac:dyDescent="0.25">
      <c r="A1278" s="3" t="s">
        <v>4718</v>
      </c>
      <c r="B1278" s="3" t="s">
        <v>1119</v>
      </c>
      <c r="C1278" s="3" t="s">
        <v>4719</v>
      </c>
      <c r="D1278" s="3" t="s">
        <v>4720</v>
      </c>
      <c r="E1278" s="4">
        <v>245.5</v>
      </c>
      <c r="F1278" s="4">
        <v>2681478.35</v>
      </c>
      <c r="G1278" s="5">
        <v>39062</v>
      </c>
      <c r="H1278" s="5"/>
      <c r="I1278" s="3" t="s">
        <v>4710</v>
      </c>
      <c r="J1278" s="4">
        <v>1143120</v>
      </c>
      <c r="K1278" s="4">
        <v>1633029.15</v>
      </c>
    </row>
    <row r="1279" spans="1:11" x14ac:dyDescent="0.25">
      <c r="A1279" s="3" t="s">
        <v>4721</v>
      </c>
      <c r="B1279" s="3" t="s">
        <v>1119</v>
      </c>
      <c r="C1279" s="3" t="s">
        <v>4722</v>
      </c>
      <c r="D1279" s="3" t="s">
        <v>4723</v>
      </c>
      <c r="E1279" s="4">
        <v>151.80000000000001</v>
      </c>
      <c r="F1279" s="4">
        <v>264329.34000000003</v>
      </c>
      <c r="G1279" s="5">
        <v>39062</v>
      </c>
      <c r="H1279" s="5"/>
      <c r="I1279" s="3" t="s">
        <v>4724</v>
      </c>
      <c r="J1279" s="4">
        <v>696211</v>
      </c>
      <c r="K1279" s="4">
        <v>992887.5</v>
      </c>
    </row>
    <row r="1280" spans="1:11" x14ac:dyDescent="0.25">
      <c r="A1280" s="3" t="s">
        <v>4725</v>
      </c>
      <c r="B1280" s="3" t="s">
        <v>17</v>
      </c>
      <c r="C1280" s="3" t="s">
        <v>4726</v>
      </c>
      <c r="D1280" s="3" t="s">
        <v>4727</v>
      </c>
      <c r="E1280" s="4">
        <v>23.4</v>
      </c>
      <c r="F1280" s="4">
        <v>117426.82</v>
      </c>
      <c r="G1280" s="5">
        <v>39062</v>
      </c>
      <c r="H1280" s="5"/>
      <c r="I1280" s="3" t="s">
        <v>4728</v>
      </c>
      <c r="J1280" s="4">
        <v>79511</v>
      </c>
      <c r="K1280" s="4">
        <v>113643.75</v>
      </c>
    </row>
    <row r="1281" spans="1:11" x14ac:dyDescent="0.25">
      <c r="A1281" s="3" t="s">
        <v>4729</v>
      </c>
      <c r="B1281" s="3" t="s">
        <v>4730</v>
      </c>
      <c r="C1281" s="3" t="s">
        <v>4731</v>
      </c>
      <c r="D1281" s="3" t="s">
        <v>4732</v>
      </c>
      <c r="E1281" s="4">
        <v>256.8</v>
      </c>
      <c r="F1281" s="4">
        <v>630464.54</v>
      </c>
      <c r="G1281" s="5">
        <v>39062</v>
      </c>
      <c r="H1281" s="5"/>
      <c r="I1281" s="3" t="s">
        <v>4733</v>
      </c>
      <c r="J1281" s="4">
        <v>2656698</v>
      </c>
      <c r="K1281" s="4">
        <v>3571550.95</v>
      </c>
    </row>
    <row r="1282" spans="1:11" x14ac:dyDescent="0.25">
      <c r="A1282" s="3" t="s">
        <v>4734</v>
      </c>
      <c r="B1282" s="3" t="s">
        <v>1759</v>
      </c>
      <c r="C1282" s="3" t="s">
        <v>4735</v>
      </c>
      <c r="D1282" s="3" t="s">
        <v>4736</v>
      </c>
      <c r="E1282" s="4">
        <v>29.2</v>
      </c>
      <c r="F1282" s="4">
        <v>135469.20000000001</v>
      </c>
      <c r="G1282" s="5">
        <v>39062</v>
      </c>
      <c r="H1282" s="5"/>
      <c r="I1282" s="3" t="s">
        <v>4573</v>
      </c>
      <c r="J1282" s="4">
        <v>7429</v>
      </c>
      <c r="K1282" s="4">
        <v>92901.5</v>
      </c>
    </row>
    <row r="1283" spans="1:11" x14ac:dyDescent="0.25">
      <c r="A1283" s="3" t="s">
        <v>4737</v>
      </c>
      <c r="B1283" s="3" t="s">
        <v>4738</v>
      </c>
      <c r="C1283" s="3" t="s">
        <v>4739</v>
      </c>
      <c r="D1283" s="3" t="s">
        <v>4740</v>
      </c>
      <c r="E1283" s="4">
        <v>60.7</v>
      </c>
      <c r="F1283" s="4">
        <v>129225.44</v>
      </c>
      <c r="G1283" s="5">
        <v>39062</v>
      </c>
      <c r="H1283" s="5"/>
      <c r="I1283" s="3" t="s">
        <v>4710</v>
      </c>
      <c r="J1283" s="4">
        <v>574369</v>
      </c>
      <c r="K1283" s="4">
        <v>754805.42</v>
      </c>
    </row>
    <row r="1284" spans="1:11" x14ac:dyDescent="0.25">
      <c r="A1284" s="3" t="s">
        <v>4741</v>
      </c>
      <c r="B1284" s="3" t="s">
        <v>4742</v>
      </c>
      <c r="C1284" s="3" t="s">
        <v>4743</v>
      </c>
      <c r="D1284" s="3" t="s">
        <v>4744</v>
      </c>
      <c r="E1284" s="4">
        <v>236.3</v>
      </c>
      <c r="F1284" s="4">
        <v>395703.25</v>
      </c>
      <c r="G1284" s="5">
        <v>39062</v>
      </c>
      <c r="H1284" s="5"/>
      <c r="I1284" s="3" t="s">
        <v>4745</v>
      </c>
      <c r="J1284" s="4">
        <v>776254</v>
      </c>
      <c r="K1284" s="4">
        <v>1047120.4</v>
      </c>
    </row>
    <row r="1285" spans="1:11" x14ac:dyDescent="0.25">
      <c r="A1285" s="3" t="s">
        <v>4746</v>
      </c>
      <c r="B1285" s="3" t="s">
        <v>4747</v>
      </c>
      <c r="C1285" s="3" t="s">
        <v>4748</v>
      </c>
      <c r="D1285" s="3" t="s">
        <v>4749</v>
      </c>
      <c r="E1285" s="4">
        <v>24.6</v>
      </c>
      <c r="F1285" s="4">
        <v>313872.73</v>
      </c>
      <c r="G1285" s="5">
        <v>39162</v>
      </c>
      <c r="H1285" s="5"/>
      <c r="I1285" s="3" t="s">
        <v>4750</v>
      </c>
      <c r="J1285" s="4">
        <v>0</v>
      </c>
      <c r="K1285" s="4">
        <v>80192.25</v>
      </c>
    </row>
    <row r="1286" spans="1:11" x14ac:dyDescent="0.25">
      <c r="A1286" s="3" t="s">
        <v>4751</v>
      </c>
      <c r="B1286" s="3" t="s">
        <v>4752</v>
      </c>
      <c r="C1286" s="3" t="s">
        <v>4753</v>
      </c>
      <c r="D1286" s="3" t="s">
        <v>4754</v>
      </c>
      <c r="E1286" s="4">
        <v>22.6</v>
      </c>
      <c r="F1286" s="4">
        <v>288354.62</v>
      </c>
      <c r="G1286" s="5">
        <v>39162</v>
      </c>
      <c r="H1286" s="5"/>
      <c r="I1286" s="3" t="s">
        <v>4755</v>
      </c>
      <c r="J1286" s="4">
        <v>0</v>
      </c>
      <c r="K1286" s="4">
        <v>80192</v>
      </c>
    </row>
    <row r="1287" spans="1:11" x14ac:dyDescent="0.25">
      <c r="A1287" s="3" t="s">
        <v>4756</v>
      </c>
      <c r="B1287" s="3" t="s">
        <v>4757</v>
      </c>
      <c r="C1287" s="3" t="s">
        <v>4758</v>
      </c>
      <c r="D1287" s="3" t="s">
        <v>4759</v>
      </c>
      <c r="E1287" s="4">
        <v>23.5</v>
      </c>
      <c r="F1287" s="4">
        <v>299837.77</v>
      </c>
      <c r="G1287" s="5">
        <v>39162</v>
      </c>
      <c r="H1287" s="5"/>
      <c r="I1287" s="3" t="s">
        <v>4348</v>
      </c>
      <c r="J1287" s="4">
        <v>0</v>
      </c>
      <c r="K1287" s="4">
        <v>102897.8</v>
      </c>
    </row>
    <row r="1288" spans="1:11" x14ac:dyDescent="0.25">
      <c r="A1288" s="3" t="s">
        <v>4760</v>
      </c>
      <c r="B1288" s="3" t="s">
        <v>4761</v>
      </c>
      <c r="C1288" s="3" t="s">
        <v>4548</v>
      </c>
      <c r="D1288" s="3" t="s">
        <v>4762</v>
      </c>
      <c r="E1288" s="4">
        <v>891.9</v>
      </c>
      <c r="F1288" s="4">
        <v>6410022.8700000001</v>
      </c>
      <c r="G1288" s="5">
        <v>39162</v>
      </c>
      <c r="H1288" s="5"/>
      <c r="I1288" s="3" t="s">
        <v>4763</v>
      </c>
      <c r="J1288" s="4">
        <v>10846901.18</v>
      </c>
      <c r="K1288" s="4">
        <v>14319372.050000001</v>
      </c>
    </row>
    <row r="1289" spans="1:11" x14ac:dyDescent="0.25">
      <c r="A1289" s="3" t="s">
        <v>4764</v>
      </c>
      <c r="B1289" s="3" t="s">
        <v>1119</v>
      </c>
      <c r="C1289" s="3" t="s">
        <v>4765</v>
      </c>
      <c r="D1289" s="3" t="s">
        <v>4766</v>
      </c>
      <c r="E1289" s="4">
        <v>289.5</v>
      </c>
      <c r="F1289" s="4">
        <v>4944923.45</v>
      </c>
      <c r="G1289" s="5">
        <v>39062</v>
      </c>
      <c r="H1289" s="5"/>
      <c r="I1289" s="3" t="s">
        <v>4745</v>
      </c>
      <c r="J1289" s="4">
        <v>1385439</v>
      </c>
      <c r="K1289" s="4">
        <v>2087415.65</v>
      </c>
    </row>
    <row r="1290" spans="1:11" x14ac:dyDescent="0.25">
      <c r="A1290" s="3" t="s">
        <v>4767</v>
      </c>
      <c r="B1290" s="3" t="s">
        <v>17</v>
      </c>
      <c r="C1290" s="3" t="s">
        <v>4768</v>
      </c>
      <c r="D1290" s="3" t="s">
        <v>4769</v>
      </c>
      <c r="E1290" s="4">
        <v>50.3</v>
      </c>
      <c r="F1290" s="4">
        <v>429884.33</v>
      </c>
      <c r="G1290" s="5">
        <v>39062</v>
      </c>
      <c r="H1290" s="5"/>
      <c r="I1290" s="3" t="s">
        <v>4745</v>
      </c>
      <c r="J1290" s="4">
        <v>50849</v>
      </c>
      <c r="K1290" s="4">
        <v>485716.65</v>
      </c>
    </row>
    <row r="1291" spans="1:11" x14ac:dyDescent="0.25">
      <c r="A1291" s="3" t="s">
        <v>4770</v>
      </c>
      <c r="B1291" s="3" t="s">
        <v>1119</v>
      </c>
      <c r="C1291" s="3" t="s">
        <v>4771</v>
      </c>
      <c r="D1291" s="3" t="s">
        <v>4772</v>
      </c>
      <c r="E1291" s="4">
        <v>131.80000000000001</v>
      </c>
      <c r="F1291" s="4">
        <v>785072.96</v>
      </c>
      <c r="G1291" s="5">
        <v>39062</v>
      </c>
      <c r="H1291" s="5"/>
      <c r="I1291" s="3" t="s">
        <v>4567</v>
      </c>
      <c r="J1291" s="4">
        <v>13914</v>
      </c>
      <c r="K1291" s="4">
        <v>490861</v>
      </c>
    </row>
    <row r="1292" spans="1:11" x14ac:dyDescent="0.25">
      <c r="A1292" s="3" t="s">
        <v>4773</v>
      </c>
      <c r="B1292" s="3" t="s">
        <v>1119</v>
      </c>
      <c r="C1292" s="3" t="s">
        <v>4774</v>
      </c>
      <c r="D1292" s="3" t="s">
        <v>4775</v>
      </c>
      <c r="E1292" s="4">
        <v>218.4</v>
      </c>
      <c r="F1292" s="4">
        <v>1157588</v>
      </c>
      <c r="G1292" s="5">
        <v>39062</v>
      </c>
      <c r="H1292" s="5"/>
      <c r="I1292" s="3" t="s">
        <v>4567</v>
      </c>
      <c r="J1292" s="4">
        <v>95254</v>
      </c>
      <c r="K1292" s="4">
        <v>1101582.3999999999</v>
      </c>
    </row>
    <row r="1293" spans="1:11" x14ac:dyDescent="0.25">
      <c r="A1293" s="3" t="s">
        <v>4776</v>
      </c>
      <c r="B1293" s="3" t="s">
        <v>1183</v>
      </c>
      <c r="C1293" s="3" t="s">
        <v>4777</v>
      </c>
      <c r="D1293" s="3" t="s">
        <v>4778</v>
      </c>
      <c r="E1293" s="4">
        <v>338.8</v>
      </c>
      <c r="F1293" s="4">
        <v>3918391.4</v>
      </c>
      <c r="G1293" s="5">
        <v>39062</v>
      </c>
      <c r="H1293" s="5"/>
      <c r="I1293" s="3" t="s">
        <v>4550</v>
      </c>
      <c r="J1293" s="4">
        <v>0</v>
      </c>
      <c r="K1293" s="4">
        <v>1379451.7</v>
      </c>
    </row>
    <row r="1294" spans="1:11" x14ac:dyDescent="0.25">
      <c r="A1294" s="3" t="s">
        <v>4779</v>
      </c>
      <c r="B1294" s="3" t="s">
        <v>4780</v>
      </c>
      <c r="C1294" s="3" t="s">
        <v>4781</v>
      </c>
      <c r="D1294" s="3" t="s">
        <v>4782</v>
      </c>
      <c r="E1294" s="4">
        <v>77</v>
      </c>
      <c r="F1294" s="4">
        <v>754848.94</v>
      </c>
      <c r="G1294" s="5">
        <v>39062</v>
      </c>
      <c r="H1294" s="5"/>
      <c r="I1294" s="3" t="s">
        <v>4745</v>
      </c>
      <c r="J1294" s="4">
        <v>0</v>
      </c>
      <c r="K1294" s="4">
        <v>177901.95</v>
      </c>
    </row>
    <row r="1295" spans="1:11" x14ac:dyDescent="0.25">
      <c r="A1295" s="3" t="s">
        <v>4783</v>
      </c>
      <c r="B1295" s="3" t="s">
        <v>1119</v>
      </c>
      <c r="C1295" s="3" t="s">
        <v>4784</v>
      </c>
      <c r="D1295" s="3" t="s">
        <v>4785</v>
      </c>
      <c r="E1295" s="4">
        <v>363.8</v>
      </c>
      <c r="F1295" s="4">
        <v>6368953.2599999998</v>
      </c>
      <c r="G1295" s="5">
        <v>39062</v>
      </c>
      <c r="H1295" s="5"/>
      <c r="I1295" s="3" t="s">
        <v>4567</v>
      </c>
      <c r="J1295" s="4">
        <v>148681</v>
      </c>
      <c r="K1295" s="4">
        <v>652500</v>
      </c>
    </row>
    <row r="1296" spans="1:11" x14ac:dyDescent="0.25">
      <c r="A1296" s="3" t="s">
        <v>4786</v>
      </c>
      <c r="B1296" s="3" t="s">
        <v>586</v>
      </c>
      <c r="C1296" s="3" t="s">
        <v>4787</v>
      </c>
      <c r="D1296" s="3" t="s">
        <v>4788</v>
      </c>
      <c r="E1296" s="4">
        <v>98.5</v>
      </c>
      <c r="F1296" s="4">
        <v>133855.59</v>
      </c>
      <c r="G1296" s="5">
        <v>39062</v>
      </c>
      <c r="H1296" s="5"/>
      <c r="I1296" s="3" t="s">
        <v>4587</v>
      </c>
      <c r="J1296" s="4">
        <v>0</v>
      </c>
      <c r="K1296" s="4">
        <v>322612.95</v>
      </c>
    </row>
    <row r="1297" spans="1:11" x14ac:dyDescent="0.25">
      <c r="A1297" s="3" t="s">
        <v>4789</v>
      </c>
      <c r="B1297" s="3" t="s">
        <v>4790</v>
      </c>
      <c r="C1297" s="3" t="s">
        <v>4791</v>
      </c>
      <c r="D1297" s="3" t="s">
        <v>4792</v>
      </c>
      <c r="E1297" s="4">
        <v>240.7</v>
      </c>
      <c r="F1297" s="4">
        <v>2171987.25</v>
      </c>
      <c r="G1297" s="5">
        <v>39062</v>
      </c>
      <c r="H1297" s="5"/>
      <c r="I1297" s="3" t="s">
        <v>4578</v>
      </c>
      <c r="J1297" s="4">
        <v>76731</v>
      </c>
      <c r="K1297" s="4">
        <v>1569938.2</v>
      </c>
    </row>
    <row r="1298" spans="1:11" x14ac:dyDescent="0.25">
      <c r="A1298" s="3" t="s">
        <v>4793</v>
      </c>
      <c r="B1298" s="3" t="s">
        <v>17</v>
      </c>
      <c r="C1298" s="3" t="s">
        <v>4794</v>
      </c>
      <c r="D1298" s="3" t="s">
        <v>4795</v>
      </c>
      <c r="E1298" s="4">
        <v>31.8</v>
      </c>
      <c r="F1298" s="4">
        <v>316475.58</v>
      </c>
      <c r="G1298" s="5">
        <v>39062</v>
      </c>
      <c r="H1298" s="5"/>
      <c r="I1298" s="3" t="s">
        <v>4578</v>
      </c>
      <c r="J1298" s="4">
        <v>85733</v>
      </c>
      <c r="K1298" s="4">
        <v>439570.4</v>
      </c>
    </row>
    <row r="1299" spans="1:11" x14ac:dyDescent="0.25">
      <c r="A1299" s="3" t="s">
        <v>4796</v>
      </c>
      <c r="B1299" s="3" t="s">
        <v>4797</v>
      </c>
      <c r="C1299" s="3" t="s">
        <v>4798</v>
      </c>
      <c r="D1299" s="3" t="s">
        <v>4799</v>
      </c>
      <c r="E1299" s="4">
        <v>4608.3</v>
      </c>
      <c r="F1299" s="4">
        <v>40661749.799999997</v>
      </c>
      <c r="G1299" s="5">
        <v>39080</v>
      </c>
      <c r="H1299" s="5"/>
      <c r="I1299" s="3" t="s">
        <v>4800</v>
      </c>
      <c r="J1299" s="4">
        <v>135657114.56</v>
      </c>
      <c r="K1299" s="4">
        <v>162744167.34999999</v>
      </c>
    </row>
    <row r="1300" spans="1:11" x14ac:dyDescent="0.25">
      <c r="A1300" s="3" t="s">
        <v>4801</v>
      </c>
      <c r="B1300" s="3" t="s">
        <v>17</v>
      </c>
      <c r="C1300" s="3" t="s">
        <v>4802</v>
      </c>
      <c r="D1300" s="3" t="s">
        <v>4803</v>
      </c>
      <c r="E1300" s="4">
        <v>49.6</v>
      </c>
      <c r="F1300" s="4">
        <v>238804.44</v>
      </c>
      <c r="G1300" s="5">
        <v>39080</v>
      </c>
      <c r="H1300" s="5"/>
      <c r="I1300" s="3" t="s">
        <v>4800</v>
      </c>
      <c r="J1300" s="4">
        <v>0</v>
      </c>
      <c r="K1300" s="4">
        <v>333537.7</v>
      </c>
    </row>
    <row r="1301" spans="1:11" x14ac:dyDescent="0.25">
      <c r="A1301" s="3" t="s">
        <v>4804</v>
      </c>
      <c r="B1301" s="3" t="s">
        <v>4805</v>
      </c>
      <c r="C1301" s="3" t="s">
        <v>4806</v>
      </c>
      <c r="D1301" s="3" t="s">
        <v>4807</v>
      </c>
      <c r="E1301" s="4">
        <v>6168.9</v>
      </c>
      <c r="F1301" s="4">
        <v>110328432.31999999</v>
      </c>
      <c r="G1301" s="5">
        <v>39074</v>
      </c>
      <c r="H1301" s="5"/>
      <c r="I1301" s="3" t="s">
        <v>4808</v>
      </c>
      <c r="J1301" s="4">
        <v>88382114.400000006</v>
      </c>
      <c r="K1301" s="4">
        <v>130336037.72</v>
      </c>
    </row>
    <row r="1302" spans="1:11" x14ac:dyDescent="0.25">
      <c r="A1302" s="3" t="s">
        <v>4809</v>
      </c>
      <c r="B1302" s="3" t="s">
        <v>65</v>
      </c>
      <c r="C1302" s="3" t="s">
        <v>4810</v>
      </c>
      <c r="D1302" s="3" t="s">
        <v>4811</v>
      </c>
      <c r="E1302" s="4">
        <v>3855</v>
      </c>
      <c r="F1302" s="4">
        <v>61590332.700000003</v>
      </c>
      <c r="G1302" s="5">
        <v>39080</v>
      </c>
      <c r="H1302" s="5"/>
      <c r="I1302" s="3" t="s">
        <v>4812</v>
      </c>
      <c r="J1302" s="4">
        <v>10579740.130000001</v>
      </c>
      <c r="K1302" s="4">
        <v>26585290.350000001</v>
      </c>
    </row>
    <row r="1303" spans="1:11" x14ac:dyDescent="0.25">
      <c r="A1303" s="3" t="s">
        <v>4813</v>
      </c>
      <c r="B1303" s="3" t="s">
        <v>4814</v>
      </c>
      <c r="C1303" s="3" t="s">
        <v>4815</v>
      </c>
      <c r="D1303" s="3" t="s">
        <v>4816</v>
      </c>
      <c r="E1303" s="4">
        <v>2358.6999999999998</v>
      </c>
      <c r="F1303" s="4">
        <v>32884211.550000001</v>
      </c>
      <c r="G1303" s="5">
        <v>39080</v>
      </c>
      <c r="H1303" s="5"/>
      <c r="I1303" s="3" t="s">
        <v>4817</v>
      </c>
      <c r="J1303" s="4">
        <v>4436543.93</v>
      </c>
      <c r="K1303" s="4">
        <v>9047378</v>
      </c>
    </row>
    <row r="1304" spans="1:11" x14ac:dyDescent="0.25">
      <c r="A1304" s="3" t="s">
        <v>4818</v>
      </c>
      <c r="B1304" s="3" t="s">
        <v>4819</v>
      </c>
      <c r="C1304" s="3" t="s">
        <v>4820</v>
      </c>
      <c r="D1304" s="3" t="s">
        <v>4821</v>
      </c>
      <c r="E1304" s="4">
        <v>49.3</v>
      </c>
      <c r="F1304" s="4">
        <v>353988.79</v>
      </c>
      <c r="G1304" s="5">
        <v>39080</v>
      </c>
      <c r="H1304" s="5"/>
      <c r="I1304" s="3" t="s">
        <v>4817</v>
      </c>
      <c r="J1304" s="4">
        <v>33082.79</v>
      </c>
      <c r="K1304" s="4">
        <v>66167</v>
      </c>
    </row>
    <row r="1305" spans="1:11" x14ac:dyDescent="0.25">
      <c r="A1305" s="3" t="s">
        <v>4822</v>
      </c>
      <c r="B1305" s="3" t="s">
        <v>4823</v>
      </c>
      <c r="C1305" s="3" t="s">
        <v>4824</v>
      </c>
      <c r="D1305" s="3" t="s">
        <v>4825</v>
      </c>
      <c r="E1305" s="4">
        <v>9262.4</v>
      </c>
      <c r="F1305" s="4">
        <v>43658970.770000003</v>
      </c>
      <c r="G1305" s="5">
        <v>39080</v>
      </c>
      <c r="H1305" s="5"/>
      <c r="I1305" s="3" t="s">
        <v>4826</v>
      </c>
      <c r="J1305" s="4">
        <v>8391217.6600000001</v>
      </c>
      <c r="K1305" s="4">
        <v>24477625.449999999</v>
      </c>
    </row>
    <row r="1306" spans="1:11" x14ac:dyDescent="0.25">
      <c r="A1306" s="3" t="s">
        <v>4827</v>
      </c>
      <c r="B1306" s="3" t="s">
        <v>4828</v>
      </c>
      <c r="C1306" s="3" t="s">
        <v>4829</v>
      </c>
      <c r="D1306" s="3" t="s">
        <v>4830</v>
      </c>
      <c r="E1306" s="4">
        <v>1521</v>
      </c>
      <c r="F1306" s="4">
        <v>2738758.23</v>
      </c>
      <c r="G1306" s="5">
        <v>39080</v>
      </c>
      <c r="H1306" s="5"/>
      <c r="I1306" s="3" t="s">
        <v>4831</v>
      </c>
      <c r="J1306" s="4">
        <v>0</v>
      </c>
      <c r="K1306" s="4">
        <v>19182239.949999999</v>
      </c>
    </row>
    <row r="1307" spans="1:11" x14ac:dyDescent="0.25">
      <c r="A1307" s="3" t="s">
        <v>4832</v>
      </c>
      <c r="B1307" s="3" t="s">
        <v>17</v>
      </c>
      <c r="C1307" s="3" t="s">
        <v>4833</v>
      </c>
      <c r="D1307" s="3" t="s">
        <v>4834</v>
      </c>
      <c r="E1307" s="4">
        <v>93</v>
      </c>
      <c r="F1307" s="4">
        <v>724685.15</v>
      </c>
      <c r="G1307" s="5">
        <v>39080</v>
      </c>
      <c r="H1307" s="5"/>
      <c r="I1307" s="3" t="s">
        <v>4831</v>
      </c>
      <c r="J1307" s="4">
        <v>0</v>
      </c>
      <c r="K1307" s="4">
        <v>1141598.05</v>
      </c>
    </row>
    <row r="1308" spans="1:11" x14ac:dyDescent="0.25">
      <c r="A1308" s="3" t="s">
        <v>4835</v>
      </c>
      <c r="B1308" s="3" t="s">
        <v>4836</v>
      </c>
      <c r="C1308" s="3" t="s">
        <v>4837</v>
      </c>
      <c r="D1308" s="3" t="s">
        <v>4838</v>
      </c>
      <c r="E1308" s="4">
        <v>424.7</v>
      </c>
      <c r="F1308" s="4">
        <v>3143357.41</v>
      </c>
      <c r="G1308" s="5">
        <v>39080</v>
      </c>
      <c r="H1308" s="5"/>
      <c r="I1308" s="3" t="s">
        <v>4831</v>
      </c>
      <c r="J1308" s="4">
        <v>171863.13</v>
      </c>
      <c r="K1308" s="4">
        <v>3067321.3</v>
      </c>
    </row>
    <row r="1309" spans="1:11" x14ac:dyDescent="0.25">
      <c r="A1309" s="3" t="s">
        <v>4839</v>
      </c>
      <c r="B1309" s="3" t="s">
        <v>4840</v>
      </c>
      <c r="C1309" s="3" t="s">
        <v>4841</v>
      </c>
      <c r="D1309" s="3" t="s">
        <v>4842</v>
      </c>
      <c r="E1309" s="4">
        <v>963.9</v>
      </c>
      <c r="F1309" s="4">
        <v>16229169.640000001</v>
      </c>
      <c r="G1309" s="5">
        <v>39080</v>
      </c>
      <c r="H1309" s="5"/>
      <c r="I1309" s="3" t="s">
        <v>4843</v>
      </c>
      <c r="J1309" s="4">
        <v>998210.77</v>
      </c>
      <c r="K1309" s="4">
        <v>4792755.2699999996</v>
      </c>
    </row>
    <row r="1310" spans="1:11" x14ac:dyDescent="0.25">
      <c r="A1310" s="3" t="s">
        <v>4844</v>
      </c>
      <c r="B1310" s="3" t="s">
        <v>4845</v>
      </c>
      <c r="C1310" s="3" t="s">
        <v>4846</v>
      </c>
      <c r="D1310" s="3" t="s">
        <v>4847</v>
      </c>
      <c r="E1310" s="4">
        <v>528.6</v>
      </c>
      <c r="F1310" s="4">
        <v>4893063.46</v>
      </c>
      <c r="G1310" s="5">
        <v>39080</v>
      </c>
      <c r="H1310" s="5"/>
      <c r="I1310" s="3" t="s">
        <v>4843</v>
      </c>
      <c r="J1310" s="4">
        <v>0</v>
      </c>
      <c r="K1310" s="4">
        <v>3383293.7</v>
      </c>
    </row>
    <row r="1311" spans="1:11" x14ac:dyDescent="0.25">
      <c r="A1311" s="3" t="s">
        <v>4848</v>
      </c>
      <c r="B1311" s="3" t="s">
        <v>4849</v>
      </c>
      <c r="C1311" s="3" t="s">
        <v>4850</v>
      </c>
      <c r="D1311" s="3" t="s">
        <v>4851</v>
      </c>
      <c r="E1311" s="4">
        <v>1492.3</v>
      </c>
      <c r="F1311" s="4">
        <v>13733116.9</v>
      </c>
      <c r="G1311" s="5">
        <v>39080</v>
      </c>
      <c r="H1311" s="5"/>
      <c r="I1311" s="3" t="s">
        <v>4852</v>
      </c>
      <c r="J1311" s="4">
        <v>0</v>
      </c>
      <c r="K1311" s="4">
        <v>7915531.1500000004</v>
      </c>
    </row>
    <row r="1312" spans="1:11" x14ac:dyDescent="0.25">
      <c r="A1312" s="3" t="s">
        <v>4853</v>
      </c>
      <c r="B1312" s="3" t="s">
        <v>4854</v>
      </c>
      <c r="C1312" s="3" t="s">
        <v>4855</v>
      </c>
      <c r="D1312" s="3" t="s">
        <v>4856</v>
      </c>
      <c r="E1312" s="4">
        <v>1878.3</v>
      </c>
      <c r="F1312" s="4">
        <v>41511541.270000003</v>
      </c>
      <c r="G1312" s="5">
        <v>33599</v>
      </c>
      <c r="H1312" s="5"/>
      <c r="I1312" s="3" t="s">
        <v>4857</v>
      </c>
      <c r="J1312" s="4">
        <v>0</v>
      </c>
      <c r="K1312" s="4">
        <v>9993488.4499999993</v>
      </c>
    </row>
    <row r="1313" spans="1:11" x14ac:dyDescent="0.25">
      <c r="A1313" s="3" t="s">
        <v>4858</v>
      </c>
      <c r="B1313" s="3" t="s">
        <v>4859</v>
      </c>
      <c r="C1313" s="3" t="s">
        <v>4855</v>
      </c>
      <c r="D1313" s="3" t="s">
        <v>4860</v>
      </c>
      <c r="E1313" s="4">
        <v>1734.6</v>
      </c>
      <c r="F1313" s="4">
        <v>38335686.25</v>
      </c>
      <c r="G1313" s="5">
        <v>33599</v>
      </c>
      <c r="H1313" s="5"/>
      <c r="I1313" s="3" t="s">
        <v>4857</v>
      </c>
      <c r="J1313" s="4">
        <v>0</v>
      </c>
      <c r="K1313" s="4">
        <v>6035604.7000000002</v>
      </c>
    </row>
    <row r="1314" spans="1:11" x14ac:dyDescent="0.25">
      <c r="A1314" s="3" t="s">
        <v>4861</v>
      </c>
      <c r="B1314" s="3" t="s">
        <v>4862</v>
      </c>
      <c r="C1314" s="3" t="s">
        <v>4855</v>
      </c>
      <c r="D1314" s="3" t="s">
        <v>4863</v>
      </c>
      <c r="E1314" s="4">
        <v>38.4</v>
      </c>
      <c r="F1314" s="4">
        <v>1959283.2</v>
      </c>
      <c r="G1314" s="5">
        <v>33599</v>
      </c>
      <c r="H1314" s="5"/>
      <c r="I1314" s="3" t="s">
        <v>4857</v>
      </c>
      <c r="J1314" s="4">
        <v>0</v>
      </c>
      <c r="K1314" s="4">
        <v>112317</v>
      </c>
    </row>
    <row r="1315" spans="1:11" x14ac:dyDescent="0.25">
      <c r="A1315" s="3" t="s">
        <v>4864</v>
      </c>
      <c r="B1315" s="3" t="s">
        <v>1119</v>
      </c>
      <c r="C1315" s="3" t="s">
        <v>4855</v>
      </c>
      <c r="D1315" s="3" t="s">
        <v>4865</v>
      </c>
      <c r="E1315" s="4">
        <v>479.4</v>
      </c>
      <c r="F1315" s="4">
        <v>9261528.5999999996</v>
      </c>
      <c r="G1315" s="5">
        <v>33599</v>
      </c>
      <c r="H1315" s="5"/>
      <c r="I1315" s="3" t="s">
        <v>4857</v>
      </c>
      <c r="J1315" s="4">
        <v>2245634.08</v>
      </c>
      <c r="K1315" s="4">
        <v>5478139.1500000004</v>
      </c>
    </row>
    <row r="1316" spans="1:11" x14ac:dyDescent="0.25">
      <c r="A1316" s="3" t="s">
        <v>4866</v>
      </c>
      <c r="B1316" s="3" t="s">
        <v>4867</v>
      </c>
      <c r="C1316" s="3" t="s">
        <v>4855</v>
      </c>
      <c r="D1316" s="3" t="s">
        <v>4868</v>
      </c>
      <c r="E1316" s="4">
        <v>53.3</v>
      </c>
      <c r="F1316" s="4">
        <v>9611.51</v>
      </c>
      <c r="G1316" s="5">
        <v>33599</v>
      </c>
      <c r="H1316" s="5"/>
      <c r="I1316" s="3" t="s">
        <v>4857</v>
      </c>
      <c r="J1316" s="4">
        <v>0</v>
      </c>
      <c r="K1316" s="4">
        <v>0.01</v>
      </c>
    </row>
    <row r="1317" spans="1:11" x14ac:dyDescent="0.25">
      <c r="A1317" s="3" t="s">
        <v>4869</v>
      </c>
      <c r="B1317" s="3" t="s">
        <v>4870</v>
      </c>
      <c r="C1317" s="3" t="s">
        <v>4855</v>
      </c>
      <c r="D1317" s="3" t="s">
        <v>4871</v>
      </c>
      <c r="E1317" s="4">
        <v>7901.8</v>
      </c>
      <c r="F1317" s="4">
        <v>14477.4</v>
      </c>
      <c r="G1317" s="5">
        <v>33599</v>
      </c>
      <c r="H1317" s="5"/>
      <c r="I1317" s="3" t="s">
        <v>4857</v>
      </c>
      <c r="J1317" s="4">
        <v>0</v>
      </c>
      <c r="K1317" s="4">
        <v>25219161.25</v>
      </c>
    </row>
    <row r="1318" spans="1:11" x14ac:dyDescent="0.25">
      <c r="A1318" s="3" t="s">
        <v>4872</v>
      </c>
      <c r="B1318" s="3" t="s">
        <v>4873</v>
      </c>
      <c r="C1318" s="3" t="s">
        <v>4855</v>
      </c>
      <c r="D1318" s="3" t="s">
        <v>4874</v>
      </c>
      <c r="E1318" s="4">
        <v>231.9</v>
      </c>
      <c r="F1318" s="4">
        <v>1050861.81</v>
      </c>
      <c r="G1318" s="5">
        <v>33599</v>
      </c>
      <c r="H1318" s="5"/>
      <c r="I1318" s="3" t="s">
        <v>4857</v>
      </c>
      <c r="J1318" s="4">
        <v>0</v>
      </c>
      <c r="K1318" s="4">
        <v>1354294.2</v>
      </c>
    </row>
    <row r="1319" spans="1:11" x14ac:dyDescent="0.25">
      <c r="A1319" s="3" t="s">
        <v>4875</v>
      </c>
      <c r="B1319" s="3" t="s">
        <v>4876</v>
      </c>
      <c r="C1319" s="3" t="s">
        <v>4877</v>
      </c>
      <c r="D1319" s="3" t="s">
        <v>4878</v>
      </c>
      <c r="E1319" s="4">
        <v>134</v>
      </c>
      <c r="F1319" s="4">
        <v>250183.36</v>
      </c>
      <c r="G1319" s="5">
        <v>33599</v>
      </c>
      <c r="H1319" s="5"/>
      <c r="I1319" s="3" t="s">
        <v>4879</v>
      </c>
      <c r="J1319" s="4">
        <v>224095.17</v>
      </c>
      <c r="K1319" s="4">
        <v>505710</v>
      </c>
    </row>
    <row r="1320" spans="1:11" x14ac:dyDescent="0.25">
      <c r="A1320" s="3" t="s">
        <v>4880</v>
      </c>
      <c r="B1320" s="3" t="s">
        <v>4881</v>
      </c>
      <c r="C1320" s="3" t="s">
        <v>4855</v>
      </c>
      <c r="D1320" s="3"/>
      <c r="E1320" s="4">
        <v>4.5</v>
      </c>
      <c r="F1320" s="4">
        <v>0</v>
      </c>
      <c r="G1320" s="5">
        <v>33599</v>
      </c>
      <c r="H1320" s="5"/>
      <c r="I1320" s="3" t="s">
        <v>4857</v>
      </c>
      <c r="J1320" s="4">
        <v>286947.83</v>
      </c>
      <c r="K1320" s="4">
        <v>4469332.0999999996</v>
      </c>
    </row>
    <row r="1321" spans="1:11" x14ac:dyDescent="0.25">
      <c r="A1321" s="3" t="s">
        <v>4882</v>
      </c>
      <c r="B1321" s="3" t="s">
        <v>4862</v>
      </c>
      <c r="C1321" s="3" t="s">
        <v>4855</v>
      </c>
      <c r="D1321" s="3" t="s">
        <v>4883</v>
      </c>
      <c r="E1321" s="4">
        <v>24.7</v>
      </c>
      <c r="F1321" s="4">
        <v>1260268.1000000001</v>
      </c>
      <c r="G1321" s="5">
        <v>33599</v>
      </c>
      <c r="H1321" s="5"/>
      <c r="I1321" s="3" t="s">
        <v>4857</v>
      </c>
      <c r="J1321" s="4">
        <v>0</v>
      </c>
      <c r="K1321" s="4">
        <v>112317</v>
      </c>
    </row>
    <row r="1322" spans="1:11" x14ac:dyDescent="0.25">
      <c r="A1322" s="3" t="s">
        <v>4884</v>
      </c>
      <c r="B1322" s="3" t="s">
        <v>4862</v>
      </c>
      <c r="C1322" s="3" t="s">
        <v>4855</v>
      </c>
      <c r="D1322" s="3" t="s">
        <v>4885</v>
      </c>
      <c r="E1322" s="4">
        <v>18.600000000000001</v>
      </c>
      <c r="F1322" s="4">
        <v>949027.8</v>
      </c>
      <c r="G1322" s="5">
        <v>33599</v>
      </c>
      <c r="H1322" s="5"/>
      <c r="I1322" s="3" t="s">
        <v>4857</v>
      </c>
      <c r="J1322" s="4">
        <v>0</v>
      </c>
      <c r="K1322" s="4">
        <v>112317</v>
      </c>
    </row>
    <row r="1323" spans="1:11" x14ac:dyDescent="0.25">
      <c r="A1323" s="3" t="s">
        <v>4886</v>
      </c>
      <c r="B1323" s="3" t="s">
        <v>4862</v>
      </c>
      <c r="C1323" s="3" t="s">
        <v>4855</v>
      </c>
      <c r="D1323" s="3" t="s">
        <v>4887</v>
      </c>
      <c r="E1323" s="4">
        <v>23.2</v>
      </c>
      <c r="F1323" s="4">
        <v>1183733.6000000001</v>
      </c>
      <c r="G1323" s="5">
        <v>33599</v>
      </c>
      <c r="H1323" s="5"/>
      <c r="I1323" s="3" t="s">
        <v>4857</v>
      </c>
      <c r="J1323" s="4">
        <v>0</v>
      </c>
      <c r="K1323" s="4">
        <v>112317</v>
      </c>
    </row>
    <row r="1324" spans="1:11" x14ac:dyDescent="0.25">
      <c r="A1324" s="3" t="s">
        <v>4888</v>
      </c>
      <c r="B1324" s="3" t="s">
        <v>4867</v>
      </c>
      <c r="C1324" s="3" t="s">
        <v>4855</v>
      </c>
      <c r="D1324" s="3" t="s">
        <v>4889</v>
      </c>
      <c r="E1324" s="4">
        <v>53.3</v>
      </c>
      <c r="F1324" s="4">
        <v>9611.51</v>
      </c>
      <c r="G1324" s="5">
        <v>33599</v>
      </c>
      <c r="H1324" s="5"/>
      <c r="I1324" s="3" t="s">
        <v>4857</v>
      </c>
      <c r="J1324" s="4">
        <v>0</v>
      </c>
      <c r="K1324" s="4">
        <v>0.01</v>
      </c>
    </row>
    <row r="1325" spans="1:11" x14ac:dyDescent="0.25">
      <c r="A1325" s="3" t="s">
        <v>4890</v>
      </c>
      <c r="B1325" s="3" t="s">
        <v>4867</v>
      </c>
      <c r="C1325" s="3" t="s">
        <v>4855</v>
      </c>
      <c r="D1325" s="3" t="s">
        <v>4891</v>
      </c>
      <c r="E1325" s="4">
        <v>53.3</v>
      </c>
      <c r="F1325" s="4">
        <v>9611.51</v>
      </c>
      <c r="G1325" s="5">
        <v>33599</v>
      </c>
      <c r="H1325" s="5"/>
      <c r="I1325" s="3" t="s">
        <v>4857</v>
      </c>
      <c r="J1325" s="4">
        <v>0</v>
      </c>
      <c r="K1325" s="4">
        <v>0.01</v>
      </c>
    </row>
    <row r="1326" spans="1:11" x14ac:dyDescent="0.25">
      <c r="A1326" s="3" t="s">
        <v>4892</v>
      </c>
      <c r="B1326" s="3" t="s">
        <v>4867</v>
      </c>
      <c r="C1326" s="3" t="s">
        <v>4855</v>
      </c>
      <c r="D1326" s="3" t="s">
        <v>4893</v>
      </c>
      <c r="E1326" s="4">
        <v>53.3</v>
      </c>
      <c r="F1326" s="4">
        <v>9611.51</v>
      </c>
      <c r="G1326" s="5">
        <v>33599</v>
      </c>
      <c r="H1326" s="5"/>
      <c r="I1326" s="3" t="s">
        <v>4857</v>
      </c>
      <c r="J1326" s="4">
        <v>0</v>
      </c>
      <c r="K1326" s="4">
        <v>0.01</v>
      </c>
    </row>
    <row r="1327" spans="1:11" x14ac:dyDescent="0.25">
      <c r="A1327" s="3" t="s">
        <v>4894</v>
      </c>
      <c r="B1327" s="3" t="s">
        <v>4895</v>
      </c>
      <c r="C1327" s="3" t="s">
        <v>4855</v>
      </c>
      <c r="D1327" s="3" t="s">
        <v>4896</v>
      </c>
      <c r="E1327" s="4">
        <v>81.8</v>
      </c>
      <c r="F1327" s="4">
        <v>1006877.01</v>
      </c>
      <c r="G1327" s="5">
        <v>33599</v>
      </c>
      <c r="H1327" s="5"/>
      <c r="I1327" s="3" t="s">
        <v>4857</v>
      </c>
      <c r="J1327" s="4">
        <v>23017.78</v>
      </c>
      <c r="K1327" s="4">
        <v>404209.91999999998</v>
      </c>
    </row>
    <row r="1328" spans="1:11" x14ac:dyDescent="0.25">
      <c r="A1328" s="3" t="s">
        <v>4897</v>
      </c>
      <c r="B1328" s="3" t="s">
        <v>4898</v>
      </c>
      <c r="C1328" s="3" t="s">
        <v>4855</v>
      </c>
      <c r="D1328" s="3"/>
      <c r="E1328" s="4">
        <v>1296</v>
      </c>
      <c r="F1328" s="4">
        <v>0</v>
      </c>
      <c r="G1328" s="5">
        <v>33599</v>
      </c>
      <c r="H1328" s="5"/>
      <c r="I1328" s="3" t="s">
        <v>4857</v>
      </c>
      <c r="J1328" s="4">
        <v>0</v>
      </c>
      <c r="K1328" s="4">
        <v>2707604.11</v>
      </c>
    </row>
    <row r="1329" spans="1:11" x14ac:dyDescent="0.25">
      <c r="A1329" s="3" t="s">
        <v>4899</v>
      </c>
      <c r="B1329" s="3" t="s">
        <v>4900</v>
      </c>
      <c r="C1329" s="3" t="s">
        <v>4855</v>
      </c>
      <c r="D1329" s="3"/>
      <c r="E1329" s="4">
        <v>1430</v>
      </c>
      <c r="F1329" s="4">
        <v>0</v>
      </c>
      <c r="G1329" s="5">
        <v>33599</v>
      </c>
      <c r="H1329" s="5"/>
      <c r="I1329" s="3" t="s">
        <v>4857</v>
      </c>
      <c r="J1329" s="4">
        <v>214687.71</v>
      </c>
      <c r="K1329" s="4">
        <v>1557276.73</v>
      </c>
    </row>
    <row r="1330" spans="1:11" x14ac:dyDescent="0.25">
      <c r="A1330" s="3" t="s">
        <v>4901</v>
      </c>
      <c r="B1330" s="3" t="s">
        <v>4902</v>
      </c>
      <c r="C1330" s="3" t="s">
        <v>4533</v>
      </c>
      <c r="D1330" s="3" t="s">
        <v>4903</v>
      </c>
      <c r="E1330" s="4">
        <v>1244.0999999999999</v>
      </c>
      <c r="F1330" s="4">
        <v>5453152</v>
      </c>
      <c r="G1330" s="5">
        <v>33599</v>
      </c>
      <c r="H1330" s="5"/>
      <c r="I1330" s="3" t="s">
        <v>4535</v>
      </c>
      <c r="J1330" s="4">
        <v>0</v>
      </c>
      <c r="K1330" s="4">
        <v>3706171</v>
      </c>
    </row>
    <row r="1331" spans="1:11" x14ac:dyDescent="0.25">
      <c r="A1331" s="3" t="s">
        <v>4904</v>
      </c>
      <c r="B1331" s="3" t="s">
        <v>4905</v>
      </c>
      <c r="C1331" s="3" t="s">
        <v>4906</v>
      </c>
      <c r="D1331" s="3" t="s">
        <v>4907</v>
      </c>
      <c r="E1331" s="4">
        <v>369</v>
      </c>
      <c r="F1331" s="4">
        <v>4005944.26</v>
      </c>
      <c r="G1331" s="5">
        <v>37942</v>
      </c>
      <c r="H1331" s="5"/>
      <c r="I1331" s="3" t="s">
        <v>4535</v>
      </c>
      <c r="J1331" s="4">
        <v>0</v>
      </c>
      <c r="K1331" s="4">
        <v>1111419.2</v>
      </c>
    </row>
    <row r="1332" spans="1:11" x14ac:dyDescent="0.25">
      <c r="A1332" s="3" t="s">
        <v>4908</v>
      </c>
      <c r="B1332" s="3" t="s">
        <v>4909</v>
      </c>
      <c r="C1332" s="3" t="s">
        <v>4910</v>
      </c>
      <c r="D1332" s="3"/>
      <c r="E1332" s="4">
        <v>410.8</v>
      </c>
      <c r="F1332" s="4">
        <v>0</v>
      </c>
      <c r="G1332" s="5">
        <v>39077</v>
      </c>
      <c r="H1332" s="5"/>
      <c r="I1332" s="3" t="s">
        <v>3599</v>
      </c>
      <c r="J1332" s="4">
        <v>0</v>
      </c>
      <c r="K1332" s="4">
        <v>1418110.15</v>
      </c>
    </row>
    <row r="1333" spans="1:11" x14ac:dyDescent="0.25">
      <c r="A1333" s="3" t="s">
        <v>4911</v>
      </c>
      <c r="B1333" s="3" t="s">
        <v>46</v>
      </c>
      <c r="C1333" s="3" t="s">
        <v>4912</v>
      </c>
      <c r="D1333" s="3" t="s">
        <v>4913</v>
      </c>
      <c r="E1333" s="4">
        <v>44.7</v>
      </c>
      <c r="F1333" s="4">
        <v>58559.12</v>
      </c>
      <c r="G1333" s="5">
        <v>39077</v>
      </c>
      <c r="H1333" s="5"/>
      <c r="I1333" s="3" t="s">
        <v>4914</v>
      </c>
      <c r="J1333" s="4">
        <v>0</v>
      </c>
      <c r="K1333" s="4">
        <v>71027.02</v>
      </c>
    </row>
    <row r="1334" spans="1:11" x14ac:dyDescent="0.25">
      <c r="A1334" s="3" t="s">
        <v>4915</v>
      </c>
      <c r="B1334" s="3" t="s">
        <v>17</v>
      </c>
      <c r="C1334" s="3" t="s">
        <v>4916</v>
      </c>
      <c r="D1334" s="3" t="s">
        <v>4917</v>
      </c>
      <c r="E1334" s="4">
        <v>73.8</v>
      </c>
      <c r="F1334" s="4">
        <v>308605.84000000003</v>
      </c>
      <c r="G1334" s="5">
        <v>39077</v>
      </c>
      <c r="H1334" s="5"/>
      <c r="I1334" s="3" t="s">
        <v>4918</v>
      </c>
      <c r="J1334" s="4">
        <v>0</v>
      </c>
      <c r="K1334" s="4">
        <v>224516.55</v>
      </c>
    </row>
    <row r="1335" spans="1:11" x14ac:dyDescent="0.25">
      <c r="A1335" s="3" t="s">
        <v>4919</v>
      </c>
      <c r="B1335" s="3" t="s">
        <v>3665</v>
      </c>
      <c r="C1335" s="3" t="s">
        <v>4920</v>
      </c>
      <c r="D1335" s="3" t="s">
        <v>4921</v>
      </c>
      <c r="E1335" s="4">
        <v>151.4</v>
      </c>
      <c r="F1335" s="4">
        <v>2020103.15</v>
      </c>
      <c r="G1335" s="5">
        <v>39077</v>
      </c>
      <c r="H1335" s="5"/>
      <c r="I1335" s="3" t="s">
        <v>4918</v>
      </c>
      <c r="J1335" s="4">
        <v>0</v>
      </c>
      <c r="K1335" s="4">
        <v>1608473.4</v>
      </c>
    </row>
    <row r="1336" spans="1:11" x14ac:dyDescent="0.25">
      <c r="A1336" s="3" t="s">
        <v>4922</v>
      </c>
      <c r="B1336" s="3" t="s">
        <v>4923</v>
      </c>
      <c r="C1336" s="3" t="s">
        <v>4924</v>
      </c>
      <c r="D1336" s="3" t="s">
        <v>4925</v>
      </c>
      <c r="E1336" s="4">
        <v>188.3</v>
      </c>
      <c r="F1336" s="4">
        <v>1007525.51</v>
      </c>
      <c r="G1336" s="5">
        <v>39077</v>
      </c>
      <c r="H1336" s="5"/>
      <c r="I1336" s="3" t="s">
        <v>4918</v>
      </c>
      <c r="J1336" s="4">
        <v>254623.78</v>
      </c>
      <c r="K1336" s="4">
        <v>3644042.85</v>
      </c>
    </row>
    <row r="1337" spans="1:11" x14ac:dyDescent="0.25">
      <c r="A1337" s="3" t="s">
        <v>4926</v>
      </c>
      <c r="B1337" s="3" t="s">
        <v>4927</v>
      </c>
      <c r="C1337" s="3" t="s">
        <v>4928</v>
      </c>
      <c r="D1337" s="3" t="s">
        <v>4929</v>
      </c>
      <c r="E1337" s="4">
        <v>33.9</v>
      </c>
      <c r="F1337" s="4">
        <v>172224.88</v>
      </c>
      <c r="G1337" s="5">
        <v>39077</v>
      </c>
      <c r="H1337" s="5"/>
      <c r="I1337" s="3" t="s">
        <v>4918</v>
      </c>
      <c r="J1337" s="4">
        <v>2390.59</v>
      </c>
      <c r="K1337" s="4">
        <v>150030.04999999999</v>
      </c>
    </row>
    <row r="1338" spans="1:11" x14ac:dyDescent="0.25">
      <c r="A1338" s="3" t="s">
        <v>4930</v>
      </c>
      <c r="B1338" s="3" t="s">
        <v>1759</v>
      </c>
      <c r="C1338" s="3" t="s">
        <v>4931</v>
      </c>
      <c r="D1338" s="3" t="s">
        <v>4932</v>
      </c>
      <c r="E1338" s="4">
        <v>18.399999999999999</v>
      </c>
      <c r="F1338" s="4">
        <v>142019.07</v>
      </c>
      <c r="G1338" s="5">
        <v>39077</v>
      </c>
      <c r="H1338" s="5"/>
      <c r="I1338" s="3" t="s">
        <v>4933</v>
      </c>
      <c r="J1338" s="4">
        <v>15680.87</v>
      </c>
      <c r="K1338" s="4">
        <v>109976.7</v>
      </c>
    </row>
    <row r="1339" spans="1:11" x14ac:dyDescent="0.25">
      <c r="A1339" s="3" t="s">
        <v>4934</v>
      </c>
      <c r="B1339" s="3" t="s">
        <v>3812</v>
      </c>
      <c r="C1339" s="3" t="s">
        <v>4935</v>
      </c>
      <c r="D1339" s="3" t="s">
        <v>4936</v>
      </c>
      <c r="E1339" s="4">
        <v>59.7</v>
      </c>
      <c r="F1339" s="4">
        <v>226793.73</v>
      </c>
      <c r="G1339" s="5">
        <v>39125</v>
      </c>
      <c r="H1339" s="5"/>
      <c r="I1339" s="3" t="s">
        <v>4937</v>
      </c>
      <c r="J1339" s="4">
        <v>0</v>
      </c>
      <c r="K1339" s="4">
        <v>12614</v>
      </c>
    </row>
    <row r="1340" spans="1:11" x14ac:dyDescent="0.25">
      <c r="A1340" s="3" t="s">
        <v>4938</v>
      </c>
      <c r="B1340" s="3" t="s">
        <v>17</v>
      </c>
      <c r="C1340" s="3" t="s">
        <v>4939</v>
      </c>
      <c r="D1340" s="3" t="s">
        <v>4940</v>
      </c>
      <c r="E1340" s="4">
        <v>916.7</v>
      </c>
      <c r="F1340" s="4">
        <v>5667800.2599999998</v>
      </c>
      <c r="G1340" s="5">
        <v>39077</v>
      </c>
      <c r="H1340" s="5"/>
      <c r="I1340" s="3" t="s">
        <v>4941</v>
      </c>
      <c r="J1340" s="4">
        <v>1102581.47</v>
      </c>
      <c r="K1340" s="4">
        <v>4554867.09</v>
      </c>
    </row>
    <row r="1341" spans="1:11" x14ac:dyDescent="0.25">
      <c r="A1341" s="3" t="s">
        <v>4942</v>
      </c>
      <c r="B1341" s="3" t="s">
        <v>4943</v>
      </c>
      <c r="C1341" s="3" t="s">
        <v>4944</v>
      </c>
      <c r="D1341" s="3" t="s">
        <v>4945</v>
      </c>
      <c r="E1341" s="4">
        <v>147.19999999999999</v>
      </c>
      <c r="F1341" s="4">
        <v>270376.96000000002</v>
      </c>
      <c r="G1341" s="5">
        <v>39077</v>
      </c>
      <c r="H1341" s="5"/>
      <c r="I1341" s="3" t="s">
        <v>4941</v>
      </c>
      <c r="J1341" s="4">
        <v>0</v>
      </c>
      <c r="K1341" s="4">
        <v>236892.3</v>
      </c>
    </row>
    <row r="1342" spans="1:11" x14ac:dyDescent="0.25">
      <c r="A1342" s="3" t="s">
        <v>4946</v>
      </c>
      <c r="B1342" s="3" t="s">
        <v>4947</v>
      </c>
      <c r="C1342" s="3" t="s">
        <v>3907</v>
      </c>
      <c r="D1342" s="3" t="s">
        <v>4948</v>
      </c>
      <c r="E1342" s="4">
        <v>198.6</v>
      </c>
      <c r="F1342" s="4">
        <v>1227910.04</v>
      </c>
      <c r="G1342" s="5">
        <v>39077</v>
      </c>
      <c r="H1342" s="5"/>
      <c r="I1342" s="3" t="s">
        <v>4941</v>
      </c>
      <c r="J1342" s="4">
        <v>574419.31000000006</v>
      </c>
      <c r="K1342" s="4">
        <v>1009919.27</v>
      </c>
    </row>
    <row r="1343" spans="1:11" x14ac:dyDescent="0.25">
      <c r="A1343" s="3" t="s">
        <v>4949</v>
      </c>
      <c r="B1343" s="3" t="s">
        <v>4950</v>
      </c>
      <c r="C1343" s="3" t="s">
        <v>3907</v>
      </c>
      <c r="D1343" s="3" t="s">
        <v>4951</v>
      </c>
      <c r="E1343" s="4">
        <v>19.3</v>
      </c>
      <c r="F1343" s="4">
        <v>119328.62</v>
      </c>
      <c r="G1343" s="5">
        <v>39077</v>
      </c>
      <c r="H1343" s="5"/>
      <c r="I1343" s="3" t="s">
        <v>4941</v>
      </c>
      <c r="J1343" s="4">
        <v>0</v>
      </c>
      <c r="K1343" s="4">
        <v>12361.25</v>
      </c>
    </row>
    <row r="1344" spans="1:11" x14ac:dyDescent="0.25">
      <c r="A1344" s="3" t="s">
        <v>4952</v>
      </c>
      <c r="B1344" s="3" t="s">
        <v>1977</v>
      </c>
      <c r="C1344" s="3" t="s">
        <v>4953</v>
      </c>
      <c r="D1344" s="3" t="s">
        <v>4954</v>
      </c>
      <c r="E1344" s="4">
        <v>48.5</v>
      </c>
      <c r="F1344" s="4">
        <v>86132.6</v>
      </c>
      <c r="G1344" s="5">
        <v>39077</v>
      </c>
      <c r="H1344" s="5"/>
      <c r="I1344" s="3" t="s">
        <v>4955</v>
      </c>
      <c r="J1344" s="4">
        <v>0</v>
      </c>
      <c r="K1344" s="4">
        <v>44035.78</v>
      </c>
    </row>
    <row r="1345" spans="1:11" x14ac:dyDescent="0.25">
      <c r="A1345" s="3" t="s">
        <v>4956</v>
      </c>
      <c r="B1345" s="3" t="s">
        <v>3741</v>
      </c>
      <c r="C1345" s="3" t="s">
        <v>4957</v>
      </c>
      <c r="D1345" s="3" t="s">
        <v>4958</v>
      </c>
      <c r="E1345" s="4">
        <v>40.299999999999997</v>
      </c>
      <c r="F1345" s="4">
        <v>630836.31999999995</v>
      </c>
      <c r="G1345" s="5">
        <v>39077</v>
      </c>
      <c r="H1345" s="5"/>
      <c r="I1345" s="3" t="s">
        <v>4959</v>
      </c>
      <c r="J1345" s="4">
        <v>0</v>
      </c>
      <c r="K1345" s="4">
        <v>1317558.45</v>
      </c>
    </row>
    <row r="1346" spans="1:11" x14ac:dyDescent="0.25">
      <c r="A1346" s="3" t="s">
        <v>4960</v>
      </c>
      <c r="B1346" s="3" t="s">
        <v>3833</v>
      </c>
      <c r="C1346" s="3" t="s">
        <v>4961</v>
      </c>
      <c r="D1346" s="3" t="s">
        <v>4962</v>
      </c>
      <c r="E1346" s="4">
        <v>418.2</v>
      </c>
      <c r="F1346" s="4">
        <v>768149.76</v>
      </c>
      <c r="G1346" s="5">
        <v>39077</v>
      </c>
      <c r="H1346" s="5"/>
      <c r="I1346" s="3" t="s">
        <v>4959</v>
      </c>
      <c r="J1346" s="4">
        <v>0</v>
      </c>
      <c r="K1346" s="4">
        <v>357056.7</v>
      </c>
    </row>
    <row r="1347" spans="1:11" x14ac:dyDescent="0.25">
      <c r="A1347" s="3" t="s">
        <v>4963</v>
      </c>
      <c r="B1347" s="3" t="s">
        <v>343</v>
      </c>
      <c r="C1347" s="3" t="s">
        <v>4964</v>
      </c>
      <c r="D1347" s="3" t="s">
        <v>4965</v>
      </c>
      <c r="E1347" s="4">
        <v>173.8</v>
      </c>
      <c r="F1347" s="4">
        <v>359712.75</v>
      </c>
      <c r="G1347" s="5">
        <v>39077</v>
      </c>
      <c r="H1347" s="5"/>
      <c r="I1347" s="3" t="s">
        <v>4959</v>
      </c>
      <c r="J1347" s="4">
        <v>0</v>
      </c>
      <c r="K1347" s="4">
        <v>78669.75</v>
      </c>
    </row>
    <row r="1348" spans="1:11" x14ac:dyDescent="0.25">
      <c r="A1348" s="3" t="s">
        <v>4966</v>
      </c>
      <c r="B1348" s="3" t="s">
        <v>4967</v>
      </c>
      <c r="C1348" s="3" t="s">
        <v>4968</v>
      </c>
      <c r="D1348" s="3" t="s">
        <v>4969</v>
      </c>
      <c r="E1348" s="4">
        <v>38</v>
      </c>
      <c r="F1348" s="4">
        <v>285519.96000000002</v>
      </c>
      <c r="G1348" s="5">
        <v>39077</v>
      </c>
      <c r="H1348" s="5"/>
      <c r="I1348" s="3" t="s">
        <v>4959</v>
      </c>
      <c r="J1348" s="4">
        <v>0</v>
      </c>
      <c r="K1348" s="4">
        <v>15168.45</v>
      </c>
    </row>
    <row r="1349" spans="1:11" x14ac:dyDescent="0.25">
      <c r="A1349" s="3" t="s">
        <v>4970</v>
      </c>
      <c r="B1349" s="3" t="s">
        <v>3665</v>
      </c>
      <c r="C1349" s="3" t="s">
        <v>4971</v>
      </c>
      <c r="D1349" s="3" t="s">
        <v>4972</v>
      </c>
      <c r="E1349" s="4">
        <v>74.2</v>
      </c>
      <c r="F1349" s="4">
        <v>557626.72</v>
      </c>
      <c r="G1349" s="5">
        <v>39077</v>
      </c>
      <c r="H1349" s="5"/>
      <c r="I1349" s="3" t="s">
        <v>4973</v>
      </c>
      <c r="J1349" s="4">
        <v>0</v>
      </c>
      <c r="K1349" s="4">
        <v>372481.8</v>
      </c>
    </row>
    <row r="1350" spans="1:11" x14ac:dyDescent="0.25">
      <c r="A1350" s="3" t="s">
        <v>4974</v>
      </c>
      <c r="B1350" s="3" t="s">
        <v>3665</v>
      </c>
      <c r="C1350" s="3" t="s">
        <v>4975</v>
      </c>
      <c r="D1350" s="3" t="s">
        <v>4976</v>
      </c>
      <c r="E1350" s="4">
        <v>37.700000000000003</v>
      </c>
      <c r="F1350" s="4">
        <v>566531.71</v>
      </c>
      <c r="G1350" s="5">
        <v>39077</v>
      </c>
      <c r="H1350" s="5"/>
      <c r="I1350" s="3" t="s">
        <v>4977</v>
      </c>
      <c r="J1350" s="4">
        <v>25099.88</v>
      </c>
      <c r="K1350" s="4">
        <v>44994.95</v>
      </c>
    </row>
    <row r="1351" spans="1:11" x14ac:dyDescent="0.25">
      <c r="A1351" s="3" t="s">
        <v>4978</v>
      </c>
      <c r="B1351" s="3" t="s">
        <v>3665</v>
      </c>
      <c r="C1351" s="3" t="s">
        <v>4979</v>
      </c>
      <c r="D1351" s="3" t="s">
        <v>4980</v>
      </c>
      <c r="E1351" s="4">
        <v>189.3</v>
      </c>
      <c r="F1351" s="4">
        <v>1709636.01</v>
      </c>
      <c r="G1351" s="5">
        <v>38712</v>
      </c>
      <c r="H1351" s="5"/>
      <c r="I1351" s="3" t="s">
        <v>4981</v>
      </c>
      <c r="J1351" s="4">
        <v>0</v>
      </c>
      <c r="K1351" s="4">
        <v>577825</v>
      </c>
    </row>
    <row r="1352" spans="1:11" x14ac:dyDescent="0.25">
      <c r="A1352" s="3" t="s">
        <v>4982</v>
      </c>
      <c r="B1352" s="3" t="s">
        <v>343</v>
      </c>
      <c r="C1352" s="3" t="s">
        <v>4983</v>
      </c>
      <c r="D1352" s="3" t="s">
        <v>4984</v>
      </c>
      <c r="E1352" s="4">
        <v>27.2</v>
      </c>
      <c r="F1352" s="4">
        <v>82400.38</v>
      </c>
      <c r="G1352" s="5">
        <v>39077</v>
      </c>
      <c r="H1352" s="5"/>
      <c r="I1352" s="3" t="s">
        <v>4973</v>
      </c>
      <c r="J1352" s="4">
        <v>0</v>
      </c>
      <c r="K1352" s="4">
        <v>46304.3</v>
      </c>
    </row>
    <row r="1353" spans="1:11" x14ac:dyDescent="0.25">
      <c r="A1353" s="3" t="s">
        <v>4985</v>
      </c>
      <c r="B1353" s="3" t="s">
        <v>4986</v>
      </c>
      <c r="C1353" s="3" t="s">
        <v>4987</v>
      </c>
      <c r="D1353" s="3" t="s">
        <v>4988</v>
      </c>
      <c r="E1353" s="4">
        <v>202.5</v>
      </c>
      <c r="F1353" s="4">
        <v>604806.51</v>
      </c>
      <c r="G1353" s="5">
        <v>39077</v>
      </c>
      <c r="H1353" s="5"/>
      <c r="I1353" s="3" t="s">
        <v>4977</v>
      </c>
      <c r="J1353" s="4">
        <v>79273.22</v>
      </c>
      <c r="K1353" s="4">
        <v>1433935.45</v>
      </c>
    </row>
    <row r="1354" spans="1:11" x14ac:dyDescent="0.25">
      <c r="A1354" s="3" t="s">
        <v>4989</v>
      </c>
      <c r="B1354" s="3" t="s">
        <v>4990</v>
      </c>
      <c r="C1354" s="3" t="s">
        <v>4991</v>
      </c>
      <c r="D1354" s="3" t="s">
        <v>4992</v>
      </c>
      <c r="E1354" s="4">
        <v>29.7</v>
      </c>
      <c r="F1354" s="4">
        <v>88704.99</v>
      </c>
      <c r="G1354" s="5">
        <v>39077</v>
      </c>
      <c r="H1354" s="5"/>
      <c r="I1354" s="3" t="s">
        <v>4973</v>
      </c>
      <c r="J1354" s="4">
        <v>0</v>
      </c>
      <c r="K1354" s="4">
        <v>97879.35</v>
      </c>
    </row>
    <row r="1355" spans="1:11" x14ac:dyDescent="0.25">
      <c r="A1355" s="3" t="s">
        <v>4993</v>
      </c>
      <c r="B1355" s="3" t="s">
        <v>1119</v>
      </c>
      <c r="C1355" s="3" t="s">
        <v>4994</v>
      </c>
      <c r="D1355" s="3" t="s">
        <v>4995</v>
      </c>
      <c r="E1355" s="4">
        <v>472.6</v>
      </c>
      <c r="F1355" s="4">
        <v>1800823.4</v>
      </c>
      <c r="G1355" s="5">
        <v>39077</v>
      </c>
      <c r="H1355" s="5"/>
      <c r="I1355" s="3" t="s">
        <v>4973</v>
      </c>
      <c r="J1355" s="4">
        <v>1206334.31</v>
      </c>
      <c r="K1355" s="4">
        <v>2463052.65</v>
      </c>
    </row>
    <row r="1356" spans="1:11" x14ac:dyDescent="0.25">
      <c r="A1356" s="3" t="s">
        <v>4996</v>
      </c>
      <c r="B1356" s="3" t="s">
        <v>4997</v>
      </c>
      <c r="C1356" s="3" t="s">
        <v>4998</v>
      </c>
      <c r="D1356" s="3" t="s">
        <v>4999</v>
      </c>
      <c r="E1356" s="4">
        <v>288.5</v>
      </c>
      <c r="F1356" s="4">
        <v>513613.67</v>
      </c>
      <c r="G1356" s="5">
        <v>39077</v>
      </c>
      <c r="H1356" s="5"/>
      <c r="I1356" s="3" t="s">
        <v>5000</v>
      </c>
      <c r="J1356" s="4">
        <v>0</v>
      </c>
      <c r="K1356" s="4">
        <v>375932.8</v>
      </c>
    </row>
    <row r="1357" spans="1:11" x14ac:dyDescent="0.25">
      <c r="A1357" s="3" t="s">
        <v>5001</v>
      </c>
      <c r="B1357" s="3" t="s">
        <v>3812</v>
      </c>
      <c r="C1357" s="3" t="s">
        <v>5002</v>
      </c>
      <c r="D1357" s="3" t="s">
        <v>5003</v>
      </c>
      <c r="E1357" s="4">
        <v>89.3</v>
      </c>
      <c r="F1357" s="4">
        <v>190074.16</v>
      </c>
      <c r="G1357" s="5">
        <v>39077</v>
      </c>
      <c r="H1357" s="5"/>
      <c r="I1357" s="3" t="s">
        <v>5000</v>
      </c>
      <c r="J1357" s="4">
        <v>0</v>
      </c>
      <c r="K1357" s="4">
        <v>19221.2</v>
      </c>
    </row>
    <row r="1358" spans="1:11" x14ac:dyDescent="0.25">
      <c r="A1358" s="3" t="s">
        <v>5004</v>
      </c>
      <c r="B1358" s="3" t="s">
        <v>5005</v>
      </c>
      <c r="C1358" s="3" t="s">
        <v>5006</v>
      </c>
      <c r="D1358" s="3" t="s">
        <v>5007</v>
      </c>
      <c r="E1358" s="4">
        <v>82.9</v>
      </c>
      <c r="F1358" s="4">
        <v>176452.2</v>
      </c>
      <c r="G1358" s="5">
        <v>39077</v>
      </c>
      <c r="H1358" s="5"/>
      <c r="I1358" s="3" t="s">
        <v>5000</v>
      </c>
      <c r="J1358" s="4">
        <v>0</v>
      </c>
      <c r="K1358" s="4">
        <v>30084.6</v>
      </c>
    </row>
    <row r="1359" spans="1:11" x14ac:dyDescent="0.25">
      <c r="A1359" s="3" t="s">
        <v>5008</v>
      </c>
      <c r="B1359" s="3" t="s">
        <v>3812</v>
      </c>
      <c r="C1359" s="3" t="s">
        <v>5009</v>
      </c>
      <c r="D1359" s="3" t="s">
        <v>5010</v>
      </c>
      <c r="E1359" s="4">
        <v>212.3</v>
      </c>
      <c r="F1359" s="4">
        <v>405422.94</v>
      </c>
      <c r="G1359" s="5">
        <v>39077</v>
      </c>
      <c r="H1359" s="5"/>
      <c r="I1359" s="3" t="s">
        <v>5000</v>
      </c>
      <c r="J1359" s="4">
        <v>11131.8</v>
      </c>
      <c r="K1359" s="4">
        <v>69082.350000000006</v>
      </c>
    </row>
    <row r="1360" spans="1:11" x14ac:dyDescent="0.25">
      <c r="A1360" s="3" t="s">
        <v>5011</v>
      </c>
      <c r="B1360" s="3" t="s">
        <v>3812</v>
      </c>
      <c r="C1360" s="3" t="s">
        <v>5012</v>
      </c>
      <c r="D1360" s="3" t="s">
        <v>5013</v>
      </c>
      <c r="E1360" s="4">
        <v>106.9</v>
      </c>
      <c r="F1360" s="4">
        <v>190313</v>
      </c>
      <c r="G1360" s="5">
        <v>39077</v>
      </c>
      <c r="H1360" s="5"/>
      <c r="I1360" s="3" t="s">
        <v>5000</v>
      </c>
      <c r="J1360" s="4">
        <v>0</v>
      </c>
      <c r="K1360" s="4">
        <v>17813.25</v>
      </c>
    </row>
    <row r="1361" spans="1:11" x14ac:dyDescent="0.25">
      <c r="A1361" s="3" t="s">
        <v>5014</v>
      </c>
      <c r="B1361" s="3" t="s">
        <v>17</v>
      </c>
      <c r="C1361" s="3" t="s">
        <v>5015</v>
      </c>
      <c r="D1361" s="3" t="s">
        <v>5016</v>
      </c>
      <c r="E1361" s="4">
        <v>25.1</v>
      </c>
      <c r="F1361" s="4">
        <v>62963.07</v>
      </c>
      <c r="G1361" s="5">
        <v>39077</v>
      </c>
      <c r="H1361" s="5"/>
      <c r="I1361" s="3" t="s">
        <v>5000</v>
      </c>
      <c r="J1361" s="4">
        <v>0</v>
      </c>
      <c r="K1361" s="4">
        <v>43176.65</v>
      </c>
    </row>
    <row r="1362" spans="1:11" x14ac:dyDescent="0.25">
      <c r="A1362" s="3" t="s">
        <v>5017</v>
      </c>
      <c r="B1362" s="3" t="s">
        <v>3812</v>
      </c>
      <c r="C1362" s="3" t="s">
        <v>5018</v>
      </c>
      <c r="D1362" s="3" t="s">
        <v>5019</v>
      </c>
      <c r="E1362" s="4">
        <v>214.9</v>
      </c>
      <c r="F1362" s="4">
        <v>407641.66</v>
      </c>
      <c r="G1362" s="5">
        <v>39077</v>
      </c>
      <c r="H1362" s="5"/>
      <c r="I1362" s="3" t="s">
        <v>5000</v>
      </c>
      <c r="J1362" s="4">
        <v>0</v>
      </c>
      <c r="K1362" s="4">
        <v>67164</v>
      </c>
    </row>
    <row r="1363" spans="1:11" x14ac:dyDescent="0.25">
      <c r="A1363" s="3" t="s">
        <v>5020</v>
      </c>
      <c r="B1363" s="3" t="s">
        <v>4997</v>
      </c>
      <c r="C1363" s="3" t="s">
        <v>5021</v>
      </c>
      <c r="D1363" s="3" t="s">
        <v>5022</v>
      </c>
      <c r="E1363" s="4">
        <v>391.8</v>
      </c>
      <c r="F1363" s="4">
        <v>1583248.13</v>
      </c>
      <c r="G1363" s="5">
        <v>39077</v>
      </c>
      <c r="H1363" s="5"/>
      <c r="I1363" s="3" t="s">
        <v>5023</v>
      </c>
      <c r="J1363" s="4">
        <v>437335.05</v>
      </c>
      <c r="K1363" s="4">
        <v>1201100</v>
      </c>
    </row>
    <row r="1364" spans="1:11" x14ac:dyDescent="0.25">
      <c r="A1364" s="3" t="s">
        <v>5024</v>
      </c>
      <c r="B1364" s="3" t="s">
        <v>5025</v>
      </c>
      <c r="C1364" s="3" t="s">
        <v>5026</v>
      </c>
      <c r="D1364" s="3" t="s">
        <v>5027</v>
      </c>
      <c r="E1364" s="4">
        <v>211.2</v>
      </c>
      <c r="F1364" s="4">
        <v>2116287.36</v>
      </c>
      <c r="G1364" s="5">
        <v>39077</v>
      </c>
      <c r="H1364" s="5"/>
      <c r="I1364" s="3" t="s">
        <v>5028</v>
      </c>
      <c r="J1364" s="4">
        <v>1409536.55</v>
      </c>
      <c r="K1364" s="4">
        <v>2766900</v>
      </c>
    </row>
    <row r="1365" spans="1:11" x14ac:dyDescent="0.25">
      <c r="A1365" s="3" t="s">
        <v>5029</v>
      </c>
      <c r="B1365" s="3" t="s">
        <v>5030</v>
      </c>
      <c r="C1365" s="3" t="s">
        <v>5031</v>
      </c>
      <c r="D1365" s="3" t="s">
        <v>5032</v>
      </c>
      <c r="E1365" s="4">
        <v>55.7</v>
      </c>
      <c r="F1365" s="4">
        <v>105678.94</v>
      </c>
      <c r="G1365" s="5">
        <v>39077</v>
      </c>
      <c r="H1365" s="5"/>
      <c r="I1365" s="3" t="s">
        <v>5023</v>
      </c>
      <c r="J1365" s="4">
        <v>0</v>
      </c>
      <c r="K1365" s="4">
        <v>544400</v>
      </c>
    </row>
    <row r="1366" spans="1:11" x14ac:dyDescent="0.25">
      <c r="A1366" s="3" t="s">
        <v>5033</v>
      </c>
      <c r="B1366" s="3" t="s">
        <v>5034</v>
      </c>
      <c r="C1366" s="3" t="s">
        <v>5035</v>
      </c>
      <c r="D1366" s="3" t="s">
        <v>5036</v>
      </c>
      <c r="E1366" s="4">
        <v>37.799999999999997</v>
      </c>
      <c r="F1366" s="4">
        <v>67294.960000000006</v>
      </c>
      <c r="G1366" s="5">
        <v>39077</v>
      </c>
      <c r="H1366" s="5"/>
      <c r="I1366" s="3" t="s">
        <v>5023</v>
      </c>
      <c r="J1366" s="4">
        <v>13191.28</v>
      </c>
      <c r="K1366" s="4">
        <v>73768.75</v>
      </c>
    </row>
    <row r="1367" spans="1:11" x14ac:dyDescent="0.25">
      <c r="A1367" s="3" t="s">
        <v>5037</v>
      </c>
      <c r="B1367" s="3" t="s">
        <v>5038</v>
      </c>
      <c r="C1367" s="3" t="s">
        <v>5039</v>
      </c>
      <c r="D1367" s="3" t="s">
        <v>5040</v>
      </c>
      <c r="E1367" s="4">
        <v>79.599999999999994</v>
      </c>
      <c r="F1367" s="4">
        <v>187124.48000000001</v>
      </c>
      <c r="G1367" s="5">
        <v>39077</v>
      </c>
      <c r="H1367" s="5"/>
      <c r="I1367" s="3" t="s">
        <v>5023</v>
      </c>
      <c r="J1367" s="4">
        <v>445250.95</v>
      </c>
      <c r="K1367" s="4">
        <v>773261.8</v>
      </c>
    </row>
    <row r="1368" spans="1:11" x14ac:dyDescent="0.25">
      <c r="A1368" s="3" t="s">
        <v>5041</v>
      </c>
      <c r="B1368" s="3" t="s">
        <v>5042</v>
      </c>
      <c r="C1368" s="3" t="s">
        <v>4039</v>
      </c>
      <c r="D1368" s="3" t="s">
        <v>5043</v>
      </c>
      <c r="E1368" s="4">
        <v>80.2</v>
      </c>
      <c r="F1368" s="4">
        <v>182592.94</v>
      </c>
      <c r="G1368" s="5">
        <v>39077</v>
      </c>
      <c r="H1368" s="5"/>
      <c r="I1368" s="3" t="s">
        <v>5023</v>
      </c>
      <c r="J1368" s="4">
        <v>441326.96</v>
      </c>
      <c r="K1368" s="4">
        <v>1155100</v>
      </c>
    </row>
    <row r="1369" spans="1:11" x14ac:dyDescent="0.25">
      <c r="A1369" s="3" t="s">
        <v>5044</v>
      </c>
      <c r="B1369" s="3" t="s">
        <v>4997</v>
      </c>
      <c r="C1369" s="3" t="s">
        <v>5045</v>
      </c>
      <c r="D1369" s="3" t="s">
        <v>5046</v>
      </c>
      <c r="E1369" s="4">
        <v>309.39999999999998</v>
      </c>
      <c r="F1369" s="4">
        <v>4388253.41</v>
      </c>
      <c r="G1369" s="5">
        <v>39077</v>
      </c>
      <c r="H1369" s="5"/>
      <c r="I1369" s="3" t="s">
        <v>5047</v>
      </c>
      <c r="J1369" s="4">
        <v>0</v>
      </c>
      <c r="K1369" s="4">
        <v>1836025</v>
      </c>
    </row>
    <row r="1370" spans="1:11" x14ac:dyDescent="0.25">
      <c r="A1370" s="3" t="s">
        <v>5048</v>
      </c>
      <c r="B1370" s="3" t="s">
        <v>5049</v>
      </c>
      <c r="C1370" s="3" t="s">
        <v>5050</v>
      </c>
      <c r="D1370" s="3" t="s">
        <v>5051</v>
      </c>
      <c r="E1370" s="4">
        <v>122.6</v>
      </c>
      <c r="F1370" s="4">
        <v>228853.38</v>
      </c>
      <c r="G1370" s="5">
        <v>39077</v>
      </c>
      <c r="H1370" s="5"/>
      <c r="I1370" s="3" t="s">
        <v>5047</v>
      </c>
      <c r="J1370" s="4">
        <v>0</v>
      </c>
      <c r="K1370" s="4">
        <v>194514</v>
      </c>
    </row>
    <row r="1371" spans="1:11" x14ac:dyDescent="0.25">
      <c r="A1371" s="3" t="s">
        <v>5052</v>
      </c>
      <c r="B1371" s="3" t="s">
        <v>5049</v>
      </c>
      <c r="C1371" s="3" t="s">
        <v>5053</v>
      </c>
      <c r="D1371" s="3" t="s">
        <v>5054</v>
      </c>
      <c r="E1371" s="4">
        <v>55.7</v>
      </c>
      <c r="F1371" s="4">
        <v>244888.82</v>
      </c>
      <c r="G1371" s="5">
        <v>39077</v>
      </c>
      <c r="H1371" s="5"/>
      <c r="I1371" s="3" t="s">
        <v>5047</v>
      </c>
      <c r="J1371" s="4">
        <v>0</v>
      </c>
      <c r="K1371" s="4">
        <v>100178</v>
      </c>
    </row>
    <row r="1372" spans="1:11" x14ac:dyDescent="0.25">
      <c r="A1372" s="3" t="s">
        <v>5055</v>
      </c>
      <c r="B1372" s="3" t="s">
        <v>182</v>
      </c>
      <c r="C1372" s="3" t="s">
        <v>5045</v>
      </c>
      <c r="D1372" s="3"/>
      <c r="E1372" s="4">
        <v>70.900000000000006</v>
      </c>
      <c r="F1372" s="4">
        <v>0</v>
      </c>
      <c r="G1372" s="5">
        <v>39077</v>
      </c>
      <c r="H1372" s="5"/>
      <c r="I1372" s="3" t="s">
        <v>5047</v>
      </c>
      <c r="J1372" s="4">
        <v>0</v>
      </c>
      <c r="K1372" s="4">
        <v>65661</v>
      </c>
    </row>
    <row r="1373" spans="1:11" x14ac:dyDescent="0.25">
      <c r="A1373" s="3" t="s">
        <v>5056</v>
      </c>
      <c r="B1373" s="3" t="s">
        <v>3833</v>
      </c>
      <c r="C1373" s="3" t="s">
        <v>5057</v>
      </c>
      <c r="D1373" s="3" t="s">
        <v>5058</v>
      </c>
      <c r="E1373" s="4">
        <v>64.7</v>
      </c>
      <c r="F1373" s="4">
        <v>273998.03000000003</v>
      </c>
      <c r="G1373" s="5">
        <v>39077</v>
      </c>
      <c r="H1373" s="5"/>
      <c r="I1373" s="3" t="s">
        <v>5059</v>
      </c>
      <c r="J1373" s="4">
        <v>24205.41</v>
      </c>
      <c r="K1373" s="4">
        <v>176900</v>
      </c>
    </row>
    <row r="1374" spans="1:11" x14ac:dyDescent="0.25">
      <c r="A1374" s="3" t="s">
        <v>5060</v>
      </c>
      <c r="B1374" s="3" t="s">
        <v>5061</v>
      </c>
      <c r="C1374" s="3" t="s">
        <v>5062</v>
      </c>
      <c r="D1374" s="3" t="s">
        <v>5063</v>
      </c>
      <c r="E1374" s="4">
        <v>374</v>
      </c>
      <c r="F1374" s="4">
        <v>2070146.1</v>
      </c>
      <c r="G1374" s="5">
        <v>39077</v>
      </c>
      <c r="H1374" s="5"/>
      <c r="I1374" s="3" t="s">
        <v>5064</v>
      </c>
      <c r="J1374" s="4">
        <v>0</v>
      </c>
      <c r="K1374" s="4">
        <v>1933598.2</v>
      </c>
    </row>
    <row r="1375" spans="1:11" x14ac:dyDescent="0.25">
      <c r="A1375" s="3" t="s">
        <v>5065</v>
      </c>
      <c r="B1375" s="3" t="s">
        <v>5066</v>
      </c>
      <c r="C1375" s="3" t="s">
        <v>5067</v>
      </c>
      <c r="D1375" s="3" t="s">
        <v>5068</v>
      </c>
      <c r="E1375" s="4">
        <v>42.1</v>
      </c>
      <c r="F1375" s="4">
        <v>316325.93</v>
      </c>
      <c r="G1375" s="5">
        <v>39071</v>
      </c>
      <c r="H1375" s="5"/>
      <c r="I1375" s="3" t="s">
        <v>5069</v>
      </c>
      <c r="J1375" s="4">
        <v>0</v>
      </c>
      <c r="K1375" s="4">
        <v>393425.9</v>
      </c>
    </row>
    <row r="1376" spans="1:11" x14ac:dyDescent="0.25">
      <c r="A1376" s="3" t="s">
        <v>5070</v>
      </c>
      <c r="B1376" s="3" t="s">
        <v>5071</v>
      </c>
      <c r="C1376" s="3" t="s">
        <v>5072</v>
      </c>
      <c r="D1376" s="3" t="s">
        <v>5073</v>
      </c>
      <c r="E1376" s="4">
        <v>437.9</v>
      </c>
      <c r="F1376" s="4">
        <v>672104.13</v>
      </c>
      <c r="G1376" s="5">
        <v>39077</v>
      </c>
      <c r="H1376" s="5"/>
      <c r="I1376" s="3" t="s">
        <v>5064</v>
      </c>
      <c r="J1376" s="4">
        <v>0</v>
      </c>
      <c r="K1376" s="4">
        <v>422200</v>
      </c>
    </row>
    <row r="1377" spans="1:11" x14ac:dyDescent="0.25">
      <c r="A1377" s="3" t="s">
        <v>5074</v>
      </c>
      <c r="B1377" s="3" t="s">
        <v>5075</v>
      </c>
      <c r="C1377" s="3" t="s">
        <v>5076</v>
      </c>
      <c r="D1377" s="3" t="s">
        <v>5077</v>
      </c>
      <c r="E1377" s="4">
        <v>104.2</v>
      </c>
      <c r="F1377" s="4">
        <v>1501207.59</v>
      </c>
      <c r="G1377" s="5">
        <v>39077</v>
      </c>
      <c r="H1377" s="5"/>
      <c r="I1377" s="3" t="s">
        <v>5064</v>
      </c>
      <c r="J1377" s="4">
        <v>0</v>
      </c>
      <c r="K1377" s="4">
        <v>151388.70000000001</v>
      </c>
    </row>
    <row r="1378" spans="1:11" x14ac:dyDescent="0.25">
      <c r="A1378" s="3" t="s">
        <v>5078</v>
      </c>
      <c r="B1378" s="3" t="s">
        <v>5079</v>
      </c>
      <c r="C1378" s="3" t="s">
        <v>5080</v>
      </c>
      <c r="D1378" s="3" t="s">
        <v>5081</v>
      </c>
      <c r="E1378" s="4">
        <v>41.1</v>
      </c>
      <c r="F1378" s="4">
        <v>77977.8</v>
      </c>
      <c r="G1378" s="5">
        <v>39077</v>
      </c>
      <c r="H1378" s="5"/>
      <c r="I1378" s="3" t="s">
        <v>5082</v>
      </c>
      <c r="J1378" s="4">
        <v>0</v>
      </c>
      <c r="K1378" s="4">
        <v>234082.2</v>
      </c>
    </row>
    <row r="1379" spans="1:11" x14ac:dyDescent="0.25">
      <c r="A1379" s="3" t="s">
        <v>5083</v>
      </c>
      <c r="B1379" s="3" t="s">
        <v>5084</v>
      </c>
      <c r="C1379" s="3" t="s">
        <v>5085</v>
      </c>
      <c r="D1379" s="3" t="s">
        <v>5086</v>
      </c>
      <c r="E1379" s="4">
        <v>150.69999999999999</v>
      </c>
      <c r="F1379" s="4">
        <v>1354339.26</v>
      </c>
      <c r="G1379" s="5">
        <v>39077</v>
      </c>
      <c r="H1379" s="5"/>
      <c r="I1379" s="3" t="s">
        <v>5082</v>
      </c>
      <c r="J1379" s="4">
        <v>0</v>
      </c>
      <c r="K1379" s="4">
        <v>702832.4</v>
      </c>
    </row>
    <row r="1380" spans="1:11" x14ac:dyDescent="0.25">
      <c r="A1380" s="3" t="s">
        <v>5087</v>
      </c>
      <c r="B1380" s="3" t="s">
        <v>3833</v>
      </c>
      <c r="C1380" s="3" t="s">
        <v>5088</v>
      </c>
      <c r="D1380" s="3" t="s">
        <v>5089</v>
      </c>
      <c r="E1380" s="4">
        <v>181.6</v>
      </c>
      <c r="F1380" s="4">
        <v>480327.21</v>
      </c>
      <c r="G1380" s="5">
        <v>39077</v>
      </c>
      <c r="H1380" s="5"/>
      <c r="I1380" s="3" t="s">
        <v>5090</v>
      </c>
      <c r="J1380" s="4">
        <v>360600</v>
      </c>
      <c r="K1380" s="4">
        <v>1567682</v>
      </c>
    </row>
    <row r="1381" spans="1:11" x14ac:dyDescent="0.25">
      <c r="A1381" s="3" t="s">
        <v>5091</v>
      </c>
      <c r="B1381" s="3" t="s">
        <v>182</v>
      </c>
      <c r="C1381" s="3" t="s">
        <v>5092</v>
      </c>
      <c r="D1381" s="3" t="s">
        <v>5093</v>
      </c>
      <c r="E1381" s="4">
        <v>285</v>
      </c>
      <c r="F1381" s="4">
        <v>970791.99</v>
      </c>
      <c r="G1381" s="5">
        <v>39077</v>
      </c>
      <c r="H1381" s="5"/>
      <c r="I1381" s="3" t="s">
        <v>5090</v>
      </c>
      <c r="J1381" s="4">
        <v>325800</v>
      </c>
      <c r="K1381" s="4">
        <v>1196250</v>
      </c>
    </row>
    <row r="1382" spans="1:11" x14ac:dyDescent="0.25">
      <c r="A1382" s="3" t="s">
        <v>5094</v>
      </c>
      <c r="B1382" s="3" t="s">
        <v>343</v>
      </c>
      <c r="C1382" s="3" t="s">
        <v>5095</v>
      </c>
      <c r="D1382" s="3" t="s">
        <v>5096</v>
      </c>
      <c r="E1382" s="4">
        <v>70.2</v>
      </c>
      <c r="F1382" s="4">
        <v>543411.66</v>
      </c>
      <c r="G1382" s="5">
        <v>39077</v>
      </c>
      <c r="H1382" s="5"/>
      <c r="I1382" s="3" t="s">
        <v>5090</v>
      </c>
      <c r="J1382" s="4">
        <v>186900</v>
      </c>
      <c r="K1382" s="4">
        <v>732424</v>
      </c>
    </row>
    <row r="1383" spans="1:11" x14ac:dyDescent="0.25">
      <c r="A1383" s="3" t="s">
        <v>5097</v>
      </c>
      <c r="B1383" s="3" t="s">
        <v>5098</v>
      </c>
      <c r="C1383" s="3" t="s">
        <v>5099</v>
      </c>
      <c r="D1383" s="3" t="s">
        <v>5100</v>
      </c>
      <c r="E1383" s="4">
        <v>180.8</v>
      </c>
      <c r="F1383" s="4">
        <v>365690.94</v>
      </c>
      <c r="G1383" s="5">
        <v>39077</v>
      </c>
      <c r="H1383" s="5"/>
      <c r="I1383" s="3" t="s">
        <v>5090</v>
      </c>
      <c r="J1383" s="4">
        <v>384900</v>
      </c>
      <c r="K1383" s="4">
        <v>2497016</v>
      </c>
    </row>
    <row r="1384" spans="1:11" x14ac:dyDescent="0.25">
      <c r="A1384" s="3" t="s">
        <v>5101</v>
      </c>
      <c r="B1384" s="3" t="s">
        <v>5102</v>
      </c>
      <c r="C1384" s="3" t="s">
        <v>5103</v>
      </c>
      <c r="D1384" s="3" t="s">
        <v>5104</v>
      </c>
      <c r="E1384" s="4">
        <v>20.100000000000001</v>
      </c>
      <c r="F1384" s="4">
        <v>30772.5</v>
      </c>
      <c r="G1384" s="5">
        <v>39077</v>
      </c>
      <c r="H1384" s="5"/>
      <c r="I1384" s="3" t="s">
        <v>5090</v>
      </c>
      <c r="J1384" s="4">
        <v>0</v>
      </c>
      <c r="K1384" s="4">
        <v>99688</v>
      </c>
    </row>
    <row r="1385" spans="1:11" x14ac:dyDescent="0.25">
      <c r="A1385" s="3" t="s">
        <v>5105</v>
      </c>
      <c r="B1385" s="3" t="s">
        <v>5106</v>
      </c>
      <c r="C1385" s="3" t="s">
        <v>5107</v>
      </c>
      <c r="D1385" s="3" t="s">
        <v>5108</v>
      </c>
      <c r="E1385" s="4">
        <v>14.9</v>
      </c>
      <c r="F1385" s="4">
        <v>40040.160000000003</v>
      </c>
      <c r="G1385" s="5">
        <v>39077</v>
      </c>
      <c r="H1385" s="5"/>
      <c r="I1385" s="3" t="s">
        <v>5090</v>
      </c>
      <c r="J1385" s="4">
        <v>0</v>
      </c>
      <c r="K1385" s="4">
        <v>155146</v>
      </c>
    </row>
    <row r="1386" spans="1:11" x14ac:dyDescent="0.25">
      <c r="A1386" s="3" t="s">
        <v>5109</v>
      </c>
      <c r="B1386" s="3" t="s">
        <v>4997</v>
      </c>
      <c r="C1386" s="3" t="s">
        <v>5110</v>
      </c>
      <c r="D1386" s="3" t="s">
        <v>5111</v>
      </c>
      <c r="E1386" s="4">
        <v>140.9</v>
      </c>
      <c r="F1386" s="4">
        <v>416438.4</v>
      </c>
      <c r="G1386" s="5">
        <v>39077</v>
      </c>
      <c r="H1386" s="5"/>
      <c r="I1386" s="3" t="s">
        <v>5112</v>
      </c>
      <c r="J1386" s="4">
        <v>0</v>
      </c>
      <c r="K1386" s="4">
        <v>417332.05</v>
      </c>
    </row>
    <row r="1387" spans="1:11" x14ac:dyDescent="0.25">
      <c r="A1387" s="3" t="s">
        <v>5113</v>
      </c>
      <c r="B1387" s="3" t="s">
        <v>3665</v>
      </c>
      <c r="C1387" s="3" t="s">
        <v>5114</v>
      </c>
      <c r="D1387" s="3" t="s">
        <v>5115</v>
      </c>
      <c r="E1387" s="4">
        <v>47.5</v>
      </c>
      <c r="F1387" s="4">
        <v>140389.1</v>
      </c>
      <c r="G1387" s="5">
        <v>39077</v>
      </c>
      <c r="H1387" s="5"/>
      <c r="I1387" s="3" t="s">
        <v>5116</v>
      </c>
      <c r="J1387" s="4">
        <v>0</v>
      </c>
      <c r="K1387" s="4">
        <v>341657.7</v>
      </c>
    </row>
    <row r="1388" spans="1:11" x14ac:dyDescent="0.25">
      <c r="A1388" s="3" t="s">
        <v>5117</v>
      </c>
      <c r="B1388" s="3" t="s">
        <v>3665</v>
      </c>
      <c r="C1388" s="3" t="s">
        <v>5118</v>
      </c>
      <c r="D1388" s="3" t="s">
        <v>5119</v>
      </c>
      <c r="E1388" s="4">
        <v>101.4</v>
      </c>
      <c r="F1388" s="4">
        <v>133560.01999999999</v>
      </c>
      <c r="G1388" s="5">
        <v>39077</v>
      </c>
      <c r="H1388" s="5"/>
      <c r="I1388" s="3" t="s">
        <v>5112</v>
      </c>
      <c r="J1388" s="4">
        <v>0</v>
      </c>
      <c r="K1388" s="4">
        <v>210612.5</v>
      </c>
    </row>
    <row r="1389" spans="1:11" x14ac:dyDescent="0.25">
      <c r="A1389" s="3" t="s">
        <v>5120</v>
      </c>
      <c r="B1389" s="3" t="s">
        <v>5121</v>
      </c>
      <c r="C1389" s="3" t="s">
        <v>5110</v>
      </c>
      <c r="D1389" s="3" t="s">
        <v>5122</v>
      </c>
      <c r="E1389" s="4">
        <v>95</v>
      </c>
      <c r="F1389" s="4">
        <v>280778.2</v>
      </c>
      <c r="G1389" s="5">
        <v>39077</v>
      </c>
      <c r="H1389" s="5"/>
      <c r="I1389" s="3" t="s">
        <v>5112</v>
      </c>
      <c r="J1389" s="4">
        <v>0</v>
      </c>
      <c r="K1389" s="4">
        <v>392039.4</v>
      </c>
    </row>
    <row r="1390" spans="1:11" x14ac:dyDescent="0.25">
      <c r="A1390" s="3" t="s">
        <v>5123</v>
      </c>
      <c r="B1390" s="3" t="s">
        <v>3833</v>
      </c>
      <c r="C1390" s="3" t="s">
        <v>5124</v>
      </c>
      <c r="D1390" s="3" t="s">
        <v>5125</v>
      </c>
      <c r="E1390" s="4">
        <v>46.9</v>
      </c>
      <c r="F1390" s="4">
        <v>252115.31</v>
      </c>
      <c r="G1390" s="5">
        <v>39077</v>
      </c>
      <c r="H1390" s="5"/>
      <c r="I1390" s="3" t="s">
        <v>5126</v>
      </c>
      <c r="J1390" s="4">
        <v>0</v>
      </c>
      <c r="K1390" s="4">
        <v>1100.55</v>
      </c>
    </row>
    <row r="1391" spans="1:11" x14ac:dyDescent="0.25">
      <c r="A1391" s="3" t="s">
        <v>5127</v>
      </c>
      <c r="B1391" s="3" t="s">
        <v>3833</v>
      </c>
      <c r="C1391" s="3" t="s">
        <v>5128</v>
      </c>
      <c r="D1391" s="3" t="s">
        <v>5129</v>
      </c>
      <c r="E1391" s="4">
        <v>52.3</v>
      </c>
      <c r="F1391" s="4">
        <v>96064.639999999999</v>
      </c>
      <c r="G1391" s="5">
        <v>39077</v>
      </c>
      <c r="H1391" s="5"/>
      <c r="I1391" s="3" t="s">
        <v>5126</v>
      </c>
      <c r="J1391" s="4">
        <v>0</v>
      </c>
      <c r="K1391" s="4">
        <v>455.3</v>
      </c>
    </row>
    <row r="1392" spans="1:11" x14ac:dyDescent="0.25">
      <c r="A1392" s="3" t="s">
        <v>5130</v>
      </c>
      <c r="B1392" s="3" t="s">
        <v>5131</v>
      </c>
      <c r="C1392" s="3" t="s">
        <v>3831</v>
      </c>
      <c r="D1392" s="3" t="s">
        <v>5132</v>
      </c>
      <c r="E1392" s="4">
        <v>164.2</v>
      </c>
      <c r="F1392" s="4">
        <v>292323.62</v>
      </c>
      <c r="G1392" s="5">
        <v>39077</v>
      </c>
      <c r="H1392" s="5"/>
      <c r="I1392" s="3" t="s">
        <v>5126</v>
      </c>
      <c r="J1392" s="4">
        <v>10816.16</v>
      </c>
      <c r="K1392" s="4">
        <v>203366.85</v>
      </c>
    </row>
    <row r="1393" spans="1:11" x14ac:dyDescent="0.25">
      <c r="A1393" s="3" t="s">
        <v>5133</v>
      </c>
      <c r="B1393" s="3" t="s">
        <v>5134</v>
      </c>
      <c r="C1393" s="3" t="s">
        <v>5135</v>
      </c>
      <c r="D1393" s="3" t="s">
        <v>5136</v>
      </c>
      <c r="E1393" s="4">
        <v>120.5</v>
      </c>
      <c r="F1393" s="4">
        <v>1034397.31</v>
      </c>
      <c r="G1393" s="5">
        <v>39077</v>
      </c>
      <c r="H1393" s="5"/>
      <c r="I1393" s="3" t="s">
        <v>5126</v>
      </c>
      <c r="J1393" s="4">
        <v>0</v>
      </c>
      <c r="K1393" s="4">
        <v>568776</v>
      </c>
    </row>
    <row r="1394" spans="1:11" x14ac:dyDescent="0.25">
      <c r="A1394" s="3" t="s">
        <v>5137</v>
      </c>
      <c r="B1394" s="3" t="s">
        <v>1977</v>
      </c>
      <c r="C1394" s="3" t="s">
        <v>5138</v>
      </c>
      <c r="D1394" s="3" t="s">
        <v>5139</v>
      </c>
      <c r="E1394" s="4">
        <v>53.2</v>
      </c>
      <c r="F1394" s="4">
        <v>291298.2</v>
      </c>
      <c r="G1394" s="5">
        <v>39077</v>
      </c>
      <c r="H1394" s="5"/>
      <c r="I1394" s="3" t="s">
        <v>5126</v>
      </c>
      <c r="J1394" s="4">
        <v>0</v>
      </c>
      <c r="K1394" s="4">
        <v>410082.65</v>
      </c>
    </row>
    <row r="1395" spans="1:11" x14ac:dyDescent="0.25">
      <c r="A1395" s="3" t="s">
        <v>5140</v>
      </c>
      <c r="B1395" s="3" t="s">
        <v>5141</v>
      </c>
      <c r="C1395" s="3" t="s">
        <v>5142</v>
      </c>
      <c r="D1395" s="3" t="s">
        <v>5143</v>
      </c>
      <c r="E1395" s="4">
        <v>91.4</v>
      </c>
      <c r="F1395" s="4">
        <v>1374050.3</v>
      </c>
      <c r="G1395" s="5">
        <v>39077</v>
      </c>
      <c r="H1395" s="5"/>
      <c r="I1395" s="3" t="s">
        <v>5126</v>
      </c>
      <c r="J1395" s="4">
        <v>0</v>
      </c>
      <c r="K1395" s="4">
        <v>391891.5</v>
      </c>
    </row>
    <row r="1396" spans="1:11" x14ac:dyDescent="0.25">
      <c r="A1396" s="3" t="s">
        <v>5144</v>
      </c>
      <c r="B1396" s="3" t="s">
        <v>3833</v>
      </c>
      <c r="C1396" s="3" t="s">
        <v>5145</v>
      </c>
      <c r="D1396" s="3" t="s">
        <v>5146</v>
      </c>
      <c r="E1396" s="4">
        <v>33</v>
      </c>
      <c r="F1396" s="4">
        <v>146060.44</v>
      </c>
      <c r="G1396" s="5">
        <v>39077</v>
      </c>
      <c r="H1396" s="5"/>
      <c r="I1396" s="3" t="s">
        <v>5126</v>
      </c>
      <c r="J1396" s="4">
        <v>121705.69</v>
      </c>
      <c r="K1396" s="4">
        <v>422141.4</v>
      </c>
    </row>
    <row r="1397" spans="1:11" x14ac:dyDescent="0.25">
      <c r="A1397" s="3" t="s">
        <v>5147</v>
      </c>
      <c r="B1397" s="3" t="s">
        <v>5148</v>
      </c>
      <c r="C1397" s="3" t="s">
        <v>5149</v>
      </c>
      <c r="D1397" s="3" t="s">
        <v>5150</v>
      </c>
      <c r="E1397" s="4">
        <v>65.400000000000006</v>
      </c>
      <c r="F1397" s="4">
        <v>320543.71000000002</v>
      </c>
      <c r="G1397" s="5">
        <v>39077</v>
      </c>
      <c r="H1397" s="5"/>
      <c r="I1397" s="3" t="s">
        <v>5126</v>
      </c>
      <c r="J1397" s="4">
        <v>120918.77</v>
      </c>
      <c r="K1397" s="4">
        <v>261239.53</v>
      </c>
    </row>
    <row r="1398" spans="1:11" x14ac:dyDescent="0.25">
      <c r="A1398" s="3" t="s">
        <v>5151</v>
      </c>
      <c r="B1398" s="3" t="s">
        <v>3921</v>
      </c>
      <c r="C1398" s="3" t="s">
        <v>5152</v>
      </c>
      <c r="D1398" s="3" t="s">
        <v>5153</v>
      </c>
      <c r="E1398" s="4">
        <v>59.2</v>
      </c>
      <c r="F1398" s="4">
        <v>105372.42</v>
      </c>
      <c r="G1398" s="5">
        <v>39077</v>
      </c>
      <c r="H1398" s="5"/>
      <c r="I1398" s="3" t="s">
        <v>5154</v>
      </c>
      <c r="J1398" s="4">
        <v>0</v>
      </c>
      <c r="K1398" s="4">
        <v>186615</v>
      </c>
    </row>
    <row r="1399" spans="1:11" x14ac:dyDescent="0.25">
      <c r="A1399" s="3" t="s">
        <v>5155</v>
      </c>
      <c r="B1399" s="3" t="s">
        <v>1119</v>
      </c>
      <c r="C1399" s="3" t="s">
        <v>5156</v>
      </c>
      <c r="D1399" s="3" t="s">
        <v>5157</v>
      </c>
      <c r="E1399" s="4">
        <v>240.3</v>
      </c>
      <c r="F1399" s="4">
        <v>1431644.32</v>
      </c>
      <c r="G1399" s="5">
        <v>39077</v>
      </c>
      <c r="H1399" s="5"/>
      <c r="I1399" s="3" t="s">
        <v>5154</v>
      </c>
      <c r="J1399" s="4">
        <v>0</v>
      </c>
      <c r="K1399" s="4">
        <v>812620</v>
      </c>
    </row>
    <row r="1400" spans="1:11" x14ac:dyDescent="0.25">
      <c r="A1400" s="3" t="s">
        <v>5158</v>
      </c>
      <c r="B1400" s="3" t="s">
        <v>1977</v>
      </c>
      <c r="C1400" s="3" t="s">
        <v>5159</v>
      </c>
      <c r="D1400" s="3" t="s">
        <v>5160</v>
      </c>
      <c r="E1400" s="4">
        <v>60.5</v>
      </c>
      <c r="F1400" s="4">
        <v>92623.69</v>
      </c>
      <c r="G1400" s="5">
        <v>39077</v>
      </c>
      <c r="H1400" s="5"/>
      <c r="I1400" s="3" t="s">
        <v>5154</v>
      </c>
      <c r="J1400" s="4">
        <v>30081.63</v>
      </c>
      <c r="K1400" s="4">
        <v>75260</v>
      </c>
    </row>
    <row r="1401" spans="1:11" x14ac:dyDescent="0.25">
      <c r="A1401" s="3" t="s">
        <v>5161</v>
      </c>
      <c r="B1401" s="3" t="s">
        <v>343</v>
      </c>
      <c r="C1401" s="3" t="s">
        <v>5162</v>
      </c>
      <c r="D1401" s="3" t="s">
        <v>5163</v>
      </c>
      <c r="E1401" s="4">
        <v>23.9</v>
      </c>
      <c r="F1401" s="4">
        <v>75405.009999999995</v>
      </c>
      <c r="G1401" s="5">
        <v>39077</v>
      </c>
      <c r="H1401" s="5"/>
      <c r="I1401" s="3" t="s">
        <v>5154</v>
      </c>
      <c r="J1401" s="4">
        <v>0</v>
      </c>
      <c r="K1401" s="4">
        <v>87645</v>
      </c>
    </row>
    <row r="1402" spans="1:11" x14ac:dyDescent="0.25">
      <c r="A1402" s="3" t="s">
        <v>5164</v>
      </c>
      <c r="B1402" s="3" t="s">
        <v>343</v>
      </c>
      <c r="C1402" s="3" t="s">
        <v>5165</v>
      </c>
      <c r="D1402" s="3" t="s">
        <v>5166</v>
      </c>
      <c r="E1402" s="4">
        <v>44.2</v>
      </c>
      <c r="F1402" s="4">
        <v>139479.82</v>
      </c>
      <c r="G1402" s="5">
        <v>39077</v>
      </c>
      <c r="H1402" s="5"/>
      <c r="I1402" s="3" t="s">
        <v>5154</v>
      </c>
      <c r="J1402" s="4">
        <v>0</v>
      </c>
      <c r="K1402" s="4">
        <v>60311</v>
      </c>
    </row>
    <row r="1403" spans="1:11" x14ac:dyDescent="0.25">
      <c r="A1403" s="3" t="s">
        <v>5167</v>
      </c>
      <c r="B1403" s="3" t="s">
        <v>5134</v>
      </c>
      <c r="C1403" s="3" t="s">
        <v>5168</v>
      </c>
      <c r="D1403" s="3" t="s">
        <v>5169</v>
      </c>
      <c r="E1403" s="4">
        <v>45.8</v>
      </c>
      <c r="F1403" s="4">
        <v>260599.25</v>
      </c>
      <c r="G1403" s="5">
        <v>39077</v>
      </c>
      <c r="H1403" s="5"/>
      <c r="I1403" s="3" t="s">
        <v>5170</v>
      </c>
      <c r="J1403" s="4">
        <v>13488.46</v>
      </c>
      <c r="K1403" s="4">
        <v>24650</v>
      </c>
    </row>
    <row r="1404" spans="1:11" x14ac:dyDescent="0.25">
      <c r="A1404" s="3" t="s">
        <v>5171</v>
      </c>
      <c r="B1404" s="3" t="s">
        <v>5172</v>
      </c>
      <c r="C1404" s="3" t="s">
        <v>5173</v>
      </c>
      <c r="D1404" s="3" t="s">
        <v>5174</v>
      </c>
      <c r="E1404" s="4">
        <v>44</v>
      </c>
      <c r="F1404" s="4">
        <v>83479.88</v>
      </c>
      <c r="G1404" s="5">
        <v>39077</v>
      </c>
      <c r="H1404" s="5"/>
      <c r="I1404" s="3" t="s">
        <v>5170</v>
      </c>
      <c r="J1404" s="4">
        <v>145578.44</v>
      </c>
      <c r="K1404" s="4">
        <v>331880.34999999998</v>
      </c>
    </row>
    <row r="1405" spans="1:11" x14ac:dyDescent="0.25">
      <c r="A1405" s="3" t="s">
        <v>5175</v>
      </c>
      <c r="B1405" s="3" t="s">
        <v>1759</v>
      </c>
      <c r="C1405" s="3" t="s">
        <v>5176</v>
      </c>
      <c r="D1405" s="3" t="s">
        <v>5177</v>
      </c>
      <c r="E1405" s="4">
        <v>27</v>
      </c>
      <c r="F1405" s="4">
        <v>51226.29</v>
      </c>
      <c r="G1405" s="5">
        <v>39077</v>
      </c>
      <c r="H1405" s="5"/>
      <c r="I1405" s="3" t="s">
        <v>5178</v>
      </c>
      <c r="J1405" s="4">
        <v>21699.200000000001</v>
      </c>
      <c r="K1405" s="4">
        <v>32781.599999999999</v>
      </c>
    </row>
    <row r="1406" spans="1:11" x14ac:dyDescent="0.25">
      <c r="A1406" s="3" t="s">
        <v>5179</v>
      </c>
      <c r="B1406" s="3" t="s">
        <v>1759</v>
      </c>
      <c r="C1406" s="3" t="s">
        <v>5180</v>
      </c>
      <c r="D1406" s="3" t="s">
        <v>5181</v>
      </c>
      <c r="E1406" s="4">
        <v>43.3</v>
      </c>
      <c r="F1406" s="4">
        <v>82151.789999999994</v>
      </c>
      <c r="G1406" s="5">
        <v>39077</v>
      </c>
      <c r="H1406" s="5"/>
      <c r="I1406" s="3" t="s">
        <v>5182</v>
      </c>
      <c r="J1406" s="4">
        <v>0</v>
      </c>
      <c r="K1406" s="4">
        <v>17632</v>
      </c>
    </row>
    <row r="1407" spans="1:11" x14ac:dyDescent="0.25">
      <c r="A1407" s="3" t="s">
        <v>5183</v>
      </c>
      <c r="B1407" s="3" t="s">
        <v>3833</v>
      </c>
      <c r="C1407" s="3" t="s">
        <v>5184</v>
      </c>
      <c r="D1407" s="3" t="s">
        <v>5185</v>
      </c>
      <c r="E1407" s="4">
        <v>86</v>
      </c>
      <c r="F1407" s="4">
        <v>203956.33</v>
      </c>
      <c r="G1407" s="5">
        <v>39077</v>
      </c>
      <c r="H1407" s="5"/>
      <c r="I1407" s="3" t="s">
        <v>5170</v>
      </c>
      <c r="J1407" s="4">
        <v>49147.32</v>
      </c>
      <c r="K1407" s="4">
        <v>709535.75</v>
      </c>
    </row>
    <row r="1408" spans="1:11" x14ac:dyDescent="0.25">
      <c r="A1408" s="3" t="s">
        <v>5186</v>
      </c>
      <c r="B1408" s="3" t="s">
        <v>3665</v>
      </c>
      <c r="C1408" s="3" t="s">
        <v>5187</v>
      </c>
      <c r="D1408" s="3" t="s">
        <v>5188</v>
      </c>
      <c r="E1408" s="4">
        <v>29.4</v>
      </c>
      <c r="F1408" s="4">
        <v>294536.38</v>
      </c>
      <c r="G1408" s="5">
        <v>39077</v>
      </c>
      <c r="H1408" s="5"/>
      <c r="I1408" s="3" t="s">
        <v>5170</v>
      </c>
      <c r="J1408" s="4">
        <v>63490.32</v>
      </c>
      <c r="K1408" s="4">
        <v>326808.25</v>
      </c>
    </row>
    <row r="1409" spans="1:11" x14ac:dyDescent="0.25">
      <c r="A1409" s="3" t="s">
        <v>5189</v>
      </c>
      <c r="B1409" s="3" t="s">
        <v>5190</v>
      </c>
      <c r="C1409" s="3" t="s">
        <v>5191</v>
      </c>
      <c r="D1409" s="3" t="s">
        <v>5192</v>
      </c>
      <c r="E1409" s="4">
        <v>348.7</v>
      </c>
      <c r="F1409" s="4">
        <v>3056031.21</v>
      </c>
      <c r="G1409" s="5">
        <v>39077</v>
      </c>
      <c r="H1409" s="5"/>
      <c r="I1409" s="3" t="s">
        <v>5170</v>
      </c>
      <c r="J1409" s="4">
        <v>819802.99</v>
      </c>
      <c r="K1409" s="4">
        <v>2636100</v>
      </c>
    </row>
    <row r="1410" spans="1:11" x14ac:dyDescent="0.25">
      <c r="A1410" s="3" t="s">
        <v>5193</v>
      </c>
      <c r="B1410" s="3" t="s">
        <v>5194</v>
      </c>
      <c r="C1410" s="3" t="s">
        <v>5195</v>
      </c>
      <c r="D1410" s="3" t="s">
        <v>5196</v>
      </c>
      <c r="E1410" s="4">
        <v>38.5</v>
      </c>
      <c r="F1410" s="4">
        <v>70702.559999999998</v>
      </c>
      <c r="G1410" s="5">
        <v>39077</v>
      </c>
      <c r="H1410" s="5"/>
      <c r="I1410" s="3" t="s">
        <v>5197</v>
      </c>
      <c r="J1410" s="4">
        <v>0</v>
      </c>
      <c r="K1410" s="4">
        <v>143198.82</v>
      </c>
    </row>
    <row r="1411" spans="1:11" x14ac:dyDescent="0.25">
      <c r="A1411" s="3" t="s">
        <v>5198</v>
      </c>
      <c r="B1411" s="3" t="s">
        <v>3817</v>
      </c>
      <c r="C1411" s="3" t="s">
        <v>5199</v>
      </c>
      <c r="D1411" s="3" t="s">
        <v>5200</v>
      </c>
      <c r="E1411" s="4">
        <v>47.5</v>
      </c>
      <c r="F1411" s="4">
        <v>355756.95</v>
      </c>
      <c r="G1411" s="5">
        <v>39077</v>
      </c>
      <c r="H1411" s="5"/>
      <c r="I1411" s="3" t="s">
        <v>5201</v>
      </c>
      <c r="J1411" s="4">
        <v>0</v>
      </c>
      <c r="K1411" s="4">
        <v>266200</v>
      </c>
    </row>
    <row r="1412" spans="1:11" x14ac:dyDescent="0.25">
      <c r="A1412" s="3" t="s">
        <v>5202</v>
      </c>
      <c r="B1412" s="3" t="s">
        <v>3817</v>
      </c>
      <c r="C1412" s="3" t="s">
        <v>5203</v>
      </c>
      <c r="D1412" s="3" t="s">
        <v>5204</v>
      </c>
      <c r="E1412" s="4">
        <v>77.5</v>
      </c>
      <c r="F1412" s="4">
        <v>147038.43</v>
      </c>
      <c r="G1412" s="5">
        <v>39077</v>
      </c>
      <c r="H1412" s="5"/>
      <c r="I1412" s="3" t="s">
        <v>5201</v>
      </c>
      <c r="J1412" s="4">
        <v>0</v>
      </c>
      <c r="K1412" s="4">
        <v>293000</v>
      </c>
    </row>
    <row r="1413" spans="1:11" x14ac:dyDescent="0.25">
      <c r="A1413" s="3" t="s">
        <v>5205</v>
      </c>
      <c r="B1413" s="3" t="s">
        <v>3704</v>
      </c>
      <c r="C1413" s="3" t="s">
        <v>5206</v>
      </c>
      <c r="D1413" s="3" t="s">
        <v>5207</v>
      </c>
      <c r="E1413" s="4">
        <v>68.3</v>
      </c>
      <c r="F1413" s="4">
        <v>125428.17</v>
      </c>
      <c r="G1413" s="5">
        <v>39077</v>
      </c>
      <c r="H1413" s="5"/>
      <c r="I1413" s="3" t="s">
        <v>5197</v>
      </c>
      <c r="J1413" s="4">
        <v>0</v>
      </c>
      <c r="K1413" s="4">
        <v>2011739.61</v>
      </c>
    </row>
    <row r="1414" spans="1:11" x14ac:dyDescent="0.25">
      <c r="A1414" s="3" t="s">
        <v>5208</v>
      </c>
      <c r="B1414" s="3" t="s">
        <v>46</v>
      </c>
      <c r="C1414" s="3" t="s">
        <v>5209</v>
      </c>
      <c r="D1414" s="3" t="s">
        <v>5210</v>
      </c>
      <c r="E1414" s="4">
        <v>44.7</v>
      </c>
      <c r="F1414" s="4">
        <v>197885.11</v>
      </c>
      <c r="G1414" s="5">
        <v>39077</v>
      </c>
      <c r="H1414" s="5"/>
      <c r="I1414" s="3" t="s">
        <v>5197</v>
      </c>
      <c r="J1414" s="4">
        <v>0</v>
      </c>
      <c r="K1414" s="4">
        <v>553995.26</v>
      </c>
    </row>
    <row r="1415" spans="1:11" x14ac:dyDescent="0.25">
      <c r="A1415" s="3" t="s">
        <v>5211</v>
      </c>
      <c r="B1415" s="3" t="s">
        <v>3817</v>
      </c>
      <c r="C1415" s="3" t="s">
        <v>5212</v>
      </c>
      <c r="D1415" s="3" t="s">
        <v>5213</v>
      </c>
      <c r="E1415" s="4">
        <v>111.1</v>
      </c>
      <c r="F1415" s="4">
        <v>204068.48000000001</v>
      </c>
      <c r="G1415" s="5">
        <v>39077</v>
      </c>
      <c r="H1415" s="5"/>
      <c r="I1415" s="3" t="s">
        <v>5201</v>
      </c>
      <c r="J1415" s="4">
        <v>0</v>
      </c>
      <c r="K1415" s="4">
        <v>647377.15</v>
      </c>
    </row>
    <row r="1416" spans="1:11" x14ac:dyDescent="0.25">
      <c r="A1416" s="3" t="s">
        <v>5214</v>
      </c>
      <c r="B1416" s="3" t="s">
        <v>3817</v>
      </c>
      <c r="C1416" s="3" t="s">
        <v>5215</v>
      </c>
      <c r="D1416" s="3" t="s">
        <v>5216</v>
      </c>
      <c r="E1416" s="4">
        <v>167.8</v>
      </c>
      <c r="F1416" s="4">
        <v>313289.31</v>
      </c>
      <c r="G1416" s="5">
        <v>39077</v>
      </c>
      <c r="H1416" s="5"/>
      <c r="I1416" s="3" t="s">
        <v>5201</v>
      </c>
      <c r="J1416" s="4">
        <v>0</v>
      </c>
      <c r="K1416" s="4">
        <v>1127900</v>
      </c>
    </row>
    <row r="1417" spans="1:11" x14ac:dyDescent="0.25">
      <c r="A1417" s="3" t="s">
        <v>5217</v>
      </c>
      <c r="B1417" s="3" t="s">
        <v>3965</v>
      </c>
      <c r="C1417" s="3" t="s">
        <v>5218</v>
      </c>
      <c r="D1417" s="3" t="s">
        <v>5219</v>
      </c>
      <c r="E1417" s="4">
        <v>249.4</v>
      </c>
      <c r="F1417" s="4">
        <v>1875410.67</v>
      </c>
      <c r="G1417" s="5">
        <v>39077</v>
      </c>
      <c r="H1417" s="5"/>
      <c r="I1417" s="3" t="s">
        <v>5220</v>
      </c>
      <c r="J1417" s="4">
        <v>0</v>
      </c>
      <c r="K1417" s="4">
        <v>693410.3</v>
      </c>
    </row>
    <row r="1418" spans="1:11" x14ac:dyDescent="0.25">
      <c r="A1418" s="3" t="s">
        <v>5221</v>
      </c>
      <c r="B1418" s="3" t="s">
        <v>5222</v>
      </c>
      <c r="C1418" s="3" t="s">
        <v>5223</v>
      </c>
      <c r="D1418" s="3" t="s">
        <v>5224</v>
      </c>
      <c r="E1418" s="4">
        <v>125.4</v>
      </c>
      <c r="F1418" s="4">
        <v>626132.23</v>
      </c>
      <c r="G1418" s="5">
        <v>39077</v>
      </c>
      <c r="H1418" s="5"/>
      <c r="I1418" s="3" t="s">
        <v>5220</v>
      </c>
      <c r="J1418" s="4">
        <v>0</v>
      </c>
      <c r="K1418" s="4">
        <v>283395.25</v>
      </c>
    </row>
    <row r="1419" spans="1:11" x14ac:dyDescent="0.25">
      <c r="A1419" s="3" t="s">
        <v>5225</v>
      </c>
      <c r="B1419" s="3" t="s">
        <v>5226</v>
      </c>
      <c r="C1419" s="3" t="s">
        <v>5227</v>
      </c>
      <c r="D1419" s="3" t="s">
        <v>5228</v>
      </c>
      <c r="E1419" s="4">
        <v>92.1</v>
      </c>
      <c r="F1419" s="4">
        <v>999215</v>
      </c>
      <c r="G1419" s="5">
        <v>39077</v>
      </c>
      <c r="H1419" s="5"/>
      <c r="I1419" s="3" t="s">
        <v>5220</v>
      </c>
      <c r="J1419" s="4">
        <v>0</v>
      </c>
      <c r="K1419" s="4">
        <v>281315.5</v>
      </c>
    </row>
    <row r="1420" spans="1:11" x14ac:dyDescent="0.25">
      <c r="A1420" s="3" t="s">
        <v>5229</v>
      </c>
      <c r="B1420" s="3" t="s">
        <v>5230</v>
      </c>
      <c r="C1420" s="3" t="s">
        <v>5231</v>
      </c>
      <c r="D1420" s="3" t="s">
        <v>5232</v>
      </c>
      <c r="E1420" s="4">
        <v>91.3</v>
      </c>
      <c r="F1420" s="4">
        <v>686273.49</v>
      </c>
      <c r="G1420" s="5">
        <v>39077</v>
      </c>
      <c r="H1420" s="5"/>
      <c r="I1420" s="3" t="s">
        <v>5220</v>
      </c>
      <c r="J1420" s="4">
        <v>0</v>
      </c>
      <c r="K1420" s="4">
        <v>334432.34999999998</v>
      </c>
    </row>
    <row r="1421" spans="1:11" x14ac:dyDescent="0.25">
      <c r="A1421" s="3" t="s">
        <v>5233</v>
      </c>
      <c r="B1421" s="3" t="s">
        <v>5234</v>
      </c>
      <c r="C1421" s="3" t="s">
        <v>5235</v>
      </c>
      <c r="D1421" s="3" t="s">
        <v>5236</v>
      </c>
      <c r="E1421" s="4">
        <v>45.4</v>
      </c>
      <c r="F1421" s="4">
        <v>403286.38</v>
      </c>
      <c r="G1421" s="5">
        <v>39077</v>
      </c>
      <c r="H1421" s="5"/>
      <c r="I1421" s="3" t="s">
        <v>5220</v>
      </c>
      <c r="J1421" s="4">
        <v>0</v>
      </c>
      <c r="K1421" s="4">
        <v>297132.55</v>
      </c>
    </row>
    <row r="1422" spans="1:11" x14ac:dyDescent="0.25">
      <c r="A1422" s="3" t="s">
        <v>5237</v>
      </c>
      <c r="B1422" s="3" t="s">
        <v>2182</v>
      </c>
      <c r="C1422" s="3" t="s">
        <v>5238</v>
      </c>
      <c r="D1422" s="3" t="s">
        <v>5239</v>
      </c>
      <c r="E1422" s="4">
        <v>68.099999999999994</v>
      </c>
      <c r="F1422" s="4">
        <v>170862.26</v>
      </c>
      <c r="G1422" s="5">
        <v>39077</v>
      </c>
      <c r="H1422" s="5"/>
      <c r="I1422" s="3" t="s">
        <v>5220</v>
      </c>
      <c r="J1422" s="4">
        <v>0</v>
      </c>
      <c r="K1422" s="4">
        <v>58887.4</v>
      </c>
    </row>
    <row r="1423" spans="1:11" x14ac:dyDescent="0.25">
      <c r="A1423" s="3" t="s">
        <v>5240</v>
      </c>
      <c r="B1423" s="3" t="s">
        <v>5241</v>
      </c>
      <c r="C1423" s="3" t="s">
        <v>5242</v>
      </c>
      <c r="D1423" s="3" t="s">
        <v>5243</v>
      </c>
      <c r="E1423" s="4">
        <v>61.6</v>
      </c>
      <c r="F1423" s="4">
        <v>152961.18</v>
      </c>
      <c r="G1423" s="5">
        <v>39077</v>
      </c>
      <c r="H1423" s="5"/>
      <c r="I1423" s="3" t="s">
        <v>5220</v>
      </c>
      <c r="J1423" s="4">
        <v>0</v>
      </c>
      <c r="K1423" s="4">
        <v>39332.699999999997</v>
      </c>
    </row>
    <row r="1424" spans="1:11" x14ac:dyDescent="0.25">
      <c r="A1424" s="3" t="s">
        <v>5244</v>
      </c>
      <c r="B1424" s="3" t="s">
        <v>1159</v>
      </c>
      <c r="C1424" s="3" t="s">
        <v>5245</v>
      </c>
      <c r="D1424" s="3" t="s">
        <v>5246</v>
      </c>
      <c r="E1424" s="4">
        <v>20.6</v>
      </c>
      <c r="F1424" s="4">
        <v>51994.75</v>
      </c>
      <c r="G1424" s="5">
        <v>39077</v>
      </c>
      <c r="H1424" s="5"/>
      <c r="I1424" s="3" t="s">
        <v>5220</v>
      </c>
      <c r="J1424" s="4">
        <v>0</v>
      </c>
      <c r="K1424" s="4">
        <v>143921.20000000001</v>
      </c>
    </row>
    <row r="1425" spans="1:11" x14ac:dyDescent="0.25">
      <c r="A1425" s="3" t="s">
        <v>5247</v>
      </c>
      <c r="B1425" s="3" t="s">
        <v>3898</v>
      </c>
      <c r="C1425" s="3" t="s">
        <v>5248</v>
      </c>
      <c r="D1425" s="3" t="s">
        <v>5249</v>
      </c>
      <c r="E1425" s="4">
        <v>21.2</v>
      </c>
      <c r="F1425" s="4">
        <v>88633.279999999999</v>
      </c>
      <c r="G1425" s="5">
        <v>39077</v>
      </c>
      <c r="H1425" s="5"/>
      <c r="I1425" s="3" t="s">
        <v>5220</v>
      </c>
      <c r="J1425" s="4">
        <v>5661.99</v>
      </c>
      <c r="K1425" s="4">
        <v>35632.300000000003</v>
      </c>
    </row>
    <row r="1426" spans="1:11" x14ac:dyDescent="0.25">
      <c r="A1426" s="3" t="s">
        <v>5250</v>
      </c>
      <c r="B1426" s="3" t="s">
        <v>2195</v>
      </c>
      <c r="C1426" s="3" t="s">
        <v>5251</v>
      </c>
      <c r="D1426" s="3" t="s">
        <v>5252</v>
      </c>
      <c r="E1426" s="4">
        <v>26.7</v>
      </c>
      <c r="F1426" s="4">
        <v>218078.33</v>
      </c>
      <c r="G1426" s="5">
        <v>39077</v>
      </c>
      <c r="H1426" s="5"/>
      <c r="I1426" s="3" t="s">
        <v>5220</v>
      </c>
      <c r="J1426" s="4">
        <v>8140.98</v>
      </c>
      <c r="K1426" s="4">
        <v>39353</v>
      </c>
    </row>
    <row r="1427" spans="1:11" x14ac:dyDescent="0.25">
      <c r="A1427" s="3" t="s">
        <v>5253</v>
      </c>
      <c r="B1427" s="3" t="s">
        <v>3665</v>
      </c>
      <c r="C1427" s="3" t="s">
        <v>5254</v>
      </c>
      <c r="D1427" s="3" t="s">
        <v>5255</v>
      </c>
      <c r="E1427" s="4">
        <v>510.7</v>
      </c>
      <c r="F1427" s="4">
        <v>1125664.51</v>
      </c>
      <c r="G1427" s="5">
        <v>39077</v>
      </c>
      <c r="H1427" s="5"/>
      <c r="I1427" s="3" t="s">
        <v>5256</v>
      </c>
      <c r="J1427" s="4">
        <v>23438.080000000002</v>
      </c>
      <c r="K1427" s="4">
        <v>3494981.4</v>
      </c>
    </row>
    <row r="1428" spans="1:11" x14ac:dyDescent="0.25">
      <c r="A1428" s="3" t="s">
        <v>5257</v>
      </c>
      <c r="B1428" s="3" t="s">
        <v>3665</v>
      </c>
      <c r="C1428" s="3" t="s">
        <v>5258</v>
      </c>
      <c r="D1428" s="3" t="s">
        <v>5259</v>
      </c>
      <c r="E1428" s="4">
        <v>60.2</v>
      </c>
      <c r="F1428" s="4">
        <v>92164.39</v>
      </c>
      <c r="G1428" s="5">
        <v>39077</v>
      </c>
      <c r="H1428" s="5"/>
      <c r="I1428" s="3" t="s">
        <v>5256</v>
      </c>
      <c r="J1428" s="4">
        <v>3784.29</v>
      </c>
      <c r="K1428" s="4">
        <v>24766</v>
      </c>
    </row>
    <row r="1429" spans="1:11" x14ac:dyDescent="0.25">
      <c r="A1429" s="3" t="s">
        <v>5260</v>
      </c>
      <c r="B1429" s="3" t="s">
        <v>3665</v>
      </c>
      <c r="C1429" s="3" t="s">
        <v>5261</v>
      </c>
      <c r="D1429" s="3" t="s">
        <v>5262</v>
      </c>
      <c r="E1429" s="4">
        <v>77.7</v>
      </c>
      <c r="F1429" s="4">
        <v>583929.87</v>
      </c>
      <c r="G1429" s="5">
        <v>39077</v>
      </c>
      <c r="H1429" s="5"/>
      <c r="I1429" s="3" t="s">
        <v>5256</v>
      </c>
      <c r="J1429" s="4">
        <v>0</v>
      </c>
      <c r="K1429" s="4">
        <v>408494</v>
      </c>
    </row>
    <row r="1430" spans="1:11" x14ac:dyDescent="0.25">
      <c r="A1430" s="3" t="s">
        <v>5263</v>
      </c>
      <c r="B1430" s="3" t="s">
        <v>3854</v>
      </c>
      <c r="C1430" s="3" t="s">
        <v>5264</v>
      </c>
      <c r="D1430" s="3" t="s">
        <v>5265</v>
      </c>
      <c r="E1430" s="4">
        <v>111</v>
      </c>
      <c r="F1430" s="4">
        <v>207200.04</v>
      </c>
      <c r="G1430" s="5">
        <v>39077</v>
      </c>
      <c r="H1430" s="5"/>
      <c r="I1430" s="3" t="s">
        <v>5256</v>
      </c>
      <c r="J1430" s="4">
        <v>0</v>
      </c>
      <c r="K1430" s="4">
        <v>221267.1</v>
      </c>
    </row>
    <row r="1431" spans="1:11" x14ac:dyDescent="0.25">
      <c r="A1431" s="3" t="s">
        <v>5266</v>
      </c>
      <c r="B1431" s="3" t="s">
        <v>3665</v>
      </c>
      <c r="C1431" s="3" t="s">
        <v>5267</v>
      </c>
      <c r="D1431" s="3" t="s">
        <v>5268</v>
      </c>
      <c r="E1431" s="4">
        <v>126.8</v>
      </c>
      <c r="F1431" s="4">
        <v>1409176.67</v>
      </c>
      <c r="G1431" s="5">
        <v>39077</v>
      </c>
      <c r="H1431" s="5"/>
      <c r="I1431" s="3" t="s">
        <v>5256</v>
      </c>
      <c r="J1431" s="4">
        <v>0</v>
      </c>
      <c r="K1431" s="4">
        <v>1131117.45</v>
      </c>
    </row>
    <row r="1432" spans="1:11" x14ac:dyDescent="0.25">
      <c r="A1432" s="3" t="s">
        <v>5269</v>
      </c>
      <c r="B1432" s="3" t="s">
        <v>3665</v>
      </c>
      <c r="C1432" s="3" t="s">
        <v>5270</v>
      </c>
      <c r="D1432" s="3" t="s">
        <v>5271</v>
      </c>
      <c r="E1432" s="4">
        <v>85.8</v>
      </c>
      <c r="F1432" s="4">
        <v>644931.71</v>
      </c>
      <c r="G1432" s="5">
        <v>39077</v>
      </c>
      <c r="H1432" s="5"/>
      <c r="I1432" s="3" t="s">
        <v>5256</v>
      </c>
      <c r="J1432" s="4">
        <v>0</v>
      </c>
      <c r="K1432" s="4">
        <v>401770.35</v>
      </c>
    </row>
    <row r="1433" spans="1:11" x14ac:dyDescent="0.25">
      <c r="A1433" s="3" t="s">
        <v>5272</v>
      </c>
      <c r="B1433" s="3" t="s">
        <v>3665</v>
      </c>
      <c r="C1433" s="3" t="s">
        <v>5273</v>
      </c>
      <c r="D1433" s="3" t="s">
        <v>5274</v>
      </c>
      <c r="E1433" s="4">
        <v>52.9</v>
      </c>
      <c r="F1433" s="4">
        <v>463812.16</v>
      </c>
      <c r="G1433" s="5">
        <v>39077</v>
      </c>
      <c r="H1433" s="5"/>
      <c r="I1433" s="3" t="s">
        <v>5256</v>
      </c>
      <c r="J1433" s="4">
        <v>0</v>
      </c>
      <c r="K1433" s="4">
        <v>352938.7</v>
      </c>
    </row>
    <row r="1434" spans="1:11" x14ac:dyDescent="0.25">
      <c r="A1434" s="3" t="s">
        <v>5275</v>
      </c>
      <c r="B1434" s="3" t="s">
        <v>3854</v>
      </c>
      <c r="C1434" s="3" t="s">
        <v>5276</v>
      </c>
      <c r="D1434" s="3" t="s">
        <v>5277</v>
      </c>
      <c r="E1434" s="4">
        <v>100.7</v>
      </c>
      <c r="F1434" s="4">
        <v>191054.9</v>
      </c>
      <c r="G1434" s="5">
        <v>39077</v>
      </c>
      <c r="H1434" s="5"/>
      <c r="I1434" s="3" t="s">
        <v>5256</v>
      </c>
      <c r="J1434" s="4">
        <v>0</v>
      </c>
      <c r="K1434" s="4">
        <v>206748.25</v>
      </c>
    </row>
    <row r="1435" spans="1:11" x14ac:dyDescent="0.25">
      <c r="A1435" s="3" t="s">
        <v>5278</v>
      </c>
      <c r="B1435" s="3" t="s">
        <v>3665</v>
      </c>
      <c r="C1435" s="3" t="s">
        <v>5279</v>
      </c>
      <c r="D1435" s="3" t="s">
        <v>5280</v>
      </c>
      <c r="E1435" s="4">
        <v>102.4</v>
      </c>
      <c r="F1435" s="4">
        <v>191184.9</v>
      </c>
      <c r="G1435" s="5">
        <v>39077</v>
      </c>
      <c r="H1435" s="5"/>
      <c r="I1435" s="3" t="s">
        <v>5256</v>
      </c>
      <c r="J1435" s="4">
        <v>0</v>
      </c>
      <c r="K1435" s="4">
        <v>391913.25</v>
      </c>
    </row>
    <row r="1436" spans="1:11" x14ac:dyDescent="0.25">
      <c r="A1436" s="3" t="s">
        <v>5281</v>
      </c>
      <c r="B1436" s="3" t="s">
        <v>3665</v>
      </c>
      <c r="C1436" s="3" t="s">
        <v>5282</v>
      </c>
      <c r="D1436" s="3" t="s">
        <v>5283</v>
      </c>
      <c r="E1436" s="4">
        <v>118.9</v>
      </c>
      <c r="F1436" s="4">
        <v>893734.03</v>
      </c>
      <c r="G1436" s="5">
        <v>39077</v>
      </c>
      <c r="H1436" s="5"/>
      <c r="I1436" s="3" t="s">
        <v>5256</v>
      </c>
      <c r="J1436" s="4">
        <v>0</v>
      </c>
      <c r="K1436" s="4">
        <v>346724</v>
      </c>
    </row>
    <row r="1437" spans="1:11" x14ac:dyDescent="0.25">
      <c r="A1437" s="3" t="s">
        <v>5284</v>
      </c>
      <c r="B1437" s="3" t="s">
        <v>17</v>
      </c>
      <c r="C1437" s="3" t="s">
        <v>5285</v>
      </c>
      <c r="D1437" s="3" t="s">
        <v>5286</v>
      </c>
      <c r="E1437" s="4">
        <v>28.3</v>
      </c>
      <c r="F1437" s="4">
        <v>237805.18</v>
      </c>
      <c r="G1437" s="5">
        <v>39077</v>
      </c>
      <c r="H1437" s="5"/>
      <c r="I1437" s="3" t="s">
        <v>5256</v>
      </c>
      <c r="J1437" s="4">
        <v>0</v>
      </c>
      <c r="K1437" s="4">
        <v>73757.149999999994</v>
      </c>
    </row>
    <row r="1438" spans="1:11" x14ac:dyDescent="0.25">
      <c r="A1438" s="3" t="s">
        <v>5287</v>
      </c>
      <c r="B1438" s="3" t="s">
        <v>5288</v>
      </c>
      <c r="C1438" s="3" t="s">
        <v>5289</v>
      </c>
      <c r="D1438" s="3" t="s">
        <v>5290</v>
      </c>
      <c r="E1438" s="4">
        <v>161.19999999999999</v>
      </c>
      <c r="F1438" s="4">
        <v>1465468.89</v>
      </c>
      <c r="G1438" s="5">
        <v>39077</v>
      </c>
      <c r="H1438" s="5"/>
      <c r="I1438" s="3" t="s">
        <v>5256</v>
      </c>
      <c r="J1438" s="4">
        <v>431316.14</v>
      </c>
      <c r="K1438" s="4">
        <v>838184.1</v>
      </c>
    </row>
    <row r="1439" spans="1:11" x14ac:dyDescent="0.25">
      <c r="A1439" s="3" t="s">
        <v>5291</v>
      </c>
      <c r="B1439" s="3" t="s">
        <v>3665</v>
      </c>
      <c r="C1439" s="3" t="s">
        <v>5292</v>
      </c>
      <c r="D1439" s="3" t="s">
        <v>5293</v>
      </c>
      <c r="E1439" s="4">
        <v>144.6</v>
      </c>
      <c r="F1439" s="4">
        <v>1869430.79</v>
      </c>
      <c r="G1439" s="5">
        <v>39077</v>
      </c>
      <c r="H1439" s="5"/>
      <c r="I1439" s="3" t="s">
        <v>5294</v>
      </c>
      <c r="J1439" s="4">
        <v>298781.65999999997</v>
      </c>
      <c r="K1439" s="4">
        <v>1061907.5</v>
      </c>
    </row>
    <row r="1440" spans="1:11" x14ac:dyDescent="0.25">
      <c r="A1440" s="3" t="s">
        <v>5295</v>
      </c>
      <c r="B1440" s="3" t="s">
        <v>3665</v>
      </c>
      <c r="C1440" s="3" t="s">
        <v>5296</v>
      </c>
      <c r="D1440" s="3" t="s">
        <v>5297</v>
      </c>
      <c r="E1440" s="4">
        <v>104</v>
      </c>
      <c r="F1440" s="4">
        <v>768456.37</v>
      </c>
      <c r="G1440" s="5">
        <v>39077</v>
      </c>
      <c r="H1440" s="5"/>
      <c r="I1440" s="3" t="s">
        <v>5294</v>
      </c>
      <c r="J1440" s="4">
        <v>489198.66</v>
      </c>
      <c r="K1440" s="4">
        <v>1841331.8</v>
      </c>
    </row>
    <row r="1441" spans="1:11" x14ac:dyDescent="0.25">
      <c r="A1441" s="3" t="s">
        <v>5298</v>
      </c>
      <c r="B1441" s="3" t="s">
        <v>3665</v>
      </c>
      <c r="C1441" s="3" t="s">
        <v>5299</v>
      </c>
      <c r="D1441" s="3" t="s">
        <v>5300</v>
      </c>
      <c r="E1441" s="4">
        <v>119.9</v>
      </c>
      <c r="F1441" s="4">
        <v>227482.67</v>
      </c>
      <c r="G1441" s="5">
        <v>39077</v>
      </c>
      <c r="H1441" s="5"/>
      <c r="I1441" s="3" t="s">
        <v>5294</v>
      </c>
      <c r="J1441" s="4">
        <v>193436.99</v>
      </c>
      <c r="K1441" s="4">
        <v>1028077.55</v>
      </c>
    </row>
    <row r="1442" spans="1:11" x14ac:dyDescent="0.25">
      <c r="A1442" s="3" t="s">
        <v>5301</v>
      </c>
      <c r="B1442" s="3" t="s">
        <v>3665</v>
      </c>
      <c r="C1442" s="3" t="s">
        <v>5302</v>
      </c>
      <c r="D1442" s="3" t="s">
        <v>5303</v>
      </c>
      <c r="E1442" s="4">
        <v>43.3</v>
      </c>
      <c r="F1442" s="4">
        <v>274813.49</v>
      </c>
      <c r="G1442" s="5">
        <v>39077</v>
      </c>
      <c r="H1442" s="5"/>
      <c r="I1442" s="3" t="s">
        <v>5294</v>
      </c>
      <c r="J1442" s="4">
        <v>0</v>
      </c>
      <c r="K1442" s="4">
        <v>30300</v>
      </c>
    </row>
    <row r="1443" spans="1:11" x14ac:dyDescent="0.25">
      <c r="A1443" s="3" t="s">
        <v>5304</v>
      </c>
      <c r="B1443" s="3" t="s">
        <v>5131</v>
      </c>
      <c r="C1443" s="3" t="s">
        <v>5305</v>
      </c>
      <c r="D1443" s="3" t="s">
        <v>5306</v>
      </c>
      <c r="E1443" s="4">
        <v>158.5</v>
      </c>
      <c r="F1443" s="4">
        <v>469256.68</v>
      </c>
      <c r="G1443" s="5">
        <v>39077</v>
      </c>
      <c r="H1443" s="5"/>
      <c r="I1443" s="3" t="s">
        <v>5307</v>
      </c>
      <c r="J1443" s="4">
        <v>0</v>
      </c>
      <c r="K1443" s="4">
        <v>654501</v>
      </c>
    </row>
    <row r="1444" spans="1:11" x14ac:dyDescent="0.25">
      <c r="A1444" s="3" t="s">
        <v>5308</v>
      </c>
      <c r="B1444" s="3" t="s">
        <v>5309</v>
      </c>
      <c r="C1444" s="3" t="s">
        <v>5310</v>
      </c>
      <c r="D1444" s="3" t="s">
        <v>5311</v>
      </c>
      <c r="E1444" s="4">
        <v>137.1</v>
      </c>
      <c r="F1444" s="4">
        <v>255920.05</v>
      </c>
      <c r="G1444" s="5">
        <v>39077</v>
      </c>
      <c r="H1444" s="5"/>
      <c r="I1444" s="3" t="s">
        <v>5307</v>
      </c>
      <c r="J1444" s="4">
        <v>0</v>
      </c>
      <c r="K1444" s="4">
        <v>67225</v>
      </c>
    </row>
    <row r="1445" spans="1:11" x14ac:dyDescent="0.25">
      <c r="A1445" s="3" t="s">
        <v>5312</v>
      </c>
      <c r="B1445" s="3" t="s">
        <v>5313</v>
      </c>
      <c r="C1445" s="3" t="s">
        <v>5314</v>
      </c>
      <c r="D1445" s="3" t="s">
        <v>5315</v>
      </c>
      <c r="E1445" s="4">
        <v>77.599999999999994</v>
      </c>
      <c r="F1445" s="4">
        <v>220841.84</v>
      </c>
      <c r="G1445" s="5">
        <v>39077</v>
      </c>
      <c r="H1445" s="5"/>
      <c r="I1445" s="3" t="s">
        <v>5307</v>
      </c>
      <c r="J1445" s="4">
        <v>0</v>
      </c>
      <c r="K1445" s="4">
        <v>686648</v>
      </c>
    </row>
    <row r="1446" spans="1:11" x14ac:dyDescent="0.25">
      <c r="A1446" s="3" t="s">
        <v>5316</v>
      </c>
      <c r="B1446" s="3" t="s">
        <v>5317</v>
      </c>
      <c r="C1446" s="3" t="s">
        <v>5318</v>
      </c>
      <c r="D1446" s="3" t="s">
        <v>5319</v>
      </c>
      <c r="E1446" s="4">
        <v>65</v>
      </c>
      <c r="F1446" s="4">
        <v>123322.43</v>
      </c>
      <c r="G1446" s="5">
        <v>39077</v>
      </c>
      <c r="H1446" s="5"/>
      <c r="I1446" s="3" t="s">
        <v>5307</v>
      </c>
      <c r="J1446" s="4">
        <v>0</v>
      </c>
      <c r="K1446" s="4">
        <v>68817</v>
      </c>
    </row>
    <row r="1447" spans="1:11" x14ac:dyDescent="0.25">
      <c r="A1447" s="3" t="s">
        <v>5320</v>
      </c>
      <c r="B1447" s="3" t="s">
        <v>5321</v>
      </c>
      <c r="C1447" s="3" t="s">
        <v>5322</v>
      </c>
      <c r="D1447" s="3" t="s">
        <v>5323</v>
      </c>
      <c r="E1447" s="4">
        <v>193.5</v>
      </c>
      <c r="F1447" s="4">
        <v>620618.36</v>
      </c>
      <c r="G1447" s="5">
        <v>39077</v>
      </c>
      <c r="H1447" s="5"/>
      <c r="I1447" s="3" t="s">
        <v>5307</v>
      </c>
      <c r="J1447" s="4">
        <v>156145.76</v>
      </c>
      <c r="K1447" s="4">
        <v>981905</v>
      </c>
    </row>
    <row r="1448" spans="1:11" x14ac:dyDescent="0.25">
      <c r="A1448" s="3" t="s">
        <v>5324</v>
      </c>
      <c r="B1448" s="3" t="s">
        <v>5325</v>
      </c>
      <c r="C1448" s="3" t="s">
        <v>5326</v>
      </c>
      <c r="D1448" s="3" t="s">
        <v>5327</v>
      </c>
      <c r="E1448" s="4">
        <v>453</v>
      </c>
      <c r="F1448" s="4">
        <v>3403697.04</v>
      </c>
      <c r="G1448" s="5">
        <v>39077</v>
      </c>
      <c r="H1448" s="5"/>
      <c r="I1448" s="3" t="s">
        <v>5307</v>
      </c>
      <c r="J1448" s="4">
        <v>47392.88</v>
      </c>
      <c r="K1448" s="4">
        <v>266706</v>
      </c>
    </row>
    <row r="1449" spans="1:11" x14ac:dyDescent="0.25">
      <c r="A1449" s="3" t="s">
        <v>5328</v>
      </c>
      <c r="B1449" s="3" t="s">
        <v>17</v>
      </c>
      <c r="C1449" s="3" t="s">
        <v>5329</v>
      </c>
      <c r="D1449" s="3" t="s">
        <v>5330</v>
      </c>
      <c r="E1449" s="4">
        <v>36.5</v>
      </c>
      <c r="F1449" s="4">
        <v>91559.85</v>
      </c>
      <c r="G1449" s="5">
        <v>39077</v>
      </c>
      <c r="H1449" s="5"/>
      <c r="I1449" s="3" t="s">
        <v>5331</v>
      </c>
      <c r="J1449" s="4">
        <v>0</v>
      </c>
      <c r="K1449" s="4">
        <v>53133.03</v>
      </c>
    </row>
    <row r="1450" spans="1:11" x14ac:dyDescent="0.25">
      <c r="A1450" s="3" t="s">
        <v>5332</v>
      </c>
      <c r="B1450" s="3" t="s">
        <v>3665</v>
      </c>
      <c r="C1450" s="3" t="s">
        <v>5333</v>
      </c>
      <c r="D1450" s="3" t="s">
        <v>5334</v>
      </c>
      <c r="E1450" s="4">
        <v>101.7</v>
      </c>
      <c r="F1450" s="4">
        <v>764447.37</v>
      </c>
      <c r="G1450" s="5">
        <v>39077</v>
      </c>
      <c r="H1450" s="5"/>
      <c r="I1450" s="3" t="s">
        <v>5331</v>
      </c>
      <c r="J1450" s="4">
        <v>0</v>
      </c>
      <c r="K1450" s="4">
        <v>251471.31</v>
      </c>
    </row>
    <row r="1451" spans="1:11" x14ac:dyDescent="0.25">
      <c r="A1451" s="3" t="s">
        <v>5335</v>
      </c>
      <c r="B1451" s="3" t="s">
        <v>3665</v>
      </c>
      <c r="C1451" s="3" t="s">
        <v>5336</v>
      </c>
      <c r="D1451" s="3" t="s">
        <v>5337</v>
      </c>
      <c r="E1451" s="4">
        <v>44.9</v>
      </c>
      <c r="F1451" s="4">
        <v>955865.77</v>
      </c>
      <c r="G1451" s="5">
        <v>39077</v>
      </c>
      <c r="H1451" s="5"/>
      <c r="I1451" s="3" t="s">
        <v>5331</v>
      </c>
      <c r="J1451" s="4">
        <v>0</v>
      </c>
      <c r="K1451" s="4">
        <v>286923.77</v>
      </c>
    </row>
    <row r="1452" spans="1:11" x14ac:dyDescent="0.25">
      <c r="A1452" s="3" t="s">
        <v>5338</v>
      </c>
      <c r="B1452" s="3" t="s">
        <v>5049</v>
      </c>
      <c r="C1452" s="3" t="s">
        <v>5339</v>
      </c>
      <c r="D1452" s="3" t="s">
        <v>5340</v>
      </c>
      <c r="E1452" s="4">
        <v>66.2</v>
      </c>
      <c r="F1452" s="4">
        <v>240731.71</v>
      </c>
      <c r="G1452" s="5">
        <v>39077</v>
      </c>
      <c r="H1452" s="5"/>
      <c r="I1452" s="3" t="s">
        <v>5331</v>
      </c>
      <c r="J1452" s="4">
        <v>36225.370000000003</v>
      </c>
      <c r="K1452" s="4">
        <v>274694.96000000002</v>
      </c>
    </row>
    <row r="1453" spans="1:11" x14ac:dyDescent="0.25">
      <c r="A1453" s="3" t="s">
        <v>5341</v>
      </c>
      <c r="B1453" s="3" t="s">
        <v>3665</v>
      </c>
      <c r="C1453" s="3" t="s">
        <v>5342</v>
      </c>
      <c r="D1453" s="3" t="s">
        <v>5343</v>
      </c>
      <c r="E1453" s="4">
        <v>378.5</v>
      </c>
      <c r="F1453" s="4">
        <v>8254353.5199999996</v>
      </c>
      <c r="G1453" s="5">
        <v>39077</v>
      </c>
      <c r="H1453" s="5"/>
      <c r="I1453" s="3" t="s">
        <v>5331</v>
      </c>
      <c r="J1453" s="4">
        <v>0</v>
      </c>
      <c r="K1453" s="4">
        <v>2207515.9500000002</v>
      </c>
    </row>
    <row r="1454" spans="1:11" x14ac:dyDescent="0.25">
      <c r="A1454" s="3" t="s">
        <v>5344</v>
      </c>
      <c r="B1454" s="3" t="s">
        <v>3665</v>
      </c>
      <c r="C1454" s="3" t="s">
        <v>5345</v>
      </c>
      <c r="D1454" s="3" t="s">
        <v>5346</v>
      </c>
      <c r="E1454" s="4">
        <v>33.6</v>
      </c>
      <c r="F1454" s="4">
        <v>121916.26</v>
      </c>
      <c r="G1454" s="5">
        <v>39077</v>
      </c>
      <c r="H1454" s="5"/>
      <c r="I1454" s="3" t="s">
        <v>5331</v>
      </c>
      <c r="J1454" s="4">
        <v>0</v>
      </c>
      <c r="K1454" s="4">
        <v>52708.95</v>
      </c>
    </row>
    <row r="1455" spans="1:11" x14ac:dyDescent="0.25">
      <c r="A1455" s="3" t="s">
        <v>5347</v>
      </c>
      <c r="B1455" s="3" t="s">
        <v>3665</v>
      </c>
      <c r="C1455" s="3" t="s">
        <v>5348</v>
      </c>
      <c r="D1455" s="3" t="s">
        <v>5349</v>
      </c>
      <c r="E1455" s="4">
        <v>41.1</v>
      </c>
      <c r="F1455" s="4">
        <v>591890.4</v>
      </c>
      <c r="G1455" s="5">
        <v>39077</v>
      </c>
      <c r="H1455" s="5"/>
      <c r="I1455" s="3" t="s">
        <v>5331</v>
      </c>
      <c r="J1455" s="4">
        <v>0</v>
      </c>
      <c r="K1455" s="4">
        <v>232079.55</v>
      </c>
    </row>
    <row r="1456" spans="1:11" x14ac:dyDescent="0.25">
      <c r="A1456" s="3" t="s">
        <v>5350</v>
      </c>
      <c r="B1456" s="3" t="s">
        <v>5351</v>
      </c>
      <c r="C1456" s="3" t="s">
        <v>5352</v>
      </c>
      <c r="D1456" s="3" t="s">
        <v>5353</v>
      </c>
      <c r="E1456" s="4">
        <v>70.400000000000006</v>
      </c>
      <c r="F1456" s="4">
        <v>145706.18</v>
      </c>
      <c r="G1456" s="5">
        <v>39077</v>
      </c>
      <c r="H1456" s="5"/>
      <c r="I1456" s="3" t="s">
        <v>5331</v>
      </c>
      <c r="J1456" s="4">
        <v>33500.51</v>
      </c>
      <c r="K1456" s="4">
        <v>258735.27</v>
      </c>
    </row>
    <row r="1457" spans="1:11" x14ac:dyDescent="0.25">
      <c r="A1457" s="3" t="s">
        <v>5354</v>
      </c>
      <c r="B1457" s="3" t="s">
        <v>3699</v>
      </c>
      <c r="C1457" s="3" t="s">
        <v>5355</v>
      </c>
      <c r="D1457" s="3" t="s">
        <v>5356</v>
      </c>
      <c r="E1457" s="4">
        <v>26.3</v>
      </c>
      <c r="F1457" s="4">
        <v>49898.2</v>
      </c>
      <c r="G1457" s="5">
        <v>39077</v>
      </c>
      <c r="H1457" s="5"/>
      <c r="I1457" s="3" t="s">
        <v>5331</v>
      </c>
      <c r="J1457" s="4">
        <v>0</v>
      </c>
      <c r="K1457" s="4">
        <v>314835.34000000003</v>
      </c>
    </row>
    <row r="1458" spans="1:11" x14ac:dyDescent="0.25">
      <c r="A1458" s="3" t="s">
        <v>5357</v>
      </c>
      <c r="B1458" s="3" t="s">
        <v>3665</v>
      </c>
      <c r="C1458" s="3" t="s">
        <v>5358</v>
      </c>
      <c r="D1458" s="3" t="s">
        <v>5359</v>
      </c>
      <c r="E1458" s="4">
        <v>88.5</v>
      </c>
      <c r="F1458" s="4">
        <v>665226.76</v>
      </c>
      <c r="G1458" s="5">
        <v>39077</v>
      </c>
      <c r="H1458" s="5"/>
      <c r="I1458" s="3" t="s">
        <v>5331</v>
      </c>
      <c r="J1458" s="4">
        <v>0</v>
      </c>
      <c r="K1458" s="4">
        <v>486437.89</v>
      </c>
    </row>
    <row r="1459" spans="1:11" x14ac:dyDescent="0.25">
      <c r="A1459" s="3" t="s">
        <v>5360</v>
      </c>
      <c r="B1459" s="3" t="s">
        <v>3665</v>
      </c>
      <c r="C1459" s="3" t="s">
        <v>5361</v>
      </c>
      <c r="D1459" s="3" t="s">
        <v>5362</v>
      </c>
      <c r="E1459" s="4">
        <v>90.3</v>
      </c>
      <c r="F1459" s="4">
        <v>678756.8</v>
      </c>
      <c r="G1459" s="5">
        <v>39077</v>
      </c>
      <c r="H1459" s="5"/>
      <c r="I1459" s="3" t="s">
        <v>5331</v>
      </c>
      <c r="J1459" s="4">
        <v>0</v>
      </c>
      <c r="K1459" s="4">
        <v>525878.81000000006</v>
      </c>
    </row>
    <row r="1460" spans="1:11" x14ac:dyDescent="0.25">
      <c r="A1460" s="3" t="s">
        <v>5363</v>
      </c>
      <c r="B1460" s="3" t="s">
        <v>1119</v>
      </c>
      <c r="C1460" s="3" t="s">
        <v>5364</v>
      </c>
      <c r="D1460" s="3" t="s">
        <v>5365</v>
      </c>
      <c r="E1460" s="4">
        <v>88.1</v>
      </c>
      <c r="F1460" s="4">
        <v>1180500.74</v>
      </c>
      <c r="G1460" s="5">
        <v>39077</v>
      </c>
      <c r="H1460" s="5"/>
      <c r="I1460" s="3" t="s">
        <v>5366</v>
      </c>
      <c r="J1460" s="4">
        <v>448037.19</v>
      </c>
      <c r="K1460" s="4">
        <v>1225450.1000000001</v>
      </c>
    </row>
    <row r="1461" spans="1:11" x14ac:dyDescent="0.25">
      <c r="A1461" s="3" t="s">
        <v>5367</v>
      </c>
      <c r="B1461" s="3" t="s">
        <v>3665</v>
      </c>
      <c r="C1461" s="3" t="s">
        <v>5368</v>
      </c>
      <c r="D1461" s="3" t="s">
        <v>5369</v>
      </c>
      <c r="E1461" s="4">
        <v>204.6</v>
      </c>
      <c r="F1461" s="4">
        <v>375809.28000000003</v>
      </c>
      <c r="G1461" s="5">
        <v>39077</v>
      </c>
      <c r="H1461" s="5"/>
      <c r="I1461" s="3" t="s">
        <v>5366</v>
      </c>
      <c r="J1461" s="4">
        <v>0</v>
      </c>
      <c r="K1461" s="4">
        <v>183716.45</v>
      </c>
    </row>
    <row r="1462" spans="1:11" x14ac:dyDescent="0.25">
      <c r="A1462" s="3" t="s">
        <v>5370</v>
      </c>
      <c r="B1462" s="3" t="s">
        <v>5371</v>
      </c>
      <c r="C1462" s="3" t="s">
        <v>4004</v>
      </c>
      <c r="D1462" s="3" t="s">
        <v>5372</v>
      </c>
      <c r="E1462" s="4">
        <v>118.8</v>
      </c>
      <c r="F1462" s="4">
        <v>443520.09</v>
      </c>
      <c r="G1462" s="5">
        <v>39077</v>
      </c>
      <c r="H1462" s="5"/>
      <c r="I1462" s="3" t="s">
        <v>5366</v>
      </c>
      <c r="J1462" s="4">
        <v>9430.32</v>
      </c>
      <c r="K1462" s="4">
        <v>804462.9</v>
      </c>
    </row>
    <row r="1463" spans="1:11" x14ac:dyDescent="0.25">
      <c r="A1463" s="3" t="s">
        <v>5373</v>
      </c>
      <c r="B1463" s="3" t="s">
        <v>5374</v>
      </c>
      <c r="C1463" s="3" t="s">
        <v>5375</v>
      </c>
      <c r="D1463" s="3" t="s">
        <v>5376</v>
      </c>
      <c r="E1463" s="4">
        <v>51.7</v>
      </c>
      <c r="F1463" s="4">
        <v>98088.76</v>
      </c>
      <c r="G1463" s="5">
        <v>39077</v>
      </c>
      <c r="H1463" s="5"/>
      <c r="I1463" s="3" t="s">
        <v>5366</v>
      </c>
      <c r="J1463" s="4">
        <v>0</v>
      </c>
      <c r="K1463" s="4">
        <v>59523.95</v>
      </c>
    </row>
    <row r="1464" spans="1:11" x14ac:dyDescent="0.25">
      <c r="A1464" s="3" t="s">
        <v>5377</v>
      </c>
      <c r="B1464" s="3" t="s">
        <v>5378</v>
      </c>
      <c r="C1464" s="3" t="s">
        <v>5379</v>
      </c>
      <c r="D1464" s="3" t="s">
        <v>5380</v>
      </c>
      <c r="E1464" s="4">
        <v>90.9</v>
      </c>
      <c r="F1464" s="4">
        <v>172461.67</v>
      </c>
      <c r="G1464" s="5">
        <v>39077</v>
      </c>
      <c r="H1464" s="5"/>
      <c r="I1464" s="3" t="s">
        <v>5366</v>
      </c>
      <c r="J1464" s="4">
        <v>0</v>
      </c>
      <c r="K1464" s="4">
        <v>198699.3</v>
      </c>
    </row>
    <row r="1465" spans="1:11" x14ac:dyDescent="0.25">
      <c r="A1465" s="3" t="s">
        <v>5381</v>
      </c>
      <c r="B1465" s="3" t="s">
        <v>5382</v>
      </c>
      <c r="C1465" s="3" t="s">
        <v>5383</v>
      </c>
      <c r="D1465" s="3" t="s">
        <v>5384</v>
      </c>
      <c r="E1465" s="4">
        <v>26</v>
      </c>
      <c r="F1465" s="4">
        <v>49319.199999999997</v>
      </c>
      <c r="G1465" s="5">
        <v>39077</v>
      </c>
      <c r="H1465" s="5"/>
      <c r="I1465" s="3" t="s">
        <v>5366</v>
      </c>
      <c r="J1465" s="4">
        <v>0</v>
      </c>
      <c r="K1465" s="4">
        <v>31144</v>
      </c>
    </row>
    <row r="1466" spans="1:11" x14ac:dyDescent="0.25">
      <c r="A1466" s="3" t="s">
        <v>5385</v>
      </c>
      <c r="B1466" s="3" t="s">
        <v>5386</v>
      </c>
      <c r="C1466" s="3" t="s">
        <v>5387</v>
      </c>
      <c r="D1466" s="3" t="s">
        <v>5388</v>
      </c>
      <c r="E1466" s="4">
        <v>45.3</v>
      </c>
      <c r="F1466" s="4">
        <v>85946.25</v>
      </c>
      <c r="G1466" s="5">
        <v>39077</v>
      </c>
      <c r="H1466" s="5"/>
      <c r="I1466" s="3" t="s">
        <v>5366</v>
      </c>
      <c r="J1466" s="4">
        <v>0</v>
      </c>
      <c r="K1466" s="4">
        <v>117164.65</v>
      </c>
    </row>
    <row r="1467" spans="1:11" x14ac:dyDescent="0.25">
      <c r="A1467" s="3" t="s">
        <v>5389</v>
      </c>
      <c r="B1467" s="3" t="s">
        <v>5390</v>
      </c>
      <c r="C1467" s="3" t="s">
        <v>5391</v>
      </c>
      <c r="D1467" s="3" t="s">
        <v>5392</v>
      </c>
      <c r="E1467" s="4">
        <v>21.2</v>
      </c>
      <c r="F1467" s="4">
        <v>53509.16</v>
      </c>
      <c r="G1467" s="5">
        <v>39077</v>
      </c>
      <c r="H1467" s="5"/>
      <c r="I1467" s="3" t="s">
        <v>5366</v>
      </c>
      <c r="J1467" s="4">
        <v>0</v>
      </c>
      <c r="K1467" s="4">
        <v>13666.2</v>
      </c>
    </row>
    <row r="1468" spans="1:11" x14ac:dyDescent="0.25">
      <c r="A1468" s="3" t="s">
        <v>5393</v>
      </c>
      <c r="B1468" s="3" t="s">
        <v>5394</v>
      </c>
      <c r="C1468" s="3" t="s">
        <v>5395</v>
      </c>
      <c r="D1468" s="3" t="s">
        <v>5396</v>
      </c>
      <c r="E1468" s="4">
        <v>391.1</v>
      </c>
      <c r="F1468" s="4">
        <v>3066224</v>
      </c>
      <c r="G1468" s="5">
        <v>39077</v>
      </c>
      <c r="H1468" s="5"/>
      <c r="I1468" s="3" t="s">
        <v>5366</v>
      </c>
      <c r="J1468" s="4">
        <v>0</v>
      </c>
      <c r="K1468" s="4">
        <v>417020</v>
      </c>
    </row>
    <row r="1469" spans="1:11" x14ac:dyDescent="0.25">
      <c r="A1469" s="3" t="s">
        <v>5397</v>
      </c>
      <c r="B1469" s="3" t="s">
        <v>46</v>
      </c>
      <c r="C1469" s="3" t="s">
        <v>5398</v>
      </c>
      <c r="D1469" s="3" t="s">
        <v>5399</v>
      </c>
      <c r="E1469" s="4">
        <v>75.400000000000006</v>
      </c>
      <c r="F1469" s="4">
        <v>143054.16</v>
      </c>
      <c r="G1469" s="5">
        <v>39077</v>
      </c>
      <c r="H1469" s="5"/>
      <c r="I1469" s="3" t="s">
        <v>5400</v>
      </c>
      <c r="J1469" s="4">
        <v>0</v>
      </c>
      <c r="K1469" s="4">
        <v>366245</v>
      </c>
    </row>
    <row r="1470" spans="1:11" x14ac:dyDescent="0.25">
      <c r="A1470" s="3" t="s">
        <v>5401</v>
      </c>
      <c r="B1470" s="3" t="s">
        <v>3704</v>
      </c>
      <c r="C1470" s="3" t="s">
        <v>5402</v>
      </c>
      <c r="D1470" s="3" t="s">
        <v>5403</v>
      </c>
      <c r="E1470" s="4">
        <v>81</v>
      </c>
      <c r="F1470" s="4">
        <v>124008.57</v>
      </c>
      <c r="G1470" s="5">
        <v>39077</v>
      </c>
      <c r="H1470" s="5"/>
      <c r="I1470" s="3" t="s">
        <v>5404</v>
      </c>
      <c r="J1470" s="4">
        <v>107874</v>
      </c>
      <c r="K1470" s="4">
        <v>531271.59</v>
      </c>
    </row>
    <row r="1471" spans="1:11" x14ac:dyDescent="0.25">
      <c r="A1471" s="3" t="s">
        <v>5405</v>
      </c>
      <c r="B1471" s="3" t="s">
        <v>3741</v>
      </c>
      <c r="C1471" s="3" t="s">
        <v>5406</v>
      </c>
      <c r="D1471" s="3" t="s">
        <v>5407</v>
      </c>
      <c r="E1471" s="4">
        <v>150</v>
      </c>
      <c r="F1471" s="4">
        <v>1127728.24</v>
      </c>
      <c r="G1471" s="5">
        <v>39077</v>
      </c>
      <c r="H1471" s="5"/>
      <c r="I1471" s="3" t="s">
        <v>5408</v>
      </c>
      <c r="J1471" s="4">
        <v>0</v>
      </c>
      <c r="K1471" s="4">
        <v>340796</v>
      </c>
    </row>
    <row r="1472" spans="1:11" x14ac:dyDescent="0.25">
      <c r="A1472" s="3" t="s">
        <v>5409</v>
      </c>
      <c r="B1472" s="3" t="s">
        <v>343</v>
      </c>
      <c r="C1472" s="3" t="s">
        <v>5410</v>
      </c>
      <c r="D1472" s="3" t="s">
        <v>5411</v>
      </c>
      <c r="E1472" s="4">
        <v>91.1</v>
      </c>
      <c r="F1472" s="4">
        <v>218673.23</v>
      </c>
      <c r="G1472" s="5">
        <v>39077</v>
      </c>
      <c r="H1472" s="5"/>
      <c r="I1472" s="3" t="s">
        <v>5408</v>
      </c>
      <c r="J1472" s="4">
        <v>0</v>
      </c>
      <c r="K1472" s="4">
        <v>276153</v>
      </c>
    </row>
    <row r="1473" spans="1:11" x14ac:dyDescent="0.25">
      <c r="A1473" s="3" t="s">
        <v>5412</v>
      </c>
      <c r="B1473" s="3" t="s">
        <v>1119</v>
      </c>
      <c r="C1473" s="3" t="s">
        <v>5413</v>
      </c>
      <c r="D1473" s="3" t="s">
        <v>5414</v>
      </c>
      <c r="E1473" s="4">
        <v>101.9</v>
      </c>
      <c r="F1473" s="4">
        <v>1061989.1299999999</v>
      </c>
      <c r="G1473" s="5">
        <v>39077</v>
      </c>
      <c r="H1473" s="5"/>
      <c r="I1473" s="3" t="s">
        <v>5408</v>
      </c>
      <c r="J1473" s="4">
        <v>0</v>
      </c>
      <c r="K1473" s="4">
        <v>579025</v>
      </c>
    </row>
    <row r="1474" spans="1:11" x14ac:dyDescent="0.25">
      <c r="A1474" s="3" t="s">
        <v>5415</v>
      </c>
      <c r="B1474" s="3" t="s">
        <v>3704</v>
      </c>
      <c r="C1474" s="3" t="s">
        <v>5416</v>
      </c>
      <c r="D1474" s="3" t="s">
        <v>5417</v>
      </c>
      <c r="E1474" s="4">
        <v>50.8</v>
      </c>
      <c r="F1474" s="4">
        <v>93290.64</v>
      </c>
      <c r="G1474" s="5">
        <v>39077</v>
      </c>
      <c r="H1474" s="5"/>
      <c r="I1474" s="3" t="s">
        <v>5408</v>
      </c>
      <c r="J1474" s="4">
        <v>1416</v>
      </c>
      <c r="K1474" s="4">
        <v>352816.79</v>
      </c>
    </row>
    <row r="1475" spans="1:11" x14ac:dyDescent="0.25">
      <c r="A1475" s="3" t="s">
        <v>5418</v>
      </c>
      <c r="B1475" s="3" t="s">
        <v>3921</v>
      </c>
      <c r="C1475" s="3" t="s">
        <v>5419</v>
      </c>
      <c r="D1475" s="3" t="s">
        <v>5420</v>
      </c>
      <c r="E1475" s="4">
        <v>57.1</v>
      </c>
      <c r="F1475" s="4">
        <v>106586.86</v>
      </c>
      <c r="G1475" s="5">
        <v>39077</v>
      </c>
      <c r="H1475" s="5"/>
      <c r="I1475" s="3" t="s">
        <v>5408</v>
      </c>
      <c r="J1475" s="4">
        <v>0</v>
      </c>
      <c r="K1475" s="4">
        <v>285980</v>
      </c>
    </row>
    <row r="1476" spans="1:11" x14ac:dyDescent="0.25">
      <c r="A1476" s="3" t="s">
        <v>5421</v>
      </c>
      <c r="B1476" s="3" t="s">
        <v>5422</v>
      </c>
      <c r="C1476" s="3" t="s">
        <v>5423</v>
      </c>
      <c r="D1476" s="3" t="s">
        <v>5424</v>
      </c>
      <c r="E1476" s="4">
        <v>377.2</v>
      </c>
      <c r="F1476" s="4">
        <v>1616629.91</v>
      </c>
      <c r="G1476" s="5">
        <v>39077</v>
      </c>
      <c r="H1476" s="5"/>
      <c r="I1476" s="3" t="s">
        <v>5425</v>
      </c>
      <c r="J1476" s="4">
        <v>0</v>
      </c>
      <c r="K1476" s="4">
        <v>1343719</v>
      </c>
    </row>
    <row r="1477" spans="1:11" x14ac:dyDescent="0.25">
      <c r="A1477" s="3" t="s">
        <v>5426</v>
      </c>
      <c r="B1477" s="3" t="s">
        <v>5427</v>
      </c>
      <c r="C1477" s="3" t="s">
        <v>5428</v>
      </c>
      <c r="D1477" s="3" t="s">
        <v>5429</v>
      </c>
      <c r="E1477" s="4">
        <v>44.1</v>
      </c>
      <c r="F1477" s="4">
        <v>111331.4</v>
      </c>
      <c r="G1477" s="5">
        <v>39077</v>
      </c>
      <c r="H1477" s="5"/>
      <c r="I1477" s="3" t="s">
        <v>5425</v>
      </c>
      <c r="J1477" s="4">
        <v>0</v>
      </c>
      <c r="K1477" s="4">
        <v>45685</v>
      </c>
    </row>
    <row r="1478" spans="1:11" x14ac:dyDescent="0.25">
      <c r="A1478" s="3" t="s">
        <v>5430</v>
      </c>
      <c r="B1478" s="3" t="s">
        <v>5431</v>
      </c>
      <c r="C1478" s="3" t="s">
        <v>5432</v>
      </c>
      <c r="D1478" s="3" t="s">
        <v>5433</v>
      </c>
      <c r="E1478" s="4">
        <v>196.9</v>
      </c>
      <c r="F1478" s="4">
        <v>367620</v>
      </c>
      <c r="G1478" s="5">
        <v>39077</v>
      </c>
      <c r="H1478" s="5"/>
      <c r="I1478" s="3" t="s">
        <v>5425</v>
      </c>
      <c r="J1478" s="4">
        <v>0</v>
      </c>
      <c r="K1478" s="4">
        <v>826000</v>
      </c>
    </row>
    <row r="1479" spans="1:11" x14ac:dyDescent="0.25">
      <c r="A1479" s="3" t="s">
        <v>5434</v>
      </c>
      <c r="B1479" s="3" t="s">
        <v>5435</v>
      </c>
      <c r="C1479" s="3" t="s">
        <v>5436</v>
      </c>
      <c r="D1479" s="3" t="s">
        <v>5437</v>
      </c>
      <c r="E1479" s="4">
        <v>68.3</v>
      </c>
      <c r="F1479" s="4">
        <v>172777.89</v>
      </c>
      <c r="G1479" s="5">
        <v>39077</v>
      </c>
      <c r="H1479" s="5"/>
      <c r="I1479" s="3" t="s">
        <v>5425</v>
      </c>
      <c r="J1479" s="4">
        <v>0</v>
      </c>
      <c r="K1479" s="4">
        <v>192000</v>
      </c>
    </row>
    <row r="1480" spans="1:11" x14ac:dyDescent="0.25">
      <c r="A1480" s="3" t="s">
        <v>5438</v>
      </c>
      <c r="B1480" s="3" t="s">
        <v>182</v>
      </c>
      <c r="C1480" s="3" t="s">
        <v>5439</v>
      </c>
      <c r="D1480" s="3" t="s">
        <v>5440</v>
      </c>
      <c r="E1480" s="4">
        <v>97.7</v>
      </c>
      <c r="F1480" s="4">
        <v>611503</v>
      </c>
      <c r="G1480" s="5">
        <v>39077</v>
      </c>
      <c r="H1480" s="5"/>
      <c r="I1480" s="3" t="s">
        <v>5425</v>
      </c>
      <c r="J1480" s="4">
        <v>186350</v>
      </c>
      <c r="K1480" s="4">
        <v>419587</v>
      </c>
    </row>
    <row r="1481" spans="1:11" x14ac:dyDescent="0.25">
      <c r="A1481" s="3" t="s">
        <v>5441</v>
      </c>
      <c r="B1481" s="3" t="s">
        <v>5442</v>
      </c>
      <c r="C1481" s="3" t="s">
        <v>5443</v>
      </c>
      <c r="D1481" s="3" t="s">
        <v>5444</v>
      </c>
      <c r="E1481" s="4">
        <v>17</v>
      </c>
      <c r="F1481" s="4">
        <v>39435</v>
      </c>
      <c r="G1481" s="5">
        <v>39077</v>
      </c>
      <c r="H1481" s="5"/>
      <c r="I1481" s="3" t="s">
        <v>5425</v>
      </c>
      <c r="J1481" s="4">
        <v>0</v>
      </c>
      <c r="K1481" s="4">
        <v>32207</v>
      </c>
    </row>
    <row r="1482" spans="1:11" x14ac:dyDescent="0.25">
      <c r="A1482" s="3" t="s">
        <v>5445</v>
      </c>
      <c r="B1482" s="3" t="s">
        <v>5446</v>
      </c>
      <c r="C1482" s="3" t="s">
        <v>5447</v>
      </c>
      <c r="D1482" s="3" t="s">
        <v>5448</v>
      </c>
      <c r="E1482" s="4">
        <v>119.3</v>
      </c>
      <c r="F1482" s="4">
        <v>222738</v>
      </c>
      <c r="G1482" s="5">
        <v>39077</v>
      </c>
      <c r="H1482" s="5"/>
      <c r="I1482" s="3" t="s">
        <v>5425</v>
      </c>
      <c r="J1482" s="4">
        <v>0</v>
      </c>
      <c r="K1482" s="4">
        <v>370220</v>
      </c>
    </row>
    <row r="1483" spans="1:11" x14ac:dyDescent="0.25">
      <c r="A1483" s="3" t="s">
        <v>5449</v>
      </c>
      <c r="B1483" s="3" t="s">
        <v>3741</v>
      </c>
      <c r="C1483" s="3" t="s">
        <v>5428</v>
      </c>
      <c r="D1483" s="3" t="s">
        <v>5450</v>
      </c>
      <c r="E1483" s="4">
        <v>86.6</v>
      </c>
      <c r="F1483" s="4">
        <v>1301890</v>
      </c>
      <c r="G1483" s="5">
        <v>39077</v>
      </c>
      <c r="H1483" s="5"/>
      <c r="I1483" s="3" t="s">
        <v>5425</v>
      </c>
      <c r="J1483" s="4">
        <v>0</v>
      </c>
      <c r="K1483" s="4">
        <v>409186</v>
      </c>
    </row>
    <row r="1484" spans="1:11" x14ac:dyDescent="0.25">
      <c r="A1484" s="3" t="s">
        <v>5451</v>
      </c>
      <c r="B1484" s="3" t="s">
        <v>5042</v>
      </c>
      <c r="C1484" s="3" t="s">
        <v>5452</v>
      </c>
      <c r="D1484" s="3" t="s">
        <v>5453</v>
      </c>
      <c r="E1484" s="4">
        <v>412.6</v>
      </c>
      <c r="F1484" s="4">
        <v>1804521.19</v>
      </c>
      <c r="G1484" s="5">
        <v>39077</v>
      </c>
      <c r="H1484" s="5"/>
      <c r="I1484" s="3" t="s">
        <v>5454</v>
      </c>
      <c r="J1484" s="4">
        <v>0</v>
      </c>
      <c r="K1484" s="4">
        <v>128545.4</v>
      </c>
    </row>
    <row r="1485" spans="1:11" x14ac:dyDescent="0.25">
      <c r="A1485" s="3" t="s">
        <v>5455</v>
      </c>
      <c r="B1485" s="3" t="s">
        <v>5456</v>
      </c>
      <c r="C1485" s="3" t="s">
        <v>5457</v>
      </c>
      <c r="D1485" s="3" t="s">
        <v>5458</v>
      </c>
      <c r="E1485" s="4">
        <v>172.7</v>
      </c>
      <c r="F1485" s="4">
        <v>322437.84000000003</v>
      </c>
      <c r="G1485" s="5">
        <v>39077</v>
      </c>
      <c r="H1485" s="5"/>
      <c r="I1485" s="3" t="s">
        <v>5454</v>
      </c>
      <c r="J1485" s="4">
        <v>0</v>
      </c>
      <c r="K1485" s="4">
        <v>486231.4</v>
      </c>
    </row>
    <row r="1486" spans="1:11" x14ac:dyDescent="0.25">
      <c r="A1486" s="3" t="s">
        <v>5459</v>
      </c>
      <c r="B1486" s="3" t="s">
        <v>3833</v>
      </c>
      <c r="C1486" s="3" t="s">
        <v>5460</v>
      </c>
      <c r="D1486" s="3" t="s">
        <v>5461</v>
      </c>
      <c r="E1486" s="4">
        <v>41.6</v>
      </c>
      <c r="F1486" s="4">
        <v>78926.350000000006</v>
      </c>
      <c r="G1486" s="5">
        <v>39077</v>
      </c>
      <c r="H1486" s="5"/>
      <c r="I1486" s="3" t="s">
        <v>5454</v>
      </c>
      <c r="J1486" s="4">
        <v>0</v>
      </c>
      <c r="K1486" s="4">
        <v>44707.85</v>
      </c>
    </row>
    <row r="1487" spans="1:11" x14ac:dyDescent="0.25">
      <c r="A1487" s="3" t="s">
        <v>5462</v>
      </c>
      <c r="B1487" s="3" t="s">
        <v>3833</v>
      </c>
      <c r="C1487" s="3" t="s">
        <v>5463</v>
      </c>
      <c r="D1487" s="3" t="s">
        <v>5464</v>
      </c>
      <c r="E1487" s="4">
        <v>99.7</v>
      </c>
      <c r="F1487" s="4">
        <v>189157.63</v>
      </c>
      <c r="G1487" s="5">
        <v>39077</v>
      </c>
      <c r="H1487" s="5"/>
      <c r="I1487" s="3" t="s">
        <v>5454</v>
      </c>
      <c r="J1487" s="4">
        <v>0</v>
      </c>
      <c r="K1487" s="4">
        <v>51247.35</v>
      </c>
    </row>
    <row r="1488" spans="1:11" x14ac:dyDescent="0.25">
      <c r="A1488" s="3" t="s">
        <v>5465</v>
      </c>
      <c r="B1488" s="3" t="s">
        <v>3833</v>
      </c>
      <c r="C1488" s="3" t="s">
        <v>5466</v>
      </c>
      <c r="D1488" s="3" t="s">
        <v>5467</v>
      </c>
      <c r="E1488" s="4">
        <v>133.5</v>
      </c>
      <c r="F1488" s="4">
        <v>249200.05</v>
      </c>
      <c r="G1488" s="5">
        <v>39077</v>
      </c>
      <c r="H1488" s="5"/>
      <c r="I1488" s="3" t="s">
        <v>5454</v>
      </c>
      <c r="J1488" s="4">
        <v>0</v>
      </c>
      <c r="K1488" s="4">
        <v>430462.95</v>
      </c>
    </row>
    <row r="1489" spans="1:11" x14ac:dyDescent="0.25">
      <c r="A1489" s="3" t="s">
        <v>5468</v>
      </c>
      <c r="B1489" s="3" t="s">
        <v>3833</v>
      </c>
      <c r="C1489" s="3" t="s">
        <v>5469</v>
      </c>
      <c r="D1489" s="3" t="s">
        <v>5470</v>
      </c>
      <c r="E1489" s="4">
        <v>31.4</v>
      </c>
      <c r="F1489" s="4">
        <v>94306.99</v>
      </c>
      <c r="G1489" s="5">
        <v>39077</v>
      </c>
      <c r="H1489" s="5"/>
      <c r="I1489" s="3" t="s">
        <v>5454</v>
      </c>
      <c r="J1489" s="4">
        <v>0</v>
      </c>
      <c r="K1489" s="4">
        <v>88674.75</v>
      </c>
    </row>
    <row r="1490" spans="1:11" x14ac:dyDescent="0.25">
      <c r="A1490" s="3" t="s">
        <v>5471</v>
      </c>
      <c r="B1490" s="3" t="s">
        <v>3833</v>
      </c>
      <c r="C1490" s="3" t="s">
        <v>5472</v>
      </c>
      <c r="D1490" s="3" t="s">
        <v>5473</v>
      </c>
      <c r="E1490" s="4">
        <v>36</v>
      </c>
      <c r="F1490" s="4">
        <v>68301.649999999994</v>
      </c>
      <c r="G1490" s="5">
        <v>39077</v>
      </c>
      <c r="H1490" s="5"/>
      <c r="I1490" s="3" t="s">
        <v>5454</v>
      </c>
      <c r="J1490" s="4">
        <v>0</v>
      </c>
      <c r="K1490" s="4">
        <v>193405.35</v>
      </c>
    </row>
    <row r="1491" spans="1:11" x14ac:dyDescent="0.25">
      <c r="A1491" s="3" t="s">
        <v>5474</v>
      </c>
      <c r="B1491" s="3" t="s">
        <v>4032</v>
      </c>
      <c r="C1491" s="3" t="s">
        <v>5475</v>
      </c>
      <c r="D1491" s="3" t="s">
        <v>5476</v>
      </c>
      <c r="E1491" s="4">
        <v>42.8</v>
      </c>
      <c r="F1491" s="4">
        <v>81203.08</v>
      </c>
      <c r="G1491" s="5">
        <v>39077</v>
      </c>
      <c r="H1491" s="5"/>
      <c r="I1491" s="3" t="s">
        <v>5454</v>
      </c>
      <c r="J1491" s="4">
        <v>0</v>
      </c>
      <c r="K1491" s="4">
        <v>248113.85</v>
      </c>
    </row>
    <row r="1492" spans="1:11" x14ac:dyDescent="0.25">
      <c r="A1492" s="3" t="s">
        <v>5477</v>
      </c>
      <c r="B1492" s="3" t="s">
        <v>5478</v>
      </c>
      <c r="C1492" s="3" t="s">
        <v>5479</v>
      </c>
      <c r="D1492" s="3" t="s">
        <v>5480</v>
      </c>
      <c r="E1492" s="4">
        <v>43</v>
      </c>
      <c r="F1492" s="4">
        <v>108554.43</v>
      </c>
      <c r="G1492" s="5">
        <v>39077</v>
      </c>
      <c r="H1492" s="5"/>
      <c r="I1492" s="3" t="s">
        <v>5454</v>
      </c>
      <c r="J1492" s="4">
        <v>0</v>
      </c>
      <c r="K1492" s="4">
        <v>30927.05</v>
      </c>
    </row>
    <row r="1493" spans="1:11" x14ac:dyDescent="0.25">
      <c r="A1493" s="3" t="s">
        <v>5481</v>
      </c>
      <c r="B1493" s="3" t="s">
        <v>1633</v>
      </c>
      <c r="C1493" s="3" t="s">
        <v>5482</v>
      </c>
      <c r="D1493" s="3" t="s">
        <v>5483</v>
      </c>
      <c r="E1493" s="4">
        <v>19</v>
      </c>
      <c r="F1493" s="4">
        <v>47661.29</v>
      </c>
      <c r="G1493" s="5">
        <v>39077</v>
      </c>
      <c r="H1493" s="5"/>
      <c r="I1493" s="3" t="s">
        <v>5454</v>
      </c>
      <c r="J1493" s="4">
        <v>0</v>
      </c>
      <c r="K1493" s="4">
        <v>54476.5</v>
      </c>
    </row>
    <row r="1494" spans="1:11" x14ac:dyDescent="0.25">
      <c r="A1494" s="3" t="s">
        <v>5484</v>
      </c>
      <c r="B1494" s="3" t="s">
        <v>5131</v>
      </c>
      <c r="C1494" s="3" t="s">
        <v>5485</v>
      </c>
      <c r="D1494" s="3" t="s">
        <v>5486</v>
      </c>
      <c r="E1494" s="4">
        <v>234.6</v>
      </c>
      <c r="F1494" s="4">
        <v>2126240.88</v>
      </c>
      <c r="G1494" s="5">
        <v>39077</v>
      </c>
      <c r="H1494" s="5"/>
      <c r="I1494" s="3" t="s">
        <v>5487</v>
      </c>
      <c r="J1494" s="4">
        <v>0</v>
      </c>
      <c r="K1494" s="4">
        <v>974929.25</v>
      </c>
    </row>
    <row r="1495" spans="1:11" x14ac:dyDescent="0.25">
      <c r="A1495" s="3" t="s">
        <v>5488</v>
      </c>
      <c r="B1495" s="3" t="s">
        <v>5489</v>
      </c>
      <c r="C1495" s="3" t="s">
        <v>5490</v>
      </c>
      <c r="D1495" s="3" t="s">
        <v>5491</v>
      </c>
      <c r="E1495" s="4">
        <v>148.5</v>
      </c>
      <c r="F1495" s="4">
        <v>469573.34</v>
      </c>
      <c r="G1495" s="5">
        <v>39077</v>
      </c>
      <c r="H1495" s="5"/>
      <c r="I1495" s="3" t="s">
        <v>5487</v>
      </c>
      <c r="J1495" s="4">
        <v>455057.97</v>
      </c>
      <c r="K1495" s="4">
        <v>1516855.15</v>
      </c>
    </row>
    <row r="1496" spans="1:11" x14ac:dyDescent="0.25">
      <c r="A1496" s="3" t="s">
        <v>5492</v>
      </c>
      <c r="B1496" s="3" t="s">
        <v>5493</v>
      </c>
      <c r="C1496" s="3" t="s">
        <v>5494</v>
      </c>
      <c r="D1496" s="3" t="s">
        <v>5495</v>
      </c>
      <c r="E1496" s="4">
        <v>109.5</v>
      </c>
      <c r="F1496" s="4">
        <v>340666.74</v>
      </c>
      <c r="G1496" s="5">
        <v>39077</v>
      </c>
      <c r="H1496" s="5"/>
      <c r="I1496" s="3" t="s">
        <v>5487</v>
      </c>
      <c r="J1496" s="4">
        <v>263074.65999999997</v>
      </c>
      <c r="K1496" s="4">
        <v>809465.4</v>
      </c>
    </row>
    <row r="1497" spans="1:11" x14ac:dyDescent="0.25">
      <c r="A1497" s="3" t="s">
        <v>5496</v>
      </c>
      <c r="B1497" s="3" t="s">
        <v>5497</v>
      </c>
      <c r="C1497" s="3" t="s">
        <v>5498</v>
      </c>
      <c r="D1497" s="3" t="s">
        <v>5499</v>
      </c>
      <c r="E1497" s="4">
        <v>49.3</v>
      </c>
      <c r="F1497" s="4">
        <v>93535.32</v>
      </c>
      <c r="G1497" s="5">
        <v>39077</v>
      </c>
      <c r="H1497" s="5"/>
      <c r="I1497" s="3" t="s">
        <v>5487</v>
      </c>
      <c r="J1497" s="4">
        <v>0</v>
      </c>
      <c r="K1497" s="4">
        <v>129682.2</v>
      </c>
    </row>
    <row r="1498" spans="1:11" x14ac:dyDescent="0.25">
      <c r="A1498" s="3" t="s">
        <v>5500</v>
      </c>
      <c r="B1498" s="3" t="s">
        <v>5501</v>
      </c>
      <c r="C1498" s="3" t="s">
        <v>5502</v>
      </c>
      <c r="D1498" s="3" t="s">
        <v>5503</v>
      </c>
      <c r="E1498" s="4">
        <v>32.4</v>
      </c>
      <c r="F1498" s="4">
        <v>49603.43</v>
      </c>
      <c r="G1498" s="5">
        <v>39077</v>
      </c>
      <c r="H1498" s="5"/>
      <c r="I1498" s="3" t="s">
        <v>5504</v>
      </c>
      <c r="J1498" s="4">
        <v>163841.98000000001</v>
      </c>
      <c r="K1498" s="4">
        <v>477018.29</v>
      </c>
    </row>
    <row r="1499" spans="1:11" x14ac:dyDescent="0.25">
      <c r="A1499" s="3" t="s">
        <v>5505</v>
      </c>
      <c r="B1499" s="3" t="s">
        <v>5506</v>
      </c>
      <c r="C1499" s="3" t="s">
        <v>5507</v>
      </c>
      <c r="D1499" s="3" t="s">
        <v>5508</v>
      </c>
      <c r="E1499" s="4">
        <v>91.2</v>
      </c>
      <c r="F1499" s="4">
        <v>173030.85</v>
      </c>
      <c r="G1499" s="5">
        <v>39077</v>
      </c>
      <c r="H1499" s="5"/>
      <c r="I1499" s="3" t="s">
        <v>5509</v>
      </c>
      <c r="J1499" s="4">
        <v>0</v>
      </c>
      <c r="K1499" s="4">
        <v>316088.40000000002</v>
      </c>
    </row>
    <row r="1500" spans="1:11" x14ac:dyDescent="0.25">
      <c r="A1500" s="3" t="s">
        <v>5510</v>
      </c>
      <c r="B1500" s="3" t="s">
        <v>5506</v>
      </c>
      <c r="C1500" s="3" t="s">
        <v>5511</v>
      </c>
      <c r="D1500" s="3" t="s">
        <v>5512</v>
      </c>
      <c r="E1500" s="4">
        <v>92.2</v>
      </c>
      <c r="F1500" s="4">
        <v>174928.12</v>
      </c>
      <c r="G1500" s="5">
        <v>39077</v>
      </c>
      <c r="H1500" s="5"/>
      <c r="I1500" s="3" t="s">
        <v>5509</v>
      </c>
      <c r="J1500" s="4">
        <v>0</v>
      </c>
      <c r="K1500" s="4">
        <v>388565.2</v>
      </c>
    </row>
    <row r="1501" spans="1:11" x14ac:dyDescent="0.25">
      <c r="A1501" s="3" t="s">
        <v>5513</v>
      </c>
      <c r="B1501" s="3" t="s">
        <v>5506</v>
      </c>
      <c r="C1501" s="3" t="s">
        <v>5514</v>
      </c>
      <c r="D1501" s="3" t="s">
        <v>5515</v>
      </c>
      <c r="E1501" s="4">
        <v>44.8</v>
      </c>
      <c r="F1501" s="4">
        <v>155828.96</v>
      </c>
      <c r="G1501" s="5">
        <v>39077</v>
      </c>
      <c r="H1501" s="5"/>
      <c r="I1501" s="3" t="s">
        <v>5509</v>
      </c>
      <c r="J1501" s="4">
        <v>0</v>
      </c>
      <c r="K1501" s="4">
        <v>278284</v>
      </c>
    </row>
    <row r="1502" spans="1:11" x14ac:dyDescent="0.25">
      <c r="A1502" s="3" t="s">
        <v>5516</v>
      </c>
      <c r="B1502" s="3" t="s">
        <v>5517</v>
      </c>
      <c r="C1502" s="3" t="s">
        <v>3919</v>
      </c>
      <c r="D1502" s="3" t="s">
        <v>5518</v>
      </c>
      <c r="E1502" s="4">
        <v>369.9</v>
      </c>
      <c r="F1502" s="4">
        <v>2204647.46</v>
      </c>
      <c r="G1502" s="5">
        <v>39077</v>
      </c>
      <c r="H1502" s="5"/>
      <c r="I1502" s="3" t="s">
        <v>5509</v>
      </c>
      <c r="J1502" s="4">
        <v>1717352.74</v>
      </c>
      <c r="K1502" s="4">
        <v>3547543.9</v>
      </c>
    </row>
    <row r="1503" spans="1:11" x14ac:dyDescent="0.25">
      <c r="A1503" s="3" t="s">
        <v>5519</v>
      </c>
      <c r="B1503" s="3" t="s">
        <v>4997</v>
      </c>
      <c r="C1503" s="3" t="s">
        <v>5520</v>
      </c>
      <c r="D1503" s="3" t="s">
        <v>5521</v>
      </c>
      <c r="E1503" s="4">
        <v>352.4</v>
      </c>
      <c r="F1503" s="4">
        <v>647288.31999999995</v>
      </c>
      <c r="G1503" s="5">
        <v>39077</v>
      </c>
      <c r="H1503" s="5"/>
      <c r="I1503" s="3" t="s">
        <v>5522</v>
      </c>
      <c r="J1503" s="4">
        <v>0</v>
      </c>
      <c r="K1503" s="4">
        <v>1604593.2</v>
      </c>
    </row>
    <row r="1504" spans="1:11" x14ac:dyDescent="0.25">
      <c r="A1504" s="3" t="s">
        <v>5523</v>
      </c>
      <c r="B1504" s="3" t="s">
        <v>3854</v>
      </c>
      <c r="C1504" s="3" t="s">
        <v>5524</v>
      </c>
      <c r="D1504" s="3" t="s">
        <v>5525</v>
      </c>
      <c r="E1504" s="4">
        <v>478.5</v>
      </c>
      <c r="F1504" s="4">
        <v>6738048.7000000002</v>
      </c>
      <c r="G1504" s="5">
        <v>39077</v>
      </c>
      <c r="H1504" s="5"/>
      <c r="I1504" s="3" t="s">
        <v>5522</v>
      </c>
      <c r="J1504" s="4">
        <v>0</v>
      </c>
      <c r="K1504" s="4">
        <v>3027624.65</v>
      </c>
    </row>
    <row r="1505" spans="1:11" x14ac:dyDescent="0.25">
      <c r="A1505" s="3" t="s">
        <v>5526</v>
      </c>
      <c r="B1505" s="3" t="s">
        <v>3665</v>
      </c>
      <c r="C1505" s="3" t="s">
        <v>5527</v>
      </c>
      <c r="D1505" s="3" t="s">
        <v>5528</v>
      </c>
      <c r="E1505" s="4">
        <v>51.6</v>
      </c>
      <c r="F1505" s="4">
        <v>407189.13</v>
      </c>
      <c r="G1505" s="5">
        <v>39077</v>
      </c>
      <c r="H1505" s="5"/>
      <c r="I1505" s="3" t="s">
        <v>5522</v>
      </c>
      <c r="J1505" s="4">
        <v>0</v>
      </c>
      <c r="K1505" s="4">
        <v>188297</v>
      </c>
    </row>
    <row r="1506" spans="1:11" x14ac:dyDescent="0.25">
      <c r="A1506" s="3" t="s">
        <v>5529</v>
      </c>
      <c r="B1506" s="3" t="s">
        <v>5530</v>
      </c>
      <c r="C1506" s="3" t="s">
        <v>5531</v>
      </c>
      <c r="D1506" s="3" t="s">
        <v>5532</v>
      </c>
      <c r="E1506" s="4">
        <v>188.5</v>
      </c>
      <c r="F1506" s="4">
        <v>977417.94</v>
      </c>
      <c r="G1506" s="5">
        <v>39077</v>
      </c>
      <c r="H1506" s="5"/>
      <c r="I1506" s="3" t="s">
        <v>5522</v>
      </c>
      <c r="J1506" s="4">
        <v>28800</v>
      </c>
      <c r="K1506" s="4">
        <v>326068.15000000002</v>
      </c>
    </row>
    <row r="1507" spans="1:11" x14ac:dyDescent="0.25">
      <c r="A1507" s="3" t="s">
        <v>5533</v>
      </c>
      <c r="B1507" s="3" t="s">
        <v>5534</v>
      </c>
      <c r="C1507" s="3" t="s">
        <v>5535</v>
      </c>
      <c r="D1507" s="3" t="s">
        <v>5536</v>
      </c>
      <c r="E1507" s="4">
        <v>185.6</v>
      </c>
      <c r="F1507" s="4">
        <v>846895.05</v>
      </c>
      <c r="G1507" s="5">
        <v>39077</v>
      </c>
      <c r="H1507" s="5"/>
      <c r="I1507" s="3" t="s">
        <v>5522</v>
      </c>
      <c r="J1507" s="4">
        <v>0</v>
      </c>
      <c r="K1507" s="4">
        <v>608289.5</v>
      </c>
    </row>
    <row r="1508" spans="1:11" x14ac:dyDescent="0.25">
      <c r="A1508" s="3" t="s">
        <v>5537</v>
      </c>
      <c r="B1508" s="3" t="s">
        <v>5534</v>
      </c>
      <c r="C1508" s="3" t="s">
        <v>5538</v>
      </c>
      <c r="D1508" s="3" t="s">
        <v>5539</v>
      </c>
      <c r="E1508" s="4">
        <v>188.4</v>
      </c>
      <c r="F1508" s="4">
        <v>937823.43</v>
      </c>
      <c r="G1508" s="5">
        <v>39077</v>
      </c>
      <c r="H1508" s="5"/>
      <c r="I1508" s="3" t="s">
        <v>5522</v>
      </c>
      <c r="J1508" s="4">
        <v>22400</v>
      </c>
      <c r="K1508" s="4">
        <v>485984.9</v>
      </c>
    </row>
    <row r="1509" spans="1:11" x14ac:dyDescent="0.25">
      <c r="A1509" s="3" t="s">
        <v>5540</v>
      </c>
      <c r="B1509" s="3" t="s">
        <v>3665</v>
      </c>
      <c r="C1509" s="3" t="s">
        <v>5541</v>
      </c>
      <c r="D1509" s="3" t="s">
        <v>5542</v>
      </c>
      <c r="E1509" s="4">
        <v>37.4</v>
      </c>
      <c r="F1509" s="4">
        <v>351264.69</v>
      </c>
      <c r="G1509" s="5">
        <v>39077</v>
      </c>
      <c r="H1509" s="5"/>
      <c r="I1509" s="3" t="s">
        <v>5522</v>
      </c>
      <c r="J1509" s="4">
        <v>0</v>
      </c>
      <c r="K1509" s="4">
        <v>431762.15</v>
      </c>
    </row>
    <row r="1510" spans="1:11" x14ac:dyDescent="0.25">
      <c r="A1510" s="3" t="s">
        <v>5543</v>
      </c>
      <c r="B1510" s="3" t="s">
        <v>3665</v>
      </c>
      <c r="C1510" s="3" t="s">
        <v>5544</v>
      </c>
      <c r="D1510" s="3" t="s">
        <v>5545</v>
      </c>
      <c r="E1510" s="4">
        <v>243.4</v>
      </c>
      <c r="F1510" s="4">
        <v>1830292.54</v>
      </c>
      <c r="G1510" s="5">
        <v>39077</v>
      </c>
      <c r="H1510" s="5"/>
      <c r="I1510" s="3" t="s">
        <v>5522</v>
      </c>
      <c r="J1510" s="4">
        <v>0</v>
      </c>
      <c r="K1510" s="4">
        <v>432603.15</v>
      </c>
    </row>
    <row r="1511" spans="1:11" x14ac:dyDescent="0.25">
      <c r="A1511" s="3" t="s">
        <v>5546</v>
      </c>
      <c r="B1511" s="3" t="s">
        <v>17</v>
      </c>
      <c r="C1511" s="3" t="s">
        <v>5547</v>
      </c>
      <c r="D1511" s="3" t="s">
        <v>5548</v>
      </c>
      <c r="E1511" s="4">
        <v>19.8</v>
      </c>
      <c r="F1511" s="4">
        <v>94844.77</v>
      </c>
      <c r="G1511" s="5">
        <v>39077</v>
      </c>
      <c r="H1511" s="5"/>
      <c r="I1511" s="3" t="s">
        <v>5522</v>
      </c>
      <c r="J1511" s="4">
        <v>0</v>
      </c>
      <c r="K1511" s="4">
        <v>20600.150000000001</v>
      </c>
    </row>
    <row r="1512" spans="1:11" x14ac:dyDescent="0.25">
      <c r="A1512" s="3" t="s">
        <v>5549</v>
      </c>
      <c r="B1512" s="3" t="s">
        <v>3665</v>
      </c>
      <c r="C1512" s="3" t="s">
        <v>5550</v>
      </c>
      <c r="D1512" s="3" t="s">
        <v>5551</v>
      </c>
      <c r="E1512" s="4">
        <v>31.2</v>
      </c>
      <c r="F1512" s="4">
        <v>546996.14</v>
      </c>
      <c r="G1512" s="5">
        <v>39077</v>
      </c>
      <c r="H1512" s="5"/>
      <c r="I1512" s="3" t="s">
        <v>5522</v>
      </c>
      <c r="J1512" s="4">
        <v>25200</v>
      </c>
      <c r="K1512" s="4">
        <v>106575</v>
      </c>
    </row>
    <row r="1513" spans="1:11" x14ac:dyDescent="0.25">
      <c r="A1513" s="3" t="s">
        <v>5552</v>
      </c>
      <c r="B1513" s="3" t="s">
        <v>5553</v>
      </c>
      <c r="C1513" s="3" t="s">
        <v>5554</v>
      </c>
      <c r="D1513" s="3" t="s">
        <v>5555</v>
      </c>
      <c r="E1513" s="4">
        <v>4027.2</v>
      </c>
      <c r="F1513" s="4">
        <v>235828901.66</v>
      </c>
      <c r="G1513" s="5">
        <v>39444</v>
      </c>
      <c r="H1513" s="5"/>
      <c r="I1513" s="3" t="s">
        <v>5556</v>
      </c>
      <c r="J1513" s="4">
        <v>15042038.83</v>
      </c>
      <c r="K1513" s="4">
        <v>28084935.449999999</v>
      </c>
    </row>
    <row r="1514" spans="1:11" x14ac:dyDescent="0.25">
      <c r="A1514" s="3" t="s">
        <v>5557</v>
      </c>
      <c r="B1514" s="3" t="s">
        <v>5558</v>
      </c>
      <c r="C1514" s="3" t="s">
        <v>5559</v>
      </c>
      <c r="D1514" s="3" t="s">
        <v>5560</v>
      </c>
      <c r="E1514" s="4">
        <v>2953.6</v>
      </c>
      <c r="F1514" s="4">
        <v>41975463.600000001</v>
      </c>
      <c r="G1514" s="5">
        <v>39444</v>
      </c>
      <c r="H1514" s="5"/>
      <c r="I1514" s="3" t="s">
        <v>5556</v>
      </c>
      <c r="J1514" s="4">
        <v>8468976.9600000009</v>
      </c>
      <c r="K1514" s="4">
        <v>19117287.199999999</v>
      </c>
    </row>
    <row r="1515" spans="1:11" x14ac:dyDescent="0.25">
      <c r="A1515" s="3" t="s">
        <v>5561</v>
      </c>
      <c r="B1515" s="3" t="s">
        <v>5562</v>
      </c>
      <c r="C1515" s="3" t="s">
        <v>5563</v>
      </c>
      <c r="D1515" s="3" t="s">
        <v>5564</v>
      </c>
      <c r="E1515" s="4">
        <v>1893</v>
      </c>
      <c r="F1515" s="4">
        <v>16169002.710000001</v>
      </c>
      <c r="G1515" s="5">
        <v>39291</v>
      </c>
      <c r="H1515" s="5"/>
      <c r="I1515" s="3" t="s">
        <v>5565</v>
      </c>
      <c r="J1515" s="4">
        <v>3180416.8</v>
      </c>
      <c r="K1515" s="4">
        <v>5065400</v>
      </c>
    </row>
    <row r="1516" spans="1:11" x14ac:dyDescent="0.25">
      <c r="A1516" s="3" t="s">
        <v>5566</v>
      </c>
      <c r="B1516" s="3" t="s">
        <v>5567</v>
      </c>
      <c r="C1516" s="3" t="s">
        <v>5568</v>
      </c>
      <c r="D1516" s="3" t="s">
        <v>5569</v>
      </c>
      <c r="E1516" s="4">
        <v>1603.8</v>
      </c>
      <c r="F1516" s="4">
        <v>16196496.67</v>
      </c>
      <c r="G1516" s="5">
        <v>34853</v>
      </c>
      <c r="H1516" s="5"/>
      <c r="I1516" s="3" t="s">
        <v>5570</v>
      </c>
      <c r="J1516" s="4">
        <v>1913664.4</v>
      </c>
      <c r="K1516" s="4">
        <v>3844524.5</v>
      </c>
    </row>
    <row r="1517" spans="1:11" x14ac:dyDescent="0.25">
      <c r="A1517" s="3" t="s">
        <v>5571</v>
      </c>
      <c r="B1517" s="3" t="s">
        <v>5572</v>
      </c>
      <c r="C1517" s="3" t="s">
        <v>5568</v>
      </c>
      <c r="D1517" s="3" t="s">
        <v>5573</v>
      </c>
      <c r="E1517" s="4">
        <v>991.6</v>
      </c>
      <c r="F1517" s="4">
        <v>9162614.0999999996</v>
      </c>
      <c r="G1517" s="5">
        <v>34853</v>
      </c>
      <c r="H1517" s="5"/>
      <c r="I1517" s="3" t="s">
        <v>5570</v>
      </c>
      <c r="J1517" s="4">
        <v>1946296.77</v>
      </c>
      <c r="K1517" s="4">
        <v>2896000</v>
      </c>
    </row>
    <row r="1518" spans="1:11" x14ac:dyDescent="0.25">
      <c r="A1518" s="3" t="s">
        <v>5574</v>
      </c>
      <c r="B1518" s="3" t="s">
        <v>5575</v>
      </c>
      <c r="C1518" s="3" t="s">
        <v>5568</v>
      </c>
      <c r="D1518" s="3" t="s">
        <v>5576</v>
      </c>
      <c r="E1518" s="4">
        <v>1409.3</v>
      </c>
      <c r="F1518" s="4">
        <v>11628461.17</v>
      </c>
      <c r="G1518" s="5">
        <v>34853</v>
      </c>
      <c r="H1518" s="5"/>
      <c r="I1518" s="3" t="s">
        <v>5570</v>
      </c>
      <c r="J1518" s="4">
        <v>1465313.5</v>
      </c>
      <c r="K1518" s="4">
        <v>2432000</v>
      </c>
    </row>
    <row r="1519" spans="1:11" x14ac:dyDescent="0.25">
      <c r="A1519" s="3" t="s">
        <v>5577</v>
      </c>
      <c r="B1519" s="3" t="s">
        <v>5578</v>
      </c>
      <c r="C1519" s="3" t="s">
        <v>5579</v>
      </c>
      <c r="D1519" s="3" t="s">
        <v>5580</v>
      </c>
      <c r="E1519" s="4">
        <v>352.2</v>
      </c>
      <c r="F1519" s="4">
        <v>712076.96</v>
      </c>
      <c r="G1519" s="5">
        <v>34822</v>
      </c>
      <c r="H1519" s="5"/>
      <c r="I1519" s="3" t="s">
        <v>5570</v>
      </c>
      <c r="J1519" s="4">
        <v>0</v>
      </c>
      <c r="K1519" s="4">
        <v>604900</v>
      </c>
    </row>
    <row r="1520" spans="1:11" x14ac:dyDescent="0.25">
      <c r="A1520" s="3" t="s">
        <v>5581</v>
      </c>
      <c r="B1520" s="3" t="s">
        <v>3522</v>
      </c>
      <c r="C1520" s="3" t="s">
        <v>5582</v>
      </c>
      <c r="D1520" s="3" t="s">
        <v>5583</v>
      </c>
      <c r="E1520" s="4">
        <v>1375.8</v>
      </c>
      <c r="F1520" s="4">
        <v>5532009.25</v>
      </c>
      <c r="G1520" s="5">
        <v>39080</v>
      </c>
      <c r="H1520" s="5"/>
      <c r="I1520" s="3" t="s">
        <v>5584</v>
      </c>
      <c r="J1520" s="4">
        <v>171028.36</v>
      </c>
      <c r="K1520" s="4">
        <v>9540895.5999999996</v>
      </c>
    </row>
    <row r="1521" spans="1:11" x14ac:dyDescent="0.25">
      <c r="A1521" s="3" t="s">
        <v>5585</v>
      </c>
      <c r="B1521" s="3" t="s">
        <v>5586</v>
      </c>
      <c r="C1521" s="3" t="s">
        <v>5587</v>
      </c>
      <c r="D1521" s="3" t="s">
        <v>5588</v>
      </c>
      <c r="E1521" s="4">
        <v>2035.3</v>
      </c>
      <c r="F1521" s="4">
        <v>20819585.649999999</v>
      </c>
      <c r="G1521" s="5">
        <v>39080</v>
      </c>
      <c r="H1521" s="5"/>
      <c r="I1521" s="3" t="s">
        <v>5589</v>
      </c>
      <c r="J1521" s="4">
        <v>0</v>
      </c>
      <c r="K1521" s="4">
        <v>11102460.050000001</v>
      </c>
    </row>
    <row r="1522" spans="1:11" x14ac:dyDescent="0.25">
      <c r="A1522" s="3" t="s">
        <v>5590</v>
      </c>
      <c r="B1522" s="3" t="s">
        <v>3381</v>
      </c>
      <c r="C1522" s="3" t="s">
        <v>5591</v>
      </c>
      <c r="D1522" s="3" t="s">
        <v>5592</v>
      </c>
      <c r="E1522" s="4">
        <v>2435.1</v>
      </c>
      <c r="F1522" s="4">
        <v>15345050.51</v>
      </c>
      <c r="G1522" s="5">
        <v>39398</v>
      </c>
      <c r="H1522" s="5"/>
      <c r="I1522" s="3" t="s">
        <v>5593</v>
      </c>
      <c r="J1522" s="4">
        <v>7316355.6399999997</v>
      </c>
      <c r="K1522" s="4">
        <v>14948754.699999999</v>
      </c>
    </row>
    <row r="1523" spans="1:11" x14ac:dyDescent="0.25">
      <c r="A1523" s="3" t="s">
        <v>5594</v>
      </c>
      <c r="B1523" s="3" t="s">
        <v>454</v>
      </c>
      <c r="C1523" s="3" t="s">
        <v>5595</v>
      </c>
      <c r="D1523" s="3" t="s">
        <v>5596</v>
      </c>
      <c r="E1523" s="4">
        <v>2175.9</v>
      </c>
      <c r="F1523" s="4">
        <v>64989128.43</v>
      </c>
      <c r="G1523" s="5">
        <v>39398</v>
      </c>
      <c r="H1523" s="5"/>
      <c r="I1523" s="3" t="s">
        <v>5593</v>
      </c>
      <c r="J1523" s="4">
        <v>3831796.51</v>
      </c>
      <c r="K1523" s="4">
        <v>9617483.1500000004</v>
      </c>
    </row>
    <row r="1524" spans="1:11" x14ac:dyDescent="0.25">
      <c r="A1524" s="3" t="s">
        <v>5597</v>
      </c>
      <c r="B1524" s="3" t="s">
        <v>3055</v>
      </c>
      <c r="C1524" s="3" t="s">
        <v>5598</v>
      </c>
      <c r="D1524" s="3" t="s">
        <v>5599</v>
      </c>
      <c r="E1524" s="4">
        <v>3408.9</v>
      </c>
      <c r="F1524" s="4">
        <v>140462578.09999999</v>
      </c>
      <c r="G1524" s="5">
        <v>39398</v>
      </c>
      <c r="H1524" s="5"/>
      <c r="I1524" s="3" t="s">
        <v>5593</v>
      </c>
      <c r="J1524" s="4">
        <v>15600492.720000001</v>
      </c>
      <c r="K1524" s="4">
        <v>31469518.199999999</v>
      </c>
    </row>
    <row r="1525" spans="1:11" x14ac:dyDescent="0.25">
      <c r="A1525" s="3" t="s">
        <v>5600</v>
      </c>
      <c r="B1525" s="3" t="s">
        <v>2048</v>
      </c>
      <c r="C1525" s="3" t="s">
        <v>5601</v>
      </c>
      <c r="D1525" s="3" t="s">
        <v>5602</v>
      </c>
      <c r="E1525" s="4">
        <v>78.599999999999994</v>
      </c>
      <c r="F1525" s="4">
        <v>978441.54</v>
      </c>
      <c r="G1525" s="5">
        <v>39398</v>
      </c>
      <c r="H1525" s="5"/>
      <c r="I1525" s="3" t="s">
        <v>5593</v>
      </c>
      <c r="J1525" s="4">
        <v>72277.8</v>
      </c>
      <c r="K1525" s="4">
        <v>432825</v>
      </c>
    </row>
    <row r="1526" spans="1:11" x14ac:dyDescent="0.25">
      <c r="A1526" s="3" t="s">
        <v>5603</v>
      </c>
      <c r="B1526" s="3" t="s">
        <v>5604</v>
      </c>
      <c r="C1526" s="3" t="s">
        <v>5605</v>
      </c>
      <c r="D1526" s="3" t="s">
        <v>5606</v>
      </c>
      <c r="E1526" s="4">
        <v>463.2</v>
      </c>
      <c r="F1526" s="4">
        <v>4441096.75</v>
      </c>
      <c r="G1526" s="5">
        <v>33599</v>
      </c>
      <c r="H1526" s="5"/>
      <c r="I1526" s="3" t="s">
        <v>5607</v>
      </c>
      <c r="J1526" s="4">
        <v>2816674.07</v>
      </c>
      <c r="K1526" s="4">
        <v>4164742.81</v>
      </c>
    </row>
    <row r="1527" spans="1:11" x14ac:dyDescent="0.25">
      <c r="A1527" s="3" t="s">
        <v>5608</v>
      </c>
      <c r="B1527" s="3" t="s">
        <v>668</v>
      </c>
      <c r="C1527" s="3" t="s">
        <v>5609</v>
      </c>
      <c r="D1527" s="3"/>
      <c r="E1527" s="4">
        <v>9</v>
      </c>
      <c r="F1527" s="4">
        <v>0</v>
      </c>
      <c r="G1527" s="5">
        <v>38324</v>
      </c>
      <c r="H1527" s="5"/>
      <c r="I1527" s="3" t="s">
        <v>5610</v>
      </c>
      <c r="J1527" s="4">
        <v>8714.4</v>
      </c>
      <c r="K1527" s="4">
        <v>49713.25</v>
      </c>
    </row>
    <row r="1528" spans="1:11" x14ac:dyDescent="0.25">
      <c r="A1528" s="3" t="s">
        <v>5611</v>
      </c>
      <c r="B1528" s="3" t="s">
        <v>5612</v>
      </c>
      <c r="C1528" s="3" t="s">
        <v>5613</v>
      </c>
      <c r="D1528" s="3" t="s">
        <v>5614</v>
      </c>
      <c r="E1528" s="4">
        <v>700.2</v>
      </c>
      <c r="F1528" s="4">
        <v>1450755.69</v>
      </c>
      <c r="G1528" s="5">
        <v>39077</v>
      </c>
      <c r="H1528" s="5"/>
      <c r="I1528" s="3" t="s">
        <v>3599</v>
      </c>
      <c r="J1528" s="4">
        <v>0</v>
      </c>
      <c r="K1528" s="4">
        <v>2055839</v>
      </c>
    </row>
    <row r="1529" spans="1:11" x14ac:dyDescent="0.25">
      <c r="A1529" s="3" t="s">
        <v>5615</v>
      </c>
      <c r="B1529" s="3" t="s">
        <v>3729</v>
      </c>
      <c r="C1529" s="3" t="s">
        <v>5616</v>
      </c>
      <c r="D1529" s="3" t="s">
        <v>5617</v>
      </c>
      <c r="E1529" s="4">
        <v>96.9</v>
      </c>
      <c r="F1529" s="4">
        <v>183845.28</v>
      </c>
      <c r="G1529" s="5">
        <v>39077</v>
      </c>
      <c r="H1529" s="5"/>
      <c r="I1529" s="3" t="s">
        <v>3599</v>
      </c>
      <c r="J1529" s="4">
        <v>0</v>
      </c>
      <c r="K1529" s="4">
        <v>363955.8</v>
      </c>
    </row>
    <row r="1530" spans="1:11" x14ac:dyDescent="0.25">
      <c r="A1530" s="3" t="s">
        <v>5618</v>
      </c>
      <c r="B1530" s="3" t="s">
        <v>5619</v>
      </c>
      <c r="C1530" s="3" t="s">
        <v>5620</v>
      </c>
      <c r="D1530" s="3" t="s">
        <v>5621</v>
      </c>
      <c r="E1530" s="4">
        <v>373.8</v>
      </c>
      <c r="F1530" s="4">
        <v>686595.84</v>
      </c>
      <c r="G1530" s="5">
        <v>39077</v>
      </c>
      <c r="H1530" s="5"/>
      <c r="I1530" s="3" t="s">
        <v>3599</v>
      </c>
      <c r="J1530" s="4">
        <v>0</v>
      </c>
      <c r="K1530" s="4">
        <v>598480.25</v>
      </c>
    </row>
    <row r="1531" spans="1:11" x14ac:dyDescent="0.25">
      <c r="A1531" s="3" t="s">
        <v>5622</v>
      </c>
      <c r="B1531" s="3" t="s">
        <v>5623</v>
      </c>
      <c r="C1531" s="3" t="s">
        <v>5624</v>
      </c>
      <c r="D1531" s="3"/>
      <c r="E1531" s="4">
        <v>300</v>
      </c>
      <c r="F1531" s="4">
        <v>0</v>
      </c>
      <c r="G1531" s="5">
        <v>39077</v>
      </c>
      <c r="H1531" s="5"/>
      <c r="I1531" s="3" t="s">
        <v>3845</v>
      </c>
      <c r="J1531" s="4">
        <v>0</v>
      </c>
      <c r="K1531" s="4">
        <v>1647954</v>
      </c>
    </row>
    <row r="1532" spans="1:11" x14ac:dyDescent="0.25">
      <c r="A1532" s="3" t="s">
        <v>5625</v>
      </c>
      <c r="B1532" s="3" t="s">
        <v>182</v>
      </c>
      <c r="C1532" s="3" t="s">
        <v>3696</v>
      </c>
      <c r="D1532" s="3"/>
      <c r="E1532" s="4">
        <v>48</v>
      </c>
      <c r="F1532" s="4">
        <v>0</v>
      </c>
      <c r="G1532" s="5">
        <v>39077</v>
      </c>
      <c r="H1532" s="5"/>
      <c r="I1532" s="3" t="s">
        <v>3599</v>
      </c>
      <c r="J1532" s="4">
        <v>0</v>
      </c>
      <c r="K1532" s="4">
        <v>22290</v>
      </c>
    </row>
    <row r="1533" spans="1:11" x14ac:dyDescent="0.25">
      <c r="A1533" s="3" t="s">
        <v>5626</v>
      </c>
      <c r="B1533" s="3" t="s">
        <v>5627</v>
      </c>
      <c r="C1533" s="3" t="s">
        <v>5628</v>
      </c>
      <c r="D1533" s="3" t="s">
        <v>5629</v>
      </c>
      <c r="E1533" s="4">
        <v>494.5</v>
      </c>
      <c r="F1533" s="4">
        <v>3526150.93</v>
      </c>
      <c r="G1533" s="5">
        <v>40036</v>
      </c>
      <c r="H1533" s="5"/>
      <c r="I1533" s="3" t="s">
        <v>5630</v>
      </c>
      <c r="J1533" s="4">
        <v>27814.54</v>
      </c>
      <c r="K1533" s="4">
        <v>153613</v>
      </c>
    </row>
    <row r="1534" spans="1:11" x14ac:dyDescent="0.25">
      <c r="A1534" s="3" t="s">
        <v>5631</v>
      </c>
      <c r="B1534" s="3" t="s">
        <v>3124</v>
      </c>
      <c r="C1534" s="3" t="s">
        <v>5632</v>
      </c>
      <c r="D1534" s="3" t="s">
        <v>5633</v>
      </c>
      <c r="E1534" s="4">
        <v>148.4</v>
      </c>
      <c r="F1534" s="4">
        <v>2848091.79</v>
      </c>
      <c r="G1534" s="5">
        <v>40071</v>
      </c>
      <c r="H1534" s="5"/>
      <c r="I1534" s="3" t="s">
        <v>5634</v>
      </c>
      <c r="J1534" s="4">
        <v>185569.94</v>
      </c>
      <c r="K1534" s="4">
        <v>295466.65999999997</v>
      </c>
    </row>
    <row r="1535" spans="1:11" x14ac:dyDescent="0.25">
      <c r="A1535" s="3" t="s">
        <v>5635</v>
      </c>
      <c r="B1535" s="3" t="s">
        <v>57</v>
      </c>
      <c r="C1535" s="3" t="s">
        <v>5636</v>
      </c>
      <c r="D1535" s="3" t="s">
        <v>5637</v>
      </c>
      <c r="E1535" s="4">
        <v>1146.3</v>
      </c>
      <c r="F1535" s="4">
        <v>2322862.3199999998</v>
      </c>
      <c r="G1535" s="5">
        <v>40049</v>
      </c>
      <c r="H1535" s="5"/>
      <c r="I1535" s="3" t="s">
        <v>5638</v>
      </c>
      <c r="J1535" s="4">
        <v>782145.62</v>
      </c>
      <c r="K1535" s="4">
        <v>2550197.65</v>
      </c>
    </row>
    <row r="1536" spans="1:11" x14ac:dyDescent="0.25">
      <c r="A1536" s="3" t="s">
        <v>5639</v>
      </c>
      <c r="B1536" s="3" t="s">
        <v>5640</v>
      </c>
      <c r="C1536" s="3" t="s">
        <v>5641</v>
      </c>
      <c r="D1536" s="3" t="s">
        <v>5642</v>
      </c>
      <c r="E1536" s="4">
        <v>85.2</v>
      </c>
      <c r="F1536" s="4">
        <v>151278.56</v>
      </c>
      <c r="G1536" s="5">
        <v>40106</v>
      </c>
      <c r="H1536" s="5"/>
      <c r="I1536" s="3" t="s">
        <v>5643</v>
      </c>
      <c r="J1536" s="4">
        <v>0</v>
      </c>
      <c r="K1536" s="4">
        <v>61000</v>
      </c>
    </row>
    <row r="1537" spans="1:11" x14ac:dyDescent="0.25">
      <c r="A1537" s="3" t="s">
        <v>5644</v>
      </c>
      <c r="B1537" s="3" t="s">
        <v>20</v>
      </c>
      <c r="C1537" s="3" t="s">
        <v>5645</v>
      </c>
      <c r="D1537" s="3" t="s">
        <v>5646</v>
      </c>
      <c r="E1537" s="4">
        <v>751.4</v>
      </c>
      <c r="F1537" s="4">
        <v>3541776.5</v>
      </c>
      <c r="G1537" s="5">
        <v>33599</v>
      </c>
      <c r="H1537" s="5"/>
      <c r="I1537" s="3" t="s">
        <v>5647</v>
      </c>
      <c r="J1537" s="4">
        <v>285942.42</v>
      </c>
      <c r="K1537" s="4">
        <v>337231.66</v>
      </c>
    </row>
    <row r="1538" spans="1:11" x14ac:dyDescent="0.25">
      <c r="A1538" s="3" t="s">
        <v>5648</v>
      </c>
      <c r="B1538" s="3" t="s">
        <v>5649</v>
      </c>
      <c r="C1538" s="3" t="s">
        <v>3588</v>
      </c>
      <c r="D1538" s="3" t="s">
        <v>5650</v>
      </c>
      <c r="E1538" s="4">
        <v>610</v>
      </c>
      <c r="F1538" s="4">
        <v>7168110</v>
      </c>
      <c r="G1538" s="5">
        <v>40137</v>
      </c>
      <c r="H1538" s="5"/>
      <c r="I1538" s="3" t="s">
        <v>5651</v>
      </c>
      <c r="J1538" s="4">
        <v>19625297.48</v>
      </c>
      <c r="K1538" s="4">
        <v>25322964.640000001</v>
      </c>
    </row>
    <row r="1539" spans="1:11" x14ac:dyDescent="0.25">
      <c r="A1539" s="3" t="s">
        <v>5652</v>
      </c>
      <c r="B1539" s="3" t="s">
        <v>182</v>
      </c>
      <c r="C1539" s="3" t="s">
        <v>5653</v>
      </c>
      <c r="D1539" s="3" t="s">
        <v>5654</v>
      </c>
      <c r="E1539" s="4">
        <v>198.6</v>
      </c>
      <c r="F1539" s="4">
        <v>1547251</v>
      </c>
      <c r="G1539" s="5">
        <v>37495</v>
      </c>
      <c r="H1539" s="5"/>
      <c r="I1539" s="3" t="s">
        <v>5655</v>
      </c>
      <c r="J1539" s="4">
        <v>1801565</v>
      </c>
      <c r="K1539" s="4">
        <v>2260300</v>
      </c>
    </row>
    <row r="1540" spans="1:11" x14ac:dyDescent="0.25">
      <c r="A1540" s="3" t="s">
        <v>5656</v>
      </c>
      <c r="B1540" s="3" t="s">
        <v>343</v>
      </c>
      <c r="C1540" s="3" t="s">
        <v>5657</v>
      </c>
      <c r="D1540" s="3" t="s">
        <v>5658</v>
      </c>
      <c r="E1540" s="4">
        <v>70.599999999999994</v>
      </c>
      <c r="F1540" s="4">
        <v>654017.79</v>
      </c>
      <c r="G1540" s="5">
        <v>37495</v>
      </c>
      <c r="H1540" s="5"/>
      <c r="I1540" s="3" t="s">
        <v>5655</v>
      </c>
      <c r="J1540" s="4">
        <v>721112</v>
      </c>
      <c r="K1540" s="4">
        <v>904700</v>
      </c>
    </row>
    <row r="1541" spans="1:11" x14ac:dyDescent="0.25">
      <c r="A1541" s="3" t="s">
        <v>5659</v>
      </c>
      <c r="B1541" s="3" t="s">
        <v>5660</v>
      </c>
      <c r="C1541" s="3" t="s">
        <v>5661</v>
      </c>
      <c r="D1541" s="3" t="s">
        <v>5662</v>
      </c>
      <c r="E1541" s="4">
        <v>18.2</v>
      </c>
      <c r="F1541" s="4">
        <v>33980.129999999997</v>
      </c>
      <c r="G1541" s="5">
        <v>38385</v>
      </c>
      <c r="H1541" s="5"/>
      <c r="I1541" s="3" t="s">
        <v>5663</v>
      </c>
      <c r="J1541" s="4">
        <v>0</v>
      </c>
      <c r="K1541" s="4">
        <v>22508</v>
      </c>
    </row>
    <row r="1542" spans="1:11" x14ac:dyDescent="0.25">
      <c r="A1542" s="3" t="s">
        <v>5664</v>
      </c>
      <c r="B1542" s="3" t="s">
        <v>5665</v>
      </c>
      <c r="C1542" s="3" t="s">
        <v>5666</v>
      </c>
      <c r="D1542" s="3" t="s">
        <v>5667</v>
      </c>
      <c r="E1542" s="4">
        <v>499</v>
      </c>
      <c r="F1542" s="4">
        <v>10540082.449999999</v>
      </c>
      <c r="G1542" s="5">
        <v>39157</v>
      </c>
      <c r="H1542" s="5"/>
      <c r="I1542" s="3" t="s">
        <v>5668</v>
      </c>
      <c r="J1542" s="4">
        <v>6106181.8399999999</v>
      </c>
      <c r="K1542" s="4">
        <v>6725000</v>
      </c>
    </row>
    <row r="1543" spans="1:11" x14ac:dyDescent="0.25">
      <c r="A1543" s="3" t="s">
        <v>5669</v>
      </c>
      <c r="B1543" s="3" t="s">
        <v>5670</v>
      </c>
      <c r="C1543" s="3" t="s">
        <v>5671</v>
      </c>
      <c r="D1543" s="3" t="s">
        <v>5672</v>
      </c>
      <c r="E1543" s="4">
        <v>320</v>
      </c>
      <c r="F1543" s="4">
        <v>1662454.4</v>
      </c>
      <c r="G1543" s="5">
        <v>39849</v>
      </c>
      <c r="H1543" s="5"/>
      <c r="I1543" s="3" t="s">
        <v>5673</v>
      </c>
      <c r="J1543" s="4">
        <v>3058762.74</v>
      </c>
      <c r="K1543" s="4">
        <v>3628611.19</v>
      </c>
    </row>
    <row r="1544" spans="1:11" x14ac:dyDescent="0.25">
      <c r="A1544" s="3" t="s">
        <v>5674</v>
      </c>
      <c r="B1544" s="3" t="s">
        <v>1530</v>
      </c>
      <c r="C1544" s="3" t="s">
        <v>5675</v>
      </c>
      <c r="D1544" s="3" t="s">
        <v>5676</v>
      </c>
      <c r="E1544" s="4">
        <v>807.7</v>
      </c>
      <c r="F1544" s="4">
        <v>7744114.5199999996</v>
      </c>
      <c r="G1544" s="5">
        <v>33599</v>
      </c>
      <c r="H1544" s="5"/>
      <c r="I1544" s="3" t="s">
        <v>49</v>
      </c>
      <c r="J1544" s="4">
        <v>1586571.6</v>
      </c>
      <c r="K1544" s="4">
        <v>2653294</v>
      </c>
    </row>
    <row r="1545" spans="1:11" x14ac:dyDescent="0.25">
      <c r="A1545" s="3" t="s">
        <v>5677</v>
      </c>
      <c r="B1545" s="3" t="s">
        <v>333</v>
      </c>
      <c r="C1545" s="3" t="s">
        <v>5678</v>
      </c>
      <c r="D1545" s="3" t="s">
        <v>5679</v>
      </c>
      <c r="E1545" s="4">
        <v>1277.9000000000001</v>
      </c>
      <c r="F1545" s="4">
        <v>18123722.989999998</v>
      </c>
      <c r="G1545" s="5">
        <v>38513</v>
      </c>
      <c r="H1545" s="5"/>
      <c r="I1545" s="3" t="s">
        <v>5680</v>
      </c>
      <c r="J1545" s="4">
        <v>0</v>
      </c>
      <c r="K1545" s="4">
        <v>2032476.6</v>
      </c>
    </row>
    <row r="1546" spans="1:11" x14ac:dyDescent="0.25">
      <c r="A1546" s="3" t="s">
        <v>5681</v>
      </c>
      <c r="B1546" s="3" t="s">
        <v>643</v>
      </c>
      <c r="C1546" s="3" t="s">
        <v>5682</v>
      </c>
      <c r="D1546" s="3" t="s">
        <v>5683</v>
      </c>
      <c r="E1546" s="4">
        <v>48.3</v>
      </c>
      <c r="F1546" s="4">
        <v>411845.89</v>
      </c>
      <c r="G1546" s="5">
        <v>39811</v>
      </c>
      <c r="H1546" s="5"/>
      <c r="I1546" s="3" t="s">
        <v>5684</v>
      </c>
      <c r="J1546" s="4">
        <v>2220094.77</v>
      </c>
      <c r="K1546" s="4">
        <v>2328912.5</v>
      </c>
    </row>
    <row r="1547" spans="1:11" x14ac:dyDescent="0.25">
      <c r="A1547" s="3" t="s">
        <v>5685</v>
      </c>
      <c r="B1547" s="3" t="s">
        <v>5686</v>
      </c>
      <c r="C1547" s="3" t="s">
        <v>5687</v>
      </c>
      <c r="D1547" s="3" t="s">
        <v>5688</v>
      </c>
      <c r="E1547" s="4">
        <v>760.9</v>
      </c>
      <c r="F1547" s="4">
        <v>8667602.1300000008</v>
      </c>
      <c r="G1547" s="5">
        <v>33599</v>
      </c>
      <c r="H1547" s="5"/>
      <c r="I1547" s="3" t="s">
        <v>5689</v>
      </c>
      <c r="J1547" s="4">
        <v>1093742</v>
      </c>
      <c r="K1547" s="4">
        <v>2934034</v>
      </c>
    </row>
    <row r="1548" spans="1:11" x14ac:dyDescent="0.25">
      <c r="A1548" s="3" t="s">
        <v>5690</v>
      </c>
      <c r="B1548" s="3" t="s">
        <v>5691</v>
      </c>
      <c r="C1548" s="3" t="s">
        <v>5692</v>
      </c>
      <c r="D1548" s="3" t="s">
        <v>5693</v>
      </c>
      <c r="E1548" s="4">
        <v>253.8</v>
      </c>
      <c r="F1548" s="4">
        <v>587468.72</v>
      </c>
      <c r="G1548" s="5">
        <v>39778</v>
      </c>
      <c r="H1548" s="5"/>
      <c r="I1548" s="3" t="s">
        <v>5694</v>
      </c>
      <c r="J1548" s="4">
        <v>8247856.25</v>
      </c>
      <c r="K1548" s="4">
        <v>14302640</v>
      </c>
    </row>
    <row r="1549" spans="1:11" x14ac:dyDescent="0.25">
      <c r="A1549" s="3" t="s">
        <v>5695</v>
      </c>
      <c r="B1549" s="3" t="s">
        <v>5696</v>
      </c>
      <c r="C1549" s="3" t="s">
        <v>5697</v>
      </c>
      <c r="D1549" s="3" t="s">
        <v>5698</v>
      </c>
      <c r="E1549" s="4">
        <v>3383.1</v>
      </c>
      <c r="F1549" s="4">
        <v>39733589</v>
      </c>
      <c r="G1549" s="5">
        <v>39826</v>
      </c>
      <c r="H1549" s="5"/>
      <c r="I1549" s="3" t="s">
        <v>5699</v>
      </c>
      <c r="J1549" s="4">
        <v>9216065.0600000005</v>
      </c>
      <c r="K1549" s="4">
        <v>18189639.550000001</v>
      </c>
    </row>
    <row r="1550" spans="1:11" x14ac:dyDescent="0.25">
      <c r="A1550" s="3" t="s">
        <v>5700</v>
      </c>
      <c r="B1550" s="3" t="s">
        <v>5701</v>
      </c>
      <c r="C1550" s="3" t="s">
        <v>2573</v>
      </c>
      <c r="D1550" s="3" t="s">
        <v>5702</v>
      </c>
      <c r="E1550" s="4">
        <v>442.8</v>
      </c>
      <c r="F1550" s="4">
        <v>1185108.07</v>
      </c>
      <c r="G1550" s="5">
        <v>41273</v>
      </c>
      <c r="H1550" s="5"/>
      <c r="I1550" s="3" t="s">
        <v>5703</v>
      </c>
      <c r="J1550" s="4">
        <v>0</v>
      </c>
      <c r="K1550" s="4">
        <v>2200000</v>
      </c>
    </row>
    <row r="1551" spans="1:11" x14ac:dyDescent="0.25">
      <c r="A1551" s="3" t="s">
        <v>5704</v>
      </c>
      <c r="B1551" s="3" t="s">
        <v>586</v>
      </c>
      <c r="C1551" s="3" t="s">
        <v>5705</v>
      </c>
      <c r="D1551" s="3" t="s">
        <v>5706</v>
      </c>
      <c r="E1551" s="4">
        <v>179.3</v>
      </c>
      <c r="F1551" s="4">
        <v>788143</v>
      </c>
      <c r="G1551" s="5">
        <v>38324</v>
      </c>
      <c r="H1551" s="5"/>
      <c r="I1551" s="3" t="s">
        <v>5707</v>
      </c>
      <c r="J1551" s="4">
        <v>0</v>
      </c>
      <c r="K1551" s="4">
        <v>6261</v>
      </c>
    </row>
    <row r="1552" spans="1:11" x14ac:dyDescent="0.25">
      <c r="A1552" s="3" t="s">
        <v>5708</v>
      </c>
      <c r="B1552" s="3" t="s">
        <v>3124</v>
      </c>
      <c r="C1552" s="3" t="s">
        <v>5709</v>
      </c>
      <c r="D1552" s="3" t="s">
        <v>5710</v>
      </c>
      <c r="E1552" s="4">
        <v>447.3</v>
      </c>
      <c r="F1552" s="4">
        <v>1713440.8</v>
      </c>
      <c r="G1552" s="5">
        <v>40338</v>
      </c>
      <c r="H1552" s="5"/>
      <c r="I1552" s="3" t="s">
        <v>5711</v>
      </c>
      <c r="J1552" s="4">
        <v>0</v>
      </c>
      <c r="K1552" s="4">
        <v>455000</v>
      </c>
    </row>
    <row r="1553" spans="1:11" x14ac:dyDescent="0.25">
      <c r="A1553" s="3" t="s">
        <v>5712</v>
      </c>
      <c r="B1553" s="3" t="s">
        <v>5713</v>
      </c>
      <c r="C1553" s="3" t="s">
        <v>5714</v>
      </c>
      <c r="D1553" s="3" t="s">
        <v>5715</v>
      </c>
      <c r="E1553" s="4">
        <v>178.5</v>
      </c>
      <c r="F1553" s="4">
        <v>242570.79</v>
      </c>
      <c r="G1553" s="5">
        <v>39780</v>
      </c>
      <c r="H1553" s="5"/>
      <c r="I1553" s="3" t="s">
        <v>5716</v>
      </c>
      <c r="J1553" s="4">
        <v>27441.49</v>
      </c>
      <c r="K1553" s="4">
        <v>57704.2</v>
      </c>
    </row>
    <row r="1554" spans="1:11" x14ac:dyDescent="0.25">
      <c r="A1554" s="3" t="s">
        <v>5717</v>
      </c>
      <c r="B1554" s="3" t="s">
        <v>5718</v>
      </c>
      <c r="C1554" s="3" t="s">
        <v>5719</v>
      </c>
      <c r="D1554" s="3" t="s">
        <v>5720</v>
      </c>
      <c r="E1554" s="4">
        <v>44.4</v>
      </c>
      <c r="F1554" s="4">
        <v>264365.03999999998</v>
      </c>
      <c r="G1554" s="5">
        <v>39780</v>
      </c>
      <c r="H1554" s="5"/>
      <c r="I1554" s="3" t="s">
        <v>5721</v>
      </c>
      <c r="J1554" s="4">
        <v>0</v>
      </c>
      <c r="K1554" s="4">
        <v>55401.599999999999</v>
      </c>
    </row>
    <row r="1555" spans="1:11" x14ac:dyDescent="0.25">
      <c r="A1555" s="3" t="s">
        <v>5722</v>
      </c>
      <c r="B1555" s="3" t="s">
        <v>2195</v>
      </c>
      <c r="C1555" s="3" t="s">
        <v>5723</v>
      </c>
      <c r="D1555" s="3" t="s">
        <v>5724</v>
      </c>
      <c r="E1555" s="4">
        <v>78.3</v>
      </c>
      <c r="F1555" s="4">
        <v>119875</v>
      </c>
      <c r="G1555" s="5">
        <v>39780</v>
      </c>
      <c r="H1555" s="5"/>
      <c r="I1555" s="3" t="s">
        <v>5725</v>
      </c>
      <c r="J1555" s="4">
        <v>18632.21</v>
      </c>
      <c r="K1555" s="4">
        <v>70760</v>
      </c>
    </row>
    <row r="1556" spans="1:11" x14ac:dyDescent="0.25">
      <c r="A1556" s="3" t="s">
        <v>5726</v>
      </c>
      <c r="B1556" s="3" t="s">
        <v>5727</v>
      </c>
      <c r="C1556" s="3" t="s">
        <v>5728</v>
      </c>
      <c r="D1556" s="3" t="s">
        <v>5729</v>
      </c>
      <c r="E1556" s="4">
        <v>11.1</v>
      </c>
      <c r="F1556" s="4">
        <v>14787.53</v>
      </c>
      <c r="G1556" s="5">
        <v>39780</v>
      </c>
      <c r="H1556" s="5"/>
      <c r="I1556" s="3" t="s">
        <v>5730</v>
      </c>
      <c r="J1556" s="4">
        <v>2439.5700000000002</v>
      </c>
      <c r="K1556" s="4">
        <v>36883.65</v>
      </c>
    </row>
    <row r="1557" spans="1:11" x14ac:dyDescent="0.25">
      <c r="A1557" s="3" t="s">
        <v>5731</v>
      </c>
      <c r="B1557" s="3" t="s">
        <v>5732</v>
      </c>
      <c r="C1557" s="3" t="s">
        <v>5733</v>
      </c>
      <c r="D1557" s="3" t="s">
        <v>5734</v>
      </c>
      <c r="E1557" s="4">
        <v>28.3</v>
      </c>
      <c r="F1557" s="4">
        <v>259595.51999999999</v>
      </c>
      <c r="G1557" s="5">
        <v>39780</v>
      </c>
      <c r="H1557" s="5"/>
      <c r="I1557" s="3" t="s">
        <v>5735</v>
      </c>
      <c r="J1557" s="4">
        <v>0</v>
      </c>
      <c r="K1557" s="4">
        <v>10959.1</v>
      </c>
    </row>
    <row r="1558" spans="1:11" x14ac:dyDescent="0.25">
      <c r="A1558" s="3" t="s">
        <v>5736</v>
      </c>
      <c r="B1558" s="3" t="s">
        <v>1275</v>
      </c>
      <c r="C1558" s="3" t="s">
        <v>5737</v>
      </c>
      <c r="D1558" s="3" t="s">
        <v>5738</v>
      </c>
      <c r="E1558" s="4">
        <v>19.899999999999999</v>
      </c>
      <c r="F1558" s="4">
        <v>139513.92000000001</v>
      </c>
      <c r="G1558" s="5">
        <v>39780</v>
      </c>
      <c r="H1558" s="5"/>
      <c r="I1558" s="3" t="s">
        <v>5739</v>
      </c>
      <c r="J1558" s="4">
        <v>27588.89</v>
      </c>
      <c r="K1558" s="4">
        <v>133737.85</v>
      </c>
    </row>
    <row r="1559" spans="1:11" x14ac:dyDescent="0.25">
      <c r="A1559" s="3" t="s">
        <v>5740</v>
      </c>
      <c r="B1559" s="3" t="s">
        <v>2195</v>
      </c>
      <c r="C1559" s="3" t="s">
        <v>5741</v>
      </c>
      <c r="D1559" s="3" t="s">
        <v>5742</v>
      </c>
      <c r="E1559" s="4">
        <v>37</v>
      </c>
      <c r="F1559" s="4">
        <v>479237.8</v>
      </c>
      <c r="G1559" s="5">
        <v>39780</v>
      </c>
      <c r="H1559" s="5"/>
      <c r="I1559" s="3" t="s">
        <v>5739</v>
      </c>
      <c r="J1559" s="4">
        <v>33881.61</v>
      </c>
      <c r="K1559" s="4">
        <v>168543.65</v>
      </c>
    </row>
    <row r="1560" spans="1:11" x14ac:dyDescent="0.25">
      <c r="A1560" s="3" t="s">
        <v>5743</v>
      </c>
      <c r="B1560" s="3" t="s">
        <v>2195</v>
      </c>
      <c r="C1560" s="3" t="s">
        <v>5744</v>
      </c>
      <c r="D1560" s="3" t="s">
        <v>5745</v>
      </c>
      <c r="E1560" s="4">
        <v>41.1</v>
      </c>
      <c r="F1560" s="4">
        <v>251173.2</v>
      </c>
      <c r="G1560" s="5">
        <v>39780</v>
      </c>
      <c r="H1560" s="5"/>
      <c r="I1560" s="3" t="s">
        <v>5739</v>
      </c>
      <c r="J1560" s="4">
        <v>33881.61</v>
      </c>
      <c r="K1560" s="4">
        <v>168543.65</v>
      </c>
    </row>
    <row r="1561" spans="1:11" x14ac:dyDescent="0.25">
      <c r="A1561" s="3" t="s">
        <v>5746</v>
      </c>
      <c r="B1561" s="3" t="s">
        <v>182</v>
      </c>
      <c r="C1561" s="3" t="s">
        <v>5747</v>
      </c>
      <c r="D1561" s="3" t="s">
        <v>5748</v>
      </c>
      <c r="E1561" s="4">
        <v>110</v>
      </c>
      <c r="F1561" s="4">
        <v>276485</v>
      </c>
      <c r="G1561" s="5">
        <v>39780</v>
      </c>
      <c r="H1561" s="5"/>
      <c r="I1561" s="3" t="s">
        <v>5749</v>
      </c>
      <c r="J1561" s="4">
        <v>20360.87</v>
      </c>
      <c r="K1561" s="4">
        <v>69526.05</v>
      </c>
    </row>
    <row r="1562" spans="1:11" x14ac:dyDescent="0.25">
      <c r="A1562" s="3" t="s">
        <v>5750</v>
      </c>
      <c r="B1562" s="3" t="s">
        <v>5751</v>
      </c>
      <c r="C1562" s="3" t="s">
        <v>5752</v>
      </c>
      <c r="D1562" s="3" t="s">
        <v>5753</v>
      </c>
      <c r="E1562" s="4">
        <v>188</v>
      </c>
      <c r="F1562" s="4">
        <v>2900156.3</v>
      </c>
      <c r="G1562" s="5">
        <v>40364</v>
      </c>
      <c r="H1562" s="5"/>
      <c r="I1562" s="3" t="s">
        <v>5754</v>
      </c>
      <c r="J1562" s="4">
        <v>396910.32</v>
      </c>
      <c r="K1562" s="4">
        <v>1476337.8</v>
      </c>
    </row>
    <row r="1563" spans="1:11" x14ac:dyDescent="0.25">
      <c r="A1563" s="3" t="s">
        <v>5755</v>
      </c>
      <c r="B1563" s="3" t="s">
        <v>5756</v>
      </c>
      <c r="C1563" s="3" t="s">
        <v>5757</v>
      </c>
      <c r="D1563" s="3" t="s">
        <v>5758</v>
      </c>
      <c r="E1563" s="4">
        <v>129.1</v>
      </c>
      <c r="F1563" s="4">
        <v>836115.28</v>
      </c>
      <c r="G1563" s="5">
        <v>40364</v>
      </c>
      <c r="H1563" s="5"/>
      <c r="I1563" s="3" t="s">
        <v>5754</v>
      </c>
      <c r="J1563" s="4">
        <v>96041.03</v>
      </c>
      <c r="K1563" s="4">
        <v>554477.1</v>
      </c>
    </row>
    <row r="1564" spans="1:11" x14ac:dyDescent="0.25">
      <c r="A1564" s="3" t="s">
        <v>5759</v>
      </c>
      <c r="B1564" s="3" t="s">
        <v>5760</v>
      </c>
      <c r="C1564" s="3" t="s">
        <v>5761</v>
      </c>
      <c r="D1564" s="3" t="s">
        <v>5762</v>
      </c>
      <c r="E1564" s="4">
        <v>113.1</v>
      </c>
      <c r="F1564" s="4">
        <v>214538.26</v>
      </c>
      <c r="G1564" s="5">
        <v>40298</v>
      </c>
      <c r="H1564" s="5"/>
      <c r="I1564" s="3" t="s">
        <v>5763</v>
      </c>
      <c r="J1564" s="4">
        <v>398763.96</v>
      </c>
      <c r="K1564" s="4">
        <v>578851</v>
      </c>
    </row>
    <row r="1565" spans="1:11" x14ac:dyDescent="0.25">
      <c r="A1565" s="3" t="s">
        <v>5764</v>
      </c>
      <c r="B1565" s="3" t="s">
        <v>5765</v>
      </c>
      <c r="C1565" s="3" t="s">
        <v>5766</v>
      </c>
      <c r="D1565" s="3" t="s">
        <v>5767</v>
      </c>
      <c r="E1565" s="4">
        <v>6044.6</v>
      </c>
      <c r="F1565" s="4">
        <v>31402724.579999998</v>
      </c>
      <c r="G1565" s="5">
        <v>40169</v>
      </c>
      <c r="H1565" s="5"/>
      <c r="I1565" s="3" t="s">
        <v>5768</v>
      </c>
      <c r="J1565" s="4">
        <v>33045565.02</v>
      </c>
      <c r="K1565" s="4">
        <v>50371483.299999997</v>
      </c>
    </row>
    <row r="1566" spans="1:11" x14ac:dyDescent="0.25">
      <c r="A1566" s="3" t="s">
        <v>5769</v>
      </c>
      <c r="B1566" s="3" t="s">
        <v>2363</v>
      </c>
      <c r="C1566" s="3" t="s">
        <v>5770</v>
      </c>
      <c r="D1566" s="3" t="s">
        <v>5771</v>
      </c>
      <c r="E1566" s="4">
        <v>4386.6000000000004</v>
      </c>
      <c r="F1566" s="4">
        <v>158769477.72</v>
      </c>
      <c r="G1566" s="5">
        <v>40169</v>
      </c>
      <c r="H1566" s="5"/>
      <c r="I1566" s="3" t="s">
        <v>5768</v>
      </c>
      <c r="J1566" s="4">
        <v>20632847.550000001</v>
      </c>
      <c r="K1566" s="4">
        <v>28151745.649999999</v>
      </c>
    </row>
    <row r="1567" spans="1:11" x14ac:dyDescent="0.25">
      <c r="A1567" s="3" t="s">
        <v>5772</v>
      </c>
      <c r="B1567" s="3" t="s">
        <v>5773</v>
      </c>
      <c r="C1567" s="3" t="s">
        <v>5774</v>
      </c>
      <c r="D1567" s="3" t="s">
        <v>5775</v>
      </c>
      <c r="E1567" s="4">
        <v>258.60000000000002</v>
      </c>
      <c r="F1567" s="4">
        <v>2374021.8199999998</v>
      </c>
      <c r="G1567" s="5">
        <v>40532</v>
      </c>
      <c r="H1567" s="5"/>
      <c r="I1567" s="3" t="s">
        <v>5776</v>
      </c>
      <c r="J1567" s="4">
        <v>1386463.74</v>
      </c>
      <c r="K1567" s="4">
        <v>2113399.65</v>
      </c>
    </row>
    <row r="1568" spans="1:11" x14ac:dyDescent="0.25">
      <c r="A1568" s="3" t="s">
        <v>5777</v>
      </c>
      <c r="B1568" s="3" t="s">
        <v>46</v>
      </c>
      <c r="C1568" s="3" t="s">
        <v>5778</v>
      </c>
      <c r="D1568" s="3"/>
      <c r="E1568" s="4">
        <v>52</v>
      </c>
      <c r="F1568" s="4">
        <v>0</v>
      </c>
      <c r="G1568" s="5">
        <v>39753</v>
      </c>
      <c r="H1568" s="5"/>
      <c r="I1568" s="3" t="s">
        <v>5779</v>
      </c>
      <c r="J1568" s="4">
        <v>101383.34</v>
      </c>
      <c r="K1568" s="4">
        <v>160078.46</v>
      </c>
    </row>
    <row r="1569" spans="1:11" x14ac:dyDescent="0.25">
      <c r="A1569" s="3" t="s">
        <v>5780</v>
      </c>
      <c r="B1569" s="3" t="s">
        <v>5781</v>
      </c>
      <c r="C1569" s="3" t="s">
        <v>5782</v>
      </c>
      <c r="D1569" s="3" t="s">
        <v>5783</v>
      </c>
      <c r="E1569" s="4">
        <v>63.1</v>
      </c>
      <c r="F1569" s="4">
        <v>0</v>
      </c>
      <c r="G1569" s="5">
        <v>39753</v>
      </c>
      <c r="H1569" s="5"/>
      <c r="I1569" s="3" t="s">
        <v>5779</v>
      </c>
      <c r="J1569" s="4">
        <v>85123.81</v>
      </c>
      <c r="K1569" s="4">
        <v>134405.46</v>
      </c>
    </row>
    <row r="1570" spans="1:11" x14ac:dyDescent="0.25">
      <c r="A1570" s="3" t="s">
        <v>5784</v>
      </c>
      <c r="B1570" s="3" t="s">
        <v>57</v>
      </c>
      <c r="C1570" s="3" t="s">
        <v>5785</v>
      </c>
      <c r="D1570" s="3" t="s">
        <v>5786</v>
      </c>
      <c r="E1570" s="4">
        <v>182.5</v>
      </c>
      <c r="F1570" s="4">
        <v>335216</v>
      </c>
      <c r="G1570" s="5">
        <v>39693</v>
      </c>
      <c r="H1570" s="5"/>
      <c r="I1570" s="3" t="s">
        <v>5787</v>
      </c>
      <c r="J1570" s="4">
        <v>43999.55</v>
      </c>
      <c r="K1570" s="4">
        <v>80000</v>
      </c>
    </row>
    <row r="1571" spans="1:11" x14ac:dyDescent="0.25">
      <c r="A1571" s="3" t="s">
        <v>5788</v>
      </c>
      <c r="B1571" s="3" t="s">
        <v>3699</v>
      </c>
      <c r="C1571" s="3" t="s">
        <v>5789</v>
      </c>
      <c r="D1571" s="3" t="s">
        <v>5790</v>
      </c>
      <c r="E1571" s="4">
        <v>22.7</v>
      </c>
      <c r="F1571" s="4">
        <v>40313.61</v>
      </c>
      <c r="G1571" s="5">
        <v>40527</v>
      </c>
      <c r="H1571" s="5"/>
      <c r="I1571" s="3" t="s">
        <v>3028</v>
      </c>
      <c r="J1571" s="4">
        <v>0</v>
      </c>
      <c r="K1571" s="4">
        <v>105624.88</v>
      </c>
    </row>
    <row r="1572" spans="1:11" x14ac:dyDescent="0.25">
      <c r="A1572" s="3" t="s">
        <v>5791</v>
      </c>
      <c r="B1572" s="3" t="s">
        <v>17</v>
      </c>
      <c r="C1572" s="3" t="s">
        <v>5792</v>
      </c>
      <c r="D1572" s="3" t="s">
        <v>5793</v>
      </c>
      <c r="E1572" s="4">
        <v>54.3</v>
      </c>
      <c r="F1572" s="4">
        <v>252508.66</v>
      </c>
      <c r="G1572" s="5">
        <v>40515</v>
      </c>
      <c r="H1572" s="5"/>
      <c r="I1572" s="3" t="s">
        <v>5794</v>
      </c>
      <c r="J1572" s="4">
        <v>0</v>
      </c>
      <c r="K1572" s="4">
        <v>2778.68</v>
      </c>
    </row>
    <row r="1573" spans="1:11" x14ac:dyDescent="0.25">
      <c r="A1573" s="3" t="s">
        <v>5795</v>
      </c>
      <c r="B1573" s="3" t="s">
        <v>17</v>
      </c>
      <c r="C1573" s="3" t="s">
        <v>5796</v>
      </c>
      <c r="D1573" s="3" t="s">
        <v>5797</v>
      </c>
      <c r="E1573" s="4">
        <v>26.9</v>
      </c>
      <c r="F1573" s="4">
        <v>41183.089999999997</v>
      </c>
      <c r="G1573" s="5">
        <v>39805</v>
      </c>
      <c r="H1573" s="5"/>
      <c r="I1573" s="3" t="s">
        <v>5798</v>
      </c>
      <c r="J1573" s="4">
        <v>114299.35</v>
      </c>
      <c r="K1573" s="4">
        <v>157201.85</v>
      </c>
    </row>
    <row r="1574" spans="1:11" x14ac:dyDescent="0.25">
      <c r="A1574" s="3" t="s">
        <v>5799</v>
      </c>
      <c r="B1574" s="3" t="s">
        <v>5800</v>
      </c>
      <c r="C1574" s="3" t="s">
        <v>5801</v>
      </c>
      <c r="D1574" s="3" t="s">
        <v>5802</v>
      </c>
      <c r="E1574" s="4">
        <v>39.6</v>
      </c>
      <c r="F1574" s="4">
        <v>604900</v>
      </c>
      <c r="G1574" s="5">
        <v>39706</v>
      </c>
      <c r="H1574" s="5"/>
      <c r="I1574" s="3" t="s">
        <v>5803</v>
      </c>
      <c r="J1574" s="4">
        <v>410110</v>
      </c>
      <c r="K1574" s="4">
        <v>700000</v>
      </c>
    </row>
    <row r="1575" spans="1:11" x14ac:dyDescent="0.25">
      <c r="A1575" s="3" t="s">
        <v>5804</v>
      </c>
      <c r="B1575" s="3" t="s">
        <v>5805</v>
      </c>
      <c r="C1575" s="3" t="s">
        <v>5806</v>
      </c>
      <c r="D1575" s="3" t="s">
        <v>5807</v>
      </c>
      <c r="E1575" s="4">
        <v>251.5</v>
      </c>
      <c r="F1575" s="4">
        <v>4828714.8899999997</v>
      </c>
      <c r="G1575" s="5">
        <v>40212</v>
      </c>
      <c r="H1575" s="5"/>
      <c r="I1575" s="3" t="s">
        <v>5808</v>
      </c>
      <c r="J1575" s="4">
        <v>9820405.0399999991</v>
      </c>
      <c r="K1575" s="4">
        <v>14608867.460000001</v>
      </c>
    </row>
    <row r="1576" spans="1:11" x14ac:dyDescent="0.25">
      <c r="A1576" s="3" t="s">
        <v>5809</v>
      </c>
      <c r="B1576" s="3" t="s">
        <v>3124</v>
      </c>
      <c r="C1576" s="3" t="s">
        <v>5810</v>
      </c>
      <c r="D1576" s="3" t="s">
        <v>5811</v>
      </c>
      <c r="E1576" s="4">
        <v>443.6</v>
      </c>
      <c r="F1576" s="4">
        <v>6126473.6900000004</v>
      </c>
      <c r="G1576" s="5">
        <v>40582</v>
      </c>
      <c r="H1576" s="5"/>
      <c r="I1576" s="3" t="s">
        <v>5812</v>
      </c>
      <c r="J1576" s="4">
        <v>0</v>
      </c>
      <c r="K1576" s="4">
        <v>3171880</v>
      </c>
    </row>
    <row r="1577" spans="1:11" x14ac:dyDescent="0.25">
      <c r="A1577" s="3" t="s">
        <v>5813</v>
      </c>
      <c r="B1577" s="3" t="s">
        <v>17</v>
      </c>
      <c r="C1577" s="3" t="s">
        <v>5814</v>
      </c>
      <c r="D1577" s="3" t="s">
        <v>5815</v>
      </c>
      <c r="E1577" s="4">
        <v>81.900000000000006</v>
      </c>
      <c r="F1577" s="4">
        <v>802884.78</v>
      </c>
      <c r="G1577" s="5">
        <v>40522</v>
      </c>
      <c r="H1577" s="5"/>
      <c r="I1577" s="3" t="s">
        <v>5816</v>
      </c>
      <c r="J1577" s="4">
        <v>78225</v>
      </c>
      <c r="K1577" s="4">
        <v>126000</v>
      </c>
    </row>
    <row r="1578" spans="1:11" x14ac:dyDescent="0.25">
      <c r="A1578" s="3" t="s">
        <v>5817</v>
      </c>
      <c r="B1578" s="3" t="s">
        <v>5818</v>
      </c>
      <c r="C1578" s="3" t="s">
        <v>5819</v>
      </c>
      <c r="D1578" s="3" t="s">
        <v>5820</v>
      </c>
      <c r="E1578" s="4">
        <v>149.4</v>
      </c>
      <c r="F1578" s="4">
        <v>1032732.89</v>
      </c>
      <c r="G1578" s="5">
        <v>40304</v>
      </c>
      <c r="H1578" s="5"/>
      <c r="I1578" s="3" t="s">
        <v>5821</v>
      </c>
      <c r="J1578" s="4">
        <v>14460.67</v>
      </c>
      <c r="K1578" s="4">
        <v>457258</v>
      </c>
    </row>
    <row r="1579" spans="1:11" x14ac:dyDescent="0.25">
      <c r="A1579" s="3" t="s">
        <v>5822</v>
      </c>
      <c r="B1579" s="3" t="s">
        <v>5823</v>
      </c>
      <c r="C1579" s="3" t="s">
        <v>5824</v>
      </c>
      <c r="D1579" s="3" t="s">
        <v>5825</v>
      </c>
      <c r="E1579" s="4">
        <v>520.20000000000005</v>
      </c>
      <c r="F1579" s="4">
        <v>3176398.42</v>
      </c>
      <c r="G1579" s="5">
        <v>38324</v>
      </c>
      <c r="H1579" s="5"/>
      <c r="I1579" s="3" t="s">
        <v>4578</v>
      </c>
      <c r="J1579" s="4">
        <v>1669089</v>
      </c>
      <c r="K1579" s="4">
        <v>2570913.11</v>
      </c>
    </row>
    <row r="1580" spans="1:11" x14ac:dyDescent="0.25">
      <c r="A1580" s="3" t="s">
        <v>5826</v>
      </c>
      <c r="B1580" s="3" t="s">
        <v>182</v>
      </c>
      <c r="C1580" s="3" t="s">
        <v>5827</v>
      </c>
      <c r="D1580" s="3" t="s">
        <v>5828</v>
      </c>
      <c r="E1580" s="4">
        <v>32.9</v>
      </c>
      <c r="F1580" s="4">
        <v>339577.35</v>
      </c>
      <c r="G1580" s="5">
        <v>40009</v>
      </c>
      <c r="H1580" s="5"/>
      <c r="I1580" s="3" t="s">
        <v>5829</v>
      </c>
      <c r="J1580" s="4">
        <v>156829.70000000001</v>
      </c>
      <c r="K1580" s="4">
        <v>210000</v>
      </c>
    </row>
    <row r="1581" spans="1:11" x14ac:dyDescent="0.25">
      <c r="A1581" s="3" t="s">
        <v>5830</v>
      </c>
      <c r="B1581" s="3" t="s">
        <v>182</v>
      </c>
      <c r="C1581" s="3" t="s">
        <v>5831</v>
      </c>
      <c r="D1581" s="3" t="s">
        <v>5832</v>
      </c>
      <c r="E1581" s="4">
        <v>42.9</v>
      </c>
      <c r="F1581" s="4">
        <v>215228.36</v>
      </c>
      <c r="G1581" s="5">
        <v>38513</v>
      </c>
      <c r="H1581" s="5"/>
      <c r="I1581" s="3" t="s">
        <v>4122</v>
      </c>
      <c r="J1581" s="4">
        <v>0</v>
      </c>
      <c r="K1581" s="4">
        <v>37050</v>
      </c>
    </row>
    <row r="1582" spans="1:11" x14ac:dyDescent="0.25">
      <c r="A1582" s="3" t="s">
        <v>5833</v>
      </c>
      <c r="B1582" s="3" t="s">
        <v>5834</v>
      </c>
      <c r="C1582" s="3" t="s">
        <v>5835</v>
      </c>
      <c r="D1582" s="3" t="s">
        <v>5836</v>
      </c>
      <c r="E1582" s="4">
        <v>15.3</v>
      </c>
      <c r="F1582" s="4">
        <v>0</v>
      </c>
      <c r="G1582" s="5">
        <v>40732</v>
      </c>
      <c r="H1582" s="5"/>
      <c r="I1582" s="3" t="s">
        <v>5837</v>
      </c>
      <c r="J1582" s="4">
        <v>87207.32</v>
      </c>
      <c r="K1582" s="4">
        <v>149604</v>
      </c>
    </row>
    <row r="1583" spans="1:11" x14ac:dyDescent="0.25">
      <c r="A1583" s="3" t="s">
        <v>5838</v>
      </c>
      <c r="B1583" s="3" t="s">
        <v>5839</v>
      </c>
      <c r="C1583" s="3" t="s">
        <v>5840</v>
      </c>
      <c r="D1583" s="3" t="s">
        <v>5841</v>
      </c>
      <c r="E1583" s="4">
        <v>100.6</v>
      </c>
      <c r="F1583" s="4">
        <v>184782.07999999999</v>
      </c>
      <c r="G1583" s="5">
        <v>40466</v>
      </c>
      <c r="H1583" s="5"/>
      <c r="I1583" s="3" t="s">
        <v>5842</v>
      </c>
      <c r="J1583" s="4">
        <v>1908847.9</v>
      </c>
      <c r="K1583" s="4">
        <v>2782827.12</v>
      </c>
    </row>
    <row r="1584" spans="1:11" x14ac:dyDescent="0.25">
      <c r="A1584" s="3" t="s">
        <v>5843</v>
      </c>
      <c r="B1584" s="3" t="s">
        <v>5844</v>
      </c>
      <c r="C1584" s="3" t="s">
        <v>5845</v>
      </c>
      <c r="D1584" s="3" t="s">
        <v>5846</v>
      </c>
      <c r="E1584" s="4">
        <v>277.7</v>
      </c>
      <c r="F1584" s="4">
        <v>3764504.15</v>
      </c>
      <c r="G1584" s="5">
        <v>40001</v>
      </c>
      <c r="H1584" s="5"/>
      <c r="I1584" s="3" t="s">
        <v>5847</v>
      </c>
      <c r="J1584" s="4">
        <v>4569445</v>
      </c>
      <c r="K1584" s="4">
        <v>7000000</v>
      </c>
    </row>
    <row r="1585" spans="1:11" x14ac:dyDescent="0.25">
      <c r="A1585" s="3" t="s">
        <v>5848</v>
      </c>
      <c r="B1585" s="3" t="s">
        <v>5849</v>
      </c>
      <c r="C1585" s="3" t="s">
        <v>5850</v>
      </c>
      <c r="D1585" s="3" t="s">
        <v>5851</v>
      </c>
      <c r="E1585" s="4">
        <v>1782.8</v>
      </c>
      <c r="F1585" s="4">
        <v>14493275.66</v>
      </c>
      <c r="G1585" s="5">
        <v>40744</v>
      </c>
      <c r="H1585" s="5"/>
      <c r="I1585" s="3" t="s">
        <v>5852</v>
      </c>
      <c r="J1585" s="4">
        <v>0</v>
      </c>
      <c r="K1585" s="4">
        <v>5533030</v>
      </c>
    </row>
    <row r="1586" spans="1:11" x14ac:dyDescent="0.25">
      <c r="A1586" s="3" t="s">
        <v>5853</v>
      </c>
      <c r="B1586" s="3" t="s">
        <v>5854</v>
      </c>
      <c r="C1586" s="3" t="s">
        <v>2837</v>
      </c>
      <c r="D1586" s="3" t="s">
        <v>5855</v>
      </c>
      <c r="E1586" s="4">
        <v>29.8</v>
      </c>
      <c r="F1586" s="4">
        <v>234579.95</v>
      </c>
      <c r="G1586" s="5">
        <v>40233</v>
      </c>
      <c r="H1586" s="5"/>
      <c r="I1586" s="3" t="s">
        <v>5856</v>
      </c>
      <c r="J1586" s="4">
        <v>41661.629999999997</v>
      </c>
      <c r="K1586" s="4">
        <v>108214</v>
      </c>
    </row>
    <row r="1587" spans="1:11" x14ac:dyDescent="0.25">
      <c r="A1587" s="3" t="s">
        <v>5857</v>
      </c>
      <c r="B1587" s="3" t="s">
        <v>17</v>
      </c>
      <c r="C1587" s="3" t="s">
        <v>2837</v>
      </c>
      <c r="D1587" s="3" t="s">
        <v>5858</v>
      </c>
      <c r="E1587" s="4">
        <v>99.6</v>
      </c>
      <c r="F1587" s="4">
        <v>826186.31</v>
      </c>
      <c r="G1587" s="5">
        <v>40233</v>
      </c>
      <c r="H1587" s="5"/>
      <c r="I1587" s="3" t="s">
        <v>5856</v>
      </c>
      <c r="J1587" s="4">
        <v>192501.29</v>
      </c>
      <c r="K1587" s="4">
        <v>402781</v>
      </c>
    </row>
    <row r="1588" spans="1:11" x14ac:dyDescent="0.25">
      <c r="A1588" s="3" t="s">
        <v>5859</v>
      </c>
      <c r="B1588" s="3" t="s">
        <v>5860</v>
      </c>
      <c r="C1588" s="3" t="s">
        <v>5861</v>
      </c>
      <c r="D1588" s="3"/>
      <c r="E1588" s="4">
        <v>130</v>
      </c>
      <c r="F1588" s="4">
        <v>1651573.54</v>
      </c>
      <c r="G1588" s="5">
        <v>40774</v>
      </c>
      <c r="H1588" s="5"/>
      <c r="I1588" s="3" t="s">
        <v>5862</v>
      </c>
      <c r="J1588" s="4">
        <v>75923.539999999994</v>
      </c>
      <c r="K1588" s="4">
        <v>226636</v>
      </c>
    </row>
    <row r="1589" spans="1:11" x14ac:dyDescent="0.25">
      <c r="A1589" s="3" t="s">
        <v>5863</v>
      </c>
      <c r="B1589" s="3" t="s">
        <v>3139</v>
      </c>
      <c r="C1589" s="3" t="s">
        <v>5864</v>
      </c>
      <c r="D1589" s="3" t="s">
        <v>5865</v>
      </c>
      <c r="E1589" s="4">
        <v>96.1</v>
      </c>
      <c r="F1589" s="4">
        <v>179422.54</v>
      </c>
      <c r="G1589" s="5">
        <v>40779</v>
      </c>
      <c r="H1589" s="5"/>
      <c r="I1589" s="3" t="s">
        <v>5862</v>
      </c>
      <c r="J1589" s="4">
        <v>253750.22</v>
      </c>
      <c r="K1589" s="4">
        <v>350000</v>
      </c>
    </row>
    <row r="1590" spans="1:11" x14ac:dyDescent="0.25">
      <c r="A1590" s="3" t="s">
        <v>5866</v>
      </c>
      <c r="B1590" s="3" t="s">
        <v>3124</v>
      </c>
      <c r="C1590" s="3" t="s">
        <v>5867</v>
      </c>
      <c r="D1590" s="3" t="s">
        <v>5868</v>
      </c>
      <c r="E1590" s="4">
        <v>167.9</v>
      </c>
      <c r="F1590" s="4">
        <v>318487.83</v>
      </c>
      <c r="G1590" s="5">
        <v>40779</v>
      </c>
      <c r="H1590" s="5"/>
      <c r="I1590" s="3" t="s">
        <v>5862</v>
      </c>
      <c r="J1590" s="4">
        <v>942500.11</v>
      </c>
      <c r="K1590" s="4">
        <v>1300000</v>
      </c>
    </row>
    <row r="1591" spans="1:11" x14ac:dyDescent="0.25">
      <c r="A1591" s="3" t="s">
        <v>5869</v>
      </c>
      <c r="B1591" s="3" t="s">
        <v>5870</v>
      </c>
      <c r="C1591" s="3" t="s">
        <v>5871</v>
      </c>
      <c r="D1591" s="3" t="s">
        <v>5872</v>
      </c>
      <c r="E1591" s="4">
        <v>17.5</v>
      </c>
      <c r="F1591" s="4">
        <v>0</v>
      </c>
      <c r="G1591" s="5">
        <v>39813</v>
      </c>
      <c r="H1591" s="5"/>
      <c r="I1591" s="3" t="s">
        <v>3028</v>
      </c>
      <c r="J1591" s="4">
        <v>170142.1</v>
      </c>
      <c r="K1591" s="4">
        <v>303825.09999999998</v>
      </c>
    </row>
    <row r="1592" spans="1:11" x14ac:dyDescent="0.25">
      <c r="A1592" s="3" t="s">
        <v>5873</v>
      </c>
      <c r="B1592" s="3" t="s">
        <v>668</v>
      </c>
      <c r="C1592" s="3" t="s">
        <v>5874</v>
      </c>
      <c r="D1592" s="3" t="s">
        <v>5875</v>
      </c>
      <c r="E1592" s="4">
        <v>20.399999999999999</v>
      </c>
      <c r="F1592" s="4">
        <v>38696.559999999998</v>
      </c>
      <c r="G1592" s="5">
        <v>39813</v>
      </c>
      <c r="H1592" s="5"/>
      <c r="I1592" s="3" t="s">
        <v>3028</v>
      </c>
      <c r="J1592" s="4">
        <v>0</v>
      </c>
      <c r="K1592" s="4">
        <v>30150.86</v>
      </c>
    </row>
    <row r="1593" spans="1:11" x14ac:dyDescent="0.25">
      <c r="A1593" s="3" t="s">
        <v>5876</v>
      </c>
      <c r="B1593" s="3" t="s">
        <v>182</v>
      </c>
      <c r="C1593" s="3" t="s">
        <v>5877</v>
      </c>
      <c r="D1593" s="3" t="s">
        <v>5878</v>
      </c>
      <c r="E1593" s="4">
        <v>68</v>
      </c>
      <c r="F1593" s="4">
        <v>0</v>
      </c>
      <c r="G1593" s="5">
        <v>39813</v>
      </c>
      <c r="H1593" s="5"/>
      <c r="I1593" s="3" t="s">
        <v>3028</v>
      </c>
      <c r="J1593" s="4">
        <v>47009.49</v>
      </c>
      <c r="K1593" s="4">
        <v>176283.69</v>
      </c>
    </row>
    <row r="1594" spans="1:11" x14ac:dyDescent="0.25">
      <c r="A1594" s="3" t="s">
        <v>5879</v>
      </c>
      <c r="B1594" s="3" t="s">
        <v>5880</v>
      </c>
      <c r="C1594" s="3" t="s">
        <v>5881</v>
      </c>
      <c r="D1594" s="3" t="s">
        <v>5882</v>
      </c>
      <c r="E1594" s="4">
        <v>26.9</v>
      </c>
      <c r="F1594" s="4">
        <v>79624.539999999994</v>
      </c>
      <c r="G1594" s="5">
        <v>39077</v>
      </c>
      <c r="H1594" s="5"/>
      <c r="I1594" s="3" t="s">
        <v>5883</v>
      </c>
      <c r="J1594" s="4">
        <v>0</v>
      </c>
      <c r="K1594" s="4">
        <v>105525.25</v>
      </c>
    </row>
    <row r="1595" spans="1:11" x14ac:dyDescent="0.25">
      <c r="A1595" s="3" t="s">
        <v>5884</v>
      </c>
      <c r="B1595" s="3" t="s">
        <v>5885</v>
      </c>
      <c r="C1595" s="3" t="s">
        <v>5886</v>
      </c>
      <c r="D1595" s="3" t="s">
        <v>5887</v>
      </c>
      <c r="E1595" s="4">
        <v>18</v>
      </c>
      <c r="F1595" s="4">
        <v>98127.18</v>
      </c>
      <c r="G1595" s="5">
        <v>39077</v>
      </c>
      <c r="H1595" s="5"/>
      <c r="I1595" s="3" t="s">
        <v>5888</v>
      </c>
      <c r="J1595" s="4">
        <v>3958.96</v>
      </c>
      <c r="K1595" s="4">
        <v>287795.23</v>
      </c>
    </row>
    <row r="1596" spans="1:11" x14ac:dyDescent="0.25">
      <c r="A1596" s="3" t="s">
        <v>5889</v>
      </c>
      <c r="B1596" s="3" t="s">
        <v>182</v>
      </c>
      <c r="C1596" s="3" t="s">
        <v>5890</v>
      </c>
      <c r="D1596" s="3" t="s">
        <v>5891</v>
      </c>
      <c r="E1596" s="4">
        <v>122</v>
      </c>
      <c r="F1596" s="4">
        <v>507393.12</v>
      </c>
      <c r="G1596" s="5">
        <v>39869</v>
      </c>
      <c r="H1596" s="5"/>
      <c r="I1596" s="3" t="s">
        <v>5892</v>
      </c>
      <c r="J1596" s="4">
        <v>130747.36</v>
      </c>
      <c r="K1596" s="4">
        <v>359600</v>
      </c>
    </row>
    <row r="1597" spans="1:11" x14ac:dyDescent="0.25">
      <c r="A1597" s="3" t="s">
        <v>5893</v>
      </c>
      <c r="B1597" s="3" t="s">
        <v>5894</v>
      </c>
      <c r="C1597" s="3" t="s">
        <v>5895</v>
      </c>
      <c r="D1597" s="3" t="s">
        <v>5896</v>
      </c>
      <c r="E1597" s="4">
        <v>720</v>
      </c>
      <c r="F1597" s="4">
        <v>2994451.2</v>
      </c>
      <c r="G1597" s="5">
        <v>39869</v>
      </c>
      <c r="H1597" s="5"/>
      <c r="I1597" s="3" t="s">
        <v>5892</v>
      </c>
      <c r="J1597" s="4">
        <v>2819061.34</v>
      </c>
      <c r="K1597" s="4">
        <v>6075500</v>
      </c>
    </row>
    <row r="1598" spans="1:11" x14ac:dyDescent="0.25">
      <c r="A1598" s="3" t="s">
        <v>5897</v>
      </c>
      <c r="B1598" s="3" t="s">
        <v>5894</v>
      </c>
      <c r="C1598" s="3" t="s">
        <v>5898</v>
      </c>
      <c r="D1598" s="3" t="s">
        <v>5899</v>
      </c>
      <c r="E1598" s="4">
        <v>652</v>
      </c>
      <c r="F1598" s="4">
        <v>2711641.92</v>
      </c>
      <c r="G1598" s="5">
        <v>39869</v>
      </c>
      <c r="H1598" s="5"/>
      <c r="I1598" s="3" t="s">
        <v>5892</v>
      </c>
      <c r="J1598" s="4">
        <v>50246.55</v>
      </c>
      <c r="K1598" s="4">
        <v>4381900</v>
      </c>
    </row>
    <row r="1599" spans="1:11" x14ac:dyDescent="0.25">
      <c r="A1599" s="3" t="s">
        <v>5900</v>
      </c>
      <c r="B1599" s="3" t="s">
        <v>356</v>
      </c>
      <c r="C1599" s="3" t="s">
        <v>5901</v>
      </c>
      <c r="D1599" s="3" t="s">
        <v>5902</v>
      </c>
      <c r="E1599" s="4">
        <v>18</v>
      </c>
      <c r="F1599" s="4">
        <v>74861.279999999999</v>
      </c>
      <c r="G1599" s="5">
        <v>39869</v>
      </c>
      <c r="H1599" s="5"/>
      <c r="I1599" s="3" t="s">
        <v>5903</v>
      </c>
      <c r="J1599" s="4">
        <v>179800</v>
      </c>
      <c r="K1599" s="4">
        <v>179800</v>
      </c>
    </row>
    <row r="1600" spans="1:11" x14ac:dyDescent="0.25">
      <c r="A1600" s="3" t="s">
        <v>5904</v>
      </c>
      <c r="B1600" s="3" t="s">
        <v>1406</v>
      </c>
      <c r="C1600" s="3" t="s">
        <v>5905</v>
      </c>
      <c r="D1600" s="3" t="s">
        <v>5906</v>
      </c>
      <c r="E1600" s="4">
        <v>1085.8</v>
      </c>
      <c r="F1600" s="4">
        <v>3556277.31</v>
      </c>
      <c r="G1600" s="5">
        <v>40534</v>
      </c>
      <c r="H1600" s="5"/>
      <c r="I1600" s="3" t="s">
        <v>5907</v>
      </c>
      <c r="J1600" s="4">
        <v>0</v>
      </c>
      <c r="K1600" s="4">
        <v>1552528.05</v>
      </c>
    </row>
    <row r="1601" spans="1:11" x14ac:dyDescent="0.25">
      <c r="A1601" s="3" t="s">
        <v>5908</v>
      </c>
      <c r="B1601" s="3" t="s">
        <v>5909</v>
      </c>
      <c r="C1601" s="3" t="s">
        <v>5910</v>
      </c>
      <c r="D1601" s="3" t="s">
        <v>5911</v>
      </c>
      <c r="E1601" s="4">
        <v>116.1</v>
      </c>
      <c r="F1601" s="4">
        <v>1026038.48</v>
      </c>
      <c r="G1601" s="5">
        <v>40534</v>
      </c>
      <c r="H1601" s="5"/>
      <c r="I1601" s="3" t="s">
        <v>5907</v>
      </c>
      <c r="J1601" s="4">
        <v>77999.710000000006</v>
      </c>
      <c r="K1601" s="4">
        <v>131810.79999999999</v>
      </c>
    </row>
    <row r="1602" spans="1:11" x14ac:dyDescent="0.25">
      <c r="A1602" s="3" t="s">
        <v>5912</v>
      </c>
      <c r="B1602" s="3" t="s">
        <v>401</v>
      </c>
      <c r="C1602" s="3" t="s">
        <v>5913</v>
      </c>
      <c r="D1602" s="3" t="s">
        <v>5914</v>
      </c>
      <c r="E1602" s="4">
        <v>1026.0999999999999</v>
      </c>
      <c r="F1602" s="4">
        <v>10390478.25</v>
      </c>
      <c r="G1602" s="5">
        <v>40534</v>
      </c>
      <c r="H1602" s="5"/>
      <c r="I1602" s="3" t="s">
        <v>5907</v>
      </c>
      <c r="J1602" s="4">
        <v>6057326.4000000004</v>
      </c>
      <c r="K1602" s="4">
        <v>11416454.65</v>
      </c>
    </row>
    <row r="1603" spans="1:11" x14ac:dyDescent="0.25">
      <c r="A1603" s="3" t="s">
        <v>5915</v>
      </c>
      <c r="B1603" s="3" t="s">
        <v>2292</v>
      </c>
      <c r="C1603" s="3" t="s">
        <v>5910</v>
      </c>
      <c r="D1603" s="3" t="s">
        <v>5916</v>
      </c>
      <c r="E1603" s="4">
        <v>3391.3</v>
      </c>
      <c r="F1603" s="4">
        <v>41133009.869999997</v>
      </c>
      <c r="G1603" s="5">
        <v>40534</v>
      </c>
      <c r="H1603" s="5"/>
      <c r="I1603" s="3" t="s">
        <v>5907</v>
      </c>
      <c r="J1603" s="4">
        <v>11814973.23</v>
      </c>
      <c r="K1603" s="4">
        <v>27303868.300000001</v>
      </c>
    </row>
    <row r="1604" spans="1:11" x14ac:dyDescent="0.25">
      <c r="A1604" s="3" t="s">
        <v>5917</v>
      </c>
      <c r="B1604" s="3" t="s">
        <v>1406</v>
      </c>
      <c r="C1604" s="3" t="s">
        <v>5918</v>
      </c>
      <c r="D1604" s="3" t="s">
        <v>5919</v>
      </c>
      <c r="E1604" s="4">
        <v>573.79999999999995</v>
      </c>
      <c r="F1604" s="4">
        <v>1540754.71</v>
      </c>
      <c r="G1604" s="5">
        <v>40534</v>
      </c>
      <c r="H1604" s="5"/>
      <c r="I1604" s="3" t="s">
        <v>5907</v>
      </c>
      <c r="J1604" s="4">
        <v>0</v>
      </c>
      <c r="K1604" s="4">
        <v>1041281.25</v>
      </c>
    </row>
    <row r="1605" spans="1:11" x14ac:dyDescent="0.25">
      <c r="A1605" s="3" t="s">
        <v>5920</v>
      </c>
      <c r="B1605" s="3" t="s">
        <v>343</v>
      </c>
      <c r="C1605" s="3" t="s">
        <v>5918</v>
      </c>
      <c r="D1605" s="3" t="s">
        <v>5921</v>
      </c>
      <c r="E1605" s="4">
        <v>319.60000000000002</v>
      </c>
      <c r="F1605" s="4">
        <v>1504139.87</v>
      </c>
      <c r="G1605" s="5">
        <v>40534</v>
      </c>
      <c r="H1605" s="5"/>
      <c r="I1605" s="3" t="s">
        <v>5907</v>
      </c>
      <c r="J1605" s="4">
        <v>0</v>
      </c>
      <c r="K1605" s="4">
        <v>96577.25</v>
      </c>
    </row>
    <row r="1606" spans="1:11" x14ac:dyDescent="0.25">
      <c r="A1606" s="3" t="s">
        <v>5922</v>
      </c>
      <c r="B1606" s="3" t="s">
        <v>5923</v>
      </c>
      <c r="C1606" s="3" t="s">
        <v>5924</v>
      </c>
      <c r="D1606" s="3" t="s">
        <v>5925</v>
      </c>
      <c r="E1606" s="4">
        <v>16088.3</v>
      </c>
      <c r="F1606" s="4">
        <v>250658770.78</v>
      </c>
      <c r="G1606" s="5">
        <v>40749</v>
      </c>
      <c r="H1606" s="5"/>
      <c r="I1606" s="3" t="s">
        <v>5926</v>
      </c>
      <c r="J1606" s="4">
        <v>169347868.38999999</v>
      </c>
      <c r="K1606" s="4">
        <v>279002104.69999999</v>
      </c>
    </row>
    <row r="1607" spans="1:11" x14ac:dyDescent="0.25">
      <c r="A1607" s="3" t="s">
        <v>5927</v>
      </c>
      <c r="B1607" s="3" t="s">
        <v>524</v>
      </c>
      <c r="C1607" s="3" t="s">
        <v>5928</v>
      </c>
      <c r="D1607" s="3" t="s">
        <v>5929</v>
      </c>
      <c r="E1607" s="4">
        <v>5980.4</v>
      </c>
      <c r="F1607" s="4">
        <v>103747214</v>
      </c>
      <c r="G1607" s="5">
        <v>40749</v>
      </c>
      <c r="H1607" s="5"/>
      <c r="I1607" s="3" t="s">
        <v>5930</v>
      </c>
      <c r="J1607" s="4">
        <v>14218759.140000001</v>
      </c>
      <c r="K1607" s="4">
        <v>58919739.350000001</v>
      </c>
    </row>
    <row r="1608" spans="1:11" x14ac:dyDescent="0.25">
      <c r="A1608" s="3" t="s">
        <v>5931</v>
      </c>
      <c r="B1608" s="3" t="s">
        <v>500</v>
      </c>
      <c r="C1608" s="3" t="s">
        <v>5932</v>
      </c>
      <c r="D1608" s="3" t="s">
        <v>5933</v>
      </c>
      <c r="E1608" s="4">
        <v>850.4</v>
      </c>
      <c r="F1608" s="4">
        <v>3581127.94</v>
      </c>
      <c r="G1608" s="5">
        <v>40749</v>
      </c>
      <c r="H1608" s="5"/>
      <c r="I1608" s="3" t="s">
        <v>5930</v>
      </c>
      <c r="J1608" s="4">
        <v>3039656.92</v>
      </c>
      <c r="K1608" s="4">
        <v>6483280.5999999996</v>
      </c>
    </row>
    <row r="1609" spans="1:11" x14ac:dyDescent="0.25">
      <c r="A1609" s="3" t="s">
        <v>5934</v>
      </c>
      <c r="B1609" s="3" t="s">
        <v>524</v>
      </c>
      <c r="C1609" s="3" t="s">
        <v>5935</v>
      </c>
      <c r="D1609" s="3" t="s">
        <v>5936</v>
      </c>
      <c r="E1609" s="4">
        <v>1797.8</v>
      </c>
      <c r="F1609" s="4">
        <v>22484951.059999999</v>
      </c>
      <c r="G1609" s="5">
        <v>40749</v>
      </c>
      <c r="H1609" s="5"/>
      <c r="I1609" s="3" t="s">
        <v>5930</v>
      </c>
      <c r="J1609" s="4">
        <v>0</v>
      </c>
      <c r="K1609" s="4">
        <v>11343528.35</v>
      </c>
    </row>
    <row r="1610" spans="1:11" x14ac:dyDescent="0.25">
      <c r="A1610" s="3" t="s">
        <v>5937</v>
      </c>
      <c r="B1610" s="3" t="s">
        <v>5938</v>
      </c>
      <c r="C1610" s="3" t="s">
        <v>5939</v>
      </c>
      <c r="D1610" s="3" t="s">
        <v>5940</v>
      </c>
      <c r="E1610" s="4">
        <v>1167.9000000000001</v>
      </c>
      <c r="F1610" s="4">
        <v>32150136.960000001</v>
      </c>
      <c r="G1610" s="5">
        <v>40749</v>
      </c>
      <c r="H1610" s="5"/>
      <c r="I1610" s="3" t="s">
        <v>5930</v>
      </c>
      <c r="J1610" s="4">
        <v>20140176.489999998</v>
      </c>
      <c r="K1610" s="4">
        <v>32328250.25</v>
      </c>
    </row>
    <row r="1611" spans="1:11" x14ac:dyDescent="0.25">
      <c r="A1611" s="3" t="s">
        <v>5941</v>
      </c>
      <c r="B1611" s="3" t="s">
        <v>680</v>
      </c>
      <c r="C1611" s="3" t="s">
        <v>5942</v>
      </c>
      <c r="D1611" s="3" t="s">
        <v>5943</v>
      </c>
      <c r="E1611" s="4">
        <v>1906</v>
      </c>
      <c r="F1611" s="4">
        <v>9569185.5800000001</v>
      </c>
      <c r="G1611" s="5">
        <v>40749</v>
      </c>
      <c r="H1611" s="5"/>
      <c r="I1611" s="3" t="s">
        <v>5930</v>
      </c>
      <c r="J1611" s="4">
        <v>6807081.9299999997</v>
      </c>
      <c r="K1611" s="4">
        <v>14637374.449999999</v>
      </c>
    </row>
    <row r="1612" spans="1:11" x14ac:dyDescent="0.25">
      <c r="A1612" s="3" t="s">
        <v>5944</v>
      </c>
      <c r="B1612" s="3" t="s">
        <v>5945</v>
      </c>
      <c r="C1612" s="3" t="s">
        <v>5946</v>
      </c>
      <c r="D1612" s="3" t="s">
        <v>5947</v>
      </c>
      <c r="E1612" s="4">
        <v>7670.5</v>
      </c>
      <c r="F1612" s="4">
        <v>102962771</v>
      </c>
      <c r="G1612" s="5">
        <v>40749</v>
      </c>
      <c r="H1612" s="5"/>
      <c r="I1612" s="3" t="s">
        <v>5930</v>
      </c>
      <c r="J1612" s="4">
        <v>28603658.390000001</v>
      </c>
      <c r="K1612" s="4">
        <v>65019265.850000001</v>
      </c>
    </row>
    <row r="1613" spans="1:11" x14ac:dyDescent="0.25">
      <c r="A1613" s="3" t="s">
        <v>5948</v>
      </c>
      <c r="B1613" s="3" t="s">
        <v>1337</v>
      </c>
      <c r="C1613" s="3" t="s">
        <v>5949</v>
      </c>
      <c r="D1613" s="3" t="s">
        <v>5950</v>
      </c>
      <c r="E1613" s="4">
        <v>10641.2</v>
      </c>
      <c r="F1613" s="4">
        <v>198427156.87</v>
      </c>
      <c r="G1613" s="5">
        <v>40749</v>
      </c>
      <c r="H1613" s="5"/>
      <c r="I1613" s="3" t="s">
        <v>5930</v>
      </c>
      <c r="J1613" s="4">
        <v>59014797.719999999</v>
      </c>
      <c r="K1613" s="4">
        <v>97400996.450000003</v>
      </c>
    </row>
    <row r="1614" spans="1:11" x14ac:dyDescent="0.25">
      <c r="A1614" s="3" t="s">
        <v>5951</v>
      </c>
      <c r="B1614" s="3" t="s">
        <v>5952</v>
      </c>
      <c r="C1614" s="3" t="s">
        <v>5953</v>
      </c>
      <c r="D1614" s="3" t="s">
        <v>5954</v>
      </c>
      <c r="E1614" s="4">
        <v>785.8</v>
      </c>
      <c r="F1614" s="4">
        <v>10328042.24</v>
      </c>
      <c r="G1614" s="5">
        <v>40749</v>
      </c>
      <c r="H1614" s="5"/>
      <c r="I1614" s="3" t="s">
        <v>5930</v>
      </c>
      <c r="J1614" s="4">
        <v>0</v>
      </c>
      <c r="K1614" s="4">
        <v>5613730.0999999996</v>
      </c>
    </row>
    <row r="1615" spans="1:11" x14ac:dyDescent="0.25">
      <c r="A1615" s="3" t="s">
        <v>5955</v>
      </c>
      <c r="B1615" s="3" t="s">
        <v>5956</v>
      </c>
      <c r="C1615" s="3" t="s">
        <v>5957</v>
      </c>
      <c r="D1615" s="3" t="s">
        <v>5958</v>
      </c>
      <c r="E1615" s="4">
        <v>312</v>
      </c>
      <c r="F1615" s="4">
        <v>3551943.41</v>
      </c>
      <c r="G1615" s="5">
        <v>40749</v>
      </c>
      <c r="H1615" s="5"/>
      <c r="I1615" s="3" t="s">
        <v>5930</v>
      </c>
      <c r="J1615" s="4">
        <v>0</v>
      </c>
      <c r="K1615" s="4">
        <v>1982003.55</v>
      </c>
    </row>
    <row r="1616" spans="1:11" x14ac:dyDescent="0.25">
      <c r="A1616" s="3" t="s">
        <v>5959</v>
      </c>
      <c r="B1616" s="3" t="s">
        <v>5960</v>
      </c>
      <c r="C1616" s="3" t="s">
        <v>5949</v>
      </c>
      <c r="D1616" s="3" t="s">
        <v>5961</v>
      </c>
      <c r="E1616" s="4">
        <v>255</v>
      </c>
      <c r="F1616" s="4">
        <v>2298983.1</v>
      </c>
      <c r="G1616" s="5">
        <v>40749</v>
      </c>
      <c r="H1616" s="5"/>
      <c r="I1616" s="3" t="s">
        <v>5930</v>
      </c>
      <c r="J1616" s="4">
        <v>5005877.54</v>
      </c>
      <c r="K1616" s="4">
        <v>9154175.4000000004</v>
      </c>
    </row>
    <row r="1617" spans="1:11" x14ac:dyDescent="0.25">
      <c r="A1617" s="3" t="s">
        <v>5962</v>
      </c>
      <c r="B1617" s="3" t="s">
        <v>20</v>
      </c>
      <c r="C1617" s="3" t="s">
        <v>5963</v>
      </c>
      <c r="D1617" s="3" t="s">
        <v>5964</v>
      </c>
      <c r="E1617" s="4">
        <v>354.3</v>
      </c>
      <c r="F1617" s="4">
        <v>1491996.27</v>
      </c>
      <c r="G1617" s="5">
        <v>40749</v>
      </c>
      <c r="H1617" s="5"/>
      <c r="I1617" s="3" t="s">
        <v>5930</v>
      </c>
      <c r="J1617" s="4">
        <v>4322805.1900000004</v>
      </c>
      <c r="K1617" s="4">
        <v>7314821.1100000003</v>
      </c>
    </row>
    <row r="1618" spans="1:11" x14ac:dyDescent="0.25">
      <c r="A1618" s="3" t="s">
        <v>5965</v>
      </c>
      <c r="B1618" s="3" t="s">
        <v>20</v>
      </c>
      <c r="C1618" s="3" t="s">
        <v>5966</v>
      </c>
      <c r="D1618" s="3" t="s">
        <v>5967</v>
      </c>
      <c r="E1618" s="4">
        <v>671.3</v>
      </c>
      <c r="F1618" s="4">
        <v>2826918.14</v>
      </c>
      <c r="G1618" s="5">
        <v>40749</v>
      </c>
      <c r="H1618" s="5"/>
      <c r="I1618" s="3" t="s">
        <v>5930</v>
      </c>
      <c r="J1618" s="4">
        <v>8079192.9100000001</v>
      </c>
      <c r="K1618" s="4">
        <v>13859552.4</v>
      </c>
    </row>
    <row r="1619" spans="1:11" x14ac:dyDescent="0.25">
      <c r="A1619" s="3" t="s">
        <v>5968</v>
      </c>
      <c r="B1619" s="3" t="s">
        <v>20</v>
      </c>
      <c r="C1619" s="3" t="s">
        <v>5969</v>
      </c>
      <c r="D1619" s="3" t="s">
        <v>5970</v>
      </c>
      <c r="E1619" s="4">
        <v>2.7</v>
      </c>
      <c r="F1619" s="4">
        <v>11370</v>
      </c>
      <c r="G1619" s="5">
        <v>40749</v>
      </c>
      <c r="H1619" s="5"/>
      <c r="I1619" s="3" t="s">
        <v>5930</v>
      </c>
      <c r="J1619" s="4">
        <v>32494.69</v>
      </c>
      <c r="K1619" s="4">
        <v>55743.76</v>
      </c>
    </row>
    <row r="1620" spans="1:11" x14ac:dyDescent="0.25">
      <c r="A1620" s="3" t="s">
        <v>5971</v>
      </c>
      <c r="B1620" s="3" t="s">
        <v>20</v>
      </c>
      <c r="C1620" s="3" t="s">
        <v>5972</v>
      </c>
      <c r="D1620" s="3" t="s">
        <v>5973</v>
      </c>
      <c r="E1620" s="4">
        <v>24.1</v>
      </c>
      <c r="F1620" s="4">
        <v>101487.75</v>
      </c>
      <c r="G1620" s="5">
        <v>40749</v>
      </c>
      <c r="H1620" s="5"/>
      <c r="I1620" s="3" t="s">
        <v>5930</v>
      </c>
      <c r="J1620" s="4">
        <v>290047.24</v>
      </c>
      <c r="K1620" s="4">
        <v>497564.74</v>
      </c>
    </row>
    <row r="1621" spans="1:11" x14ac:dyDescent="0.25">
      <c r="A1621" s="3" t="s">
        <v>5974</v>
      </c>
      <c r="B1621" s="3" t="s">
        <v>20</v>
      </c>
      <c r="C1621" s="3" t="s">
        <v>5975</v>
      </c>
      <c r="D1621" s="3" t="s">
        <v>5976</v>
      </c>
      <c r="E1621" s="4">
        <v>10.4</v>
      </c>
      <c r="F1621" s="4">
        <v>43795.54</v>
      </c>
      <c r="G1621" s="5">
        <v>40749</v>
      </c>
      <c r="H1621" s="5"/>
      <c r="I1621" s="3" t="s">
        <v>5930</v>
      </c>
      <c r="J1621" s="4">
        <v>125165.43</v>
      </c>
      <c r="K1621" s="4">
        <v>214716.73</v>
      </c>
    </row>
    <row r="1622" spans="1:11" x14ac:dyDescent="0.25">
      <c r="A1622" s="3" t="s">
        <v>5977</v>
      </c>
      <c r="B1622" s="3" t="s">
        <v>20</v>
      </c>
      <c r="C1622" s="3" t="s">
        <v>5978</v>
      </c>
      <c r="D1622" s="3" t="s">
        <v>5979</v>
      </c>
      <c r="E1622" s="4">
        <v>76.599999999999994</v>
      </c>
      <c r="F1622" s="4">
        <v>322571.03000000003</v>
      </c>
      <c r="G1622" s="5">
        <v>40749</v>
      </c>
      <c r="H1622" s="5"/>
      <c r="I1622" s="3" t="s">
        <v>5930</v>
      </c>
      <c r="J1622" s="4">
        <v>921892.3</v>
      </c>
      <c r="K1622" s="4">
        <v>1581471.34</v>
      </c>
    </row>
    <row r="1623" spans="1:11" x14ac:dyDescent="0.25">
      <c r="A1623" s="3" t="s">
        <v>5980</v>
      </c>
      <c r="B1623" s="3" t="s">
        <v>20</v>
      </c>
      <c r="C1623" s="3" t="s">
        <v>5981</v>
      </c>
      <c r="D1623" s="3" t="s">
        <v>5982</v>
      </c>
      <c r="E1623" s="4">
        <v>39.5</v>
      </c>
      <c r="F1623" s="4">
        <v>166338.84</v>
      </c>
      <c r="G1623" s="5">
        <v>40749</v>
      </c>
      <c r="H1623" s="5"/>
      <c r="I1623" s="3" t="s">
        <v>5930</v>
      </c>
      <c r="J1623" s="4">
        <v>475387.88</v>
      </c>
      <c r="K1623" s="4">
        <v>815510.88</v>
      </c>
    </row>
    <row r="1624" spans="1:11" x14ac:dyDescent="0.25">
      <c r="A1624" s="3" t="s">
        <v>5983</v>
      </c>
      <c r="B1624" s="3" t="s">
        <v>20</v>
      </c>
      <c r="C1624" s="3" t="s">
        <v>5984</v>
      </c>
      <c r="D1624" s="3" t="s">
        <v>5985</v>
      </c>
      <c r="E1624" s="4">
        <v>11.2</v>
      </c>
      <c r="F1624" s="4">
        <v>47164.43</v>
      </c>
      <c r="G1624" s="5">
        <v>40749</v>
      </c>
      <c r="H1624" s="5"/>
      <c r="I1624" s="3" t="s">
        <v>5930</v>
      </c>
      <c r="J1624" s="4">
        <v>134795.99</v>
      </c>
      <c r="K1624" s="4">
        <v>231235.59</v>
      </c>
    </row>
    <row r="1625" spans="1:11" x14ac:dyDescent="0.25">
      <c r="A1625" s="3" t="s">
        <v>5986</v>
      </c>
      <c r="B1625" s="3" t="s">
        <v>2490</v>
      </c>
      <c r="C1625" s="3" t="s">
        <v>5987</v>
      </c>
      <c r="D1625" s="3" t="s">
        <v>5988</v>
      </c>
      <c r="E1625" s="4">
        <v>713.5</v>
      </c>
      <c r="F1625" s="4">
        <v>6810034</v>
      </c>
      <c r="G1625" s="5">
        <v>39617</v>
      </c>
      <c r="H1625" s="5"/>
      <c r="I1625" s="3" t="s">
        <v>5989</v>
      </c>
      <c r="J1625" s="4">
        <v>840584.68</v>
      </c>
      <c r="K1625" s="4">
        <v>987723.16</v>
      </c>
    </row>
    <row r="1626" spans="1:11" x14ac:dyDescent="0.25">
      <c r="A1626" s="3" t="s">
        <v>5990</v>
      </c>
      <c r="B1626" s="3" t="s">
        <v>5991</v>
      </c>
      <c r="C1626" s="3" t="s">
        <v>5992</v>
      </c>
      <c r="D1626" s="3" t="s">
        <v>5993</v>
      </c>
      <c r="E1626" s="4">
        <v>6042.5</v>
      </c>
      <c r="F1626" s="4">
        <v>160586602.24000001</v>
      </c>
      <c r="G1626" s="5">
        <v>40774</v>
      </c>
      <c r="H1626" s="5"/>
      <c r="I1626" s="3" t="s">
        <v>5994</v>
      </c>
      <c r="J1626" s="4">
        <v>100266362.63</v>
      </c>
      <c r="K1626" s="4">
        <v>145315743.59999999</v>
      </c>
    </row>
    <row r="1627" spans="1:11" x14ac:dyDescent="0.25">
      <c r="A1627" s="3" t="s">
        <v>5995</v>
      </c>
      <c r="B1627" s="3" t="s">
        <v>57</v>
      </c>
      <c r="C1627" s="3" t="s">
        <v>5996</v>
      </c>
      <c r="D1627" s="3" t="s">
        <v>5997</v>
      </c>
      <c r="E1627" s="4">
        <v>296.3</v>
      </c>
      <c r="F1627" s="4">
        <v>737318.85</v>
      </c>
      <c r="G1627" s="5">
        <v>40633</v>
      </c>
      <c r="H1627" s="5"/>
      <c r="I1627" s="3" t="s">
        <v>5998</v>
      </c>
      <c r="J1627" s="4">
        <v>902355.67</v>
      </c>
      <c r="K1627" s="4">
        <v>1264000</v>
      </c>
    </row>
    <row r="1628" spans="1:11" x14ac:dyDescent="0.25">
      <c r="A1628" s="3" t="s">
        <v>5999</v>
      </c>
      <c r="B1628" s="3" t="s">
        <v>2339</v>
      </c>
      <c r="C1628" s="3" t="s">
        <v>6000</v>
      </c>
      <c r="D1628" s="3" t="s">
        <v>6001</v>
      </c>
      <c r="E1628" s="4">
        <v>4532.7</v>
      </c>
      <c r="F1628" s="4">
        <v>90571484.739999995</v>
      </c>
      <c r="G1628" s="5">
        <v>40169</v>
      </c>
      <c r="H1628" s="5"/>
      <c r="I1628" s="3" t="s">
        <v>6002</v>
      </c>
      <c r="J1628" s="4">
        <v>4838373.5199999996</v>
      </c>
      <c r="K1628" s="4">
        <v>22665588</v>
      </c>
    </row>
    <row r="1629" spans="1:11" x14ac:dyDescent="0.25">
      <c r="A1629" s="3" t="s">
        <v>6003</v>
      </c>
      <c r="B1629" s="3" t="s">
        <v>379</v>
      </c>
      <c r="C1629" s="3" t="s">
        <v>6000</v>
      </c>
      <c r="D1629" s="3" t="s">
        <v>6004</v>
      </c>
      <c r="E1629" s="4">
        <v>2591.9</v>
      </c>
      <c r="F1629" s="4">
        <v>20225125.640000001</v>
      </c>
      <c r="G1629" s="5">
        <v>40169</v>
      </c>
      <c r="H1629" s="5"/>
      <c r="I1629" s="3" t="s">
        <v>6002</v>
      </c>
      <c r="J1629" s="4">
        <v>5550671.4000000004</v>
      </c>
      <c r="K1629" s="4">
        <v>22696972</v>
      </c>
    </row>
    <row r="1630" spans="1:11" x14ac:dyDescent="0.25">
      <c r="A1630" s="3" t="s">
        <v>6005</v>
      </c>
      <c r="B1630" s="3" t="s">
        <v>6006</v>
      </c>
      <c r="C1630" s="3" t="s">
        <v>6007</v>
      </c>
      <c r="D1630" s="3" t="s">
        <v>6008</v>
      </c>
      <c r="E1630" s="4">
        <v>1173.3</v>
      </c>
      <c r="F1630" s="4">
        <v>5323649.29</v>
      </c>
      <c r="G1630" s="5">
        <v>40169</v>
      </c>
      <c r="H1630" s="5"/>
      <c r="I1630" s="3" t="s">
        <v>6002</v>
      </c>
      <c r="J1630" s="4">
        <v>0</v>
      </c>
      <c r="K1630" s="4">
        <v>1469256</v>
      </c>
    </row>
    <row r="1631" spans="1:11" x14ac:dyDescent="0.25">
      <c r="A1631" s="3" t="s">
        <v>6009</v>
      </c>
      <c r="B1631" s="3" t="s">
        <v>279</v>
      </c>
      <c r="C1631" s="3" t="s">
        <v>6000</v>
      </c>
      <c r="D1631" s="3" t="s">
        <v>6010</v>
      </c>
      <c r="E1631" s="4">
        <v>315.5</v>
      </c>
      <c r="F1631" s="4">
        <v>3267521.15</v>
      </c>
      <c r="G1631" s="5">
        <v>40167</v>
      </c>
      <c r="H1631" s="5"/>
      <c r="I1631" s="3" t="s">
        <v>6011</v>
      </c>
      <c r="J1631" s="4">
        <v>0</v>
      </c>
      <c r="K1631" s="4">
        <v>606</v>
      </c>
    </row>
    <row r="1632" spans="1:11" x14ac:dyDescent="0.25">
      <c r="A1632" s="3" t="s">
        <v>6012</v>
      </c>
      <c r="B1632" s="3" t="s">
        <v>6013</v>
      </c>
      <c r="C1632" s="3" t="s">
        <v>6014</v>
      </c>
      <c r="D1632" s="3" t="s">
        <v>6015</v>
      </c>
      <c r="E1632" s="4">
        <v>6732.3</v>
      </c>
      <c r="F1632" s="4">
        <v>112961388.31</v>
      </c>
      <c r="G1632" s="5">
        <v>40169</v>
      </c>
      <c r="H1632" s="5"/>
      <c r="I1632" s="3" t="s">
        <v>6016</v>
      </c>
      <c r="J1632" s="4">
        <v>7648915</v>
      </c>
      <c r="K1632" s="4">
        <v>42660881</v>
      </c>
    </row>
    <row r="1633" spans="1:11" x14ac:dyDescent="0.25">
      <c r="A1633" s="3" t="s">
        <v>6017</v>
      </c>
      <c r="B1633" s="3" t="s">
        <v>454</v>
      </c>
      <c r="C1633" s="3" t="s">
        <v>6018</v>
      </c>
      <c r="D1633" s="3" t="s">
        <v>6019</v>
      </c>
      <c r="E1633" s="4">
        <v>4815.3999999999996</v>
      </c>
      <c r="F1633" s="4">
        <v>230697435.19999999</v>
      </c>
      <c r="G1633" s="5">
        <v>40169</v>
      </c>
      <c r="H1633" s="5"/>
      <c r="I1633" s="3" t="s">
        <v>6016</v>
      </c>
      <c r="J1633" s="4">
        <v>6618867</v>
      </c>
      <c r="K1633" s="4">
        <v>27793570</v>
      </c>
    </row>
    <row r="1634" spans="1:11" x14ac:dyDescent="0.25">
      <c r="A1634" s="3" t="s">
        <v>6020</v>
      </c>
      <c r="B1634" s="3" t="s">
        <v>2689</v>
      </c>
      <c r="C1634" s="3" t="s">
        <v>6014</v>
      </c>
      <c r="D1634" s="3" t="s">
        <v>6021</v>
      </c>
      <c r="E1634" s="4">
        <v>5291.4</v>
      </c>
      <c r="F1634" s="4">
        <v>34554027.490000002</v>
      </c>
      <c r="G1634" s="5">
        <v>40169</v>
      </c>
      <c r="H1634" s="5"/>
      <c r="I1634" s="3" t="s">
        <v>6016</v>
      </c>
      <c r="J1634" s="4">
        <v>9870977</v>
      </c>
      <c r="K1634" s="4">
        <v>49285106</v>
      </c>
    </row>
    <row r="1635" spans="1:11" x14ac:dyDescent="0.25">
      <c r="A1635" s="3" t="s">
        <v>6022</v>
      </c>
      <c r="B1635" s="3" t="s">
        <v>680</v>
      </c>
      <c r="C1635" s="3" t="s">
        <v>6018</v>
      </c>
      <c r="D1635" s="3" t="s">
        <v>6023</v>
      </c>
      <c r="E1635" s="4">
        <v>536.6</v>
      </c>
      <c r="F1635" s="4">
        <v>4745258.34</v>
      </c>
      <c r="G1635" s="5">
        <v>40169</v>
      </c>
      <c r="H1635" s="5"/>
      <c r="I1635" s="3" t="s">
        <v>6016</v>
      </c>
      <c r="J1635" s="4">
        <v>1098531</v>
      </c>
      <c r="K1635" s="4">
        <v>5815205</v>
      </c>
    </row>
    <row r="1636" spans="1:11" x14ac:dyDescent="0.25">
      <c r="A1636" s="3" t="s">
        <v>6024</v>
      </c>
      <c r="B1636" s="3" t="s">
        <v>1119</v>
      </c>
      <c r="C1636" s="3" t="s">
        <v>6025</v>
      </c>
      <c r="D1636" s="3" t="s">
        <v>6026</v>
      </c>
      <c r="E1636" s="4">
        <v>978.8</v>
      </c>
      <c r="F1636" s="4">
        <v>2811475.76</v>
      </c>
      <c r="G1636" s="5">
        <v>40891</v>
      </c>
      <c r="H1636" s="5"/>
      <c r="I1636" s="3" t="s">
        <v>6027</v>
      </c>
      <c r="J1636" s="4">
        <v>0</v>
      </c>
      <c r="K1636" s="4">
        <v>4990067.7</v>
      </c>
    </row>
    <row r="1637" spans="1:11" x14ac:dyDescent="0.25">
      <c r="A1637" s="3" t="s">
        <v>6028</v>
      </c>
      <c r="B1637" s="3" t="s">
        <v>20</v>
      </c>
      <c r="C1637" s="3" t="s">
        <v>3439</v>
      </c>
      <c r="D1637" s="3" t="s">
        <v>6029</v>
      </c>
      <c r="E1637" s="4">
        <v>235.4</v>
      </c>
      <c r="F1637" s="4">
        <v>2114391.0499999998</v>
      </c>
      <c r="G1637" s="5">
        <v>40891</v>
      </c>
      <c r="H1637" s="5"/>
      <c r="I1637" s="3" t="s">
        <v>6030</v>
      </c>
      <c r="J1637" s="4">
        <v>0</v>
      </c>
      <c r="K1637" s="4">
        <v>423679.1</v>
      </c>
    </row>
    <row r="1638" spans="1:11" x14ac:dyDescent="0.25">
      <c r="A1638" s="3" t="s">
        <v>6031</v>
      </c>
      <c r="B1638" s="3" t="s">
        <v>6032</v>
      </c>
      <c r="C1638" s="3" t="s">
        <v>6033</v>
      </c>
      <c r="D1638" s="3" t="s">
        <v>6034</v>
      </c>
      <c r="E1638" s="4">
        <v>195</v>
      </c>
      <c r="F1638" s="4">
        <v>2255272.5</v>
      </c>
      <c r="G1638" s="5">
        <v>40450</v>
      </c>
      <c r="H1638" s="5"/>
      <c r="I1638" s="3" t="s">
        <v>6035</v>
      </c>
      <c r="J1638" s="4">
        <v>0</v>
      </c>
      <c r="K1638" s="4">
        <v>393776</v>
      </c>
    </row>
    <row r="1639" spans="1:11" x14ac:dyDescent="0.25">
      <c r="A1639" s="3" t="s">
        <v>6036</v>
      </c>
      <c r="B1639" s="3" t="s">
        <v>638</v>
      </c>
      <c r="C1639" s="3" t="s">
        <v>6037</v>
      </c>
      <c r="D1639" s="3" t="s">
        <v>6038</v>
      </c>
      <c r="E1639" s="4">
        <v>43.9</v>
      </c>
      <c r="F1639" s="4">
        <v>484743.8</v>
      </c>
      <c r="G1639" s="5">
        <v>40889</v>
      </c>
      <c r="H1639" s="5"/>
      <c r="I1639" s="3" t="s">
        <v>6039</v>
      </c>
      <c r="J1639" s="4">
        <v>922732.97</v>
      </c>
      <c r="K1639" s="4">
        <v>1107279.77</v>
      </c>
    </row>
    <row r="1640" spans="1:11" x14ac:dyDescent="0.25">
      <c r="A1640" s="3" t="s">
        <v>6040</v>
      </c>
      <c r="B1640" s="3" t="s">
        <v>6041</v>
      </c>
      <c r="C1640" s="3" t="s">
        <v>6042</v>
      </c>
      <c r="D1640" s="3" t="s">
        <v>6043</v>
      </c>
      <c r="E1640" s="4">
        <v>2200.5</v>
      </c>
      <c r="F1640" s="4">
        <v>17160558.760000002</v>
      </c>
      <c r="G1640" s="5">
        <v>40909</v>
      </c>
      <c r="H1640" s="5"/>
      <c r="I1640" s="3" t="s">
        <v>6044</v>
      </c>
      <c r="J1640" s="4">
        <v>0</v>
      </c>
      <c r="K1640" s="4">
        <v>72952608.799999997</v>
      </c>
    </row>
    <row r="1641" spans="1:11" x14ac:dyDescent="0.25">
      <c r="A1641" s="3" t="s">
        <v>6045</v>
      </c>
      <c r="B1641" s="3" t="s">
        <v>6046</v>
      </c>
      <c r="C1641" s="3" t="s">
        <v>6047</v>
      </c>
      <c r="D1641" s="3" t="s">
        <v>6048</v>
      </c>
      <c r="E1641" s="4">
        <v>799.7</v>
      </c>
      <c r="F1641" s="4">
        <v>3236683.77</v>
      </c>
      <c r="G1641" s="5">
        <v>40909</v>
      </c>
      <c r="H1641" s="5"/>
      <c r="I1641" s="3" t="s">
        <v>6049</v>
      </c>
      <c r="J1641" s="4">
        <v>0</v>
      </c>
      <c r="K1641" s="4">
        <v>2982191.8</v>
      </c>
    </row>
    <row r="1642" spans="1:11" x14ac:dyDescent="0.25">
      <c r="A1642" s="3" t="s">
        <v>6050</v>
      </c>
      <c r="B1642" s="3" t="s">
        <v>6051</v>
      </c>
      <c r="C1642" s="3" t="s">
        <v>6052</v>
      </c>
      <c r="D1642" s="3" t="s">
        <v>6053</v>
      </c>
      <c r="E1642" s="4">
        <v>39.6</v>
      </c>
      <c r="F1642" s="4">
        <v>1003796.11</v>
      </c>
      <c r="G1642" s="5">
        <v>40909</v>
      </c>
      <c r="H1642" s="5"/>
      <c r="I1642" s="3" t="s">
        <v>6049</v>
      </c>
      <c r="J1642" s="4">
        <v>0</v>
      </c>
      <c r="K1642" s="4">
        <v>37280</v>
      </c>
    </row>
    <row r="1643" spans="1:11" x14ac:dyDescent="0.25">
      <c r="A1643" s="3" t="s">
        <v>6054</v>
      </c>
      <c r="B1643" s="3" t="s">
        <v>6055</v>
      </c>
      <c r="C1643" s="3" t="s">
        <v>6056</v>
      </c>
      <c r="D1643" s="3" t="s">
        <v>6057</v>
      </c>
      <c r="E1643" s="4">
        <v>1860.7</v>
      </c>
      <c r="F1643" s="4">
        <v>3813616.29</v>
      </c>
      <c r="G1643" s="5">
        <v>40909</v>
      </c>
      <c r="H1643" s="5"/>
      <c r="I1643" s="3" t="s">
        <v>6049</v>
      </c>
      <c r="J1643" s="4">
        <v>153696.76</v>
      </c>
      <c r="K1643" s="4">
        <v>11215293.25</v>
      </c>
    </row>
    <row r="1644" spans="1:11" x14ac:dyDescent="0.25">
      <c r="A1644" s="3" t="s">
        <v>6058</v>
      </c>
      <c r="B1644" s="3" t="s">
        <v>6059</v>
      </c>
      <c r="C1644" s="3" t="s">
        <v>6060</v>
      </c>
      <c r="D1644" s="3" t="s">
        <v>6061</v>
      </c>
      <c r="E1644" s="4">
        <v>411.3</v>
      </c>
      <c r="F1644" s="4">
        <v>5402623.29</v>
      </c>
      <c r="G1644" s="5">
        <v>40909</v>
      </c>
      <c r="H1644" s="5"/>
      <c r="I1644" s="3" t="s">
        <v>6049</v>
      </c>
      <c r="J1644" s="4">
        <v>380347.7</v>
      </c>
      <c r="K1644" s="4">
        <v>6515244.4000000004</v>
      </c>
    </row>
    <row r="1645" spans="1:11" x14ac:dyDescent="0.25">
      <c r="A1645" s="3" t="s">
        <v>6062</v>
      </c>
      <c r="B1645" s="3" t="s">
        <v>20</v>
      </c>
      <c r="C1645" s="3" t="s">
        <v>6063</v>
      </c>
      <c r="D1645" s="3" t="s">
        <v>6064</v>
      </c>
      <c r="E1645" s="4">
        <v>111</v>
      </c>
      <c r="F1645" s="4">
        <v>435851.49</v>
      </c>
      <c r="G1645" s="5">
        <v>40909</v>
      </c>
      <c r="H1645" s="5"/>
      <c r="I1645" s="3" t="s">
        <v>6049</v>
      </c>
      <c r="J1645" s="4">
        <v>277002.2</v>
      </c>
      <c r="K1645" s="4">
        <v>347048</v>
      </c>
    </row>
    <row r="1646" spans="1:11" x14ac:dyDescent="0.25">
      <c r="A1646" s="3" t="s">
        <v>6065</v>
      </c>
      <c r="B1646" s="3" t="s">
        <v>6066</v>
      </c>
      <c r="C1646" s="3" t="s">
        <v>6067</v>
      </c>
      <c r="D1646" s="3" t="s">
        <v>6068</v>
      </c>
      <c r="E1646" s="4">
        <v>1872.2</v>
      </c>
      <c r="F1646" s="4">
        <v>10886199.52</v>
      </c>
      <c r="G1646" s="5">
        <v>40909</v>
      </c>
      <c r="H1646" s="5"/>
      <c r="I1646" s="3" t="s">
        <v>6069</v>
      </c>
      <c r="J1646" s="4">
        <v>0</v>
      </c>
      <c r="K1646" s="4">
        <v>16848802.800000001</v>
      </c>
    </row>
    <row r="1647" spans="1:11" x14ac:dyDescent="0.25">
      <c r="A1647" s="3" t="s">
        <v>6070</v>
      </c>
      <c r="B1647" s="3" t="s">
        <v>6066</v>
      </c>
      <c r="C1647" s="3" t="s">
        <v>6071</v>
      </c>
      <c r="D1647" s="3" t="s">
        <v>6072</v>
      </c>
      <c r="E1647" s="4">
        <v>1006.7</v>
      </c>
      <c r="F1647" s="4">
        <v>8613033.2599999998</v>
      </c>
      <c r="G1647" s="5">
        <v>40909</v>
      </c>
      <c r="H1647" s="5"/>
      <c r="I1647" s="3" t="s">
        <v>6069</v>
      </c>
      <c r="J1647" s="4">
        <v>0</v>
      </c>
      <c r="K1647" s="4">
        <v>4939339.45</v>
      </c>
    </row>
    <row r="1648" spans="1:11" x14ac:dyDescent="0.25">
      <c r="A1648" s="3" t="s">
        <v>6073</v>
      </c>
      <c r="B1648" s="3" t="s">
        <v>46</v>
      </c>
      <c r="C1648" s="3" t="s">
        <v>6074</v>
      </c>
      <c r="D1648" s="3" t="s">
        <v>6075</v>
      </c>
      <c r="E1648" s="4">
        <v>275.5</v>
      </c>
      <c r="F1648" s="4">
        <v>666798.16</v>
      </c>
      <c r="G1648" s="5">
        <v>40909</v>
      </c>
      <c r="H1648" s="5"/>
      <c r="I1648" s="3" t="s">
        <v>6069</v>
      </c>
      <c r="J1648" s="4">
        <v>0</v>
      </c>
      <c r="K1648" s="4">
        <v>1892818.4</v>
      </c>
    </row>
    <row r="1649" spans="1:11" x14ac:dyDescent="0.25">
      <c r="A1649" s="3" t="s">
        <v>6076</v>
      </c>
      <c r="B1649" s="3" t="s">
        <v>6077</v>
      </c>
      <c r="C1649" s="3" t="s">
        <v>6078</v>
      </c>
      <c r="D1649" s="3" t="s">
        <v>6079</v>
      </c>
      <c r="E1649" s="4">
        <v>229.1</v>
      </c>
      <c r="F1649" s="4">
        <v>1398909.8</v>
      </c>
      <c r="G1649" s="5">
        <v>40940</v>
      </c>
      <c r="H1649" s="5"/>
      <c r="I1649" s="3" t="s">
        <v>6080</v>
      </c>
      <c r="J1649" s="4">
        <v>2436754.44</v>
      </c>
      <c r="K1649" s="4">
        <v>3263274</v>
      </c>
    </row>
    <row r="1650" spans="1:11" x14ac:dyDescent="0.25">
      <c r="A1650" s="3" t="s">
        <v>6081</v>
      </c>
      <c r="B1650" s="3" t="s">
        <v>6082</v>
      </c>
      <c r="C1650" s="3" t="s">
        <v>6083</v>
      </c>
      <c r="D1650" s="3" t="s">
        <v>6084</v>
      </c>
      <c r="E1650" s="4">
        <v>198.3</v>
      </c>
      <c r="F1650" s="4">
        <v>313494.45</v>
      </c>
      <c r="G1650" s="5">
        <v>39079</v>
      </c>
      <c r="H1650" s="5"/>
      <c r="I1650" s="3" t="s">
        <v>3599</v>
      </c>
      <c r="J1650" s="4">
        <v>0</v>
      </c>
      <c r="K1650" s="4">
        <v>2109921.67</v>
      </c>
    </row>
    <row r="1651" spans="1:11" x14ac:dyDescent="0.25">
      <c r="A1651" s="3" t="s">
        <v>6085</v>
      </c>
      <c r="B1651" s="3" t="s">
        <v>1057</v>
      </c>
      <c r="C1651" s="3" t="s">
        <v>6086</v>
      </c>
      <c r="D1651" s="3" t="s">
        <v>6087</v>
      </c>
      <c r="E1651" s="4">
        <v>93.4</v>
      </c>
      <c r="F1651" s="4">
        <v>542489.06000000006</v>
      </c>
      <c r="G1651" s="5">
        <v>39160</v>
      </c>
      <c r="H1651" s="5"/>
      <c r="I1651" s="3" t="s">
        <v>6088</v>
      </c>
      <c r="J1651" s="4">
        <v>0</v>
      </c>
      <c r="K1651" s="4">
        <v>1280401.1299999999</v>
      </c>
    </row>
    <row r="1652" spans="1:11" x14ac:dyDescent="0.25">
      <c r="A1652" s="3" t="s">
        <v>6089</v>
      </c>
      <c r="B1652" s="3" t="s">
        <v>17</v>
      </c>
      <c r="C1652" s="3" t="s">
        <v>6090</v>
      </c>
      <c r="D1652" s="3" t="s">
        <v>6091</v>
      </c>
      <c r="E1652" s="4">
        <v>212.9</v>
      </c>
      <c r="F1652" s="4">
        <v>1022461.48</v>
      </c>
      <c r="G1652" s="5">
        <v>39160</v>
      </c>
      <c r="H1652" s="5"/>
      <c r="I1652" s="3" t="s">
        <v>6088</v>
      </c>
      <c r="J1652" s="4">
        <v>0</v>
      </c>
      <c r="K1652" s="4">
        <v>4600021.45</v>
      </c>
    </row>
    <row r="1653" spans="1:11" x14ac:dyDescent="0.25">
      <c r="A1653" s="3" t="s">
        <v>6092</v>
      </c>
      <c r="B1653" s="3" t="s">
        <v>638</v>
      </c>
      <c r="C1653" s="3" t="s">
        <v>6093</v>
      </c>
      <c r="D1653" s="3" t="s">
        <v>6094</v>
      </c>
      <c r="E1653" s="4">
        <v>29</v>
      </c>
      <c r="F1653" s="4">
        <v>1280358.7</v>
      </c>
      <c r="G1653" s="5">
        <v>40882</v>
      </c>
      <c r="H1653" s="5"/>
      <c r="I1653" s="3" t="s">
        <v>6095</v>
      </c>
      <c r="J1653" s="4">
        <v>654916.37</v>
      </c>
      <c r="K1653" s="4">
        <v>870000</v>
      </c>
    </row>
    <row r="1654" spans="1:11" x14ac:dyDescent="0.25">
      <c r="A1654" s="3" t="s">
        <v>6096</v>
      </c>
      <c r="B1654" s="3" t="s">
        <v>638</v>
      </c>
      <c r="C1654" s="3" t="s">
        <v>6097</v>
      </c>
      <c r="D1654" s="3" t="s">
        <v>6098</v>
      </c>
      <c r="E1654" s="4">
        <v>32.9</v>
      </c>
      <c r="F1654" s="4">
        <v>425860.56</v>
      </c>
      <c r="G1654" s="5">
        <v>40890</v>
      </c>
      <c r="H1654" s="5"/>
      <c r="I1654" s="3" t="s">
        <v>6099</v>
      </c>
      <c r="J1654" s="4">
        <v>734541.6</v>
      </c>
      <c r="K1654" s="4">
        <v>954639.34</v>
      </c>
    </row>
    <row r="1655" spans="1:11" x14ac:dyDescent="0.25">
      <c r="A1655" s="3" t="s">
        <v>6100</v>
      </c>
      <c r="B1655" s="3" t="s">
        <v>638</v>
      </c>
      <c r="C1655" s="3" t="s">
        <v>6101</v>
      </c>
      <c r="D1655" s="3" t="s">
        <v>6102</v>
      </c>
      <c r="E1655" s="4">
        <v>37.6</v>
      </c>
      <c r="F1655" s="4">
        <v>486697.78</v>
      </c>
      <c r="G1655" s="5">
        <v>40890</v>
      </c>
      <c r="H1655" s="5"/>
      <c r="I1655" s="3" t="s">
        <v>6103</v>
      </c>
      <c r="J1655" s="4">
        <v>872812.95</v>
      </c>
      <c r="K1655" s="4">
        <v>1091016.3899999999</v>
      </c>
    </row>
    <row r="1656" spans="1:11" x14ac:dyDescent="0.25">
      <c r="A1656" s="3" t="s">
        <v>6104</v>
      </c>
      <c r="B1656" s="3" t="s">
        <v>638</v>
      </c>
      <c r="C1656" s="3" t="s">
        <v>6105</v>
      </c>
      <c r="D1656" s="3" t="s">
        <v>6106</v>
      </c>
      <c r="E1656" s="4">
        <v>32.700000000000003</v>
      </c>
      <c r="F1656" s="4">
        <v>423271.74</v>
      </c>
      <c r="G1656" s="5">
        <v>40890</v>
      </c>
      <c r="H1656" s="5"/>
      <c r="I1656" s="3" t="s">
        <v>6107</v>
      </c>
      <c r="J1656" s="4">
        <v>730076.29</v>
      </c>
      <c r="K1656" s="4">
        <v>948836.07</v>
      </c>
    </row>
    <row r="1657" spans="1:11" x14ac:dyDescent="0.25">
      <c r="A1657" s="3" t="s">
        <v>6108</v>
      </c>
      <c r="B1657" s="3" t="s">
        <v>638</v>
      </c>
      <c r="C1657" s="3" t="s">
        <v>6109</v>
      </c>
      <c r="D1657" s="3" t="s">
        <v>6110</v>
      </c>
      <c r="E1657" s="4">
        <v>46.8</v>
      </c>
      <c r="F1657" s="4">
        <v>514183.64</v>
      </c>
      <c r="G1657" s="5">
        <v>40890</v>
      </c>
      <c r="H1657" s="5"/>
      <c r="I1657" s="3" t="s">
        <v>6107</v>
      </c>
      <c r="J1657" s="4">
        <v>1044820.05</v>
      </c>
      <c r="K1657" s="4">
        <v>1357967.21</v>
      </c>
    </row>
    <row r="1658" spans="1:11" x14ac:dyDescent="0.25">
      <c r="A1658" s="3" t="s">
        <v>6111</v>
      </c>
      <c r="B1658" s="3" t="s">
        <v>638</v>
      </c>
      <c r="C1658" s="3" t="s">
        <v>6112</v>
      </c>
      <c r="D1658" s="3" t="s">
        <v>6113</v>
      </c>
      <c r="E1658" s="4">
        <v>37.4</v>
      </c>
      <c r="F1658" s="4">
        <v>484108.97</v>
      </c>
      <c r="G1658" s="5">
        <v>40890</v>
      </c>
      <c r="H1658" s="5"/>
      <c r="I1658" s="3" t="s">
        <v>6107</v>
      </c>
      <c r="J1658" s="4">
        <v>835011.27</v>
      </c>
      <c r="K1658" s="4">
        <v>1085213.1100000001</v>
      </c>
    </row>
    <row r="1659" spans="1:11" x14ac:dyDescent="0.25">
      <c r="A1659" s="3" t="s">
        <v>6114</v>
      </c>
      <c r="B1659" s="3" t="s">
        <v>638</v>
      </c>
      <c r="C1659" s="3" t="s">
        <v>6115</v>
      </c>
      <c r="D1659" s="3" t="s">
        <v>6116</v>
      </c>
      <c r="E1659" s="4">
        <v>31.2</v>
      </c>
      <c r="F1659" s="4">
        <v>626690.68999999994</v>
      </c>
      <c r="G1659" s="5">
        <v>40848</v>
      </c>
      <c r="H1659" s="5"/>
      <c r="I1659" s="3" t="s">
        <v>6117</v>
      </c>
      <c r="J1659" s="4">
        <v>760500</v>
      </c>
      <c r="K1659" s="4">
        <v>936000</v>
      </c>
    </row>
    <row r="1660" spans="1:11" x14ac:dyDescent="0.25">
      <c r="A1660" s="3" t="s">
        <v>6118</v>
      </c>
      <c r="B1660" s="3" t="s">
        <v>638</v>
      </c>
      <c r="C1660" s="3" t="s">
        <v>6119</v>
      </c>
      <c r="D1660" s="3" t="s">
        <v>6120</v>
      </c>
      <c r="E1660" s="4">
        <v>31.2</v>
      </c>
      <c r="F1660" s="4">
        <v>626690.68999999994</v>
      </c>
      <c r="G1660" s="5">
        <v>40848</v>
      </c>
      <c r="H1660" s="5"/>
      <c r="I1660" s="3" t="s">
        <v>6121</v>
      </c>
      <c r="J1660" s="4">
        <v>706246.72</v>
      </c>
      <c r="K1660" s="4">
        <v>936000</v>
      </c>
    </row>
    <row r="1661" spans="1:11" x14ac:dyDescent="0.25">
      <c r="A1661" s="3" t="s">
        <v>6122</v>
      </c>
      <c r="B1661" s="3" t="s">
        <v>638</v>
      </c>
      <c r="C1661" s="3" t="s">
        <v>6123</v>
      </c>
      <c r="D1661" s="3" t="s">
        <v>6124</v>
      </c>
      <c r="E1661" s="4">
        <v>46.8</v>
      </c>
      <c r="F1661" s="4">
        <v>824239.73</v>
      </c>
      <c r="G1661" s="5">
        <v>40848</v>
      </c>
      <c r="H1661" s="5"/>
      <c r="I1661" s="3" t="s">
        <v>6121</v>
      </c>
      <c r="J1661" s="4">
        <v>1059369.96</v>
      </c>
      <c r="K1661" s="4">
        <v>1404000</v>
      </c>
    </row>
    <row r="1662" spans="1:11" x14ac:dyDescent="0.25">
      <c r="A1662" s="3" t="s">
        <v>6125</v>
      </c>
      <c r="B1662" s="3" t="s">
        <v>638</v>
      </c>
      <c r="C1662" s="3" t="s">
        <v>6126</v>
      </c>
      <c r="D1662" s="3" t="s">
        <v>6127</v>
      </c>
      <c r="E1662" s="4">
        <v>31.8</v>
      </c>
      <c r="F1662" s="4">
        <v>638742.43000000005</v>
      </c>
      <c r="G1662" s="5">
        <v>40848</v>
      </c>
      <c r="H1662" s="5"/>
      <c r="I1662" s="3" t="s">
        <v>6121</v>
      </c>
      <c r="J1662" s="4">
        <v>719828.36</v>
      </c>
      <c r="K1662" s="4">
        <v>954000</v>
      </c>
    </row>
    <row r="1663" spans="1:11" x14ac:dyDescent="0.25">
      <c r="A1663" s="3" t="s">
        <v>6128</v>
      </c>
      <c r="B1663" s="3" t="s">
        <v>638</v>
      </c>
      <c r="C1663" s="3" t="s">
        <v>6129</v>
      </c>
      <c r="D1663" s="3" t="s">
        <v>6130</v>
      </c>
      <c r="E1663" s="4">
        <v>31</v>
      </c>
      <c r="F1663" s="4">
        <v>622673.43999999994</v>
      </c>
      <c r="G1663" s="5">
        <v>40848</v>
      </c>
      <c r="H1663" s="5"/>
      <c r="I1663" s="3" t="s">
        <v>6131</v>
      </c>
      <c r="J1663" s="4">
        <v>792050</v>
      </c>
      <c r="K1663" s="4">
        <v>930000</v>
      </c>
    </row>
    <row r="1664" spans="1:11" x14ac:dyDescent="0.25">
      <c r="A1664" s="3" t="s">
        <v>6132</v>
      </c>
      <c r="B1664" s="3" t="s">
        <v>638</v>
      </c>
      <c r="C1664" s="3" t="s">
        <v>6133</v>
      </c>
      <c r="D1664" s="3" t="s">
        <v>6134</v>
      </c>
      <c r="E1664" s="4">
        <v>31.6</v>
      </c>
      <c r="F1664" s="4">
        <v>634725.18000000005</v>
      </c>
      <c r="G1664" s="5">
        <v>40848</v>
      </c>
      <c r="H1664" s="5"/>
      <c r="I1664" s="3" t="s">
        <v>6121</v>
      </c>
      <c r="J1664" s="4">
        <v>715301.41</v>
      </c>
      <c r="K1664" s="4">
        <v>948000</v>
      </c>
    </row>
    <row r="1665" spans="1:11" x14ac:dyDescent="0.25">
      <c r="A1665" s="3" t="s">
        <v>6135</v>
      </c>
      <c r="B1665" s="3" t="s">
        <v>638</v>
      </c>
      <c r="C1665" s="3" t="s">
        <v>6136</v>
      </c>
      <c r="D1665" s="3" t="s">
        <v>6137</v>
      </c>
      <c r="E1665" s="4">
        <v>31.8</v>
      </c>
      <c r="F1665" s="4">
        <v>638742.43000000005</v>
      </c>
      <c r="G1665" s="5">
        <v>40544</v>
      </c>
      <c r="H1665" s="5"/>
      <c r="I1665" s="3" t="s">
        <v>6121</v>
      </c>
      <c r="J1665" s="4">
        <v>719828.36</v>
      </c>
      <c r="K1665" s="4">
        <v>954000</v>
      </c>
    </row>
    <row r="1666" spans="1:11" x14ac:dyDescent="0.25">
      <c r="A1666" s="3" t="s">
        <v>6138</v>
      </c>
      <c r="B1666" s="3" t="s">
        <v>638</v>
      </c>
      <c r="C1666" s="3" t="s">
        <v>6139</v>
      </c>
      <c r="D1666" s="3" t="s">
        <v>6140</v>
      </c>
      <c r="E1666" s="4">
        <v>32.4</v>
      </c>
      <c r="F1666" s="4">
        <v>650794.18000000005</v>
      </c>
      <c r="G1666" s="5">
        <v>40848</v>
      </c>
      <c r="H1666" s="5"/>
      <c r="I1666" s="3" t="s">
        <v>6131</v>
      </c>
      <c r="J1666" s="4">
        <v>827820</v>
      </c>
      <c r="K1666" s="4">
        <v>972000</v>
      </c>
    </row>
    <row r="1667" spans="1:11" x14ac:dyDescent="0.25">
      <c r="A1667" s="3" t="s">
        <v>6141</v>
      </c>
      <c r="B1667" s="3" t="s">
        <v>638</v>
      </c>
      <c r="C1667" s="3" t="s">
        <v>6142</v>
      </c>
      <c r="D1667" s="3" t="s">
        <v>6143</v>
      </c>
      <c r="E1667" s="4">
        <v>36.700000000000003</v>
      </c>
      <c r="F1667" s="4">
        <v>691934.09</v>
      </c>
      <c r="G1667" s="5">
        <v>40900</v>
      </c>
      <c r="H1667" s="5"/>
      <c r="I1667" s="3" t="s">
        <v>6144</v>
      </c>
      <c r="J1667" s="4">
        <v>834925</v>
      </c>
      <c r="K1667" s="4">
        <v>1101000</v>
      </c>
    </row>
    <row r="1668" spans="1:11" x14ac:dyDescent="0.25">
      <c r="A1668" s="3" t="s">
        <v>6145</v>
      </c>
      <c r="B1668" s="3" t="s">
        <v>638</v>
      </c>
      <c r="C1668" s="3" t="s">
        <v>6146</v>
      </c>
      <c r="D1668" s="3" t="s">
        <v>6147</v>
      </c>
      <c r="E1668" s="4">
        <v>36.700000000000003</v>
      </c>
      <c r="F1668" s="4">
        <v>691934.09</v>
      </c>
      <c r="G1668" s="5">
        <v>40900</v>
      </c>
      <c r="H1668" s="5"/>
      <c r="I1668" s="3" t="s">
        <v>6148</v>
      </c>
      <c r="J1668" s="4">
        <v>990900.3</v>
      </c>
      <c r="K1668" s="4">
        <v>1101000</v>
      </c>
    </row>
    <row r="1669" spans="1:11" x14ac:dyDescent="0.25">
      <c r="A1669" s="3" t="s">
        <v>6149</v>
      </c>
      <c r="B1669" s="3" t="s">
        <v>638</v>
      </c>
      <c r="C1669" s="3" t="s">
        <v>6150</v>
      </c>
      <c r="D1669" s="3" t="s">
        <v>6151</v>
      </c>
      <c r="E1669" s="4">
        <v>36.5</v>
      </c>
      <c r="F1669" s="4">
        <v>688163.34</v>
      </c>
      <c r="G1669" s="5">
        <v>40900</v>
      </c>
      <c r="H1669" s="5"/>
      <c r="I1669" s="3" t="s">
        <v>6148</v>
      </c>
      <c r="J1669" s="4">
        <v>985499.7</v>
      </c>
      <c r="K1669" s="4">
        <v>1095000</v>
      </c>
    </row>
    <row r="1670" spans="1:11" x14ac:dyDescent="0.25">
      <c r="A1670" s="3" t="s">
        <v>6152</v>
      </c>
      <c r="B1670" s="3" t="s">
        <v>638</v>
      </c>
      <c r="C1670" s="3" t="s">
        <v>6153</v>
      </c>
      <c r="D1670" s="3" t="s">
        <v>6154</v>
      </c>
      <c r="E1670" s="4">
        <v>36.799999999999997</v>
      </c>
      <c r="F1670" s="4">
        <v>691934.09</v>
      </c>
      <c r="G1670" s="5">
        <v>40900</v>
      </c>
      <c r="H1670" s="5"/>
      <c r="I1670" s="3" t="s">
        <v>6131</v>
      </c>
      <c r="J1670" s="4">
        <v>1024880</v>
      </c>
      <c r="K1670" s="4">
        <v>1104000</v>
      </c>
    </row>
    <row r="1671" spans="1:11" x14ac:dyDescent="0.25">
      <c r="A1671" s="3" t="s">
        <v>6155</v>
      </c>
      <c r="B1671" s="3" t="s">
        <v>638</v>
      </c>
      <c r="C1671" s="3" t="s">
        <v>6156</v>
      </c>
      <c r="D1671" s="3" t="s">
        <v>6157</v>
      </c>
      <c r="E1671" s="4">
        <v>36.700000000000003</v>
      </c>
      <c r="F1671" s="4">
        <v>691934.09</v>
      </c>
      <c r="G1671" s="5">
        <v>40900</v>
      </c>
      <c r="H1671" s="5"/>
      <c r="I1671" s="3" t="s">
        <v>6148</v>
      </c>
      <c r="J1671" s="4">
        <v>990900.3</v>
      </c>
      <c r="K1671" s="4">
        <v>1101000</v>
      </c>
    </row>
    <row r="1672" spans="1:11" x14ac:dyDescent="0.25">
      <c r="A1672" s="3" t="s">
        <v>6158</v>
      </c>
      <c r="B1672" s="3" t="s">
        <v>638</v>
      </c>
      <c r="C1672" s="3" t="s">
        <v>6159</v>
      </c>
      <c r="D1672" s="3" t="s">
        <v>6160</v>
      </c>
      <c r="E1672" s="4">
        <v>36.700000000000003</v>
      </c>
      <c r="F1672" s="4">
        <v>691934.09</v>
      </c>
      <c r="G1672" s="5">
        <v>40900</v>
      </c>
      <c r="H1672" s="5"/>
      <c r="I1672" s="3" t="s">
        <v>6148</v>
      </c>
      <c r="J1672" s="4">
        <v>990900.3</v>
      </c>
      <c r="K1672" s="4">
        <v>1101000</v>
      </c>
    </row>
    <row r="1673" spans="1:11" x14ac:dyDescent="0.25">
      <c r="A1673" s="3" t="s">
        <v>6161</v>
      </c>
      <c r="B1673" s="3" t="s">
        <v>638</v>
      </c>
      <c r="C1673" s="3" t="s">
        <v>6162</v>
      </c>
      <c r="D1673" s="3" t="s">
        <v>6163</v>
      </c>
      <c r="E1673" s="4">
        <v>52.1</v>
      </c>
      <c r="F1673" s="4">
        <v>861282.29</v>
      </c>
      <c r="G1673" s="5">
        <v>40900</v>
      </c>
      <c r="H1673" s="5"/>
      <c r="I1673" s="3" t="s">
        <v>6164</v>
      </c>
      <c r="J1673" s="4">
        <v>1172249.7</v>
      </c>
      <c r="K1673" s="4">
        <v>1563000</v>
      </c>
    </row>
    <row r="1674" spans="1:11" x14ac:dyDescent="0.25">
      <c r="A1674" s="3" t="s">
        <v>6165</v>
      </c>
      <c r="B1674" s="3" t="s">
        <v>638</v>
      </c>
      <c r="C1674" s="3" t="s">
        <v>6166</v>
      </c>
      <c r="D1674" s="3" t="s">
        <v>6167</v>
      </c>
      <c r="E1674" s="4">
        <v>52.3</v>
      </c>
      <c r="F1674" s="4">
        <v>864588.56</v>
      </c>
      <c r="G1674" s="5">
        <v>40900</v>
      </c>
      <c r="H1674" s="5"/>
      <c r="I1674" s="3" t="s">
        <v>6131</v>
      </c>
      <c r="J1674" s="4">
        <v>1456555</v>
      </c>
      <c r="K1674" s="4">
        <v>1569000</v>
      </c>
    </row>
    <row r="1675" spans="1:11" x14ac:dyDescent="0.25">
      <c r="A1675" s="3" t="s">
        <v>6168</v>
      </c>
      <c r="B1675" s="3" t="s">
        <v>638</v>
      </c>
      <c r="C1675" s="3" t="s">
        <v>6169</v>
      </c>
      <c r="D1675" s="3" t="s">
        <v>6170</v>
      </c>
      <c r="E1675" s="4">
        <v>52.1</v>
      </c>
      <c r="F1675" s="4">
        <v>929540.07</v>
      </c>
      <c r="G1675" s="5">
        <v>40900</v>
      </c>
      <c r="H1675" s="5"/>
      <c r="I1675" s="3" t="s">
        <v>6148</v>
      </c>
      <c r="J1675" s="4">
        <v>1406699.7</v>
      </c>
      <c r="K1675" s="4">
        <v>1563000</v>
      </c>
    </row>
    <row r="1676" spans="1:11" x14ac:dyDescent="0.25">
      <c r="A1676" s="3" t="s">
        <v>6171</v>
      </c>
      <c r="B1676" s="3" t="s">
        <v>638</v>
      </c>
      <c r="C1676" s="3" t="s">
        <v>6172</v>
      </c>
      <c r="D1676" s="3" t="s">
        <v>6173</v>
      </c>
      <c r="E1676" s="4">
        <v>50.1</v>
      </c>
      <c r="F1676" s="4">
        <v>1881080.15</v>
      </c>
      <c r="G1676" s="5">
        <v>40899</v>
      </c>
      <c r="H1676" s="5"/>
      <c r="I1676" s="3" t="s">
        <v>6174</v>
      </c>
      <c r="J1676" s="4">
        <v>1288630</v>
      </c>
      <c r="K1676" s="4">
        <v>1503000</v>
      </c>
    </row>
    <row r="1677" spans="1:11" x14ac:dyDescent="0.25">
      <c r="A1677" s="3" t="s">
        <v>6175</v>
      </c>
      <c r="B1677" s="3" t="s">
        <v>638</v>
      </c>
      <c r="C1677" s="3" t="s">
        <v>6176</v>
      </c>
      <c r="D1677" s="3" t="s">
        <v>6177</v>
      </c>
      <c r="E1677" s="4">
        <v>48.5</v>
      </c>
      <c r="F1677" s="4">
        <v>1821005.74</v>
      </c>
      <c r="G1677" s="5">
        <v>40899</v>
      </c>
      <c r="H1677" s="5"/>
      <c r="I1677" s="3" t="s">
        <v>6178</v>
      </c>
      <c r="J1677" s="4">
        <v>1251300</v>
      </c>
      <c r="K1677" s="4">
        <v>1455000</v>
      </c>
    </row>
    <row r="1678" spans="1:11" x14ac:dyDescent="0.25">
      <c r="A1678" s="3" t="s">
        <v>6179</v>
      </c>
      <c r="B1678" s="3" t="s">
        <v>638</v>
      </c>
      <c r="C1678" s="3" t="s">
        <v>6180</v>
      </c>
      <c r="D1678" s="3" t="s">
        <v>6181</v>
      </c>
      <c r="E1678" s="4">
        <v>49.9</v>
      </c>
      <c r="F1678" s="4">
        <v>1873570.85</v>
      </c>
      <c r="G1678" s="5">
        <v>40899</v>
      </c>
      <c r="H1678" s="5"/>
      <c r="I1678" s="3" t="s">
        <v>6182</v>
      </c>
      <c r="J1678" s="4">
        <v>1131727.92</v>
      </c>
      <c r="K1678" s="4">
        <v>1497000</v>
      </c>
    </row>
    <row r="1679" spans="1:11" x14ac:dyDescent="0.25">
      <c r="A1679" s="3" t="s">
        <v>6183</v>
      </c>
      <c r="B1679" s="3" t="s">
        <v>638</v>
      </c>
      <c r="C1679" s="3" t="s">
        <v>6184</v>
      </c>
      <c r="D1679" s="3" t="s">
        <v>6185</v>
      </c>
      <c r="E1679" s="4">
        <v>28</v>
      </c>
      <c r="F1679" s="4">
        <v>1198998.3600000001</v>
      </c>
      <c r="G1679" s="5">
        <v>40899</v>
      </c>
      <c r="H1679" s="5"/>
      <c r="I1679" s="3" t="s">
        <v>6186</v>
      </c>
      <c r="J1679" s="4">
        <v>777700</v>
      </c>
      <c r="K1679" s="4">
        <v>840000</v>
      </c>
    </row>
    <row r="1680" spans="1:11" x14ac:dyDescent="0.25">
      <c r="A1680" s="3" t="s">
        <v>6187</v>
      </c>
      <c r="B1680" s="3" t="s">
        <v>638</v>
      </c>
      <c r="C1680" s="3" t="s">
        <v>6188</v>
      </c>
      <c r="D1680" s="3" t="s">
        <v>6189</v>
      </c>
      <c r="E1680" s="4">
        <v>35.9</v>
      </c>
      <c r="F1680" s="4">
        <v>1537287.18</v>
      </c>
      <c r="G1680" s="5">
        <v>40899</v>
      </c>
      <c r="H1680" s="5"/>
      <c r="I1680" s="3" t="s">
        <v>6178</v>
      </c>
      <c r="J1680" s="4">
        <v>926221</v>
      </c>
      <c r="K1680" s="4">
        <v>1077000</v>
      </c>
    </row>
    <row r="1681" spans="1:11" x14ac:dyDescent="0.25">
      <c r="A1681" s="3" t="s">
        <v>6190</v>
      </c>
      <c r="B1681" s="3" t="s">
        <v>638</v>
      </c>
      <c r="C1681" s="3" t="s">
        <v>6191</v>
      </c>
      <c r="D1681" s="3" t="s">
        <v>6192</v>
      </c>
      <c r="E1681" s="4">
        <v>28.4</v>
      </c>
      <c r="F1681" s="4">
        <v>1216126.9099999999</v>
      </c>
      <c r="G1681" s="5">
        <v>40899</v>
      </c>
      <c r="H1681" s="5"/>
      <c r="I1681" s="3" t="s">
        <v>6178</v>
      </c>
      <c r="J1681" s="4">
        <v>732720</v>
      </c>
      <c r="K1681" s="4">
        <v>852000</v>
      </c>
    </row>
    <row r="1682" spans="1:11" x14ac:dyDescent="0.25">
      <c r="A1682" s="3" t="s">
        <v>6193</v>
      </c>
      <c r="B1682" s="3" t="s">
        <v>638</v>
      </c>
      <c r="C1682" s="3" t="s">
        <v>6194</v>
      </c>
      <c r="D1682" s="3" t="s">
        <v>6195</v>
      </c>
      <c r="E1682" s="4">
        <v>35.5</v>
      </c>
      <c r="F1682" s="4">
        <v>1520158.64</v>
      </c>
      <c r="G1682" s="5">
        <v>40899</v>
      </c>
      <c r="H1682" s="5"/>
      <c r="I1682" s="3" t="s">
        <v>6178</v>
      </c>
      <c r="J1682" s="4">
        <v>915900</v>
      </c>
      <c r="K1682" s="4">
        <v>1065000</v>
      </c>
    </row>
    <row r="1683" spans="1:11" x14ac:dyDescent="0.25">
      <c r="A1683" s="3" t="s">
        <v>6196</v>
      </c>
      <c r="B1683" s="3" t="s">
        <v>638</v>
      </c>
      <c r="C1683" s="3" t="s">
        <v>6197</v>
      </c>
      <c r="D1683" s="3" t="s">
        <v>6198</v>
      </c>
      <c r="E1683" s="4">
        <v>36</v>
      </c>
      <c r="F1683" s="4">
        <v>1541569.32</v>
      </c>
      <c r="G1683" s="5">
        <v>40899</v>
      </c>
      <c r="H1683" s="5"/>
      <c r="I1683" s="3" t="s">
        <v>6174</v>
      </c>
      <c r="J1683" s="4">
        <v>925961</v>
      </c>
      <c r="K1683" s="4">
        <v>1080000</v>
      </c>
    </row>
    <row r="1684" spans="1:11" x14ac:dyDescent="0.25">
      <c r="A1684" s="3" t="s">
        <v>6199</v>
      </c>
      <c r="B1684" s="3" t="s">
        <v>638</v>
      </c>
      <c r="C1684" s="3" t="s">
        <v>6200</v>
      </c>
      <c r="D1684" s="3" t="s">
        <v>6201</v>
      </c>
      <c r="E1684" s="4">
        <v>28.5</v>
      </c>
      <c r="F1684" s="4">
        <v>1220409.05</v>
      </c>
      <c r="G1684" s="5">
        <v>40899</v>
      </c>
      <c r="H1684" s="5"/>
      <c r="I1684" s="3" t="s">
        <v>6178</v>
      </c>
      <c r="J1684" s="4">
        <v>735300</v>
      </c>
      <c r="K1684" s="4">
        <v>855000</v>
      </c>
    </row>
    <row r="1685" spans="1:11" x14ac:dyDescent="0.25">
      <c r="A1685" s="3" t="s">
        <v>6202</v>
      </c>
      <c r="B1685" s="3" t="s">
        <v>638</v>
      </c>
      <c r="C1685" s="3" t="s">
        <v>6203</v>
      </c>
      <c r="D1685" s="3" t="s">
        <v>6204</v>
      </c>
      <c r="E1685" s="4">
        <v>33.9</v>
      </c>
      <c r="F1685" s="4">
        <v>1451644.44</v>
      </c>
      <c r="G1685" s="5">
        <v>40899</v>
      </c>
      <c r="H1685" s="5"/>
      <c r="I1685" s="3" t="s">
        <v>6178</v>
      </c>
      <c r="J1685" s="4">
        <v>874620</v>
      </c>
      <c r="K1685" s="4">
        <v>1017000</v>
      </c>
    </row>
    <row r="1686" spans="1:11" x14ac:dyDescent="0.25">
      <c r="A1686" s="3" t="s">
        <v>6205</v>
      </c>
      <c r="B1686" s="3" t="s">
        <v>638</v>
      </c>
      <c r="C1686" s="3" t="s">
        <v>6206</v>
      </c>
      <c r="D1686" s="3" t="s">
        <v>6207</v>
      </c>
      <c r="E1686" s="4">
        <v>35.799999999999997</v>
      </c>
      <c r="F1686" s="4">
        <v>1533005.05</v>
      </c>
      <c r="G1686" s="5">
        <v>40899</v>
      </c>
      <c r="H1686" s="5"/>
      <c r="I1686" s="3" t="s">
        <v>6174</v>
      </c>
      <c r="J1686" s="4">
        <v>920818</v>
      </c>
      <c r="K1686" s="4">
        <v>1074000</v>
      </c>
    </row>
    <row r="1687" spans="1:11" x14ac:dyDescent="0.25">
      <c r="A1687" s="3" t="s">
        <v>6208</v>
      </c>
      <c r="B1687" s="3" t="s">
        <v>638</v>
      </c>
      <c r="C1687" s="3" t="s">
        <v>6209</v>
      </c>
      <c r="D1687" s="3" t="s">
        <v>6210</v>
      </c>
      <c r="E1687" s="4">
        <v>37.700000000000003</v>
      </c>
      <c r="F1687" s="4">
        <v>1614365.65</v>
      </c>
      <c r="G1687" s="5">
        <v>40899</v>
      </c>
      <c r="H1687" s="5"/>
      <c r="I1687" s="3" t="s">
        <v>6178</v>
      </c>
      <c r="J1687" s="4">
        <v>972660</v>
      </c>
      <c r="K1687" s="4">
        <v>1131000</v>
      </c>
    </row>
    <row r="1688" spans="1:11" x14ac:dyDescent="0.25">
      <c r="A1688" s="3" t="s">
        <v>6211</v>
      </c>
      <c r="B1688" s="3" t="s">
        <v>638</v>
      </c>
      <c r="C1688" s="3" t="s">
        <v>6212</v>
      </c>
      <c r="D1688" s="3" t="s">
        <v>6213</v>
      </c>
      <c r="E1688" s="4">
        <v>35.9</v>
      </c>
      <c r="F1688" s="4">
        <v>1537287.18</v>
      </c>
      <c r="G1688" s="5">
        <v>40899</v>
      </c>
      <c r="H1688" s="5"/>
      <c r="I1688" s="3" t="s">
        <v>6178</v>
      </c>
      <c r="J1688" s="4">
        <v>926220</v>
      </c>
      <c r="K1688" s="4">
        <v>1077000</v>
      </c>
    </row>
    <row r="1689" spans="1:11" x14ac:dyDescent="0.25">
      <c r="A1689" s="3" t="s">
        <v>6214</v>
      </c>
      <c r="B1689" s="3" t="s">
        <v>638</v>
      </c>
      <c r="C1689" s="3" t="s">
        <v>6215</v>
      </c>
      <c r="D1689" s="3" t="s">
        <v>6216</v>
      </c>
      <c r="E1689" s="4">
        <v>36.799999999999997</v>
      </c>
      <c r="F1689" s="4">
        <v>1575826.42</v>
      </c>
      <c r="G1689" s="5">
        <v>40899</v>
      </c>
      <c r="H1689" s="5"/>
      <c r="I1689" s="3" t="s">
        <v>6174</v>
      </c>
      <c r="J1689" s="4">
        <v>946539</v>
      </c>
      <c r="K1689" s="4">
        <v>1104000</v>
      </c>
    </row>
    <row r="1690" spans="1:11" x14ac:dyDescent="0.25">
      <c r="A1690" s="3" t="s">
        <v>6217</v>
      </c>
      <c r="B1690" s="3" t="s">
        <v>638</v>
      </c>
      <c r="C1690" s="3" t="s">
        <v>6218</v>
      </c>
      <c r="D1690" s="3" t="s">
        <v>6219</v>
      </c>
      <c r="E1690" s="4">
        <v>36.9</v>
      </c>
      <c r="F1690" s="4">
        <v>1580108.55</v>
      </c>
      <c r="G1690" s="5">
        <v>40899</v>
      </c>
      <c r="H1690" s="5"/>
      <c r="I1690" s="3" t="s">
        <v>6178</v>
      </c>
      <c r="J1690" s="4">
        <v>0</v>
      </c>
      <c r="K1690" s="4">
        <v>1107000</v>
      </c>
    </row>
    <row r="1691" spans="1:11" x14ac:dyDescent="0.25">
      <c r="A1691" s="3" t="s">
        <v>6220</v>
      </c>
      <c r="B1691" s="3" t="s">
        <v>638</v>
      </c>
      <c r="C1691" s="3" t="s">
        <v>6221</v>
      </c>
      <c r="D1691" s="3" t="s">
        <v>6222</v>
      </c>
      <c r="E1691" s="4">
        <v>36.1</v>
      </c>
      <c r="F1691" s="4">
        <v>1545851.46</v>
      </c>
      <c r="G1691" s="5">
        <v>40899</v>
      </c>
      <c r="H1691" s="5"/>
      <c r="I1691" s="3" t="s">
        <v>6178</v>
      </c>
      <c r="J1691" s="4">
        <v>931380</v>
      </c>
      <c r="K1691" s="4">
        <v>1083000</v>
      </c>
    </row>
    <row r="1692" spans="1:11" x14ac:dyDescent="0.25">
      <c r="A1692" s="3" t="s">
        <v>6223</v>
      </c>
      <c r="B1692" s="3" t="s">
        <v>638</v>
      </c>
      <c r="C1692" s="3" t="s">
        <v>6224</v>
      </c>
      <c r="D1692" s="3" t="s">
        <v>6225</v>
      </c>
      <c r="E1692" s="4">
        <v>37.6</v>
      </c>
      <c r="F1692" s="4">
        <v>1610083.51</v>
      </c>
      <c r="G1692" s="5">
        <v>40899</v>
      </c>
      <c r="H1692" s="5"/>
      <c r="I1692" s="3" t="s">
        <v>6178</v>
      </c>
      <c r="J1692" s="4">
        <v>970080</v>
      </c>
      <c r="K1692" s="4">
        <v>1128000</v>
      </c>
    </row>
    <row r="1693" spans="1:11" x14ac:dyDescent="0.25">
      <c r="A1693" s="3" t="s">
        <v>6226</v>
      </c>
      <c r="B1693" s="3" t="s">
        <v>638</v>
      </c>
      <c r="C1693" s="3" t="s">
        <v>6227</v>
      </c>
      <c r="D1693" s="3" t="s">
        <v>6228</v>
      </c>
      <c r="E1693" s="4">
        <v>36.799999999999997</v>
      </c>
      <c r="F1693" s="4">
        <v>1575826</v>
      </c>
      <c r="G1693" s="5">
        <v>40899</v>
      </c>
      <c r="H1693" s="5"/>
      <c r="I1693" s="3" t="s">
        <v>6182</v>
      </c>
      <c r="J1693" s="4">
        <v>834133.04</v>
      </c>
      <c r="K1693" s="4">
        <v>1104000</v>
      </c>
    </row>
    <row r="1694" spans="1:11" x14ac:dyDescent="0.25">
      <c r="A1694" s="3" t="s">
        <v>6229</v>
      </c>
      <c r="B1694" s="3" t="s">
        <v>638</v>
      </c>
      <c r="C1694" s="3" t="s">
        <v>6230</v>
      </c>
      <c r="D1694" s="3" t="s">
        <v>6231</v>
      </c>
      <c r="E1694" s="4">
        <v>31.9</v>
      </c>
      <c r="F1694" s="4">
        <v>1366001.7</v>
      </c>
      <c r="G1694" s="5">
        <v>40899</v>
      </c>
      <c r="H1694" s="5"/>
      <c r="I1694" s="3" t="s">
        <v>6178</v>
      </c>
      <c r="J1694" s="4">
        <v>823020</v>
      </c>
      <c r="K1694" s="4">
        <v>957000</v>
      </c>
    </row>
    <row r="1695" spans="1:11" x14ac:dyDescent="0.25">
      <c r="A1695" s="3" t="s">
        <v>6232</v>
      </c>
      <c r="B1695" s="3" t="s">
        <v>638</v>
      </c>
      <c r="C1695" s="3" t="s">
        <v>6233</v>
      </c>
      <c r="D1695" s="3" t="s">
        <v>6234</v>
      </c>
      <c r="E1695" s="4">
        <v>35.299999999999997</v>
      </c>
      <c r="F1695" s="4">
        <v>676584.51</v>
      </c>
      <c r="G1695" s="5">
        <v>40903</v>
      </c>
      <c r="H1695" s="5"/>
      <c r="I1695" s="3" t="s">
        <v>6235</v>
      </c>
      <c r="J1695" s="4">
        <v>885834.21</v>
      </c>
      <c r="K1695" s="4">
        <v>1059000</v>
      </c>
    </row>
    <row r="1696" spans="1:11" x14ac:dyDescent="0.25">
      <c r="A1696" s="3" t="s">
        <v>6236</v>
      </c>
      <c r="B1696" s="3" t="s">
        <v>638</v>
      </c>
      <c r="C1696" s="3" t="s">
        <v>6237</v>
      </c>
      <c r="D1696" s="3" t="s">
        <v>6238</v>
      </c>
      <c r="E1696" s="4">
        <v>47.7</v>
      </c>
      <c r="F1696" s="4">
        <v>914251.59</v>
      </c>
      <c r="G1696" s="5">
        <v>40903</v>
      </c>
      <c r="H1696" s="5"/>
      <c r="I1696" s="3" t="s">
        <v>6235</v>
      </c>
      <c r="J1696" s="4">
        <v>1197005.82</v>
      </c>
      <c r="K1696" s="4">
        <v>1431000</v>
      </c>
    </row>
    <row r="1697" spans="1:11" x14ac:dyDescent="0.25">
      <c r="A1697" s="3" t="s">
        <v>6239</v>
      </c>
      <c r="B1697" s="3" t="s">
        <v>638</v>
      </c>
      <c r="C1697" s="3" t="s">
        <v>6240</v>
      </c>
      <c r="D1697" s="3" t="s">
        <v>6241</v>
      </c>
      <c r="E1697" s="4">
        <v>35.5</v>
      </c>
      <c r="F1697" s="4">
        <v>680417.85</v>
      </c>
      <c r="G1697" s="5">
        <v>40903</v>
      </c>
      <c r="H1697" s="5"/>
      <c r="I1697" s="3" t="s">
        <v>6242</v>
      </c>
      <c r="J1697" s="4">
        <v>798750.3</v>
      </c>
      <c r="K1697" s="4">
        <v>1065000</v>
      </c>
    </row>
    <row r="1698" spans="1:11" x14ac:dyDescent="0.25">
      <c r="A1698" s="3" t="s">
        <v>6243</v>
      </c>
      <c r="B1698" s="3" t="s">
        <v>638</v>
      </c>
      <c r="C1698" s="3" t="s">
        <v>6244</v>
      </c>
      <c r="D1698" s="3" t="s">
        <v>6245</v>
      </c>
      <c r="E1698" s="4">
        <v>36.1</v>
      </c>
      <c r="F1698" s="4">
        <v>736906.41</v>
      </c>
      <c r="G1698" s="5">
        <v>40879</v>
      </c>
      <c r="H1698" s="5"/>
      <c r="I1698" s="3" t="s">
        <v>6246</v>
      </c>
      <c r="J1698" s="4">
        <v>694281.74</v>
      </c>
      <c r="K1698" s="4">
        <v>991831.64</v>
      </c>
    </row>
    <row r="1699" spans="1:11" x14ac:dyDescent="0.25">
      <c r="A1699" s="3" t="s">
        <v>6247</v>
      </c>
      <c r="B1699" s="3" t="s">
        <v>6248</v>
      </c>
      <c r="C1699" s="3" t="s">
        <v>6249</v>
      </c>
      <c r="D1699" s="3" t="s">
        <v>6250</v>
      </c>
      <c r="E1699" s="4">
        <v>6677.2</v>
      </c>
      <c r="F1699" s="4">
        <v>93429786.540000007</v>
      </c>
      <c r="G1699" s="5">
        <v>40909</v>
      </c>
      <c r="H1699" s="5"/>
      <c r="I1699" s="3" t="s">
        <v>6251</v>
      </c>
      <c r="J1699" s="4">
        <v>52349781.810000002</v>
      </c>
      <c r="K1699" s="4">
        <v>73375852.200000003</v>
      </c>
    </row>
    <row r="1700" spans="1:11" x14ac:dyDescent="0.25">
      <c r="A1700" s="3" t="s">
        <v>6252</v>
      </c>
      <c r="B1700" s="3" t="s">
        <v>6253</v>
      </c>
      <c r="C1700" s="3" t="s">
        <v>6249</v>
      </c>
      <c r="D1700" s="3" t="s">
        <v>6254</v>
      </c>
      <c r="E1700" s="4">
        <v>3075</v>
      </c>
      <c r="F1700" s="4">
        <v>77257288.170000002</v>
      </c>
      <c r="G1700" s="5">
        <v>40909</v>
      </c>
      <c r="H1700" s="5"/>
      <c r="I1700" s="3" t="s">
        <v>6251</v>
      </c>
      <c r="J1700" s="4">
        <v>32144842.16</v>
      </c>
      <c r="K1700" s="4">
        <v>45629494.649999999</v>
      </c>
    </row>
    <row r="1701" spans="1:11" x14ac:dyDescent="0.25">
      <c r="A1701" s="3" t="s">
        <v>6255</v>
      </c>
      <c r="B1701" s="3" t="s">
        <v>1833</v>
      </c>
      <c r="C1701" s="3" t="s">
        <v>6249</v>
      </c>
      <c r="D1701" s="3" t="s">
        <v>6256</v>
      </c>
      <c r="E1701" s="4">
        <v>396.9</v>
      </c>
      <c r="F1701" s="4">
        <v>1850913.12</v>
      </c>
      <c r="G1701" s="5">
        <v>40909</v>
      </c>
      <c r="H1701" s="5"/>
      <c r="I1701" s="3" t="s">
        <v>6251</v>
      </c>
      <c r="J1701" s="4">
        <v>4937116.6900000004</v>
      </c>
      <c r="K1701" s="4">
        <v>7008208.1500000004</v>
      </c>
    </row>
    <row r="1702" spans="1:11" x14ac:dyDescent="0.25">
      <c r="A1702" s="3" t="s">
        <v>6257</v>
      </c>
      <c r="B1702" s="3" t="s">
        <v>6258</v>
      </c>
      <c r="C1702" s="3" t="s">
        <v>6249</v>
      </c>
      <c r="D1702" s="3" t="s">
        <v>6259</v>
      </c>
      <c r="E1702" s="4">
        <v>21</v>
      </c>
      <c r="F1702" s="4">
        <v>241891.14</v>
      </c>
      <c r="G1702" s="5">
        <v>40909</v>
      </c>
      <c r="H1702" s="5"/>
      <c r="I1702" s="3" t="s">
        <v>6251</v>
      </c>
      <c r="J1702" s="4">
        <v>183048.72</v>
      </c>
      <c r="K1702" s="4">
        <v>259863.2</v>
      </c>
    </row>
    <row r="1703" spans="1:11" x14ac:dyDescent="0.25">
      <c r="A1703" s="3" t="s">
        <v>6260</v>
      </c>
      <c r="B1703" s="3" t="s">
        <v>6261</v>
      </c>
      <c r="C1703" s="3" t="s">
        <v>6249</v>
      </c>
      <c r="D1703" s="3" t="s">
        <v>6262</v>
      </c>
      <c r="E1703" s="4">
        <v>32.9</v>
      </c>
      <c r="F1703" s="4">
        <v>946226.02</v>
      </c>
      <c r="G1703" s="5">
        <v>40909</v>
      </c>
      <c r="H1703" s="5"/>
      <c r="I1703" s="3" t="s">
        <v>6251</v>
      </c>
      <c r="J1703" s="4">
        <v>438983.26</v>
      </c>
      <c r="K1703" s="4">
        <v>623247.69999999995</v>
      </c>
    </row>
    <row r="1704" spans="1:11" x14ac:dyDescent="0.25">
      <c r="A1704" s="3" t="s">
        <v>6263</v>
      </c>
      <c r="B1704" s="3" t="s">
        <v>1547</v>
      </c>
      <c r="C1704" s="3" t="s">
        <v>6249</v>
      </c>
      <c r="D1704" s="3" t="s">
        <v>6264</v>
      </c>
      <c r="E1704" s="4">
        <v>610.5</v>
      </c>
      <c r="F1704" s="4">
        <v>6925893.29</v>
      </c>
      <c r="G1704" s="5">
        <v>40909</v>
      </c>
      <c r="H1704" s="5"/>
      <c r="I1704" s="3" t="s">
        <v>6251</v>
      </c>
      <c r="J1704" s="4">
        <v>5394243.9400000004</v>
      </c>
      <c r="K1704" s="4">
        <v>7657123.75</v>
      </c>
    </row>
    <row r="1705" spans="1:11" x14ac:dyDescent="0.25">
      <c r="A1705" s="3" t="s">
        <v>6265</v>
      </c>
      <c r="B1705" s="3" t="s">
        <v>6046</v>
      </c>
      <c r="C1705" s="3" t="s">
        <v>6266</v>
      </c>
      <c r="D1705" s="3" t="s">
        <v>6267</v>
      </c>
      <c r="E1705" s="4">
        <v>1626.1</v>
      </c>
      <c r="F1705" s="4">
        <v>9238477.2200000007</v>
      </c>
      <c r="G1705" s="5">
        <v>40909</v>
      </c>
      <c r="H1705" s="5"/>
      <c r="I1705" s="3" t="s">
        <v>6251</v>
      </c>
      <c r="J1705" s="4">
        <v>7613481.54</v>
      </c>
      <c r="K1705" s="4">
        <v>13759986.699999999</v>
      </c>
    </row>
    <row r="1706" spans="1:11" x14ac:dyDescent="0.25">
      <c r="A1706" s="3" t="s">
        <v>6268</v>
      </c>
      <c r="B1706" s="3" t="s">
        <v>6269</v>
      </c>
      <c r="C1706" s="3" t="s">
        <v>6270</v>
      </c>
      <c r="D1706" s="3" t="s">
        <v>6271</v>
      </c>
      <c r="E1706" s="4">
        <v>2521.1</v>
      </c>
      <c r="F1706" s="4">
        <v>12329624.119999999</v>
      </c>
      <c r="G1706" s="5">
        <v>40909</v>
      </c>
      <c r="H1706" s="5"/>
      <c r="I1706" s="3" t="s">
        <v>6272</v>
      </c>
      <c r="J1706" s="4">
        <v>4447595</v>
      </c>
      <c r="K1706" s="4">
        <v>9026806.8000000007</v>
      </c>
    </row>
    <row r="1707" spans="1:11" x14ac:dyDescent="0.25">
      <c r="A1707" s="3" t="s">
        <v>6273</v>
      </c>
      <c r="B1707" s="3" t="s">
        <v>182</v>
      </c>
      <c r="C1707" s="3" t="s">
        <v>6274</v>
      </c>
      <c r="D1707" s="3" t="s">
        <v>6275</v>
      </c>
      <c r="E1707" s="4">
        <v>186.1</v>
      </c>
      <c r="F1707" s="4">
        <v>309644.34999999998</v>
      </c>
      <c r="G1707" s="5">
        <v>40909</v>
      </c>
      <c r="H1707" s="5"/>
      <c r="I1707" s="3" t="s">
        <v>6276</v>
      </c>
      <c r="J1707" s="4">
        <v>1613636.16</v>
      </c>
      <c r="K1707" s="4">
        <v>2440525</v>
      </c>
    </row>
    <row r="1708" spans="1:11" x14ac:dyDescent="0.25">
      <c r="A1708" s="3" t="s">
        <v>6277</v>
      </c>
      <c r="B1708" s="3" t="s">
        <v>6066</v>
      </c>
      <c r="C1708" s="3" t="s">
        <v>6278</v>
      </c>
      <c r="D1708" s="3" t="s">
        <v>6279</v>
      </c>
      <c r="E1708" s="4">
        <v>1022.1</v>
      </c>
      <c r="F1708" s="4">
        <v>3885094.09</v>
      </c>
      <c r="G1708" s="5">
        <v>40909</v>
      </c>
      <c r="H1708" s="5"/>
      <c r="I1708" s="3" t="s">
        <v>6276</v>
      </c>
      <c r="J1708" s="4">
        <v>1735486.29</v>
      </c>
      <c r="K1708" s="4">
        <v>5574525</v>
      </c>
    </row>
    <row r="1709" spans="1:11" x14ac:dyDescent="0.25">
      <c r="A1709" s="3" t="s">
        <v>6280</v>
      </c>
      <c r="B1709" s="3" t="s">
        <v>496</v>
      </c>
      <c r="C1709" s="3" t="s">
        <v>6281</v>
      </c>
      <c r="D1709" s="3" t="s">
        <v>6282</v>
      </c>
      <c r="E1709" s="4">
        <v>1064.0999999999999</v>
      </c>
      <c r="F1709" s="4">
        <v>6394751.5099999998</v>
      </c>
      <c r="G1709" s="5">
        <v>40909</v>
      </c>
      <c r="H1709" s="5"/>
      <c r="I1709" s="3" t="s">
        <v>6276</v>
      </c>
      <c r="J1709" s="4">
        <v>2491623.04</v>
      </c>
      <c r="K1709" s="4">
        <v>6096671.4500000002</v>
      </c>
    </row>
    <row r="1710" spans="1:11" x14ac:dyDescent="0.25">
      <c r="A1710" s="3" t="s">
        <v>6283</v>
      </c>
      <c r="B1710" s="3" t="s">
        <v>6284</v>
      </c>
      <c r="C1710" s="3" t="s">
        <v>6285</v>
      </c>
      <c r="D1710" s="3" t="s">
        <v>6286</v>
      </c>
      <c r="E1710" s="4">
        <v>1829.7</v>
      </c>
      <c r="F1710" s="4">
        <v>6756716.1600000001</v>
      </c>
      <c r="G1710" s="5">
        <v>40909</v>
      </c>
      <c r="H1710" s="5"/>
      <c r="I1710" s="3" t="s">
        <v>6276</v>
      </c>
      <c r="J1710" s="4">
        <v>6189595.9199999999</v>
      </c>
      <c r="K1710" s="4">
        <v>15280968.550000001</v>
      </c>
    </row>
    <row r="1711" spans="1:11" x14ac:dyDescent="0.25">
      <c r="A1711" s="3" t="s">
        <v>6287</v>
      </c>
      <c r="B1711" s="3" t="s">
        <v>6288</v>
      </c>
      <c r="C1711" s="3" t="s">
        <v>6289</v>
      </c>
      <c r="D1711" s="3" t="s">
        <v>6290</v>
      </c>
      <c r="E1711" s="4">
        <v>2761</v>
      </c>
      <c r="F1711" s="4">
        <v>10494809.49</v>
      </c>
      <c r="G1711" s="5">
        <v>40909</v>
      </c>
      <c r="H1711" s="5"/>
      <c r="I1711" s="3" t="s">
        <v>6276</v>
      </c>
      <c r="J1711" s="4">
        <v>10156340.77</v>
      </c>
      <c r="K1711" s="4">
        <v>21043802.149999999</v>
      </c>
    </row>
    <row r="1712" spans="1:11" x14ac:dyDescent="0.25">
      <c r="A1712" s="3" t="s">
        <v>6291</v>
      </c>
      <c r="B1712" s="3" t="s">
        <v>524</v>
      </c>
      <c r="C1712" s="3" t="s">
        <v>6292</v>
      </c>
      <c r="D1712" s="3" t="s">
        <v>6293</v>
      </c>
      <c r="E1712" s="4">
        <v>1139.5999999999999</v>
      </c>
      <c r="F1712" s="4">
        <v>4208314.88</v>
      </c>
      <c r="G1712" s="5">
        <v>40909</v>
      </c>
      <c r="H1712" s="5"/>
      <c r="I1712" s="3" t="s">
        <v>6276</v>
      </c>
      <c r="J1712" s="4">
        <v>2471689.29</v>
      </c>
      <c r="K1712" s="4">
        <v>6109807</v>
      </c>
    </row>
    <row r="1713" spans="1:11" x14ac:dyDescent="0.25">
      <c r="A1713" s="3" t="s">
        <v>6294</v>
      </c>
      <c r="B1713" s="3" t="s">
        <v>5823</v>
      </c>
      <c r="C1713" s="3" t="s">
        <v>6295</v>
      </c>
      <c r="D1713" s="3" t="s">
        <v>6296</v>
      </c>
      <c r="E1713" s="4">
        <v>86.1</v>
      </c>
      <c r="F1713" s="4">
        <v>517421.39</v>
      </c>
      <c r="G1713" s="5">
        <v>40909</v>
      </c>
      <c r="H1713" s="5"/>
      <c r="I1713" s="3" t="s">
        <v>6276</v>
      </c>
      <c r="J1713" s="4">
        <v>508241</v>
      </c>
      <c r="K1713" s="4">
        <v>996591</v>
      </c>
    </row>
    <row r="1714" spans="1:11" x14ac:dyDescent="0.25">
      <c r="A1714" s="3" t="s">
        <v>6297</v>
      </c>
      <c r="B1714" s="3" t="s">
        <v>6298</v>
      </c>
      <c r="C1714" s="3" t="s">
        <v>6299</v>
      </c>
      <c r="D1714" s="3" t="s">
        <v>6300</v>
      </c>
      <c r="E1714" s="4">
        <v>469.6</v>
      </c>
      <c r="F1714" s="4">
        <v>1734138.8799999999</v>
      </c>
      <c r="G1714" s="5">
        <v>40909</v>
      </c>
      <c r="H1714" s="5"/>
      <c r="I1714" s="3" t="s">
        <v>6276</v>
      </c>
      <c r="J1714" s="4">
        <v>1327744.3500000001</v>
      </c>
      <c r="K1714" s="4">
        <v>3373425</v>
      </c>
    </row>
    <row r="1715" spans="1:11" x14ac:dyDescent="0.25">
      <c r="A1715" s="3" t="s">
        <v>6301</v>
      </c>
      <c r="B1715" s="3" t="s">
        <v>6302</v>
      </c>
      <c r="C1715" s="3" t="s">
        <v>6303</v>
      </c>
      <c r="D1715" s="3" t="s">
        <v>6304</v>
      </c>
      <c r="E1715" s="4">
        <v>868.4</v>
      </c>
      <c r="F1715" s="4">
        <v>1143821.74</v>
      </c>
      <c r="G1715" s="5">
        <v>40909</v>
      </c>
      <c r="H1715" s="5"/>
      <c r="I1715" s="3" t="s">
        <v>6305</v>
      </c>
      <c r="J1715" s="4">
        <v>1850995.79</v>
      </c>
      <c r="K1715" s="4">
        <v>4773937.95</v>
      </c>
    </row>
    <row r="1716" spans="1:11" x14ac:dyDescent="0.25">
      <c r="A1716" s="3" t="s">
        <v>6306</v>
      </c>
      <c r="B1716" s="3" t="s">
        <v>6307</v>
      </c>
      <c r="C1716" s="3" t="s">
        <v>6308</v>
      </c>
      <c r="D1716" s="3" t="s">
        <v>6309</v>
      </c>
      <c r="E1716" s="4">
        <v>729.2</v>
      </c>
      <c r="F1716" s="4">
        <v>960473.07</v>
      </c>
      <c r="G1716" s="5">
        <v>40909</v>
      </c>
      <c r="H1716" s="5"/>
      <c r="I1716" s="3" t="s">
        <v>6305</v>
      </c>
      <c r="J1716" s="4">
        <v>1822292.83</v>
      </c>
      <c r="K1716" s="4">
        <v>4697566.45</v>
      </c>
    </row>
    <row r="1717" spans="1:11" x14ac:dyDescent="0.25">
      <c r="A1717" s="3" t="s">
        <v>6310</v>
      </c>
      <c r="B1717" s="3" t="s">
        <v>6311</v>
      </c>
      <c r="C1717" s="3" t="s">
        <v>6312</v>
      </c>
      <c r="D1717" s="3" t="s">
        <v>6313</v>
      </c>
      <c r="E1717" s="4">
        <v>715</v>
      </c>
      <c r="F1717" s="4">
        <v>2275709.15</v>
      </c>
      <c r="G1717" s="5">
        <v>40909</v>
      </c>
      <c r="H1717" s="5"/>
      <c r="I1717" s="3" t="s">
        <v>6305</v>
      </c>
      <c r="J1717" s="4">
        <v>1822663.03</v>
      </c>
      <c r="K1717" s="4">
        <v>4697566.45</v>
      </c>
    </row>
    <row r="1718" spans="1:11" x14ac:dyDescent="0.25">
      <c r="A1718" s="3" t="s">
        <v>6314</v>
      </c>
      <c r="B1718" s="3" t="s">
        <v>6315</v>
      </c>
      <c r="C1718" s="3" t="s">
        <v>6316</v>
      </c>
      <c r="D1718" s="3" t="s">
        <v>6317</v>
      </c>
      <c r="E1718" s="4">
        <v>728.3</v>
      </c>
      <c r="F1718" s="4">
        <v>959287.63</v>
      </c>
      <c r="G1718" s="5">
        <v>40909</v>
      </c>
      <c r="H1718" s="5"/>
      <c r="I1718" s="3" t="s">
        <v>6305</v>
      </c>
      <c r="J1718" s="4">
        <v>1822663.03</v>
      </c>
      <c r="K1718" s="4">
        <v>4697566.45</v>
      </c>
    </row>
    <row r="1719" spans="1:11" x14ac:dyDescent="0.25">
      <c r="A1719" s="3" t="s">
        <v>6318</v>
      </c>
      <c r="B1719" s="3" t="s">
        <v>6319</v>
      </c>
      <c r="C1719" s="3" t="s">
        <v>6320</v>
      </c>
      <c r="D1719" s="3" t="s">
        <v>6321</v>
      </c>
      <c r="E1719" s="4">
        <v>1504</v>
      </c>
      <c r="F1719" s="4">
        <v>13488563.84</v>
      </c>
      <c r="G1719" s="5">
        <v>40909</v>
      </c>
      <c r="H1719" s="5"/>
      <c r="I1719" s="3" t="s">
        <v>6305</v>
      </c>
      <c r="J1719" s="4">
        <v>7165774.0800000001</v>
      </c>
      <c r="K1719" s="4">
        <v>14111937.949999999</v>
      </c>
    </row>
    <row r="1720" spans="1:11" x14ac:dyDescent="0.25">
      <c r="A1720" s="3" t="s">
        <v>6322</v>
      </c>
      <c r="B1720" s="3" t="s">
        <v>6323</v>
      </c>
      <c r="C1720" s="3" t="s">
        <v>6324</v>
      </c>
      <c r="D1720" s="3" t="s">
        <v>6325</v>
      </c>
      <c r="E1720" s="4">
        <v>458.3</v>
      </c>
      <c r="F1720" s="4">
        <v>603654.43000000005</v>
      </c>
      <c r="G1720" s="5">
        <v>40909</v>
      </c>
      <c r="H1720" s="5"/>
      <c r="I1720" s="3" t="s">
        <v>6305</v>
      </c>
      <c r="J1720" s="4">
        <v>1552854.24</v>
      </c>
      <c r="K1720" s="4">
        <v>4005306</v>
      </c>
    </row>
    <row r="1721" spans="1:11" x14ac:dyDescent="0.25">
      <c r="A1721" s="3" t="s">
        <v>6326</v>
      </c>
      <c r="B1721" s="3" t="s">
        <v>6327</v>
      </c>
      <c r="C1721" s="3" t="s">
        <v>6328</v>
      </c>
      <c r="D1721" s="3" t="s">
        <v>6329</v>
      </c>
      <c r="E1721" s="4">
        <v>222.7</v>
      </c>
      <c r="F1721" s="4">
        <v>1997276.04</v>
      </c>
      <c r="G1721" s="5">
        <v>40909</v>
      </c>
      <c r="H1721" s="5"/>
      <c r="I1721" s="3" t="s">
        <v>6305</v>
      </c>
      <c r="J1721" s="4">
        <v>0</v>
      </c>
      <c r="K1721" s="4">
        <v>1880010.55</v>
      </c>
    </row>
    <row r="1722" spans="1:11" x14ac:dyDescent="0.25">
      <c r="A1722" s="3" t="s">
        <v>6330</v>
      </c>
      <c r="B1722" s="3" t="s">
        <v>6331</v>
      </c>
      <c r="C1722" s="3" t="s">
        <v>6332</v>
      </c>
      <c r="D1722" s="3" t="s">
        <v>6333</v>
      </c>
      <c r="E1722" s="4">
        <v>51.4</v>
      </c>
      <c r="F1722" s="4">
        <v>67702.02</v>
      </c>
      <c r="G1722" s="5">
        <v>40909</v>
      </c>
      <c r="H1722" s="5"/>
      <c r="I1722" s="3" t="s">
        <v>6305</v>
      </c>
      <c r="J1722" s="4">
        <v>0</v>
      </c>
      <c r="K1722" s="4">
        <v>121814.05</v>
      </c>
    </row>
    <row r="1723" spans="1:11" x14ac:dyDescent="0.25">
      <c r="A1723" s="3" t="s">
        <v>6334</v>
      </c>
      <c r="B1723" s="3" t="s">
        <v>17</v>
      </c>
      <c r="C1723" s="3" t="s">
        <v>6328</v>
      </c>
      <c r="D1723" s="3" t="s">
        <v>6335</v>
      </c>
      <c r="E1723" s="4">
        <v>213.7</v>
      </c>
      <c r="F1723" s="4">
        <v>281477.09000000003</v>
      </c>
      <c r="G1723" s="5">
        <v>40906</v>
      </c>
      <c r="H1723" s="5"/>
      <c r="I1723" s="3" t="s">
        <v>6305</v>
      </c>
      <c r="J1723" s="4">
        <v>1900455.48</v>
      </c>
      <c r="K1723" s="4">
        <v>3400108.19</v>
      </c>
    </row>
    <row r="1724" spans="1:11" x14ac:dyDescent="0.25">
      <c r="A1724" s="3" t="s">
        <v>6336</v>
      </c>
      <c r="B1724" s="3" t="s">
        <v>343</v>
      </c>
      <c r="C1724" s="3" t="s">
        <v>6337</v>
      </c>
      <c r="D1724" s="3" t="s">
        <v>6338</v>
      </c>
      <c r="E1724" s="4">
        <v>53.4</v>
      </c>
      <c r="F1724" s="4">
        <v>430948.25</v>
      </c>
      <c r="G1724" s="5">
        <v>40969</v>
      </c>
      <c r="H1724" s="5"/>
      <c r="I1724" s="3" t="s">
        <v>6339</v>
      </c>
      <c r="J1724" s="4">
        <v>0</v>
      </c>
      <c r="K1724" s="4">
        <v>15000</v>
      </c>
    </row>
    <row r="1725" spans="1:11" x14ac:dyDescent="0.25">
      <c r="A1725" s="3" t="s">
        <v>6340</v>
      </c>
      <c r="B1725" s="3" t="s">
        <v>3124</v>
      </c>
      <c r="C1725" s="3" t="s">
        <v>6341</v>
      </c>
      <c r="D1725" s="3" t="s">
        <v>6342</v>
      </c>
      <c r="E1725" s="4">
        <v>159.6</v>
      </c>
      <c r="F1725" s="4">
        <v>2289272</v>
      </c>
      <c r="G1725" s="5">
        <v>40987</v>
      </c>
      <c r="H1725" s="5"/>
      <c r="I1725" s="3" t="s">
        <v>6343</v>
      </c>
      <c r="J1725" s="4">
        <v>0</v>
      </c>
      <c r="K1725" s="4">
        <v>10217</v>
      </c>
    </row>
    <row r="1726" spans="1:11" x14ac:dyDescent="0.25">
      <c r="A1726" s="3" t="s">
        <v>6344</v>
      </c>
      <c r="B1726" s="3" t="s">
        <v>3124</v>
      </c>
      <c r="C1726" s="3" t="s">
        <v>6345</v>
      </c>
      <c r="D1726" s="3" t="s">
        <v>6346</v>
      </c>
      <c r="E1726" s="4">
        <v>257.3</v>
      </c>
      <c r="F1726" s="4">
        <v>5571924</v>
      </c>
      <c r="G1726" s="5">
        <v>40988</v>
      </c>
      <c r="H1726" s="5"/>
      <c r="I1726" s="3" t="s">
        <v>6347</v>
      </c>
      <c r="J1726" s="4">
        <v>42859</v>
      </c>
      <c r="K1726" s="4">
        <v>65657</v>
      </c>
    </row>
    <row r="1727" spans="1:11" x14ac:dyDescent="0.25">
      <c r="A1727" s="3" t="s">
        <v>6348</v>
      </c>
      <c r="B1727" s="3" t="s">
        <v>6349</v>
      </c>
      <c r="C1727" s="3" t="s">
        <v>6350</v>
      </c>
      <c r="D1727" s="3" t="s">
        <v>6351</v>
      </c>
      <c r="E1727" s="4">
        <v>2801.1</v>
      </c>
      <c r="F1727" s="4">
        <v>18145518.59</v>
      </c>
      <c r="G1727" s="5">
        <v>40909</v>
      </c>
      <c r="H1727" s="5"/>
      <c r="I1727" s="3" t="s">
        <v>6352</v>
      </c>
      <c r="J1727" s="4">
        <v>16788724.829999998</v>
      </c>
      <c r="K1727" s="4">
        <v>25351333.100000001</v>
      </c>
    </row>
    <row r="1728" spans="1:11" x14ac:dyDescent="0.25">
      <c r="A1728" s="3" t="s">
        <v>6353</v>
      </c>
      <c r="B1728" s="3" t="s">
        <v>2125</v>
      </c>
      <c r="C1728" s="3" t="s">
        <v>6354</v>
      </c>
      <c r="D1728" s="3" t="s">
        <v>6355</v>
      </c>
      <c r="E1728" s="4">
        <v>230.3</v>
      </c>
      <c r="F1728" s="4">
        <v>2839942.99</v>
      </c>
      <c r="G1728" s="5">
        <v>40909</v>
      </c>
      <c r="H1728" s="5"/>
      <c r="I1728" s="3" t="s">
        <v>6352</v>
      </c>
      <c r="J1728" s="4">
        <v>1224767.7</v>
      </c>
      <c r="K1728" s="4">
        <v>2258375</v>
      </c>
    </row>
    <row r="1729" spans="1:11" x14ac:dyDescent="0.25">
      <c r="A1729" s="3" t="s">
        <v>6356</v>
      </c>
      <c r="B1729" s="3" t="s">
        <v>6066</v>
      </c>
      <c r="C1729" s="3" t="s">
        <v>6357</v>
      </c>
      <c r="D1729" s="3" t="s">
        <v>6358</v>
      </c>
      <c r="E1729" s="4">
        <v>1462.1</v>
      </c>
      <c r="F1729" s="4">
        <v>15190847.75</v>
      </c>
      <c r="G1729" s="5">
        <v>40909</v>
      </c>
      <c r="H1729" s="5"/>
      <c r="I1729" s="3" t="s">
        <v>6352</v>
      </c>
      <c r="J1729" s="4">
        <v>25853391.93</v>
      </c>
      <c r="K1729" s="4">
        <v>41040468.170000002</v>
      </c>
    </row>
    <row r="1730" spans="1:11" x14ac:dyDescent="0.25">
      <c r="A1730" s="3" t="s">
        <v>6359</v>
      </c>
      <c r="B1730" s="3" t="s">
        <v>500</v>
      </c>
      <c r="C1730" s="3" t="s">
        <v>6350</v>
      </c>
      <c r="D1730" s="3" t="s">
        <v>6360</v>
      </c>
      <c r="E1730" s="4">
        <v>515.1</v>
      </c>
      <c r="F1730" s="4">
        <v>1503211.18</v>
      </c>
      <c r="G1730" s="5">
        <v>40909</v>
      </c>
      <c r="H1730" s="5"/>
      <c r="I1730" s="3" t="s">
        <v>6352</v>
      </c>
      <c r="J1730" s="4">
        <v>6084705.8399999999</v>
      </c>
      <c r="K1730" s="4">
        <v>9945610.9000000004</v>
      </c>
    </row>
    <row r="1731" spans="1:11" x14ac:dyDescent="0.25">
      <c r="A1731" s="3" t="s">
        <v>6361</v>
      </c>
      <c r="B1731" s="3" t="s">
        <v>6362</v>
      </c>
      <c r="C1731" s="3" t="s">
        <v>6350</v>
      </c>
      <c r="D1731" s="3" t="s">
        <v>6363</v>
      </c>
      <c r="E1731" s="4">
        <v>193</v>
      </c>
      <c r="F1731" s="4">
        <v>9847439</v>
      </c>
      <c r="G1731" s="5">
        <v>40909</v>
      </c>
      <c r="H1731" s="5"/>
      <c r="I1731" s="3" t="s">
        <v>6352</v>
      </c>
      <c r="J1731" s="4">
        <v>3341319.24</v>
      </c>
      <c r="K1731" s="4">
        <v>4880050.4000000004</v>
      </c>
    </row>
    <row r="1732" spans="1:11" x14ac:dyDescent="0.25">
      <c r="A1732" s="3" t="s">
        <v>6364</v>
      </c>
      <c r="B1732" s="3" t="s">
        <v>46</v>
      </c>
      <c r="C1732" s="3" t="s">
        <v>6365</v>
      </c>
      <c r="D1732" s="3" t="s">
        <v>6366</v>
      </c>
      <c r="E1732" s="4">
        <v>86</v>
      </c>
      <c r="F1732" s="4">
        <v>235546.26</v>
      </c>
      <c r="G1732" s="5">
        <v>40909</v>
      </c>
      <c r="H1732" s="5"/>
      <c r="I1732" s="3" t="s">
        <v>6352</v>
      </c>
      <c r="J1732" s="4">
        <v>619707.16</v>
      </c>
      <c r="K1732" s="4">
        <v>903219.5</v>
      </c>
    </row>
    <row r="1733" spans="1:11" x14ac:dyDescent="0.25">
      <c r="A1733" s="3" t="s">
        <v>6367</v>
      </c>
      <c r="B1733" s="3" t="s">
        <v>6368</v>
      </c>
      <c r="C1733" s="3" t="s">
        <v>6369</v>
      </c>
      <c r="D1733" s="3" t="s">
        <v>6370</v>
      </c>
      <c r="E1733" s="4">
        <v>163.4</v>
      </c>
      <c r="F1733" s="4">
        <v>1883447.55</v>
      </c>
      <c r="G1733" s="5">
        <v>40909</v>
      </c>
      <c r="H1733" s="5"/>
      <c r="I1733" s="3" t="s">
        <v>6352</v>
      </c>
      <c r="J1733" s="4">
        <v>1378837.84</v>
      </c>
      <c r="K1733" s="4">
        <v>1779857.6</v>
      </c>
    </row>
    <row r="1734" spans="1:11" x14ac:dyDescent="0.25">
      <c r="A1734" s="3" t="s">
        <v>6371</v>
      </c>
      <c r="B1734" s="3" t="s">
        <v>6372</v>
      </c>
      <c r="C1734" s="3" t="s">
        <v>6350</v>
      </c>
      <c r="D1734" s="3" t="s">
        <v>6373</v>
      </c>
      <c r="E1734" s="4">
        <v>2489.3000000000002</v>
      </c>
      <c r="F1734" s="4">
        <v>48514275.670000002</v>
      </c>
      <c r="G1734" s="5">
        <v>40909</v>
      </c>
      <c r="H1734" s="5"/>
      <c r="I1734" s="3" t="s">
        <v>6352</v>
      </c>
      <c r="J1734" s="4">
        <v>12883533.58</v>
      </c>
      <c r="K1734" s="4">
        <v>19637772.760000002</v>
      </c>
    </row>
    <row r="1735" spans="1:11" x14ac:dyDescent="0.25">
      <c r="A1735" s="3" t="s">
        <v>6374</v>
      </c>
      <c r="B1735" s="3" t="s">
        <v>6372</v>
      </c>
      <c r="C1735" s="3" t="s">
        <v>6350</v>
      </c>
      <c r="D1735" s="3" t="s">
        <v>6375</v>
      </c>
      <c r="E1735" s="4">
        <v>2480.8000000000002</v>
      </c>
      <c r="F1735" s="4">
        <v>48348618.119999997</v>
      </c>
      <c r="G1735" s="5">
        <v>40909</v>
      </c>
      <c r="H1735" s="5"/>
      <c r="I1735" s="3" t="s">
        <v>6352</v>
      </c>
      <c r="J1735" s="4">
        <v>12839541.65</v>
      </c>
      <c r="K1735" s="4">
        <v>19570717.34</v>
      </c>
    </row>
    <row r="1736" spans="1:11" x14ac:dyDescent="0.25">
      <c r="A1736" s="3" t="s">
        <v>6376</v>
      </c>
      <c r="B1736" s="3" t="s">
        <v>6377</v>
      </c>
      <c r="C1736" s="3" t="s">
        <v>6378</v>
      </c>
      <c r="D1736" s="3" t="s">
        <v>6379</v>
      </c>
      <c r="E1736" s="4">
        <v>3235.6</v>
      </c>
      <c r="F1736" s="4">
        <v>63084144.340000004</v>
      </c>
      <c r="G1736" s="5">
        <v>40909</v>
      </c>
      <c r="H1736" s="5"/>
      <c r="I1736" s="3" t="s">
        <v>6380</v>
      </c>
      <c r="J1736" s="4">
        <v>11650883.300000001</v>
      </c>
      <c r="K1736" s="4">
        <v>23866037.199999999</v>
      </c>
    </row>
    <row r="1737" spans="1:11" x14ac:dyDescent="0.25">
      <c r="A1737" s="3" t="s">
        <v>6381</v>
      </c>
      <c r="B1737" s="3" t="s">
        <v>780</v>
      </c>
      <c r="C1737" s="3" t="s">
        <v>6378</v>
      </c>
      <c r="D1737" s="3" t="s">
        <v>6382</v>
      </c>
      <c r="E1737" s="4">
        <v>8233.5</v>
      </c>
      <c r="F1737" s="4">
        <v>36575100.700000003</v>
      </c>
      <c r="G1737" s="5">
        <v>40909</v>
      </c>
      <c r="H1737" s="5"/>
      <c r="I1737" s="3" t="s">
        <v>6383</v>
      </c>
      <c r="J1737" s="4">
        <v>37756393.920000002</v>
      </c>
      <c r="K1737" s="4">
        <v>77939913.599999994</v>
      </c>
    </row>
    <row r="1738" spans="1:11" x14ac:dyDescent="0.25">
      <c r="A1738" s="3" t="s">
        <v>6384</v>
      </c>
      <c r="B1738" s="3" t="s">
        <v>57</v>
      </c>
      <c r="C1738" s="3" t="s">
        <v>6378</v>
      </c>
      <c r="D1738" s="3" t="s">
        <v>6385</v>
      </c>
      <c r="E1738" s="4">
        <v>558.1</v>
      </c>
      <c r="F1738" s="4">
        <v>2479208.56</v>
      </c>
      <c r="G1738" s="5">
        <v>40909</v>
      </c>
      <c r="H1738" s="5"/>
      <c r="I1738" s="3" t="s">
        <v>6386</v>
      </c>
      <c r="J1738" s="4">
        <v>2836306.68</v>
      </c>
      <c r="K1738" s="4">
        <v>6057092.25</v>
      </c>
    </row>
    <row r="1739" spans="1:11" x14ac:dyDescent="0.25">
      <c r="A1739" s="3" t="s">
        <v>6387</v>
      </c>
      <c r="B1739" s="3" t="s">
        <v>6041</v>
      </c>
      <c r="C1739" s="3" t="s">
        <v>6378</v>
      </c>
      <c r="D1739" s="3" t="s">
        <v>6388</v>
      </c>
      <c r="E1739" s="4">
        <v>3066.4</v>
      </c>
      <c r="F1739" s="4">
        <v>19458730.460000001</v>
      </c>
      <c r="G1739" s="5">
        <v>40909</v>
      </c>
      <c r="H1739" s="5"/>
      <c r="I1739" s="3" t="s">
        <v>6383</v>
      </c>
      <c r="J1739" s="4">
        <v>25946549.190000001</v>
      </c>
      <c r="K1739" s="4">
        <v>52846221.5</v>
      </c>
    </row>
    <row r="1740" spans="1:11" x14ac:dyDescent="0.25">
      <c r="A1740" s="3" t="s">
        <v>6389</v>
      </c>
      <c r="B1740" s="3" t="s">
        <v>20</v>
      </c>
      <c r="C1740" s="3" t="s">
        <v>6390</v>
      </c>
      <c r="D1740" s="3" t="s">
        <v>6391</v>
      </c>
      <c r="E1740" s="4">
        <v>152.4</v>
      </c>
      <c r="F1740" s="4">
        <v>676995.85</v>
      </c>
      <c r="G1740" s="5">
        <v>40909</v>
      </c>
      <c r="H1740" s="5"/>
      <c r="I1740" s="3" t="s">
        <v>6392</v>
      </c>
      <c r="J1740" s="4">
        <v>1039535.47</v>
      </c>
      <c r="K1740" s="4">
        <v>1811931.64</v>
      </c>
    </row>
    <row r="1741" spans="1:11" x14ac:dyDescent="0.25">
      <c r="A1741" s="3" t="s">
        <v>6393</v>
      </c>
      <c r="B1741" s="3" t="s">
        <v>46</v>
      </c>
      <c r="C1741" s="3" t="s">
        <v>6378</v>
      </c>
      <c r="D1741" s="3" t="s">
        <v>6394</v>
      </c>
      <c r="E1741" s="4">
        <v>853.9</v>
      </c>
      <c r="F1741" s="4">
        <v>3793220</v>
      </c>
      <c r="G1741" s="5">
        <v>40909</v>
      </c>
      <c r="H1741" s="5"/>
      <c r="I1741" s="3" t="s">
        <v>6395</v>
      </c>
      <c r="J1741" s="4">
        <v>3298571.65</v>
      </c>
      <c r="K1741" s="4">
        <v>8580837.5500000007</v>
      </c>
    </row>
    <row r="1742" spans="1:11" x14ac:dyDescent="0.25">
      <c r="A1742" s="3" t="s">
        <v>6396</v>
      </c>
      <c r="B1742" s="3" t="s">
        <v>6397</v>
      </c>
      <c r="C1742" s="3" t="s">
        <v>6378</v>
      </c>
      <c r="D1742" s="3" t="s">
        <v>6398</v>
      </c>
      <c r="E1742" s="4">
        <v>1847</v>
      </c>
      <c r="F1742" s="4">
        <v>41747515.32</v>
      </c>
      <c r="G1742" s="5">
        <v>40909</v>
      </c>
      <c r="H1742" s="5"/>
      <c r="I1742" s="3" t="s">
        <v>6399</v>
      </c>
      <c r="J1742" s="4">
        <v>9836278.7799999993</v>
      </c>
      <c r="K1742" s="4">
        <v>20801440.449999999</v>
      </c>
    </row>
    <row r="1743" spans="1:11" x14ac:dyDescent="0.25">
      <c r="A1743" s="3" t="s">
        <v>6400</v>
      </c>
      <c r="B1743" s="3" t="s">
        <v>6401</v>
      </c>
      <c r="C1743" s="3" t="s">
        <v>6402</v>
      </c>
      <c r="D1743" s="3" t="s">
        <v>6403</v>
      </c>
      <c r="E1743" s="4">
        <v>526.6</v>
      </c>
      <c r="F1743" s="4">
        <v>2550097.36</v>
      </c>
      <c r="G1743" s="5">
        <v>40909</v>
      </c>
      <c r="H1743" s="5"/>
      <c r="I1743" s="3" t="s">
        <v>6383</v>
      </c>
      <c r="J1743" s="4">
        <v>440645.15</v>
      </c>
      <c r="K1743" s="4">
        <v>4622318.7</v>
      </c>
    </row>
    <row r="1744" spans="1:11" x14ac:dyDescent="0.25">
      <c r="A1744" s="3" t="s">
        <v>6404</v>
      </c>
      <c r="B1744" s="3" t="s">
        <v>46</v>
      </c>
      <c r="C1744" s="3" t="s">
        <v>6405</v>
      </c>
      <c r="D1744" s="3" t="s">
        <v>6406</v>
      </c>
      <c r="E1744" s="4">
        <v>311.89999999999998</v>
      </c>
      <c r="F1744" s="4">
        <v>835720.45</v>
      </c>
      <c r="G1744" s="5">
        <v>40909</v>
      </c>
      <c r="H1744" s="5"/>
      <c r="I1744" s="3" t="s">
        <v>6383</v>
      </c>
      <c r="J1744" s="4">
        <v>519630.31</v>
      </c>
      <c r="K1744" s="4">
        <v>1354325.55</v>
      </c>
    </row>
    <row r="1745" spans="1:11" x14ac:dyDescent="0.25">
      <c r="A1745" s="3" t="s">
        <v>6407</v>
      </c>
      <c r="B1745" s="3" t="s">
        <v>46</v>
      </c>
      <c r="C1745" s="3" t="s">
        <v>6408</v>
      </c>
      <c r="D1745" s="3" t="s">
        <v>6409</v>
      </c>
      <c r="E1745" s="4">
        <v>81</v>
      </c>
      <c r="F1745" s="4">
        <v>1256472</v>
      </c>
      <c r="G1745" s="5">
        <v>40909</v>
      </c>
      <c r="H1745" s="5"/>
      <c r="I1745" s="3" t="s">
        <v>6383</v>
      </c>
      <c r="J1745" s="4">
        <v>0</v>
      </c>
      <c r="K1745" s="4">
        <v>6433.65</v>
      </c>
    </row>
    <row r="1746" spans="1:11" x14ac:dyDescent="0.25">
      <c r="A1746" s="3" t="s">
        <v>6410</v>
      </c>
      <c r="B1746" s="3" t="s">
        <v>6288</v>
      </c>
      <c r="C1746" s="3" t="s">
        <v>6411</v>
      </c>
      <c r="D1746" s="3" t="s">
        <v>6412</v>
      </c>
      <c r="E1746" s="4">
        <v>8083.6</v>
      </c>
      <c r="F1746" s="4">
        <v>47069022.420000002</v>
      </c>
      <c r="G1746" s="5">
        <v>40909</v>
      </c>
      <c r="H1746" s="5"/>
      <c r="I1746" s="3" t="s">
        <v>6413</v>
      </c>
      <c r="J1746" s="4">
        <v>44824370.020000003</v>
      </c>
      <c r="K1746" s="4">
        <v>71814664.75</v>
      </c>
    </row>
    <row r="1747" spans="1:11" x14ac:dyDescent="0.25">
      <c r="A1747" s="3" t="s">
        <v>6414</v>
      </c>
      <c r="B1747" s="3" t="s">
        <v>20</v>
      </c>
      <c r="C1747" s="3" t="s">
        <v>6415</v>
      </c>
      <c r="D1747" s="3" t="s">
        <v>6416</v>
      </c>
      <c r="E1747" s="4">
        <v>60.7</v>
      </c>
      <c r="F1747" s="4">
        <v>352810.86</v>
      </c>
      <c r="G1747" s="5">
        <v>40909</v>
      </c>
      <c r="H1747" s="5"/>
      <c r="I1747" s="3" t="s">
        <v>6413</v>
      </c>
      <c r="J1747" s="4">
        <v>245958.53</v>
      </c>
      <c r="K1747" s="4">
        <v>372567.33</v>
      </c>
    </row>
    <row r="1748" spans="1:11" x14ac:dyDescent="0.25">
      <c r="A1748" s="3" t="s">
        <v>6417</v>
      </c>
      <c r="B1748" s="3" t="s">
        <v>20</v>
      </c>
      <c r="C1748" s="3" t="s">
        <v>6418</v>
      </c>
      <c r="D1748" s="3" t="s">
        <v>6419</v>
      </c>
      <c r="E1748" s="4">
        <v>20.6</v>
      </c>
      <c r="F1748" s="4">
        <v>148050.76</v>
      </c>
      <c r="G1748" s="5">
        <v>40909</v>
      </c>
      <c r="H1748" s="5"/>
      <c r="I1748" s="3" t="s">
        <v>6413</v>
      </c>
      <c r="J1748" s="4">
        <v>31821.18</v>
      </c>
      <c r="K1748" s="4">
        <v>77477.850000000006</v>
      </c>
    </row>
    <row r="1749" spans="1:11" x14ac:dyDescent="0.25">
      <c r="A1749" s="3" t="s">
        <v>6420</v>
      </c>
      <c r="B1749" s="3" t="s">
        <v>46</v>
      </c>
      <c r="C1749" s="3" t="s">
        <v>6421</v>
      </c>
      <c r="D1749" s="3" t="s">
        <v>6422</v>
      </c>
      <c r="E1749" s="4">
        <v>21.4</v>
      </c>
      <c r="F1749" s="4">
        <v>153800.29999999999</v>
      </c>
      <c r="G1749" s="5">
        <v>40909</v>
      </c>
      <c r="H1749" s="5"/>
      <c r="I1749" s="3" t="s">
        <v>6413</v>
      </c>
      <c r="J1749" s="4">
        <v>31821.18</v>
      </c>
      <c r="K1749" s="4">
        <v>77477.850000000006</v>
      </c>
    </row>
    <row r="1750" spans="1:11" x14ac:dyDescent="0.25">
      <c r="A1750" s="3" t="s">
        <v>6423</v>
      </c>
      <c r="B1750" s="3" t="s">
        <v>46</v>
      </c>
      <c r="C1750" s="3" t="s">
        <v>6424</v>
      </c>
      <c r="D1750" s="3" t="s">
        <v>6425</v>
      </c>
      <c r="E1750" s="4">
        <v>21.1</v>
      </c>
      <c r="F1750" s="4">
        <v>151644.22</v>
      </c>
      <c r="G1750" s="5">
        <v>40909</v>
      </c>
      <c r="H1750" s="5"/>
      <c r="I1750" s="3" t="s">
        <v>6413</v>
      </c>
      <c r="J1750" s="4">
        <v>31821.18</v>
      </c>
      <c r="K1750" s="4">
        <v>77477.850000000006</v>
      </c>
    </row>
    <row r="1751" spans="1:11" x14ac:dyDescent="0.25">
      <c r="A1751" s="3" t="s">
        <v>6426</v>
      </c>
      <c r="B1751" s="3" t="s">
        <v>20</v>
      </c>
      <c r="C1751" s="3" t="s">
        <v>6427</v>
      </c>
      <c r="D1751" s="3" t="s">
        <v>6428</v>
      </c>
      <c r="E1751" s="4">
        <v>21.5</v>
      </c>
      <c r="F1751" s="4">
        <v>154519</v>
      </c>
      <c r="G1751" s="5">
        <v>40909</v>
      </c>
      <c r="H1751" s="5"/>
      <c r="I1751" s="3" t="s">
        <v>6413</v>
      </c>
      <c r="J1751" s="4">
        <v>41372</v>
      </c>
      <c r="K1751" s="4">
        <v>100735.85</v>
      </c>
    </row>
    <row r="1752" spans="1:11" x14ac:dyDescent="0.25">
      <c r="A1752" s="3" t="s">
        <v>6429</v>
      </c>
      <c r="B1752" s="3" t="s">
        <v>20</v>
      </c>
      <c r="C1752" s="3" t="s">
        <v>6430</v>
      </c>
      <c r="D1752" s="3" t="s">
        <v>6431</v>
      </c>
      <c r="E1752" s="4">
        <v>20.6</v>
      </c>
      <c r="F1752" s="4">
        <v>148050.76</v>
      </c>
      <c r="G1752" s="5">
        <v>40909</v>
      </c>
      <c r="H1752" s="5"/>
      <c r="I1752" s="3" t="s">
        <v>6413</v>
      </c>
      <c r="J1752" s="4">
        <v>35587.71</v>
      </c>
      <c r="K1752" s="4">
        <v>77477.850000000006</v>
      </c>
    </row>
    <row r="1753" spans="1:11" x14ac:dyDescent="0.25">
      <c r="A1753" s="3" t="s">
        <v>6432</v>
      </c>
      <c r="B1753" s="3" t="s">
        <v>46</v>
      </c>
      <c r="C1753" s="3" t="s">
        <v>6433</v>
      </c>
      <c r="D1753" s="3" t="s">
        <v>6434</v>
      </c>
      <c r="E1753" s="4">
        <v>232.5</v>
      </c>
      <c r="F1753" s="4">
        <v>3547229.25</v>
      </c>
      <c r="G1753" s="5">
        <v>40909</v>
      </c>
      <c r="H1753" s="5"/>
      <c r="I1753" s="3" t="s">
        <v>6435</v>
      </c>
      <c r="J1753" s="4">
        <v>763068.66</v>
      </c>
      <c r="K1753" s="4">
        <v>1189795.3</v>
      </c>
    </row>
    <row r="1754" spans="1:11" x14ac:dyDescent="0.25">
      <c r="A1754" s="3" t="s">
        <v>6436</v>
      </c>
      <c r="B1754" s="3" t="s">
        <v>6041</v>
      </c>
      <c r="C1754" s="3" t="s">
        <v>6437</v>
      </c>
      <c r="D1754" s="3" t="s">
        <v>6438</v>
      </c>
      <c r="E1754" s="4">
        <v>5019.7</v>
      </c>
      <c r="F1754" s="4">
        <v>33236803.800000001</v>
      </c>
      <c r="G1754" s="5">
        <v>40909</v>
      </c>
      <c r="H1754" s="5"/>
      <c r="I1754" s="3" t="s">
        <v>6435</v>
      </c>
      <c r="J1754" s="4">
        <v>25346220.129999999</v>
      </c>
      <c r="K1754" s="4">
        <v>46862947.299999997</v>
      </c>
    </row>
    <row r="1755" spans="1:11" x14ac:dyDescent="0.25">
      <c r="A1755" s="3" t="s">
        <v>6439</v>
      </c>
      <c r="B1755" s="3" t="s">
        <v>6440</v>
      </c>
      <c r="C1755" s="3" t="s">
        <v>6441</v>
      </c>
      <c r="D1755" s="3" t="s">
        <v>6442</v>
      </c>
      <c r="E1755" s="4">
        <v>3293.38</v>
      </c>
      <c r="F1755" s="4">
        <v>9612714.5700000003</v>
      </c>
      <c r="G1755" s="5">
        <v>40909</v>
      </c>
      <c r="H1755" s="5"/>
      <c r="I1755" s="3" t="s">
        <v>6435</v>
      </c>
      <c r="J1755" s="4">
        <v>4480828.82</v>
      </c>
      <c r="K1755" s="4">
        <v>15043641.25</v>
      </c>
    </row>
    <row r="1756" spans="1:11" x14ac:dyDescent="0.25">
      <c r="A1756" s="3" t="s">
        <v>6443</v>
      </c>
      <c r="B1756" s="3" t="s">
        <v>20</v>
      </c>
      <c r="C1756" s="3" t="s">
        <v>6444</v>
      </c>
      <c r="D1756" s="3" t="s">
        <v>6445</v>
      </c>
      <c r="E1756" s="4">
        <v>33.200000000000003</v>
      </c>
      <c r="F1756" s="4">
        <v>257006.51</v>
      </c>
      <c r="G1756" s="5">
        <v>40909</v>
      </c>
      <c r="H1756" s="5"/>
      <c r="I1756" s="3" t="s">
        <v>6251</v>
      </c>
      <c r="J1756" s="4">
        <v>808623.7</v>
      </c>
      <c r="K1756" s="4">
        <v>1172923.8500000001</v>
      </c>
    </row>
    <row r="1757" spans="1:11" x14ac:dyDescent="0.25">
      <c r="A1757" s="3" t="s">
        <v>6446</v>
      </c>
      <c r="B1757" s="3" t="s">
        <v>46</v>
      </c>
      <c r="C1757" s="3" t="s">
        <v>6447</v>
      </c>
      <c r="D1757" s="3" t="s">
        <v>6448</v>
      </c>
      <c r="E1757" s="4">
        <v>25.6</v>
      </c>
      <c r="F1757" s="4">
        <v>376939.52000000002</v>
      </c>
      <c r="G1757" s="5">
        <v>40909</v>
      </c>
      <c r="H1757" s="5"/>
      <c r="I1757" s="3" t="s">
        <v>6435</v>
      </c>
      <c r="J1757" s="4">
        <v>90531.54</v>
      </c>
      <c r="K1757" s="4">
        <v>108229.9</v>
      </c>
    </row>
    <row r="1758" spans="1:11" x14ac:dyDescent="0.25">
      <c r="A1758" s="3" t="s">
        <v>6449</v>
      </c>
      <c r="B1758" s="3" t="s">
        <v>6450</v>
      </c>
      <c r="C1758" s="3" t="s">
        <v>6451</v>
      </c>
      <c r="D1758" s="3" t="s">
        <v>6452</v>
      </c>
      <c r="E1758" s="4">
        <v>14.5</v>
      </c>
      <c r="F1758" s="4">
        <v>213500.9</v>
      </c>
      <c r="G1758" s="5">
        <v>40909</v>
      </c>
      <c r="H1758" s="5"/>
      <c r="I1758" s="3" t="s">
        <v>6435</v>
      </c>
      <c r="J1758" s="4">
        <v>51278.52</v>
      </c>
      <c r="K1758" s="4">
        <v>61302.1</v>
      </c>
    </row>
    <row r="1759" spans="1:11" x14ac:dyDescent="0.25">
      <c r="A1759" s="3" t="s">
        <v>6453</v>
      </c>
      <c r="B1759" s="3" t="s">
        <v>6041</v>
      </c>
      <c r="C1759" s="3" t="s">
        <v>6454</v>
      </c>
      <c r="D1759" s="3" t="s">
        <v>6455</v>
      </c>
      <c r="E1759" s="4">
        <v>3826.7</v>
      </c>
      <c r="F1759" s="4">
        <v>29854359.129999999</v>
      </c>
      <c r="G1759" s="5">
        <v>40909</v>
      </c>
      <c r="H1759" s="5"/>
      <c r="I1759" s="3" t="s">
        <v>6456</v>
      </c>
      <c r="J1759" s="4">
        <v>41444990.409999996</v>
      </c>
      <c r="K1759" s="4">
        <v>60031186.100000001</v>
      </c>
    </row>
    <row r="1760" spans="1:11" x14ac:dyDescent="0.25">
      <c r="A1760" s="3" t="s">
        <v>6457</v>
      </c>
      <c r="B1760" s="3" t="s">
        <v>46</v>
      </c>
      <c r="C1760" s="3" t="s">
        <v>6458</v>
      </c>
      <c r="D1760" s="3" t="s">
        <v>6459</v>
      </c>
      <c r="E1760" s="4">
        <v>426</v>
      </c>
      <c r="F1760" s="4">
        <v>1573162.62</v>
      </c>
      <c r="G1760" s="5">
        <v>40909</v>
      </c>
      <c r="H1760" s="5"/>
      <c r="I1760" s="3" t="s">
        <v>6456</v>
      </c>
      <c r="J1760" s="4">
        <v>2739257.06</v>
      </c>
      <c r="K1760" s="4">
        <v>3850256.05</v>
      </c>
    </row>
    <row r="1761" spans="1:11" x14ac:dyDescent="0.25">
      <c r="A1761" s="3" t="s">
        <v>6460</v>
      </c>
      <c r="B1761" s="3" t="s">
        <v>46</v>
      </c>
      <c r="C1761" s="3" t="s">
        <v>6461</v>
      </c>
      <c r="D1761" s="3" t="s">
        <v>6462</v>
      </c>
      <c r="E1761" s="4">
        <v>398.8</v>
      </c>
      <c r="F1761" s="4">
        <v>9766320.8800000008</v>
      </c>
      <c r="G1761" s="5">
        <v>40909</v>
      </c>
      <c r="H1761" s="5"/>
      <c r="I1761" s="3" t="s">
        <v>6456</v>
      </c>
      <c r="J1761" s="4">
        <v>1802756.27</v>
      </c>
      <c r="K1761" s="4">
        <v>2852035.45</v>
      </c>
    </row>
    <row r="1762" spans="1:11" x14ac:dyDescent="0.25">
      <c r="A1762" s="3" t="s">
        <v>6463</v>
      </c>
      <c r="B1762" s="3" t="s">
        <v>46</v>
      </c>
      <c r="C1762" s="3" t="s">
        <v>6464</v>
      </c>
      <c r="D1762" s="3" t="s">
        <v>6465</v>
      </c>
      <c r="E1762" s="4">
        <v>142.30000000000001</v>
      </c>
      <c r="F1762" s="4">
        <v>187470.29</v>
      </c>
      <c r="G1762" s="5">
        <v>40909</v>
      </c>
      <c r="H1762" s="5"/>
      <c r="I1762" s="3" t="s">
        <v>6466</v>
      </c>
      <c r="J1762" s="4">
        <v>0</v>
      </c>
      <c r="K1762" s="4">
        <v>285841.40000000002</v>
      </c>
    </row>
    <row r="1763" spans="1:11" x14ac:dyDescent="0.25">
      <c r="A1763" s="3" t="s">
        <v>6467</v>
      </c>
      <c r="B1763" s="3" t="s">
        <v>46</v>
      </c>
      <c r="C1763" s="3" t="s">
        <v>6468</v>
      </c>
      <c r="D1763" s="3" t="s">
        <v>6469</v>
      </c>
      <c r="E1763" s="4">
        <v>82.1</v>
      </c>
      <c r="F1763" s="4">
        <v>444490.57</v>
      </c>
      <c r="G1763" s="5">
        <v>40909</v>
      </c>
      <c r="H1763" s="5"/>
      <c r="I1763" s="3" t="s">
        <v>6456</v>
      </c>
      <c r="J1763" s="4">
        <v>140680.57999999999</v>
      </c>
      <c r="K1763" s="4">
        <v>316803.25</v>
      </c>
    </row>
    <row r="1764" spans="1:11" x14ac:dyDescent="0.25">
      <c r="A1764" s="3" t="s">
        <v>6470</v>
      </c>
      <c r="B1764" s="3" t="s">
        <v>46</v>
      </c>
      <c r="C1764" s="3" t="s">
        <v>6468</v>
      </c>
      <c r="D1764" s="3" t="s">
        <v>6471</v>
      </c>
      <c r="E1764" s="4">
        <v>128</v>
      </c>
      <c r="F1764" s="4">
        <v>817733.12</v>
      </c>
      <c r="G1764" s="5">
        <v>40909</v>
      </c>
      <c r="H1764" s="5"/>
      <c r="I1764" s="3" t="s">
        <v>6456</v>
      </c>
      <c r="J1764" s="4">
        <v>215797.2</v>
      </c>
      <c r="K1764" s="4">
        <v>316388</v>
      </c>
    </row>
    <row r="1765" spans="1:11" x14ac:dyDescent="0.25">
      <c r="A1765" s="3" t="s">
        <v>6472</v>
      </c>
      <c r="B1765" s="3" t="s">
        <v>6041</v>
      </c>
      <c r="C1765" s="3" t="s">
        <v>6473</v>
      </c>
      <c r="D1765" s="3" t="s">
        <v>6474</v>
      </c>
      <c r="E1765" s="4">
        <v>2483.1</v>
      </c>
      <c r="F1765" s="4">
        <v>19680827.120000001</v>
      </c>
      <c r="G1765" s="5">
        <v>40909</v>
      </c>
      <c r="H1765" s="5"/>
      <c r="I1765" s="3" t="s">
        <v>6251</v>
      </c>
      <c r="J1765" s="4">
        <v>4932478.17</v>
      </c>
      <c r="K1765" s="4">
        <v>20218975.449999999</v>
      </c>
    </row>
    <row r="1766" spans="1:11" x14ac:dyDescent="0.25">
      <c r="A1766" s="3" t="s">
        <v>6475</v>
      </c>
      <c r="B1766" s="3" t="s">
        <v>46</v>
      </c>
      <c r="C1766" s="3" t="s">
        <v>6476</v>
      </c>
      <c r="D1766" s="3" t="s">
        <v>6477</v>
      </c>
      <c r="E1766" s="4">
        <v>320.8</v>
      </c>
      <c r="F1766" s="4">
        <v>1560906.94</v>
      </c>
      <c r="G1766" s="5">
        <v>40909</v>
      </c>
      <c r="H1766" s="5"/>
      <c r="I1766" s="3" t="s">
        <v>6478</v>
      </c>
      <c r="J1766" s="4">
        <v>0</v>
      </c>
      <c r="K1766" s="4">
        <v>1598134.9</v>
      </c>
    </row>
    <row r="1767" spans="1:11" x14ac:dyDescent="0.25">
      <c r="A1767" s="3" t="s">
        <v>6479</v>
      </c>
      <c r="B1767" s="3" t="s">
        <v>2125</v>
      </c>
      <c r="C1767" s="3" t="s">
        <v>6480</v>
      </c>
      <c r="D1767" s="3" t="s">
        <v>6481</v>
      </c>
      <c r="E1767" s="4">
        <v>424.2</v>
      </c>
      <c r="F1767" s="4">
        <v>4830241.1100000003</v>
      </c>
      <c r="G1767" s="5">
        <v>40909</v>
      </c>
      <c r="H1767" s="5"/>
      <c r="I1767" s="3" t="s">
        <v>6251</v>
      </c>
      <c r="J1767" s="4">
        <v>0</v>
      </c>
      <c r="K1767" s="4">
        <v>371482</v>
      </c>
    </row>
    <row r="1768" spans="1:11" x14ac:dyDescent="0.25">
      <c r="A1768" s="3" t="s">
        <v>6482</v>
      </c>
      <c r="B1768" s="3" t="s">
        <v>46</v>
      </c>
      <c r="C1768" s="3" t="s">
        <v>6483</v>
      </c>
      <c r="D1768" s="3" t="s">
        <v>6484</v>
      </c>
      <c r="E1768" s="4">
        <v>1719</v>
      </c>
      <c r="F1768" s="4">
        <v>15437685.779999999</v>
      </c>
      <c r="G1768" s="5">
        <v>40909</v>
      </c>
      <c r="H1768" s="5"/>
      <c r="I1768" s="3" t="s">
        <v>6485</v>
      </c>
      <c r="J1768" s="4">
        <v>7487852.5199999996</v>
      </c>
      <c r="K1768" s="4">
        <v>15112588.75</v>
      </c>
    </row>
    <row r="1769" spans="1:11" x14ac:dyDescent="0.25">
      <c r="A1769" s="3" t="s">
        <v>6486</v>
      </c>
      <c r="B1769" s="3" t="s">
        <v>343</v>
      </c>
      <c r="C1769" s="3" t="s">
        <v>6487</v>
      </c>
      <c r="D1769" s="3" t="s">
        <v>6488</v>
      </c>
      <c r="E1769" s="4">
        <v>42.2</v>
      </c>
      <c r="F1769" s="4">
        <v>378982.3</v>
      </c>
      <c r="G1769" s="5">
        <v>40909</v>
      </c>
      <c r="H1769" s="5"/>
      <c r="I1769" s="3" t="s">
        <v>6485</v>
      </c>
      <c r="J1769" s="4">
        <v>361639.4</v>
      </c>
      <c r="K1769" s="4">
        <v>493800</v>
      </c>
    </row>
    <row r="1770" spans="1:11" x14ac:dyDescent="0.25">
      <c r="A1770" s="3" t="s">
        <v>6489</v>
      </c>
      <c r="B1770" s="3" t="s">
        <v>20</v>
      </c>
      <c r="C1770" s="3" t="s">
        <v>6490</v>
      </c>
      <c r="D1770" s="3" t="s">
        <v>6491</v>
      </c>
      <c r="E1770" s="4">
        <v>103.2</v>
      </c>
      <c r="F1770" s="4">
        <v>2965524.24</v>
      </c>
      <c r="G1770" s="5">
        <v>40909</v>
      </c>
      <c r="H1770" s="5"/>
      <c r="I1770" s="3" t="s">
        <v>6485</v>
      </c>
      <c r="J1770" s="4">
        <v>767404.62</v>
      </c>
      <c r="K1770" s="4">
        <v>1298850.25</v>
      </c>
    </row>
    <row r="1771" spans="1:11" x14ac:dyDescent="0.25">
      <c r="A1771" s="3" t="s">
        <v>6492</v>
      </c>
      <c r="B1771" s="3" t="s">
        <v>6493</v>
      </c>
      <c r="C1771" s="3" t="s">
        <v>6494</v>
      </c>
      <c r="D1771" s="3" t="s">
        <v>6495</v>
      </c>
      <c r="E1771" s="4">
        <v>1016.9</v>
      </c>
      <c r="F1771" s="4">
        <v>4067306.49</v>
      </c>
      <c r="G1771" s="5">
        <v>40909</v>
      </c>
      <c r="H1771" s="5"/>
      <c r="I1771" s="3" t="s">
        <v>6496</v>
      </c>
      <c r="J1771" s="4">
        <v>10224108.800000001</v>
      </c>
      <c r="K1771" s="4">
        <v>13256656</v>
      </c>
    </row>
    <row r="1772" spans="1:11" x14ac:dyDescent="0.25">
      <c r="A1772" s="3" t="s">
        <v>6497</v>
      </c>
      <c r="B1772" s="3" t="s">
        <v>6498</v>
      </c>
      <c r="C1772" s="3" t="s">
        <v>6499</v>
      </c>
      <c r="D1772" s="3" t="s">
        <v>6500</v>
      </c>
      <c r="E1772" s="4">
        <v>589.4</v>
      </c>
      <c r="F1772" s="4">
        <v>1472887</v>
      </c>
      <c r="G1772" s="5">
        <v>40909</v>
      </c>
      <c r="H1772" s="5"/>
      <c r="I1772" s="3" t="s">
        <v>6501</v>
      </c>
      <c r="J1772" s="4">
        <v>14068.5</v>
      </c>
      <c r="K1772" s="4">
        <v>231061.47</v>
      </c>
    </row>
    <row r="1773" spans="1:11" x14ac:dyDescent="0.25">
      <c r="A1773" s="3" t="s">
        <v>6502</v>
      </c>
      <c r="B1773" s="3" t="s">
        <v>6503</v>
      </c>
      <c r="C1773" s="3" t="s">
        <v>6504</v>
      </c>
      <c r="D1773" s="3" t="s">
        <v>6505</v>
      </c>
      <c r="E1773" s="4">
        <v>2597.3000000000002</v>
      </c>
      <c r="F1773" s="4">
        <v>24235458.25</v>
      </c>
      <c r="G1773" s="5">
        <v>40909</v>
      </c>
      <c r="H1773" s="5"/>
      <c r="I1773" s="3" t="s">
        <v>6506</v>
      </c>
      <c r="J1773" s="4">
        <v>22828003.170000002</v>
      </c>
      <c r="K1773" s="4">
        <v>37646078.850000001</v>
      </c>
    </row>
    <row r="1774" spans="1:11" x14ac:dyDescent="0.25">
      <c r="A1774" s="3" t="s">
        <v>6507</v>
      </c>
      <c r="B1774" s="3" t="s">
        <v>1497</v>
      </c>
      <c r="C1774" s="3" t="s">
        <v>6504</v>
      </c>
      <c r="D1774" s="3" t="s">
        <v>6508</v>
      </c>
      <c r="E1774" s="4">
        <v>119.7</v>
      </c>
      <c r="F1774" s="4">
        <v>1116923.0900000001</v>
      </c>
      <c r="G1774" s="5">
        <v>40909</v>
      </c>
      <c r="H1774" s="5"/>
      <c r="I1774" s="3" t="s">
        <v>6506</v>
      </c>
      <c r="J1774" s="4">
        <v>54627.55</v>
      </c>
      <c r="K1774" s="4">
        <v>78781.399999999994</v>
      </c>
    </row>
    <row r="1775" spans="1:11" x14ac:dyDescent="0.25">
      <c r="A1775" s="3" t="s">
        <v>6509</v>
      </c>
      <c r="B1775" s="3" t="s">
        <v>4337</v>
      </c>
      <c r="C1775" s="3" t="s">
        <v>6510</v>
      </c>
      <c r="D1775" s="3" t="s">
        <v>6511</v>
      </c>
      <c r="E1775" s="4">
        <v>730.9</v>
      </c>
      <c r="F1775" s="4">
        <v>8270718.2199999997</v>
      </c>
      <c r="G1775" s="5">
        <v>40909</v>
      </c>
      <c r="H1775" s="5"/>
      <c r="I1775" s="3" t="s">
        <v>6512</v>
      </c>
      <c r="J1775" s="4">
        <v>5135721.26</v>
      </c>
      <c r="K1775" s="4">
        <v>8039713</v>
      </c>
    </row>
    <row r="1776" spans="1:11" x14ac:dyDescent="0.25">
      <c r="A1776" s="3" t="s">
        <v>6513</v>
      </c>
      <c r="B1776" s="3" t="s">
        <v>6514</v>
      </c>
      <c r="C1776" s="3" t="s">
        <v>6515</v>
      </c>
      <c r="D1776" s="3" t="s">
        <v>6516</v>
      </c>
      <c r="E1776" s="4">
        <v>494.5</v>
      </c>
      <c r="F1776" s="4">
        <v>1150366.8999999999</v>
      </c>
      <c r="G1776" s="5">
        <v>40909</v>
      </c>
      <c r="H1776" s="5"/>
      <c r="I1776" s="3" t="s">
        <v>6517</v>
      </c>
      <c r="J1776" s="4">
        <v>588764.22</v>
      </c>
      <c r="K1776" s="4">
        <v>690451.09</v>
      </c>
    </row>
    <row r="1777" spans="1:11" x14ac:dyDescent="0.25">
      <c r="A1777" s="3" t="s">
        <v>6518</v>
      </c>
      <c r="B1777" s="3" t="s">
        <v>652</v>
      </c>
      <c r="C1777" s="3" t="s">
        <v>6519</v>
      </c>
      <c r="D1777" s="3" t="s">
        <v>6520</v>
      </c>
      <c r="E1777" s="4">
        <v>67.2</v>
      </c>
      <c r="F1777" s="4">
        <v>426384.37</v>
      </c>
      <c r="G1777" s="5">
        <v>39919</v>
      </c>
      <c r="H1777" s="5"/>
      <c r="I1777" s="3" t="s">
        <v>92</v>
      </c>
      <c r="J1777" s="4">
        <v>0</v>
      </c>
      <c r="K1777" s="4">
        <v>482500</v>
      </c>
    </row>
    <row r="1778" spans="1:11" x14ac:dyDescent="0.25">
      <c r="A1778" s="3" t="s">
        <v>6521</v>
      </c>
      <c r="B1778" s="3" t="s">
        <v>6522</v>
      </c>
      <c r="C1778" s="3" t="s">
        <v>191</v>
      </c>
      <c r="D1778" s="3" t="s">
        <v>6523</v>
      </c>
      <c r="E1778" s="4">
        <v>156.80000000000001</v>
      </c>
      <c r="F1778" s="4">
        <v>398101.09</v>
      </c>
      <c r="G1778" s="5">
        <v>39919</v>
      </c>
      <c r="H1778" s="5"/>
      <c r="I1778" s="3" t="s">
        <v>92</v>
      </c>
      <c r="J1778" s="4">
        <v>3308946.49</v>
      </c>
      <c r="K1778" s="4">
        <v>4389214</v>
      </c>
    </row>
    <row r="1779" spans="1:11" x14ac:dyDescent="0.25">
      <c r="A1779" s="3" t="s">
        <v>6524</v>
      </c>
      <c r="B1779" s="3" t="s">
        <v>6525</v>
      </c>
      <c r="C1779" s="3" t="s">
        <v>6526</v>
      </c>
      <c r="D1779" s="3" t="s">
        <v>6527</v>
      </c>
      <c r="E1779" s="4">
        <v>113.7</v>
      </c>
      <c r="F1779" s="4">
        <v>880169.89</v>
      </c>
      <c r="G1779" s="5">
        <v>40909</v>
      </c>
      <c r="H1779" s="5"/>
      <c r="I1779" s="3" t="s">
        <v>6251</v>
      </c>
      <c r="J1779" s="4">
        <v>0</v>
      </c>
      <c r="K1779" s="4">
        <v>4108776.55</v>
      </c>
    </row>
    <row r="1780" spans="1:11" x14ac:dyDescent="0.25">
      <c r="A1780" s="3" t="s">
        <v>6528</v>
      </c>
      <c r="B1780" s="3" t="s">
        <v>6529</v>
      </c>
      <c r="C1780" s="3" t="s">
        <v>6530</v>
      </c>
      <c r="D1780" s="3" t="s">
        <v>6531</v>
      </c>
      <c r="E1780" s="4">
        <v>1041.3</v>
      </c>
      <c r="F1780" s="4">
        <v>9956754.4100000001</v>
      </c>
      <c r="G1780" s="5">
        <v>40909</v>
      </c>
      <c r="H1780" s="5"/>
      <c r="I1780" s="3" t="s">
        <v>6532</v>
      </c>
      <c r="J1780" s="4">
        <v>3931379.17</v>
      </c>
      <c r="K1780" s="4">
        <v>6030010.25</v>
      </c>
    </row>
    <row r="1781" spans="1:11" x14ac:dyDescent="0.25">
      <c r="A1781" s="3" t="s">
        <v>6533</v>
      </c>
      <c r="B1781" s="3" t="s">
        <v>6041</v>
      </c>
      <c r="C1781" s="3" t="s">
        <v>6534</v>
      </c>
      <c r="D1781" s="3" t="s">
        <v>6535</v>
      </c>
      <c r="E1781" s="4">
        <v>1759</v>
      </c>
      <c r="F1781" s="4">
        <v>9255119.2200000007</v>
      </c>
      <c r="G1781" s="5">
        <v>40909</v>
      </c>
      <c r="H1781" s="5"/>
      <c r="I1781" s="3" t="s">
        <v>6536</v>
      </c>
      <c r="J1781" s="4">
        <v>7984922.7599999998</v>
      </c>
      <c r="K1781" s="4">
        <v>15469014.949999999</v>
      </c>
    </row>
    <row r="1782" spans="1:11" x14ac:dyDescent="0.25">
      <c r="A1782" s="3" t="s">
        <v>6537</v>
      </c>
      <c r="B1782" s="3" t="s">
        <v>6538</v>
      </c>
      <c r="C1782" s="3" t="s">
        <v>6539</v>
      </c>
      <c r="D1782" s="3" t="s">
        <v>6540</v>
      </c>
      <c r="E1782" s="4">
        <v>198.3</v>
      </c>
      <c r="F1782" s="4">
        <v>261192.83</v>
      </c>
      <c r="G1782" s="5">
        <v>41039</v>
      </c>
      <c r="H1782" s="5"/>
      <c r="I1782" s="3" t="s">
        <v>6541</v>
      </c>
      <c r="J1782" s="4">
        <v>0</v>
      </c>
      <c r="K1782" s="4">
        <v>169546.4</v>
      </c>
    </row>
    <row r="1783" spans="1:11" x14ac:dyDescent="0.25">
      <c r="A1783" s="3" t="s">
        <v>6542</v>
      </c>
      <c r="B1783" s="3" t="s">
        <v>6543</v>
      </c>
      <c r="C1783" s="3" t="s">
        <v>6544</v>
      </c>
      <c r="D1783" s="3" t="s">
        <v>6545</v>
      </c>
      <c r="E1783" s="4">
        <v>4001.7</v>
      </c>
      <c r="F1783" s="4">
        <v>131794567.3</v>
      </c>
      <c r="G1783" s="5">
        <v>40909</v>
      </c>
      <c r="H1783" s="5"/>
      <c r="I1783" s="3" t="s">
        <v>6546</v>
      </c>
      <c r="J1783" s="4">
        <v>49340636.509999998</v>
      </c>
      <c r="K1783" s="4">
        <v>92034348.469999999</v>
      </c>
    </row>
    <row r="1784" spans="1:11" x14ac:dyDescent="0.25">
      <c r="A1784" s="3" t="s">
        <v>6547</v>
      </c>
      <c r="B1784" s="3" t="s">
        <v>6548</v>
      </c>
      <c r="C1784" s="3" t="s">
        <v>6549</v>
      </c>
      <c r="D1784" s="3" t="s">
        <v>6550</v>
      </c>
      <c r="E1784" s="4">
        <v>883.4</v>
      </c>
      <c r="F1784" s="4">
        <v>8817020.3100000005</v>
      </c>
      <c r="G1784" s="5">
        <v>40909</v>
      </c>
      <c r="H1784" s="5"/>
      <c r="I1784" s="3" t="s">
        <v>6551</v>
      </c>
      <c r="J1784" s="4">
        <v>9173433.4900000002</v>
      </c>
      <c r="K1784" s="4">
        <v>22572905</v>
      </c>
    </row>
    <row r="1785" spans="1:11" x14ac:dyDescent="0.25">
      <c r="A1785" s="3" t="s">
        <v>6552</v>
      </c>
      <c r="B1785" s="3" t="s">
        <v>57</v>
      </c>
      <c r="C1785" s="3" t="s">
        <v>6553</v>
      </c>
      <c r="D1785" s="3" t="s">
        <v>6554</v>
      </c>
      <c r="E1785" s="4">
        <v>483.2</v>
      </c>
      <c r="F1785" s="4">
        <v>1387929.18</v>
      </c>
      <c r="G1785" s="5">
        <v>40909</v>
      </c>
      <c r="H1785" s="5"/>
      <c r="I1785" s="3" t="s">
        <v>6555</v>
      </c>
      <c r="J1785" s="4">
        <v>0</v>
      </c>
      <c r="K1785" s="4">
        <v>2198474.5699999998</v>
      </c>
    </row>
    <row r="1786" spans="1:11" x14ac:dyDescent="0.25">
      <c r="A1786" s="3" t="s">
        <v>6556</v>
      </c>
      <c r="B1786" s="3" t="s">
        <v>6557</v>
      </c>
      <c r="C1786" s="3" t="s">
        <v>6558</v>
      </c>
      <c r="D1786" s="3" t="s">
        <v>6559</v>
      </c>
      <c r="E1786" s="4">
        <v>74.2</v>
      </c>
      <c r="F1786" s="4">
        <v>1167910.23</v>
      </c>
      <c r="G1786" s="5">
        <v>40909</v>
      </c>
      <c r="H1786" s="5"/>
      <c r="I1786" s="3" t="s">
        <v>6560</v>
      </c>
      <c r="J1786" s="4">
        <v>112699.92</v>
      </c>
      <c r="K1786" s="4">
        <v>413872.5</v>
      </c>
    </row>
    <row r="1787" spans="1:11" x14ac:dyDescent="0.25">
      <c r="A1787" s="3" t="s">
        <v>6561</v>
      </c>
      <c r="B1787" s="3" t="s">
        <v>6562</v>
      </c>
      <c r="C1787" s="3" t="s">
        <v>6563</v>
      </c>
      <c r="D1787" s="3" t="s">
        <v>6564</v>
      </c>
      <c r="E1787" s="4">
        <v>867.5</v>
      </c>
      <c r="F1787" s="4">
        <v>26105836.079999998</v>
      </c>
      <c r="G1787" s="5">
        <v>40909</v>
      </c>
      <c r="H1787" s="5"/>
      <c r="I1787" s="3" t="s">
        <v>6565</v>
      </c>
      <c r="J1787" s="4">
        <v>0</v>
      </c>
      <c r="K1787" s="4">
        <v>23531768.699999999</v>
      </c>
    </row>
    <row r="1788" spans="1:11" x14ac:dyDescent="0.25">
      <c r="A1788" s="3" t="s">
        <v>6566</v>
      </c>
      <c r="B1788" s="3" t="s">
        <v>46</v>
      </c>
      <c r="C1788" s="3" t="s">
        <v>6378</v>
      </c>
      <c r="D1788" s="3" t="s">
        <v>6567</v>
      </c>
      <c r="E1788" s="4">
        <v>152.1</v>
      </c>
      <c r="F1788" s="4">
        <v>675663.18</v>
      </c>
      <c r="G1788" s="5">
        <v>40909</v>
      </c>
      <c r="H1788" s="5"/>
      <c r="I1788" s="3" t="s">
        <v>6568</v>
      </c>
      <c r="J1788" s="4">
        <v>2506800.83</v>
      </c>
      <c r="K1788" s="4">
        <v>12777939.76</v>
      </c>
    </row>
    <row r="1789" spans="1:11" x14ac:dyDescent="0.25">
      <c r="A1789" s="3" t="s">
        <v>6569</v>
      </c>
      <c r="B1789" s="3" t="s">
        <v>46</v>
      </c>
      <c r="C1789" s="3" t="s">
        <v>6570</v>
      </c>
      <c r="D1789" s="3" t="s">
        <v>6571</v>
      </c>
      <c r="E1789" s="4">
        <v>495.8</v>
      </c>
      <c r="F1789" s="4">
        <v>2202457.63</v>
      </c>
      <c r="G1789" s="5">
        <v>40909</v>
      </c>
      <c r="H1789" s="5"/>
      <c r="I1789" s="3" t="s">
        <v>6565</v>
      </c>
      <c r="J1789" s="4">
        <v>1807668.52</v>
      </c>
      <c r="K1789" s="4">
        <v>3948326.76</v>
      </c>
    </row>
    <row r="1790" spans="1:11" x14ac:dyDescent="0.25">
      <c r="A1790" s="3" t="s">
        <v>6572</v>
      </c>
      <c r="B1790" s="3" t="s">
        <v>46</v>
      </c>
      <c r="C1790" s="3" t="s">
        <v>6573</v>
      </c>
      <c r="D1790" s="3" t="s">
        <v>6574</v>
      </c>
      <c r="E1790" s="4">
        <v>308.5</v>
      </c>
      <c r="F1790" s="4">
        <v>632289.26</v>
      </c>
      <c r="G1790" s="5">
        <v>40909</v>
      </c>
      <c r="H1790" s="5"/>
      <c r="I1790" s="3" t="s">
        <v>6575</v>
      </c>
      <c r="J1790" s="4">
        <v>0</v>
      </c>
      <c r="K1790" s="4">
        <v>2977234.98</v>
      </c>
    </row>
    <row r="1791" spans="1:11" x14ac:dyDescent="0.25">
      <c r="A1791" s="3" t="s">
        <v>6576</v>
      </c>
      <c r="B1791" s="3" t="s">
        <v>20</v>
      </c>
      <c r="C1791" s="3" t="s">
        <v>6577</v>
      </c>
      <c r="D1791" s="3" t="s">
        <v>6578</v>
      </c>
      <c r="E1791" s="4">
        <v>124.6</v>
      </c>
      <c r="F1791" s="4">
        <v>674586.18</v>
      </c>
      <c r="G1791" s="5">
        <v>40909</v>
      </c>
      <c r="H1791" s="5"/>
      <c r="I1791" s="3" t="s">
        <v>6579</v>
      </c>
      <c r="J1791" s="4">
        <v>81969.14</v>
      </c>
      <c r="K1791" s="4">
        <v>369731.76</v>
      </c>
    </row>
    <row r="1792" spans="1:11" x14ac:dyDescent="0.25">
      <c r="A1792" s="3" t="s">
        <v>6580</v>
      </c>
      <c r="B1792" s="3" t="s">
        <v>20</v>
      </c>
      <c r="C1792" s="3" t="s">
        <v>6581</v>
      </c>
      <c r="D1792" s="3" t="s">
        <v>6582</v>
      </c>
      <c r="E1792" s="4">
        <v>30.1</v>
      </c>
      <c r="F1792" s="4">
        <v>192256.53</v>
      </c>
      <c r="G1792" s="5">
        <v>40909</v>
      </c>
      <c r="H1792" s="5"/>
      <c r="I1792" s="3" t="s">
        <v>6583</v>
      </c>
      <c r="J1792" s="4">
        <v>22788.52</v>
      </c>
      <c r="K1792" s="4">
        <v>89317.22</v>
      </c>
    </row>
    <row r="1793" spans="1:11" x14ac:dyDescent="0.25">
      <c r="A1793" s="3" t="s">
        <v>6584</v>
      </c>
      <c r="B1793" s="3" t="s">
        <v>1717</v>
      </c>
      <c r="C1793" s="3" t="s">
        <v>6585</v>
      </c>
      <c r="D1793" s="3" t="s">
        <v>6586</v>
      </c>
      <c r="E1793" s="4">
        <v>5032.7</v>
      </c>
      <c r="F1793" s="4">
        <v>132622947.28</v>
      </c>
      <c r="G1793" s="5">
        <v>40909</v>
      </c>
      <c r="H1793" s="5"/>
      <c r="I1793" s="3" t="s">
        <v>6587</v>
      </c>
      <c r="J1793" s="4">
        <v>35599318.939999998</v>
      </c>
      <c r="K1793" s="4">
        <v>53839968.899999999</v>
      </c>
    </row>
    <row r="1794" spans="1:11" x14ac:dyDescent="0.25">
      <c r="A1794" s="3" t="s">
        <v>6588</v>
      </c>
      <c r="B1794" s="3" t="s">
        <v>17</v>
      </c>
      <c r="C1794" s="3" t="s">
        <v>6589</v>
      </c>
      <c r="D1794" s="3" t="s">
        <v>6590</v>
      </c>
      <c r="E1794" s="4">
        <v>105.8</v>
      </c>
      <c r="F1794" s="4">
        <v>1432006.77</v>
      </c>
      <c r="G1794" s="5">
        <v>40909</v>
      </c>
      <c r="H1794" s="5"/>
      <c r="I1794" s="3" t="s">
        <v>6587</v>
      </c>
      <c r="J1794" s="4">
        <v>1042490.3</v>
      </c>
      <c r="K1794" s="4">
        <v>1371860.95</v>
      </c>
    </row>
    <row r="1795" spans="1:11" x14ac:dyDescent="0.25">
      <c r="A1795" s="3" t="s">
        <v>6591</v>
      </c>
      <c r="B1795" s="3" t="s">
        <v>57</v>
      </c>
      <c r="C1795" s="3" t="s">
        <v>6592</v>
      </c>
      <c r="D1795" s="3" t="s">
        <v>6593</v>
      </c>
      <c r="E1795" s="4">
        <v>1047.2</v>
      </c>
      <c r="F1795" s="4">
        <v>29909352.140000001</v>
      </c>
      <c r="G1795" s="5">
        <v>40909</v>
      </c>
      <c r="H1795" s="5"/>
      <c r="I1795" s="3" t="s">
        <v>6594</v>
      </c>
      <c r="J1795" s="4">
        <v>9315217.0399999991</v>
      </c>
      <c r="K1795" s="4">
        <v>19014457.550000001</v>
      </c>
    </row>
    <row r="1796" spans="1:11" x14ac:dyDescent="0.25">
      <c r="A1796" s="3" t="s">
        <v>6595</v>
      </c>
      <c r="B1796" s="3" t="s">
        <v>1759</v>
      </c>
      <c r="C1796" s="3" t="s">
        <v>6596</v>
      </c>
      <c r="D1796" s="3" t="s">
        <v>6597</v>
      </c>
      <c r="E1796" s="4">
        <v>27.2</v>
      </c>
      <c r="F1796" s="4">
        <v>217152.83</v>
      </c>
      <c r="G1796" s="5">
        <v>40997</v>
      </c>
      <c r="H1796" s="5"/>
      <c r="I1796" s="3" t="s">
        <v>6598</v>
      </c>
      <c r="J1796" s="4">
        <v>172500.31</v>
      </c>
      <c r="K1796" s="4">
        <v>250000</v>
      </c>
    </row>
    <row r="1797" spans="1:11" x14ac:dyDescent="0.25">
      <c r="A1797" s="3" t="s">
        <v>6599</v>
      </c>
      <c r="B1797" s="3" t="s">
        <v>780</v>
      </c>
      <c r="C1797" s="3" t="s">
        <v>6600</v>
      </c>
      <c r="D1797" s="3" t="s">
        <v>6601</v>
      </c>
      <c r="E1797" s="4">
        <v>20001.3</v>
      </c>
      <c r="F1797" s="4">
        <v>126974852.83</v>
      </c>
      <c r="G1797" s="5">
        <v>40909</v>
      </c>
      <c r="H1797" s="5"/>
      <c r="I1797" s="3" t="s">
        <v>6602</v>
      </c>
      <c r="J1797" s="4">
        <v>94143328.969999999</v>
      </c>
      <c r="K1797" s="4">
        <v>147301107.28999999</v>
      </c>
    </row>
    <row r="1798" spans="1:11" x14ac:dyDescent="0.25">
      <c r="A1798" s="3" t="s">
        <v>6603</v>
      </c>
      <c r="B1798" s="3" t="s">
        <v>6604</v>
      </c>
      <c r="C1798" s="3" t="s">
        <v>6600</v>
      </c>
      <c r="D1798" s="3" t="s">
        <v>6605</v>
      </c>
      <c r="E1798" s="4">
        <v>2803.8</v>
      </c>
      <c r="F1798" s="4">
        <v>59512673.079999998</v>
      </c>
      <c r="G1798" s="5">
        <v>40909</v>
      </c>
      <c r="H1798" s="5"/>
      <c r="I1798" s="3" t="s">
        <v>6606</v>
      </c>
      <c r="J1798" s="4">
        <v>15327958.869999999</v>
      </c>
      <c r="K1798" s="4">
        <v>30785668.350000001</v>
      </c>
    </row>
    <row r="1799" spans="1:11" x14ac:dyDescent="0.25">
      <c r="A1799" s="3" t="s">
        <v>6607</v>
      </c>
      <c r="B1799" s="3" t="s">
        <v>1547</v>
      </c>
      <c r="C1799" s="3" t="s">
        <v>6600</v>
      </c>
      <c r="D1799" s="3" t="s">
        <v>6608</v>
      </c>
      <c r="E1799" s="4">
        <v>968.3</v>
      </c>
      <c r="F1799" s="4">
        <v>7604131.5099999998</v>
      </c>
      <c r="G1799" s="5">
        <v>40909</v>
      </c>
      <c r="H1799" s="5"/>
      <c r="I1799" s="3" t="s">
        <v>6609</v>
      </c>
      <c r="J1799" s="4">
        <v>6177429.3499999996</v>
      </c>
      <c r="K1799" s="4">
        <v>11635055.68</v>
      </c>
    </row>
    <row r="1800" spans="1:11" x14ac:dyDescent="0.25">
      <c r="A1800" s="3" t="s">
        <v>6610</v>
      </c>
      <c r="B1800" s="3" t="s">
        <v>6611</v>
      </c>
      <c r="C1800" s="3" t="s">
        <v>6600</v>
      </c>
      <c r="D1800" s="3" t="s">
        <v>6612</v>
      </c>
      <c r="E1800" s="4">
        <v>2615.6</v>
      </c>
      <c r="F1800" s="4">
        <v>39008867.25</v>
      </c>
      <c r="G1800" s="5">
        <v>40909</v>
      </c>
      <c r="H1800" s="5"/>
      <c r="I1800" s="3" t="s">
        <v>6606</v>
      </c>
      <c r="J1800" s="4">
        <v>11323799.710000001</v>
      </c>
      <c r="K1800" s="4">
        <v>22667787.210000001</v>
      </c>
    </row>
    <row r="1801" spans="1:11" x14ac:dyDescent="0.25">
      <c r="A1801" s="3" t="s">
        <v>6613</v>
      </c>
      <c r="B1801" s="3" t="s">
        <v>6614</v>
      </c>
      <c r="C1801" s="3" t="s">
        <v>6600</v>
      </c>
      <c r="D1801" s="3" t="s">
        <v>6615</v>
      </c>
      <c r="E1801" s="4">
        <v>4857.1000000000004</v>
      </c>
      <c r="F1801" s="4">
        <v>30834451.239999998</v>
      </c>
      <c r="G1801" s="5">
        <v>40909</v>
      </c>
      <c r="H1801" s="5"/>
      <c r="I1801" s="3" t="s">
        <v>6606</v>
      </c>
      <c r="J1801" s="4">
        <v>21487590.710000001</v>
      </c>
      <c r="K1801" s="4">
        <v>36968684.829999998</v>
      </c>
    </row>
    <row r="1802" spans="1:11" x14ac:dyDescent="0.25">
      <c r="A1802" s="3" t="s">
        <v>6616</v>
      </c>
      <c r="B1802" s="3" t="s">
        <v>46</v>
      </c>
      <c r="C1802" s="3" t="s">
        <v>6617</v>
      </c>
      <c r="D1802" s="3" t="s">
        <v>6618</v>
      </c>
      <c r="E1802" s="4">
        <v>268.7</v>
      </c>
      <c r="F1802" s="4">
        <v>3166011.49</v>
      </c>
      <c r="G1802" s="5">
        <v>40909</v>
      </c>
      <c r="H1802" s="5"/>
      <c r="I1802" s="3" t="s">
        <v>6619</v>
      </c>
      <c r="J1802" s="4">
        <v>931024.06</v>
      </c>
      <c r="K1802" s="4">
        <v>1478830.54</v>
      </c>
    </row>
    <row r="1803" spans="1:11" x14ac:dyDescent="0.25">
      <c r="A1803" s="3" t="s">
        <v>6620</v>
      </c>
      <c r="B1803" s="3" t="s">
        <v>6621</v>
      </c>
      <c r="C1803" s="3" t="s">
        <v>6622</v>
      </c>
      <c r="D1803" s="3" t="s">
        <v>6623</v>
      </c>
      <c r="E1803" s="4">
        <v>58.1</v>
      </c>
      <c r="F1803" s="4">
        <v>110213.39</v>
      </c>
      <c r="G1803" s="5">
        <v>40909</v>
      </c>
      <c r="H1803" s="5"/>
      <c r="I1803" s="3" t="s">
        <v>6602</v>
      </c>
      <c r="J1803" s="4">
        <v>0</v>
      </c>
      <c r="K1803" s="4">
        <v>84809.5</v>
      </c>
    </row>
    <row r="1804" spans="1:11" x14ac:dyDescent="0.25">
      <c r="A1804" s="3" t="s">
        <v>6624</v>
      </c>
      <c r="B1804" s="3" t="s">
        <v>737</v>
      </c>
      <c r="C1804" s="3" t="s">
        <v>6625</v>
      </c>
      <c r="D1804" s="3" t="s">
        <v>6626</v>
      </c>
      <c r="E1804" s="4">
        <v>28.3</v>
      </c>
      <c r="F1804" s="4">
        <v>179657.74</v>
      </c>
      <c r="G1804" s="5">
        <v>40909</v>
      </c>
      <c r="H1804" s="5"/>
      <c r="I1804" s="3" t="s">
        <v>6602</v>
      </c>
      <c r="J1804" s="4">
        <v>149002.1</v>
      </c>
      <c r="K1804" s="4">
        <v>294181.84000000003</v>
      </c>
    </row>
    <row r="1805" spans="1:11" x14ac:dyDescent="0.25">
      <c r="A1805" s="3" t="s">
        <v>6627</v>
      </c>
      <c r="B1805" s="3" t="s">
        <v>737</v>
      </c>
      <c r="C1805" s="3" t="s">
        <v>6600</v>
      </c>
      <c r="D1805" s="3" t="s">
        <v>6628</v>
      </c>
      <c r="E1805" s="4">
        <v>30.9</v>
      </c>
      <c r="F1805" s="4">
        <v>196163.4</v>
      </c>
      <c r="G1805" s="5">
        <v>40909</v>
      </c>
      <c r="H1805" s="5"/>
      <c r="I1805" s="3" t="s">
        <v>6609</v>
      </c>
      <c r="J1805" s="4">
        <v>162691.79</v>
      </c>
      <c r="K1805" s="4">
        <v>321209.14</v>
      </c>
    </row>
    <row r="1806" spans="1:11" x14ac:dyDescent="0.25">
      <c r="A1806" s="3" t="s">
        <v>6629</v>
      </c>
      <c r="B1806" s="3" t="s">
        <v>6630</v>
      </c>
      <c r="C1806" s="3" t="s">
        <v>6600</v>
      </c>
      <c r="D1806" s="3" t="s">
        <v>6631</v>
      </c>
      <c r="E1806" s="4">
        <v>70.8</v>
      </c>
      <c r="F1806" s="4">
        <v>1934096.9</v>
      </c>
      <c r="G1806" s="5">
        <v>40909</v>
      </c>
      <c r="H1806" s="5"/>
      <c r="I1806" s="3" t="s">
        <v>6602</v>
      </c>
      <c r="J1806" s="4">
        <v>248125.9</v>
      </c>
      <c r="K1806" s="4">
        <v>830042.24</v>
      </c>
    </row>
    <row r="1807" spans="1:11" x14ac:dyDescent="0.25">
      <c r="A1807" s="3" t="s">
        <v>6632</v>
      </c>
      <c r="B1807" s="3" t="s">
        <v>6633</v>
      </c>
      <c r="C1807" s="3" t="s">
        <v>6600</v>
      </c>
      <c r="D1807" s="3" t="s">
        <v>6634</v>
      </c>
      <c r="E1807" s="4">
        <v>23.8</v>
      </c>
      <c r="F1807" s="4">
        <v>151090.25</v>
      </c>
      <c r="G1807" s="5">
        <v>40909</v>
      </c>
      <c r="H1807" s="5"/>
      <c r="I1807" s="3" t="s">
        <v>6635</v>
      </c>
      <c r="J1807" s="4">
        <v>101196.88</v>
      </c>
      <c r="K1807" s="4">
        <v>338721.68</v>
      </c>
    </row>
    <row r="1808" spans="1:11" x14ac:dyDescent="0.25">
      <c r="A1808" s="3" t="s">
        <v>6636</v>
      </c>
      <c r="B1808" s="3" t="s">
        <v>6637</v>
      </c>
      <c r="C1808" s="3" t="s">
        <v>6600</v>
      </c>
      <c r="D1808" s="3" t="s">
        <v>6638</v>
      </c>
      <c r="E1808" s="4">
        <v>72.3</v>
      </c>
      <c r="F1808" s="4">
        <v>1504843.53</v>
      </c>
      <c r="G1808" s="5">
        <v>40909</v>
      </c>
      <c r="H1808" s="5"/>
      <c r="I1808" s="3" t="s">
        <v>6602</v>
      </c>
      <c r="J1808" s="4">
        <v>316523.03000000003</v>
      </c>
      <c r="K1808" s="4">
        <v>1059046.6100000001</v>
      </c>
    </row>
    <row r="1809" spans="1:11" x14ac:dyDescent="0.25">
      <c r="A1809" s="3" t="s">
        <v>6639</v>
      </c>
      <c r="B1809" s="3" t="s">
        <v>6640</v>
      </c>
      <c r="C1809" s="3" t="s">
        <v>6641</v>
      </c>
      <c r="D1809" s="3" t="s">
        <v>6642</v>
      </c>
      <c r="E1809" s="4">
        <v>40.4</v>
      </c>
      <c r="F1809" s="4">
        <v>256472.53</v>
      </c>
      <c r="G1809" s="5">
        <v>40909</v>
      </c>
      <c r="H1809" s="5"/>
      <c r="I1809" s="3" t="s">
        <v>6635</v>
      </c>
      <c r="J1809" s="4">
        <v>60003.24</v>
      </c>
      <c r="K1809" s="4">
        <v>200368.85</v>
      </c>
    </row>
    <row r="1810" spans="1:11" x14ac:dyDescent="0.25">
      <c r="A1810" s="3" t="s">
        <v>6643</v>
      </c>
      <c r="B1810" s="3" t="s">
        <v>6644</v>
      </c>
      <c r="C1810" s="3" t="s">
        <v>6600</v>
      </c>
      <c r="D1810" s="3" t="s">
        <v>6645</v>
      </c>
      <c r="E1810" s="4">
        <v>301.89999999999998</v>
      </c>
      <c r="F1810" s="4">
        <v>1916560.83</v>
      </c>
      <c r="G1810" s="5">
        <v>40909</v>
      </c>
      <c r="H1810" s="5"/>
      <c r="I1810" s="3" t="s">
        <v>6646</v>
      </c>
      <c r="J1810" s="4">
        <v>1100592.95</v>
      </c>
      <c r="K1810" s="4">
        <v>3524470.5</v>
      </c>
    </row>
    <row r="1811" spans="1:11" x14ac:dyDescent="0.25">
      <c r="A1811" s="3" t="s">
        <v>6647</v>
      </c>
      <c r="B1811" s="3" t="s">
        <v>6648</v>
      </c>
      <c r="C1811" s="3" t="s">
        <v>6600</v>
      </c>
      <c r="D1811" s="3" t="s">
        <v>6649</v>
      </c>
      <c r="E1811" s="4">
        <v>649.29999999999995</v>
      </c>
      <c r="F1811" s="4">
        <v>4121970.67</v>
      </c>
      <c r="G1811" s="5">
        <v>40909</v>
      </c>
      <c r="H1811" s="5"/>
      <c r="I1811" s="3" t="s">
        <v>6602</v>
      </c>
      <c r="J1811" s="4">
        <v>6675037.5899999999</v>
      </c>
      <c r="K1811" s="4">
        <v>17966289.789999999</v>
      </c>
    </row>
    <row r="1812" spans="1:11" x14ac:dyDescent="0.25">
      <c r="A1812" s="3" t="s">
        <v>6650</v>
      </c>
      <c r="B1812" s="3" t="s">
        <v>20</v>
      </c>
      <c r="C1812" s="3" t="s">
        <v>6651</v>
      </c>
      <c r="D1812" s="3" t="s">
        <v>6652</v>
      </c>
      <c r="E1812" s="4">
        <v>18.899999999999999</v>
      </c>
      <c r="F1812" s="4">
        <v>234979.24</v>
      </c>
      <c r="G1812" s="5">
        <v>41053</v>
      </c>
      <c r="H1812" s="5"/>
      <c r="I1812" s="3" t="s">
        <v>6653</v>
      </c>
      <c r="J1812" s="4">
        <v>1031524.62</v>
      </c>
      <c r="K1812" s="4">
        <v>13333333</v>
      </c>
    </row>
    <row r="1813" spans="1:11" x14ac:dyDescent="0.25">
      <c r="A1813" s="3" t="s">
        <v>6654</v>
      </c>
      <c r="B1813" s="3" t="s">
        <v>6655</v>
      </c>
      <c r="C1813" s="3" t="s">
        <v>6656</v>
      </c>
      <c r="D1813" s="3" t="s">
        <v>6657</v>
      </c>
      <c r="E1813" s="4">
        <v>2145.6999999999998</v>
      </c>
      <c r="F1813" s="4">
        <v>15595635.01</v>
      </c>
      <c r="G1813" s="5">
        <v>40909</v>
      </c>
      <c r="H1813" s="5"/>
      <c r="I1813" s="3" t="s">
        <v>6658</v>
      </c>
      <c r="J1813" s="4">
        <v>20695461.140000001</v>
      </c>
      <c r="K1813" s="4">
        <v>30914429.199999999</v>
      </c>
    </row>
    <row r="1814" spans="1:11" x14ac:dyDescent="0.25">
      <c r="A1814" s="3" t="s">
        <v>6659</v>
      </c>
      <c r="B1814" s="3" t="s">
        <v>182</v>
      </c>
      <c r="C1814" s="3" t="s">
        <v>6660</v>
      </c>
      <c r="D1814" s="3" t="s">
        <v>6661</v>
      </c>
      <c r="E1814" s="4">
        <v>99.8</v>
      </c>
      <c r="F1814" s="4">
        <v>682776.09</v>
      </c>
      <c r="G1814" s="5">
        <v>40909</v>
      </c>
      <c r="H1814" s="5"/>
      <c r="I1814" s="3" t="s">
        <v>6662</v>
      </c>
      <c r="J1814" s="4">
        <v>132871.24</v>
      </c>
      <c r="K1814" s="4">
        <v>234629</v>
      </c>
    </row>
    <row r="1815" spans="1:11" x14ac:dyDescent="0.25">
      <c r="A1815" s="3" t="s">
        <v>6663</v>
      </c>
      <c r="B1815" s="3" t="s">
        <v>1438</v>
      </c>
      <c r="C1815" s="3" t="s">
        <v>6664</v>
      </c>
      <c r="D1815" s="3" t="s">
        <v>6665</v>
      </c>
      <c r="E1815" s="4">
        <v>14634</v>
      </c>
      <c r="F1815" s="4">
        <v>60512614.380000003</v>
      </c>
      <c r="G1815" s="5">
        <v>40909</v>
      </c>
      <c r="H1815" s="5"/>
      <c r="I1815" s="3" t="s">
        <v>6666</v>
      </c>
      <c r="J1815" s="4">
        <v>78760804.689999998</v>
      </c>
      <c r="K1815" s="4">
        <v>184858399.94999999</v>
      </c>
    </row>
    <row r="1816" spans="1:11" x14ac:dyDescent="0.25">
      <c r="A1816" s="3" t="s">
        <v>6667</v>
      </c>
      <c r="B1816" s="3" t="s">
        <v>680</v>
      </c>
      <c r="C1816" s="3" t="s">
        <v>6668</v>
      </c>
      <c r="D1816" s="3" t="s">
        <v>6669</v>
      </c>
      <c r="E1816" s="4">
        <v>602.9</v>
      </c>
      <c r="F1816" s="4">
        <v>6607820.7800000003</v>
      </c>
      <c r="G1816" s="5">
        <v>40909</v>
      </c>
      <c r="H1816" s="5"/>
      <c r="I1816" s="3" t="s">
        <v>6666</v>
      </c>
      <c r="J1816" s="4">
        <v>4909717.93</v>
      </c>
      <c r="K1816" s="4">
        <v>11582450</v>
      </c>
    </row>
    <row r="1817" spans="1:11" x14ac:dyDescent="0.25">
      <c r="A1817" s="3" t="s">
        <v>6670</v>
      </c>
      <c r="B1817" s="3" t="s">
        <v>500</v>
      </c>
      <c r="C1817" s="3" t="s">
        <v>6671</v>
      </c>
      <c r="D1817" s="3" t="s">
        <v>6672</v>
      </c>
      <c r="E1817" s="4">
        <v>480</v>
      </c>
      <c r="F1817" s="4">
        <v>1984833.6</v>
      </c>
      <c r="G1817" s="5">
        <v>40909</v>
      </c>
      <c r="H1817" s="5"/>
      <c r="I1817" s="3" t="s">
        <v>6666</v>
      </c>
      <c r="J1817" s="4">
        <v>3256998.7</v>
      </c>
      <c r="K1817" s="4">
        <v>7683231</v>
      </c>
    </row>
    <row r="1818" spans="1:11" x14ac:dyDescent="0.25">
      <c r="A1818" s="3" t="s">
        <v>6673</v>
      </c>
      <c r="B1818" s="3" t="s">
        <v>6674</v>
      </c>
      <c r="C1818" s="3" t="s">
        <v>6675</v>
      </c>
      <c r="D1818" s="3" t="s">
        <v>6676</v>
      </c>
      <c r="E1818" s="4">
        <v>5891.6</v>
      </c>
      <c r="F1818" s="4">
        <v>55547132.049999997</v>
      </c>
      <c r="G1818" s="5">
        <v>40909</v>
      </c>
      <c r="H1818" s="5"/>
      <c r="I1818" s="3" t="s">
        <v>6677</v>
      </c>
      <c r="J1818" s="4">
        <v>20148497.309999999</v>
      </c>
      <c r="K1818" s="4">
        <v>58006325.259999998</v>
      </c>
    </row>
    <row r="1819" spans="1:11" x14ac:dyDescent="0.25">
      <c r="A1819" s="3" t="s">
        <v>6678</v>
      </c>
      <c r="B1819" s="3" t="s">
        <v>6041</v>
      </c>
      <c r="C1819" s="3" t="s">
        <v>6679</v>
      </c>
      <c r="D1819" s="3" t="s">
        <v>6680</v>
      </c>
      <c r="E1819" s="4">
        <v>3217.2</v>
      </c>
      <c r="F1819" s="4">
        <v>16587745.300000001</v>
      </c>
      <c r="G1819" s="5">
        <v>40909</v>
      </c>
      <c r="H1819" s="5"/>
      <c r="I1819" s="3" t="s">
        <v>6681</v>
      </c>
      <c r="J1819" s="4">
        <v>17607988.969999999</v>
      </c>
      <c r="K1819" s="4">
        <v>35806935.100000001</v>
      </c>
    </row>
    <row r="1820" spans="1:11" x14ac:dyDescent="0.25">
      <c r="A1820" s="3" t="s">
        <v>6682</v>
      </c>
      <c r="B1820" s="3" t="s">
        <v>6683</v>
      </c>
      <c r="C1820" s="3" t="s">
        <v>6675</v>
      </c>
      <c r="D1820" s="3" t="s">
        <v>6684</v>
      </c>
      <c r="E1820" s="4">
        <v>3647.5</v>
      </c>
      <c r="F1820" s="4">
        <v>66373919.950000003</v>
      </c>
      <c r="G1820" s="5">
        <v>40909</v>
      </c>
      <c r="H1820" s="5"/>
      <c r="I1820" s="3" t="s">
        <v>6681</v>
      </c>
      <c r="J1820" s="4">
        <v>301439.67</v>
      </c>
      <c r="K1820" s="4">
        <v>48857560.399999999</v>
      </c>
    </row>
    <row r="1821" spans="1:11" x14ac:dyDescent="0.25">
      <c r="A1821" s="3" t="s">
        <v>6685</v>
      </c>
      <c r="B1821" s="3" t="s">
        <v>680</v>
      </c>
      <c r="C1821" s="3" t="s">
        <v>6686</v>
      </c>
      <c r="D1821" s="3" t="s">
        <v>6687</v>
      </c>
      <c r="E1821" s="4">
        <v>234.8</v>
      </c>
      <c r="F1821" s="4">
        <v>2798794.87</v>
      </c>
      <c r="G1821" s="5">
        <v>40909</v>
      </c>
      <c r="H1821" s="5"/>
      <c r="I1821" s="3" t="s">
        <v>6677</v>
      </c>
      <c r="J1821" s="4">
        <v>301439.67</v>
      </c>
      <c r="K1821" s="4">
        <v>397703.1</v>
      </c>
    </row>
    <row r="1822" spans="1:11" x14ac:dyDescent="0.25">
      <c r="A1822" s="3" t="s">
        <v>6688</v>
      </c>
      <c r="B1822" s="3" t="s">
        <v>1096</v>
      </c>
      <c r="C1822" s="3" t="s">
        <v>6689</v>
      </c>
      <c r="D1822" s="3" t="s">
        <v>6690</v>
      </c>
      <c r="E1822" s="4">
        <v>998</v>
      </c>
      <c r="F1822" s="4">
        <v>11186564.75</v>
      </c>
      <c r="G1822" s="5">
        <v>40909</v>
      </c>
      <c r="H1822" s="5"/>
      <c r="I1822" s="3" t="s">
        <v>6677</v>
      </c>
      <c r="J1822" s="4">
        <v>0</v>
      </c>
      <c r="K1822" s="4">
        <v>23228113</v>
      </c>
    </row>
    <row r="1823" spans="1:11" x14ac:dyDescent="0.25">
      <c r="A1823" s="3" t="s">
        <v>6691</v>
      </c>
      <c r="B1823" s="3" t="s">
        <v>1096</v>
      </c>
      <c r="C1823" s="3" t="s">
        <v>6692</v>
      </c>
      <c r="D1823" s="3" t="s">
        <v>6693</v>
      </c>
      <c r="E1823" s="4">
        <v>868.6</v>
      </c>
      <c r="F1823" s="4">
        <v>9896420.1600000001</v>
      </c>
      <c r="G1823" s="5">
        <v>40909</v>
      </c>
      <c r="H1823" s="5"/>
      <c r="I1823" s="3" t="s">
        <v>6677</v>
      </c>
      <c r="J1823" s="4">
        <v>0</v>
      </c>
      <c r="K1823" s="4">
        <v>766300.35</v>
      </c>
    </row>
    <row r="1824" spans="1:11" x14ac:dyDescent="0.25">
      <c r="A1824" s="3" t="s">
        <v>6694</v>
      </c>
      <c r="B1824" s="3" t="s">
        <v>6695</v>
      </c>
      <c r="C1824" s="3" t="s">
        <v>6696</v>
      </c>
      <c r="D1824" s="3" t="s">
        <v>6697</v>
      </c>
      <c r="E1824" s="4">
        <v>1255.0999999999999</v>
      </c>
      <c r="F1824" s="4">
        <v>37158184.310000002</v>
      </c>
      <c r="G1824" s="5">
        <v>40909</v>
      </c>
      <c r="H1824" s="5"/>
      <c r="I1824" s="3" t="s">
        <v>6677</v>
      </c>
      <c r="J1824" s="4">
        <v>11757332.07</v>
      </c>
      <c r="K1824" s="4">
        <v>19676036</v>
      </c>
    </row>
    <row r="1825" spans="1:11" x14ac:dyDescent="0.25">
      <c r="A1825" s="3" t="s">
        <v>6698</v>
      </c>
      <c r="B1825" s="3" t="s">
        <v>6699</v>
      </c>
      <c r="C1825" s="3" t="s">
        <v>6700</v>
      </c>
      <c r="D1825" s="3" t="s">
        <v>6701</v>
      </c>
      <c r="E1825" s="4">
        <v>744.1</v>
      </c>
      <c r="F1825" s="4">
        <v>19638483.260000002</v>
      </c>
      <c r="G1825" s="5">
        <v>40909</v>
      </c>
      <c r="H1825" s="5"/>
      <c r="I1825" s="3" t="s">
        <v>6702</v>
      </c>
      <c r="J1825" s="4">
        <v>10020176.529999999</v>
      </c>
      <c r="K1825" s="4">
        <v>15009592.460000001</v>
      </c>
    </row>
    <row r="1826" spans="1:11" x14ac:dyDescent="0.25">
      <c r="A1826" s="3" t="s">
        <v>6703</v>
      </c>
      <c r="B1826" s="3" t="s">
        <v>6704</v>
      </c>
      <c r="C1826" s="3" t="s">
        <v>6705</v>
      </c>
      <c r="D1826" s="3" t="s">
        <v>6706</v>
      </c>
      <c r="E1826" s="4">
        <v>93.8</v>
      </c>
      <c r="F1826" s="4">
        <v>340349.67</v>
      </c>
      <c r="G1826" s="5">
        <v>40909</v>
      </c>
      <c r="H1826" s="5"/>
      <c r="I1826" s="3" t="s">
        <v>6707</v>
      </c>
      <c r="J1826" s="4">
        <v>0</v>
      </c>
      <c r="K1826" s="4">
        <v>579375.05000000005</v>
      </c>
    </row>
    <row r="1827" spans="1:11" x14ac:dyDescent="0.25">
      <c r="A1827" s="3" t="s">
        <v>6708</v>
      </c>
      <c r="B1827" s="3" t="s">
        <v>6709</v>
      </c>
      <c r="C1827" s="3" t="s">
        <v>6710</v>
      </c>
      <c r="D1827" s="3" t="s">
        <v>6711</v>
      </c>
      <c r="E1827" s="4">
        <v>266</v>
      </c>
      <c r="F1827" s="4">
        <v>2389243.92</v>
      </c>
      <c r="G1827" s="5">
        <v>40909</v>
      </c>
      <c r="H1827" s="5"/>
      <c r="I1827" s="3" t="s">
        <v>6712</v>
      </c>
      <c r="J1827" s="4">
        <v>902223.17</v>
      </c>
      <c r="K1827" s="4">
        <v>1590514.75</v>
      </c>
    </row>
    <row r="1828" spans="1:11" x14ac:dyDescent="0.25">
      <c r="A1828" s="3" t="s">
        <v>6713</v>
      </c>
      <c r="B1828" s="3" t="s">
        <v>6714</v>
      </c>
      <c r="C1828" s="3" t="s">
        <v>6715</v>
      </c>
      <c r="D1828" s="3" t="s">
        <v>6716</v>
      </c>
      <c r="E1828" s="4">
        <v>633.20000000000005</v>
      </c>
      <c r="F1828" s="4">
        <v>11695773.08</v>
      </c>
      <c r="G1828" s="5">
        <v>40909</v>
      </c>
      <c r="H1828" s="5"/>
      <c r="I1828" s="3" t="s">
        <v>6717</v>
      </c>
      <c r="J1828" s="4">
        <v>1616513.04</v>
      </c>
      <c r="K1828" s="4">
        <v>2539405</v>
      </c>
    </row>
    <row r="1829" spans="1:11" x14ac:dyDescent="0.25">
      <c r="A1829" s="3" t="s">
        <v>6718</v>
      </c>
      <c r="B1829" s="3" t="s">
        <v>6719</v>
      </c>
      <c r="C1829" s="3" t="s">
        <v>6720</v>
      </c>
      <c r="D1829" s="3" t="s">
        <v>6721</v>
      </c>
      <c r="E1829" s="4">
        <v>443.9</v>
      </c>
      <c r="F1829" s="4">
        <v>5547684.6399999997</v>
      </c>
      <c r="G1829" s="5">
        <v>40909</v>
      </c>
      <c r="H1829" s="5"/>
      <c r="I1829" s="3" t="s">
        <v>6717</v>
      </c>
      <c r="J1829" s="4">
        <v>1241520.6399999999</v>
      </c>
      <c r="K1829" s="4">
        <v>2003996.12</v>
      </c>
    </row>
    <row r="1830" spans="1:11" x14ac:dyDescent="0.25">
      <c r="A1830" s="3" t="s">
        <v>6722</v>
      </c>
      <c r="B1830" s="3" t="s">
        <v>6723</v>
      </c>
      <c r="C1830" s="3" t="s">
        <v>6675</v>
      </c>
      <c r="D1830" s="3" t="s">
        <v>6724</v>
      </c>
      <c r="E1830" s="4">
        <v>28.5</v>
      </c>
      <c r="F1830" s="4">
        <v>94856.27</v>
      </c>
      <c r="G1830" s="5">
        <v>40909</v>
      </c>
      <c r="H1830" s="5"/>
      <c r="I1830" s="3" t="s">
        <v>6677</v>
      </c>
      <c r="J1830" s="4">
        <v>98421.82</v>
      </c>
      <c r="K1830" s="4">
        <v>283350.53000000003</v>
      </c>
    </row>
    <row r="1831" spans="1:11" x14ac:dyDescent="0.25">
      <c r="A1831" s="3" t="s">
        <v>6725</v>
      </c>
      <c r="B1831" s="3" t="s">
        <v>6726</v>
      </c>
      <c r="C1831" s="3" t="s">
        <v>6727</v>
      </c>
      <c r="D1831" s="3" t="s">
        <v>6728</v>
      </c>
      <c r="E1831" s="4">
        <v>4625</v>
      </c>
      <c r="F1831" s="4">
        <v>39479047.68</v>
      </c>
      <c r="G1831" s="5">
        <v>40909</v>
      </c>
      <c r="H1831" s="5"/>
      <c r="I1831" s="3" t="s">
        <v>6729</v>
      </c>
      <c r="J1831" s="4">
        <v>19638234.109999999</v>
      </c>
      <c r="K1831" s="4">
        <v>52373881.5</v>
      </c>
    </row>
    <row r="1832" spans="1:11" x14ac:dyDescent="0.25">
      <c r="A1832" s="3" t="s">
        <v>6730</v>
      </c>
      <c r="B1832" s="3" t="s">
        <v>6731</v>
      </c>
      <c r="C1832" s="3" t="s">
        <v>6727</v>
      </c>
      <c r="D1832" s="3" t="s">
        <v>6732</v>
      </c>
      <c r="E1832" s="4">
        <v>4451.8</v>
      </c>
      <c r="F1832" s="4">
        <v>73698154.079999998</v>
      </c>
      <c r="G1832" s="5">
        <v>40909</v>
      </c>
      <c r="H1832" s="5"/>
      <c r="I1832" s="3" t="s">
        <v>6729</v>
      </c>
      <c r="J1832" s="4">
        <v>38127688.890000001</v>
      </c>
      <c r="K1832" s="4">
        <v>52018214.950000003</v>
      </c>
    </row>
    <row r="1833" spans="1:11" x14ac:dyDescent="0.25">
      <c r="A1833" s="3" t="s">
        <v>6733</v>
      </c>
      <c r="B1833" s="3" t="s">
        <v>6066</v>
      </c>
      <c r="C1833" s="3" t="s">
        <v>6727</v>
      </c>
      <c r="D1833" s="3" t="s">
        <v>6734</v>
      </c>
      <c r="E1833" s="4">
        <v>3272.4</v>
      </c>
      <c r="F1833" s="4">
        <v>21198598.780000001</v>
      </c>
      <c r="G1833" s="5">
        <v>40909</v>
      </c>
      <c r="H1833" s="5"/>
      <c r="I1833" s="3" t="s">
        <v>6729</v>
      </c>
      <c r="J1833" s="4">
        <v>23305232.829999998</v>
      </c>
      <c r="K1833" s="4">
        <v>42331601.200000003</v>
      </c>
    </row>
    <row r="1834" spans="1:11" x14ac:dyDescent="0.25">
      <c r="A1834" s="3" t="s">
        <v>6735</v>
      </c>
      <c r="B1834" s="3" t="s">
        <v>6736</v>
      </c>
      <c r="C1834" s="3" t="s">
        <v>6737</v>
      </c>
      <c r="D1834" s="3" t="s">
        <v>6738</v>
      </c>
      <c r="E1834" s="4">
        <v>2670.2</v>
      </c>
      <c r="F1834" s="4">
        <v>18958884.32</v>
      </c>
      <c r="G1834" s="5">
        <v>40909</v>
      </c>
      <c r="H1834" s="5"/>
      <c r="I1834" s="3" t="s">
        <v>6729</v>
      </c>
      <c r="J1834" s="4">
        <v>4218045.83</v>
      </c>
      <c r="K1834" s="4">
        <v>18173784.75</v>
      </c>
    </row>
    <row r="1835" spans="1:11" x14ac:dyDescent="0.25">
      <c r="A1835" s="3" t="s">
        <v>6739</v>
      </c>
      <c r="B1835" s="3" t="s">
        <v>6740</v>
      </c>
      <c r="C1835" s="3" t="s">
        <v>6741</v>
      </c>
      <c r="D1835" s="3" t="s">
        <v>6742</v>
      </c>
      <c r="E1835" s="4">
        <v>386</v>
      </c>
      <c r="F1835" s="4">
        <v>2254571.96</v>
      </c>
      <c r="G1835" s="5">
        <v>40909</v>
      </c>
      <c r="H1835" s="5"/>
      <c r="I1835" s="3" t="s">
        <v>6743</v>
      </c>
      <c r="J1835" s="4">
        <v>902156.67</v>
      </c>
      <c r="K1835" s="4">
        <v>1747289.5</v>
      </c>
    </row>
    <row r="1836" spans="1:11" x14ac:dyDescent="0.25">
      <c r="A1836" s="3" t="s">
        <v>6744</v>
      </c>
      <c r="B1836" s="3" t="s">
        <v>6745</v>
      </c>
      <c r="C1836" s="3" t="s">
        <v>6746</v>
      </c>
      <c r="D1836" s="3" t="s">
        <v>6747</v>
      </c>
      <c r="E1836" s="4">
        <v>574.4</v>
      </c>
      <c r="F1836" s="4">
        <v>6046019.5199999996</v>
      </c>
      <c r="G1836" s="5">
        <v>40909</v>
      </c>
      <c r="H1836" s="5"/>
      <c r="I1836" s="3" t="s">
        <v>6743</v>
      </c>
      <c r="J1836" s="4">
        <v>8600099.2899999991</v>
      </c>
      <c r="K1836" s="4">
        <v>11247388.76</v>
      </c>
    </row>
    <row r="1837" spans="1:11" x14ac:dyDescent="0.25">
      <c r="A1837" s="3" t="s">
        <v>6748</v>
      </c>
      <c r="B1837" s="3" t="s">
        <v>6749</v>
      </c>
      <c r="C1837" s="3" t="s">
        <v>6750</v>
      </c>
      <c r="D1837" s="3" t="s">
        <v>6751</v>
      </c>
      <c r="E1837" s="4">
        <v>1023.5</v>
      </c>
      <c r="F1837" s="4">
        <v>12767753.1</v>
      </c>
      <c r="G1837" s="5">
        <v>40909</v>
      </c>
      <c r="H1837" s="5"/>
      <c r="I1837" s="3" t="s">
        <v>6752</v>
      </c>
      <c r="J1837" s="4">
        <v>8690057.7899999991</v>
      </c>
      <c r="K1837" s="4">
        <v>11694392.710000001</v>
      </c>
    </row>
    <row r="1838" spans="1:11" x14ac:dyDescent="0.25">
      <c r="A1838" s="3" t="s">
        <v>6753</v>
      </c>
      <c r="B1838" s="3" t="s">
        <v>6754</v>
      </c>
      <c r="C1838" s="3" t="s">
        <v>6755</v>
      </c>
      <c r="D1838" s="3" t="s">
        <v>6756</v>
      </c>
      <c r="E1838" s="4">
        <v>464.3</v>
      </c>
      <c r="F1838" s="4">
        <v>1773723.5</v>
      </c>
      <c r="G1838" s="5">
        <v>40909</v>
      </c>
      <c r="H1838" s="5"/>
      <c r="I1838" s="3" t="s">
        <v>6743</v>
      </c>
      <c r="J1838" s="4">
        <v>24637425.640000001</v>
      </c>
      <c r="K1838" s="4">
        <v>31814170.25</v>
      </c>
    </row>
    <row r="1839" spans="1:11" x14ac:dyDescent="0.25">
      <c r="A1839" s="3" t="s">
        <v>6757</v>
      </c>
      <c r="B1839" s="3" t="s">
        <v>6758</v>
      </c>
      <c r="C1839" s="3" t="s">
        <v>6759</v>
      </c>
      <c r="D1839" s="3" t="s">
        <v>6760</v>
      </c>
      <c r="E1839" s="4">
        <v>675.7</v>
      </c>
      <c r="F1839" s="4">
        <v>17829695.899999999</v>
      </c>
      <c r="G1839" s="5">
        <v>40909</v>
      </c>
      <c r="H1839" s="5"/>
      <c r="I1839" s="3" t="s">
        <v>6743</v>
      </c>
      <c r="J1839" s="4">
        <v>2852973.67</v>
      </c>
      <c r="K1839" s="4">
        <v>3820162.01</v>
      </c>
    </row>
    <row r="1840" spans="1:11" x14ac:dyDescent="0.25">
      <c r="A1840" s="3" t="s">
        <v>6761</v>
      </c>
      <c r="B1840" s="3" t="s">
        <v>6762</v>
      </c>
      <c r="C1840" s="3" t="s">
        <v>6763</v>
      </c>
      <c r="D1840" s="3" t="s">
        <v>6764</v>
      </c>
      <c r="E1840" s="4">
        <v>290.3</v>
      </c>
      <c r="F1840" s="4">
        <v>3399151.73</v>
      </c>
      <c r="G1840" s="5">
        <v>40909</v>
      </c>
      <c r="H1840" s="5"/>
      <c r="I1840" s="3" t="s">
        <v>6743</v>
      </c>
      <c r="J1840" s="4">
        <v>363929.61</v>
      </c>
      <c r="K1840" s="4">
        <v>512124.04</v>
      </c>
    </row>
    <row r="1841" spans="1:11" x14ac:dyDescent="0.25">
      <c r="A1841" s="3" t="s">
        <v>6765</v>
      </c>
      <c r="B1841" s="3" t="s">
        <v>46</v>
      </c>
      <c r="C1841" s="3" t="s">
        <v>6766</v>
      </c>
      <c r="D1841" s="3" t="s">
        <v>6767</v>
      </c>
      <c r="E1841" s="4">
        <v>52.6</v>
      </c>
      <c r="F1841" s="4">
        <v>553657.07999999996</v>
      </c>
      <c r="G1841" s="5">
        <v>40909</v>
      </c>
      <c r="H1841" s="5"/>
      <c r="I1841" s="3" t="s">
        <v>6743</v>
      </c>
      <c r="J1841" s="4">
        <v>213039.91</v>
      </c>
      <c r="K1841" s="4">
        <v>283463.25</v>
      </c>
    </row>
    <row r="1842" spans="1:11" x14ac:dyDescent="0.25">
      <c r="A1842" s="3" t="s">
        <v>6768</v>
      </c>
      <c r="B1842" s="3" t="s">
        <v>6769</v>
      </c>
      <c r="C1842" s="3" t="s">
        <v>6770</v>
      </c>
      <c r="D1842" s="3" t="s">
        <v>6771</v>
      </c>
      <c r="E1842" s="4">
        <v>725.2</v>
      </c>
      <c r="F1842" s="4">
        <v>9927770.4399999995</v>
      </c>
      <c r="G1842" s="5">
        <v>40909</v>
      </c>
      <c r="H1842" s="5"/>
      <c r="I1842" s="3" t="s">
        <v>6772</v>
      </c>
      <c r="J1842" s="4">
        <v>951795</v>
      </c>
      <c r="K1842" s="4">
        <v>2700140.7</v>
      </c>
    </row>
    <row r="1843" spans="1:11" x14ac:dyDescent="0.25">
      <c r="A1843" s="3" t="s">
        <v>6773</v>
      </c>
      <c r="B1843" s="3" t="s">
        <v>6774</v>
      </c>
      <c r="C1843" s="3" t="s">
        <v>6770</v>
      </c>
      <c r="D1843" s="3" t="s">
        <v>6775</v>
      </c>
      <c r="E1843" s="4">
        <v>473.8</v>
      </c>
      <c r="F1843" s="4">
        <v>6486179.8600000003</v>
      </c>
      <c r="G1843" s="5">
        <v>40909</v>
      </c>
      <c r="H1843" s="5"/>
      <c r="I1843" s="3" t="s">
        <v>6776</v>
      </c>
      <c r="J1843" s="4">
        <v>1804703.39</v>
      </c>
      <c r="K1843" s="4">
        <v>3918633.35</v>
      </c>
    </row>
    <row r="1844" spans="1:11" x14ac:dyDescent="0.25">
      <c r="A1844" s="3" t="s">
        <v>6777</v>
      </c>
      <c r="B1844" s="3" t="s">
        <v>6778</v>
      </c>
      <c r="C1844" s="3" t="s">
        <v>6770</v>
      </c>
      <c r="D1844" s="3" t="s">
        <v>6779</v>
      </c>
      <c r="E1844" s="4">
        <v>600.20000000000005</v>
      </c>
      <c r="F1844" s="4">
        <v>3638641.75</v>
      </c>
      <c r="G1844" s="5">
        <v>40909</v>
      </c>
      <c r="H1844" s="5"/>
      <c r="I1844" s="3" t="s">
        <v>6772</v>
      </c>
      <c r="J1844" s="4">
        <v>1670998.03</v>
      </c>
      <c r="K1844" s="4">
        <v>2523478.5</v>
      </c>
    </row>
    <row r="1845" spans="1:11" x14ac:dyDescent="0.25">
      <c r="A1845" s="3" t="s">
        <v>6780</v>
      </c>
      <c r="B1845" s="3" t="s">
        <v>57</v>
      </c>
      <c r="C1845" s="3" t="s">
        <v>6781</v>
      </c>
      <c r="D1845" s="3" t="s">
        <v>6782</v>
      </c>
      <c r="E1845" s="4">
        <v>961.5</v>
      </c>
      <c r="F1845" s="4">
        <v>10217370.140000001</v>
      </c>
      <c r="G1845" s="5">
        <v>40909</v>
      </c>
      <c r="H1845" s="5"/>
      <c r="I1845" s="3" t="s">
        <v>6772</v>
      </c>
      <c r="J1845" s="4">
        <v>1639357.3</v>
      </c>
      <c r="K1845" s="4">
        <v>4453424.8</v>
      </c>
    </row>
    <row r="1846" spans="1:11" x14ac:dyDescent="0.25">
      <c r="A1846" s="3" t="s">
        <v>6783</v>
      </c>
      <c r="B1846" s="3" t="s">
        <v>46</v>
      </c>
      <c r="C1846" s="3" t="s">
        <v>6784</v>
      </c>
      <c r="D1846" s="3" t="s">
        <v>6785</v>
      </c>
      <c r="E1846" s="4">
        <v>209.7</v>
      </c>
      <c r="F1846" s="4">
        <v>1375361.49</v>
      </c>
      <c r="G1846" s="5">
        <v>40909</v>
      </c>
      <c r="H1846" s="5"/>
      <c r="I1846" s="3" t="s">
        <v>6786</v>
      </c>
      <c r="J1846" s="4">
        <v>412872.3</v>
      </c>
      <c r="K1846" s="4">
        <v>1171198.24</v>
      </c>
    </row>
    <row r="1847" spans="1:11" x14ac:dyDescent="0.25">
      <c r="A1847" s="3" t="s">
        <v>6787</v>
      </c>
      <c r="B1847" s="3" t="s">
        <v>57</v>
      </c>
      <c r="C1847" s="3" t="s">
        <v>6788</v>
      </c>
      <c r="D1847" s="3" t="s">
        <v>6789</v>
      </c>
      <c r="E1847" s="4">
        <v>70.900000000000006</v>
      </c>
      <c r="F1847" s="4">
        <v>751516.38</v>
      </c>
      <c r="G1847" s="5">
        <v>40909</v>
      </c>
      <c r="H1847" s="5"/>
      <c r="I1847" s="3" t="s">
        <v>6772</v>
      </c>
      <c r="J1847" s="4">
        <v>95869.03</v>
      </c>
      <c r="K1847" s="4">
        <v>131558.5</v>
      </c>
    </row>
    <row r="1848" spans="1:11" x14ac:dyDescent="0.25">
      <c r="A1848" s="3" t="s">
        <v>6790</v>
      </c>
      <c r="B1848" s="3" t="s">
        <v>57</v>
      </c>
      <c r="C1848" s="3" t="s">
        <v>6788</v>
      </c>
      <c r="D1848" s="3" t="s">
        <v>6791</v>
      </c>
      <c r="E1848" s="4">
        <v>292.39999999999998</v>
      </c>
      <c r="F1848" s="4">
        <v>945009.38</v>
      </c>
      <c r="G1848" s="5">
        <v>40909</v>
      </c>
      <c r="H1848" s="5"/>
      <c r="I1848" s="3" t="s">
        <v>6772</v>
      </c>
      <c r="J1848" s="4">
        <v>0</v>
      </c>
      <c r="K1848" s="4">
        <v>1203500</v>
      </c>
    </row>
    <row r="1849" spans="1:11" x14ac:dyDescent="0.25">
      <c r="A1849" s="3" t="s">
        <v>6792</v>
      </c>
      <c r="B1849" s="3" t="s">
        <v>6793</v>
      </c>
      <c r="C1849" s="3" t="s">
        <v>6788</v>
      </c>
      <c r="D1849" s="3" t="s">
        <v>6794</v>
      </c>
      <c r="E1849" s="4">
        <v>14</v>
      </c>
      <c r="F1849" s="4">
        <v>103855.97</v>
      </c>
      <c r="G1849" s="5">
        <v>40909</v>
      </c>
      <c r="H1849" s="5"/>
      <c r="I1849" s="3" t="s">
        <v>6772</v>
      </c>
      <c r="J1849" s="4">
        <v>0</v>
      </c>
      <c r="K1849" s="4">
        <v>30319.5</v>
      </c>
    </row>
    <row r="1850" spans="1:11" x14ac:dyDescent="0.25">
      <c r="A1850" s="3" t="s">
        <v>6795</v>
      </c>
      <c r="B1850" s="3" t="s">
        <v>57</v>
      </c>
      <c r="C1850" s="3" t="s">
        <v>6788</v>
      </c>
      <c r="D1850" s="3" t="s">
        <v>6796</v>
      </c>
      <c r="E1850" s="4">
        <v>12.4</v>
      </c>
      <c r="F1850" s="4">
        <v>40075.68</v>
      </c>
      <c r="G1850" s="5">
        <v>40909</v>
      </c>
      <c r="H1850" s="5"/>
      <c r="I1850" s="3" t="s">
        <v>6772</v>
      </c>
      <c r="J1850" s="4">
        <v>0</v>
      </c>
      <c r="K1850" s="4">
        <v>38239.4</v>
      </c>
    </row>
    <row r="1851" spans="1:11" x14ac:dyDescent="0.25">
      <c r="A1851" s="3" t="s">
        <v>6797</v>
      </c>
      <c r="B1851" s="3" t="s">
        <v>6798</v>
      </c>
      <c r="C1851" s="3" t="s">
        <v>6799</v>
      </c>
      <c r="D1851" s="3" t="s">
        <v>6800</v>
      </c>
      <c r="E1851" s="4">
        <v>3906.2</v>
      </c>
      <c r="F1851" s="4">
        <v>17561625.739999998</v>
      </c>
      <c r="G1851" s="5">
        <v>40909</v>
      </c>
      <c r="H1851" s="5"/>
      <c r="I1851" s="3" t="s">
        <v>6801</v>
      </c>
      <c r="J1851" s="4">
        <v>70865.320000000007</v>
      </c>
      <c r="K1851" s="4">
        <v>47767935.850000001</v>
      </c>
    </row>
    <row r="1852" spans="1:11" x14ac:dyDescent="0.25">
      <c r="A1852" s="3" t="s">
        <v>6802</v>
      </c>
      <c r="B1852" s="3" t="s">
        <v>1547</v>
      </c>
      <c r="C1852" s="3" t="s">
        <v>6799</v>
      </c>
      <c r="D1852" s="3" t="s">
        <v>6803</v>
      </c>
      <c r="E1852" s="4">
        <v>413.3</v>
      </c>
      <c r="F1852" s="4">
        <v>2780896.41</v>
      </c>
      <c r="G1852" s="5">
        <v>40909</v>
      </c>
      <c r="H1852" s="5"/>
      <c r="I1852" s="3" t="s">
        <v>6804</v>
      </c>
      <c r="J1852" s="4">
        <v>51966.720000000001</v>
      </c>
      <c r="K1852" s="4">
        <v>6669188.2999999998</v>
      </c>
    </row>
    <row r="1853" spans="1:11" x14ac:dyDescent="0.25">
      <c r="A1853" s="3" t="s">
        <v>6805</v>
      </c>
      <c r="B1853" s="3" t="s">
        <v>279</v>
      </c>
      <c r="C1853" s="3" t="s">
        <v>6799</v>
      </c>
      <c r="D1853" s="3" t="s">
        <v>6806</v>
      </c>
      <c r="E1853" s="4">
        <v>41.9</v>
      </c>
      <c r="F1853" s="4">
        <v>549021.55000000005</v>
      </c>
      <c r="G1853" s="5">
        <v>40909</v>
      </c>
      <c r="H1853" s="5"/>
      <c r="I1853" s="3" t="s">
        <v>6804</v>
      </c>
      <c r="J1853" s="4">
        <v>0</v>
      </c>
      <c r="K1853" s="4">
        <v>28797</v>
      </c>
    </row>
    <row r="1854" spans="1:11" x14ac:dyDescent="0.25">
      <c r="A1854" s="3" t="s">
        <v>6807</v>
      </c>
      <c r="B1854" s="3" t="s">
        <v>6808</v>
      </c>
      <c r="C1854" s="3" t="s">
        <v>6809</v>
      </c>
      <c r="D1854" s="3" t="s">
        <v>6810</v>
      </c>
      <c r="E1854" s="4">
        <v>6296.3</v>
      </c>
      <c r="F1854" s="4">
        <v>39970990.18</v>
      </c>
      <c r="G1854" s="5">
        <v>40909</v>
      </c>
      <c r="H1854" s="5"/>
      <c r="I1854" s="3" t="s">
        <v>6804</v>
      </c>
      <c r="J1854" s="4">
        <v>8267924.5199999996</v>
      </c>
      <c r="K1854" s="4">
        <v>78917299.349999994</v>
      </c>
    </row>
    <row r="1855" spans="1:11" x14ac:dyDescent="0.25">
      <c r="A1855" s="3" t="s">
        <v>6811</v>
      </c>
      <c r="B1855" s="3" t="s">
        <v>6812</v>
      </c>
      <c r="C1855" s="3" t="s">
        <v>6799</v>
      </c>
      <c r="D1855" s="3" t="s">
        <v>6813</v>
      </c>
      <c r="E1855" s="4">
        <v>5348.7</v>
      </c>
      <c r="F1855" s="4">
        <v>73222098.390000001</v>
      </c>
      <c r="G1855" s="5">
        <v>40909</v>
      </c>
      <c r="H1855" s="5"/>
      <c r="I1855" s="3" t="s">
        <v>6804</v>
      </c>
      <c r="J1855" s="4">
        <v>14631027.970000001</v>
      </c>
      <c r="K1855" s="4">
        <v>61578000</v>
      </c>
    </row>
    <row r="1856" spans="1:11" x14ac:dyDescent="0.25">
      <c r="A1856" s="3" t="s">
        <v>6814</v>
      </c>
      <c r="B1856" s="3" t="s">
        <v>6815</v>
      </c>
      <c r="C1856" s="3" t="s">
        <v>6816</v>
      </c>
      <c r="D1856" s="3" t="s">
        <v>6817</v>
      </c>
      <c r="E1856" s="4">
        <v>630.5</v>
      </c>
      <c r="F1856" s="4">
        <v>1796597.14</v>
      </c>
      <c r="G1856" s="5">
        <v>40909</v>
      </c>
      <c r="H1856" s="5"/>
      <c r="I1856" s="3" t="s">
        <v>6818</v>
      </c>
      <c r="J1856" s="4">
        <v>163214.6</v>
      </c>
      <c r="K1856" s="4">
        <v>935993.85</v>
      </c>
    </row>
    <row r="1857" spans="1:11" x14ac:dyDescent="0.25">
      <c r="A1857" s="3" t="s">
        <v>6819</v>
      </c>
      <c r="B1857" s="3" t="s">
        <v>6066</v>
      </c>
      <c r="C1857" s="3" t="s">
        <v>6820</v>
      </c>
      <c r="D1857" s="3" t="s">
        <v>6821</v>
      </c>
      <c r="E1857" s="4">
        <v>2758.3</v>
      </c>
      <c r="F1857" s="4">
        <v>10467252.01</v>
      </c>
      <c r="G1857" s="5">
        <v>40909</v>
      </c>
      <c r="H1857" s="5"/>
      <c r="I1857" s="3" t="s">
        <v>6822</v>
      </c>
      <c r="J1857" s="4">
        <v>0</v>
      </c>
      <c r="K1857" s="4">
        <v>19325906.010000002</v>
      </c>
    </row>
    <row r="1858" spans="1:11" x14ac:dyDescent="0.25">
      <c r="A1858" s="3" t="s">
        <v>6823</v>
      </c>
      <c r="B1858" s="3" t="s">
        <v>6824</v>
      </c>
      <c r="C1858" s="3" t="s">
        <v>6825</v>
      </c>
      <c r="D1858" s="3" t="s">
        <v>6826</v>
      </c>
      <c r="E1858" s="4">
        <v>227.8</v>
      </c>
      <c r="F1858" s="4">
        <v>6160784.6299999999</v>
      </c>
      <c r="G1858" s="5">
        <v>40909</v>
      </c>
      <c r="H1858" s="5"/>
      <c r="I1858" s="3" t="s">
        <v>6822</v>
      </c>
      <c r="J1858" s="4">
        <v>0</v>
      </c>
      <c r="K1858" s="4">
        <v>1864694.2</v>
      </c>
    </row>
    <row r="1859" spans="1:11" x14ac:dyDescent="0.25">
      <c r="A1859" s="3" t="s">
        <v>6827</v>
      </c>
      <c r="B1859" s="3" t="s">
        <v>4337</v>
      </c>
      <c r="C1859" s="3" t="s">
        <v>6828</v>
      </c>
      <c r="D1859" s="3" t="s">
        <v>6829</v>
      </c>
      <c r="E1859" s="4">
        <v>364.1</v>
      </c>
      <c r="F1859" s="4">
        <v>1603099.53</v>
      </c>
      <c r="G1859" s="5">
        <v>40909</v>
      </c>
      <c r="H1859" s="5"/>
      <c r="I1859" s="3" t="s">
        <v>6830</v>
      </c>
      <c r="J1859" s="4">
        <v>681741.48</v>
      </c>
      <c r="K1859" s="4">
        <v>3830455.66</v>
      </c>
    </row>
    <row r="1860" spans="1:11" x14ac:dyDescent="0.25">
      <c r="A1860" s="3" t="s">
        <v>6831</v>
      </c>
      <c r="B1860" s="3" t="s">
        <v>680</v>
      </c>
      <c r="C1860" s="3" t="s">
        <v>6832</v>
      </c>
      <c r="D1860" s="3" t="s">
        <v>6833</v>
      </c>
      <c r="E1860" s="4">
        <v>1862.3</v>
      </c>
      <c r="F1860" s="4">
        <v>12427425.42</v>
      </c>
      <c r="G1860" s="5">
        <v>40909</v>
      </c>
      <c r="H1860" s="5"/>
      <c r="I1860" s="3" t="s">
        <v>6822</v>
      </c>
      <c r="J1860" s="4">
        <v>4647994.01</v>
      </c>
      <c r="K1860" s="4">
        <v>23581516.25</v>
      </c>
    </row>
    <row r="1861" spans="1:11" x14ac:dyDescent="0.25">
      <c r="A1861" s="3" t="s">
        <v>6834</v>
      </c>
      <c r="B1861" s="3" t="s">
        <v>780</v>
      </c>
      <c r="C1861" s="3" t="s">
        <v>6835</v>
      </c>
      <c r="D1861" s="3" t="s">
        <v>6836</v>
      </c>
      <c r="E1861" s="4">
        <v>23147.4</v>
      </c>
      <c r="F1861" s="4">
        <v>65958053.350000001</v>
      </c>
      <c r="G1861" s="5">
        <v>40909</v>
      </c>
      <c r="H1861" s="5"/>
      <c r="I1861" s="3" t="s">
        <v>6822</v>
      </c>
      <c r="J1861" s="4">
        <v>116081672.26000001</v>
      </c>
      <c r="K1861" s="4">
        <v>214038965.71000001</v>
      </c>
    </row>
    <row r="1862" spans="1:11" x14ac:dyDescent="0.25">
      <c r="A1862" s="3" t="s">
        <v>6837</v>
      </c>
      <c r="B1862" s="3" t="s">
        <v>6041</v>
      </c>
      <c r="C1862" s="3" t="s">
        <v>6838</v>
      </c>
      <c r="D1862" s="3" t="s">
        <v>6839</v>
      </c>
      <c r="E1862" s="4">
        <v>5766.8</v>
      </c>
      <c r="F1862" s="4">
        <v>36451423.789999999</v>
      </c>
      <c r="G1862" s="5">
        <v>40909</v>
      </c>
      <c r="H1862" s="5"/>
      <c r="I1862" s="3" t="s">
        <v>6822</v>
      </c>
      <c r="J1862" s="4">
        <v>38661772.450000003</v>
      </c>
      <c r="K1862" s="4">
        <v>60028042.149999999</v>
      </c>
    </row>
    <row r="1863" spans="1:11" x14ac:dyDescent="0.25">
      <c r="A1863" s="3" t="s">
        <v>6840</v>
      </c>
      <c r="B1863" s="3" t="s">
        <v>6841</v>
      </c>
      <c r="C1863" s="3" t="s">
        <v>6842</v>
      </c>
      <c r="D1863" s="3" t="s">
        <v>6843</v>
      </c>
      <c r="E1863" s="4">
        <v>686.6</v>
      </c>
      <c r="F1863" s="4">
        <v>3023918.59</v>
      </c>
      <c r="G1863" s="5">
        <v>40909</v>
      </c>
      <c r="H1863" s="5"/>
      <c r="I1863" s="3" t="s">
        <v>6822</v>
      </c>
      <c r="J1863" s="4">
        <v>0</v>
      </c>
      <c r="K1863" s="4">
        <v>9005</v>
      </c>
    </row>
    <row r="1864" spans="1:11" x14ac:dyDescent="0.25">
      <c r="A1864" s="3" t="s">
        <v>6844</v>
      </c>
      <c r="B1864" s="3" t="s">
        <v>6845</v>
      </c>
      <c r="C1864" s="3" t="s">
        <v>6846</v>
      </c>
      <c r="D1864" s="3" t="s">
        <v>6847</v>
      </c>
      <c r="E1864" s="4">
        <v>46.2</v>
      </c>
      <c r="F1864" s="4">
        <v>446869.47</v>
      </c>
      <c r="G1864" s="5">
        <v>40909</v>
      </c>
      <c r="H1864" s="5"/>
      <c r="I1864" s="3" t="s">
        <v>6818</v>
      </c>
      <c r="J1864" s="4">
        <v>329195.49</v>
      </c>
      <c r="K1864" s="4">
        <v>1581419.3</v>
      </c>
    </row>
    <row r="1865" spans="1:11" x14ac:dyDescent="0.25">
      <c r="A1865" s="3" t="s">
        <v>6848</v>
      </c>
      <c r="B1865" s="3" t="s">
        <v>6849</v>
      </c>
      <c r="C1865" s="3" t="s">
        <v>6850</v>
      </c>
      <c r="D1865" s="3" t="s">
        <v>6851</v>
      </c>
      <c r="E1865" s="4">
        <v>400</v>
      </c>
      <c r="F1865" s="4">
        <v>3549996</v>
      </c>
      <c r="G1865" s="5">
        <v>40909</v>
      </c>
      <c r="H1865" s="5"/>
      <c r="I1865" s="3" t="s">
        <v>6852</v>
      </c>
      <c r="J1865" s="4">
        <v>0</v>
      </c>
      <c r="K1865" s="4">
        <v>2010693.25</v>
      </c>
    </row>
    <row r="1866" spans="1:11" x14ac:dyDescent="0.25">
      <c r="A1866" s="3" t="s">
        <v>6853</v>
      </c>
      <c r="B1866" s="3" t="s">
        <v>6854</v>
      </c>
      <c r="C1866" s="3" t="s">
        <v>6855</v>
      </c>
      <c r="D1866" s="3" t="s">
        <v>6856</v>
      </c>
      <c r="E1866" s="4">
        <v>3160.2</v>
      </c>
      <c r="F1866" s="4">
        <v>77097850.900000006</v>
      </c>
      <c r="G1866" s="5">
        <v>40909</v>
      </c>
      <c r="H1866" s="5"/>
      <c r="I1866" s="3" t="s">
        <v>6822</v>
      </c>
      <c r="J1866" s="4">
        <v>16555841.539999999</v>
      </c>
      <c r="K1866" s="4">
        <v>26791671.670000002</v>
      </c>
    </row>
    <row r="1867" spans="1:11" x14ac:dyDescent="0.25">
      <c r="A1867" s="3" t="s">
        <v>6857</v>
      </c>
      <c r="B1867" s="3" t="s">
        <v>57</v>
      </c>
      <c r="C1867" s="3" t="s">
        <v>6858</v>
      </c>
      <c r="D1867" s="3" t="s">
        <v>6859</v>
      </c>
      <c r="E1867" s="4">
        <v>5599.1</v>
      </c>
      <c r="F1867" s="4">
        <v>49691956.509999998</v>
      </c>
      <c r="G1867" s="5">
        <v>40909</v>
      </c>
      <c r="H1867" s="5"/>
      <c r="I1867" s="3" t="s">
        <v>6822</v>
      </c>
      <c r="J1867" s="4">
        <v>190066234.03</v>
      </c>
      <c r="K1867" s="4">
        <v>219809206.81</v>
      </c>
    </row>
    <row r="1868" spans="1:11" x14ac:dyDescent="0.25">
      <c r="A1868" s="3" t="s">
        <v>6860</v>
      </c>
      <c r="B1868" s="3" t="s">
        <v>6861</v>
      </c>
      <c r="C1868" s="3" t="s">
        <v>6862</v>
      </c>
      <c r="D1868" s="3" t="s">
        <v>6863</v>
      </c>
      <c r="E1868" s="4">
        <v>885.4</v>
      </c>
      <c r="F1868" s="4">
        <v>14233774.529999999</v>
      </c>
      <c r="G1868" s="5">
        <v>40909</v>
      </c>
      <c r="H1868" s="5"/>
      <c r="I1868" s="3" t="s">
        <v>6864</v>
      </c>
      <c r="J1868" s="4">
        <v>0</v>
      </c>
      <c r="K1868" s="4">
        <v>11784377</v>
      </c>
    </row>
    <row r="1869" spans="1:11" x14ac:dyDescent="0.25">
      <c r="A1869" s="3" t="s">
        <v>6865</v>
      </c>
      <c r="B1869" s="3" t="s">
        <v>6866</v>
      </c>
      <c r="C1869" s="3" t="s">
        <v>6867</v>
      </c>
      <c r="D1869" s="3" t="s">
        <v>6868</v>
      </c>
      <c r="E1869" s="4">
        <v>998.3</v>
      </c>
      <c r="F1869" s="4">
        <v>17138728.670000002</v>
      </c>
      <c r="G1869" s="5">
        <v>40909</v>
      </c>
      <c r="H1869" s="5"/>
      <c r="I1869" s="3" t="s">
        <v>6869</v>
      </c>
      <c r="J1869" s="4">
        <v>0</v>
      </c>
      <c r="K1869" s="4">
        <v>6469743</v>
      </c>
    </row>
    <row r="1870" spans="1:11" x14ac:dyDescent="0.25">
      <c r="A1870" s="3" t="s">
        <v>6870</v>
      </c>
      <c r="B1870" s="3" t="s">
        <v>6871</v>
      </c>
      <c r="C1870" s="3" t="s">
        <v>6872</v>
      </c>
      <c r="D1870" s="3" t="s">
        <v>6873</v>
      </c>
      <c r="E1870" s="4">
        <v>4015.1</v>
      </c>
      <c r="F1870" s="4">
        <v>46985342.619999997</v>
      </c>
      <c r="G1870" s="5">
        <v>40909</v>
      </c>
      <c r="H1870" s="5"/>
      <c r="I1870" s="3" t="s">
        <v>6869</v>
      </c>
      <c r="J1870" s="4">
        <v>0</v>
      </c>
      <c r="K1870" s="4">
        <v>61862000</v>
      </c>
    </row>
    <row r="1871" spans="1:11" x14ac:dyDescent="0.25">
      <c r="A1871" s="3" t="s">
        <v>6874</v>
      </c>
      <c r="B1871" s="3" t="s">
        <v>6875</v>
      </c>
      <c r="C1871" s="3" t="s">
        <v>6876</v>
      </c>
      <c r="D1871" s="3" t="s">
        <v>6877</v>
      </c>
      <c r="E1871" s="4">
        <v>37.700000000000003</v>
      </c>
      <c r="F1871" s="4">
        <v>324280.90999999997</v>
      </c>
      <c r="G1871" s="5">
        <v>42622</v>
      </c>
      <c r="H1871" s="5"/>
      <c r="I1871" s="3" t="s">
        <v>6878</v>
      </c>
      <c r="J1871" s="4">
        <v>0</v>
      </c>
      <c r="K1871" s="4">
        <v>432115</v>
      </c>
    </row>
    <row r="1872" spans="1:11" x14ac:dyDescent="0.25">
      <c r="A1872" s="3" t="s">
        <v>6879</v>
      </c>
      <c r="B1872" s="3" t="s">
        <v>680</v>
      </c>
      <c r="C1872" s="3" t="s">
        <v>6880</v>
      </c>
      <c r="D1872" s="3" t="s">
        <v>6881</v>
      </c>
      <c r="E1872" s="4">
        <v>378</v>
      </c>
      <c r="F1872" s="4">
        <v>3161057.66</v>
      </c>
      <c r="G1872" s="5">
        <v>40909</v>
      </c>
      <c r="H1872" s="5"/>
      <c r="I1872" s="3" t="s">
        <v>6882</v>
      </c>
      <c r="J1872" s="4">
        <v>0</v>
      </c>
      <c r="K1872" s="4">
        <v>4183757</v>
      </c>
    </row>
    <row r="1873" spans="1:11" x14ac:dyDescent="0.25">
      <c r="A1873" s="3" t="s">
        <v>6883</v>
      </c>
      <c r="B1873" s="3" t="s">
        <v>6884</v>
      </c>
      <c r="C1873" s="3" t="s">
        <v>6885</v>
      </c>
      <c r="D1873" s="3" t="s">
        <v>6886</v>
      </c>
      <c r="E1873" s="4">
        <v>44</v>
      </c>
      <c r="F1873" s="4">
        <v>379991.05</v>
      </c>
      <c r="G1873" s="5">
        <v>40909</v>
      </c>
      <c r="H1873" s="5"/>
      <c r="I1873" s="3" t="s">
        <v>6887</v>
      </c>
      <c r="J1873" s="4">
        <v>0</v>
      </c>
      <c r="K1873" s="4">
        <v>851192</v>
      </c>
    </row>
    <row r="1874" spans="1:11" x14ac:dyDescent="0.25">
      <c r="A1874" s="3" t="s">
        <v>6888</v>
      </c>
      <c r="B1874" s="3" t="s">
        <v>6889</v>
      </c>
      <c r="C1874" s="3" t="s">
        <v>6890</v>
      </c>
      <c r="D1874" s="3" t="s">
        <v>6891</v>
      </c>
      <c r="E1874" s="4">
        <v>127.1</v>
      </c>
      <c r="F1874" s="4">
        <v>2488641.9500000002</v>
      </c>
      <c r="G1874" s="5">
        <v>40909</v>
      </c>
      <c r="H1874" s="5"/>
      <c r="I1874" s="3" t="s">
        <v>6882</v>
      </c>
      <c r="J1874" s="4">
        <v>0</v>
      </c>
      <c r="K1874" s="4">
        <v>2499262</v>
      </c>
    </row>
    <row r="1875" spans="1:11" x14ac:dyDescent="0.25">
      <c r="A1875" s="3" t="s">
        <v>6892</v>
      </c>
      <c r="B1875" s="3" t="s">
        <v>6893</v>
      </c>
      <c r="C1875" s="3" t="s">
        <v>6894</v>
      </c>
      <c r="D1875" s="3" t="s">
        <v>6895</v>
      </c>
      <c r="E1875" s="4">
        <v>33.200000000000003</v>
      </c>
      <c r="F1875" s="4">
        <v>773419.91</v>
      </c>
      <c r="G1875" s="5">
        <v>40909</v>
      </c>
      <c r="H1875" s="5"/>
      <c r="I1875" s="3" t="s">
        <v>6882</v>
      </c>
      <c r="J1875" s="4">
        <v>0</v>
      </c>
      <c r="K1875" s="4">
        <v>800147</v>
      </c>
    </row>
    <row r="1876" spans="1:11" x14ac:dyDescent="0.25">
      <c r="A1876" s="3" t="s">
        <v>6896</v>
      </c>
      <c r="B1876" s="3" t="s">
        <v>6897</v>
      </c>
      <c r="C1876" s="3" t="s">
        <v>6898</v>
      </c>
      <c r="D1876" s="3" t="s">
        <v>6899</v>
      </c>
      <c r="E1876" s="4">
        <v>8.1</v>
      </c>
      <c r="F1876" s="4">
        <v>69938.91</v>
      </c>
      <c r="G1876" s="5">
        <v>40909</v>
      </c>
      <c r="H1876" s="5"/>
      <c r="I1876" s="3" t="s">
        <v>6882</v>
      </c>
      <c r="J1876" s="4">
        <v>0</v>
      </c>
      <c r="K1876" s="4">
        <v>289974</v>
      </c>
    </row>
    <row r="1877" spans="1:11" x14ac:dyDescent="0.25">
      <c r="A1877" s="3" t="s">
        <v>6900</v>
      </c>
      <c r="B1877" s="3" t="s">
        <v>6901</v>
      </c>
      <c r="C1877" s="3" t="s">
        <v>6902</v>
      </c>
      <c r="D1877" s="3" t="s">
        <v>6903</v>
      </c>
      <c r="E1877" s="4">
        <v>151.1</v>
      </c>
      <c r="F1877" s="4">
        <v>1100556.92</v>
      </c>
      <c r="G1877" s="5">
        <v>40909</v>
      </c>
      <c r="H1877" s="5"/>
      <c r="I1877" s="3" t="s">
        <v>6882</v>
      </c>
      <c r="J1877" s="4">
        <v>0</v>
      </c>
      <c r="K1877" s="4">
        <v>800658</v>
      </c>
    </row>
    <row r="1878" spans="1:11" x14ac:dyDescent="0.25">
      <c r="A1878" s="3" t="s">
        <v>6904</v>
      </c>
      <c r="B1878" s="3" t="s">
        <v>6905</v>
      </c>
      <c r="C1878" s="3" t="s">
        <v>6906</v>
      </c>
      <c r="D1878" s="3" t="s">
        <v>6907</v>
      </c>
      <c r="E1878" s="4">
        <v>4728.3999999999996</v>
      </c>
      <c r="F1878" s="4">
        <v>99234307.930000007</v>
      </c>
      <c r="G1878" s="5">
        <v>40909</v>
      </c>
      <c r="H1878" s="5"/>
      <c r="I1878" s="3" t="s">
        <v>6869</v>
      </c>
      <c r="J1878" s="4">
        <v>0</v>
      </c>
      <c r="K1878" s="4">
        <v>43075347</v>
      </c>
    </row>
    <row r="1879" spans="1:11" x14ac:dyDescent="0.25">
      <c r="A1879" s="3" t="s">
        <v>6908</v>
      </c>
      <c r="B1879" s="3" t="s">
        <v>6897</v>
      </c>
      <c r="C1879" s="3" t="s">
        <v>6909</v>
      </c>
      <c r="D1879" s="3" t="s">
        <v>6910</v>
      </c>
      <c r="E1879" s="4">
        <v>48.2</v>
      </c>
      <c r="F1879" s="4">
        <v>532816.54</v>
      </c>
      <c r="G1879" s="5">
        <v>40909</v>
      </c>
      <c r="H1879" s="5"/>
      <c r="I1879" s="3" t="s">
        <v>6911</v>
      </c>
      <c r="J1879" s="4">
        <v>268704</v>
      </c>
      <c r="K1879" s="4">
        <v>974000</v>
      </c>
    </row>
    <row r="1880" spans="1:11" x14ac:dyDescent="0.25">
      <c r="A1880" s="3" t="s">
        <v>6912</v>
      </c>
      <c r="B1880" s="3" t="s">
        <v>1438</v>
      </c>
      <c r="C1880" s="3" t="s">
        <v>6913</v>
      </c>
      <c r="D1880" s="3" t="s">
        <v>6914</v>
      </c>
      <c r="E1880" s="4">
        <v>18464.2</v>
      </c>
      <c r="F1880" s="4">
        <v>182152162.69</v>
      </c>
      <c r="G1880" s="5">
        <v>40909</v>
      </c>
      <c r="H1880" s="5"/>
      <c r="I1880" s="3" t="s">
        <v>6915</v>
      </c>
      <c r="J1880" s="4">
        <v>293627726</v>
      </c>
      <c r="K1880" s="4">
        <v>360279000</v>
      </c>
    </row>
    <row r="1881" spans="1:11" x14ac:dyDescent="0.25">
      <c r="A1881" s="3" t="s">
        <v>6916</v>
      </c>
      <c r="B1881" s="3" t="s">
        <v>500</v>
      </c>
      <c r="C1881" s="3" t="s">
        <v>6917</v>
      </c>
      <c r="D1881" s="3" t="s">
        <v>6918</v>
      </c>
      <c r="E1881" s="4">
        <v>1104.9000000000001</v>
      </c>
      <c r="F1881" s="4">
        <v>1691568.75</v>
      </c>
      <c r="G1881" s="5">
        <v>40909</v>
      </c>
      <c r="H1881" s="5"/>
      <c r="I1881" s="3" t="s">
        <v>6919</v>
      </c>
      <c r="J1881" s="4">
        <v>3422957</v>
      </c>
      <c r="K1881" s="4">
        <v>4948853</v>
      </c>
    </row>
    <row r="1882" spans="1:11" x14ac:dyDescent="0.25">
      <c r="A1882" s="3" t="s">
        <v>6920</v>
      </c>
      <c r="B1882" s="3" t="s">
        <v>6921</v>
      </c>
      <c r="C1882" s="3" t="s">
        <v>6922</v>
      </c>
      <c r="D1882" s="3" t="s">
        <v>6923</v>
      </c>
      <c r="E1882" s="4">
        <v>302.10000000000002</v>
      </c>
      <c r="F1882" s="4">
        <v>816222.38</v>
      </c>
      <c r="G1882" s="5">
        <v>40909</v>
      </c>
      <c r="H1882" s="5"/>
      <c r="I1882" s="3" t="s">
        <v>6887</v>
      </c>
      <c r="J1882" s="4">
        <v>1408108</v>
      </c>
      <c r="K1882" s="4">
        <v>1760135</v>
      </c>
    </row>
    <row r="1883" spans="1:11" x14ac:dyDescent="0.25">
      <c r="A1883" s="3" t="s">
        <v>6924</v>
      </c>
      <c r="B1883" s="3" t="s">
        <v>676</v>
      </c>
      <c r="C1883" s="3" t="s">
        <v>6925</v>
      </c>
      <c r="D1883" s="3" t="s">
        <v>6926</v>
      </c>
      <c r="E1883" s="4">
        <v>897.7</v>
      </c>
      <c r="F1883" s="4">
        <v>18609556.460000001</v>
      </c>
      <c r="G1883" s="5">
        <v>40909</v>
      </c>
      <c r="H1883" s="5"/>
      <c r="I1883" s="3" t="s">
        <v>6927</v>
      </c>
      <c r="J1883" s="4">
        <v>7718500</v>
      </c>
      <c r="K1883" s="4">
        <v>10518000</v>
      </c>
    </row>
    <row r="1884" spans="1:11" x14ac:dyDescent="0.25">
      <c r="A1884" s="3" t="s">
        <v>6928</v>
      </c>
      <c r="B1884" s="3" t="s">
        <v>20</v>
      </c>
      <c r="C1884" s="3" t="s">
        <v>6929</v>
      </c>
      <c r="D1884" s="3" t="s">
        <v>6930</v>
      </c>
      <c r="E1884" s="4">
        <v>878.9</v>
      </c>
      <c r="F1884" s="4">
        <v>4374417.1399999997</v>
      </c>
      <c r="G1884" s="5">
        <v>40909</v>
      </c>
      <c r="H1884" s="5"/>
      <c r="I1884" s="3" t="s">
        <v>6931</v>
      </c>
      <c r="J1884" s="4">
        <v>7710120</v>
      </c>
      <c r="K1884" s="4">
        <v>10251682</v>
      </c>
    </row>
    <row r="1885" spans="1:11" x14ac:dyDescent="0.25">
      <c r="A1885" s="3" t="s">
        <v>6932</v>
      </c>
      <c r="B1885" s="3" t="s">
        <v>279</v>
      </c>
      <c r="C1885" s="3" t="s">
        <v>6933</v>
      </c>
      <c r="D1885" s="3" t="s">
        <v>6934</v>
      </c>
      <c r="E1885" s="4">
        <v>53.6</v>
      </c>
      <c r="F1885" s="4">
        <v>230523.3</v>
      </c>
      <c r="G1885" s="5">
        <v>40909</v>
      </c>
      <c r="H1885" s="5"/>
      <c r="I1885" s="3" t="s">
        <v>6887</v>
      </c>
      <c r="J1885" s="4">
        <v>373347</v>
      </c>
      <c r="K1885" s="4">
        <v>506000</v>
      </c>
    </row>
    <row r="1886" spans="1:11" x14ac:dyDescent="0.25">
      <c r="A1886" s="3" t="s">
        <v>6935</v>
      </c>
      <c r="B1886" s="3" t="s">
        <v>680</v>
      </c>
      <c r="C1886" s="3" t="s">
        <v>6936</v>
      </c>
      <c r="D1886" s="3" t="s">
        <v>6937</v>
      </c>
      <c r="E1886" s="4">
        <v>45.5</v>
      </c>
      <c r="F1886" s="4">
        <v>644430.27</v>
      </c>
      <c r="G1886" s="5">
        <v>40909</v>
      </c>
      <c r="H1886" s="5"/>
      <c r="I1886" s="3" t="s">
        <v>6938</v>
      </c>
      <c r="J1886" s="4">
        <v>3025221</v>
      </c>
      <c r="K1886" s="4">
        <v>3781526</v>
      </c>
    </row>
    <row r="1887" spans="1:11" x14ac:dyDescent="0.25">
      <c r="A1887" s="3" t="s">
        <v>6939</v>
      </c>
      <c r="B1887" s="3" t="s">
        <v>6940</v>
      </c>
      <c r="C1887" s="3" t="s">
        <v>6941</v>
      </c>
      <c r="D1887" s="3" t="s">
        <v>6942</v>
      </c>
      <c r="E1887" s="4">
        <v>49.2</v>
      </c>
      <c r="F1887" s="4">
        <v>696834.49</v>
      </c>
      <c r="G1887" s="5">
        <v>40909</v>
      </c>
      <c r="H1887" s="5"/>
      <c r="I1887" s="3" t="s">
        <v>6938</v>
      </c>
      <c r="J1887" s="4">
        <v>2983899</v>
      </c>
      <c r="K1887" s="4">
        <v>3732000</v>
      </c>
    </row>
    <row r="1888" spans="1:11" x14ac:dyDescent="0.25">
      <c r="A1888" s="3" t="s">
        <v>6943</v>
      </c>
      <c r="B1888" s="3" t="s">
        <v>6944</v>
      </c>
      <c r="C1888" s="3" t="s">
        <v>6945</v>
      </c>
      <c r="D1888" s="3" t="s">
        <v>6946</v>
      </c>
      <c r="E1888" s="4">
        <v>35.700000000000003</v>
      </c>
      <c r="F1888" s="4">
        <v>153538.84</v>
      </c>
      <c r="G1888" s="5">
        <v>40909</v>
      </c>
      <c r="H1888" s="5"/>
      <c r="I1888" s="3" t="s">
        <v>6947</v>
      </c>
      <c r="J1888" s="4">
        <v>2570620</v>
      </c>
      <c r="K1888" s="4">
        <v>3391778</v>
      </c>
    </row>
    <row r="1889" spans="1:11" x14ac:dyDescent="0.25">
      <c r="A1889" s="3" t="s">
        <v>6948</v>
      </c>
      <c r="B1889" s="3" t="s">
        <v>6949</v>
      </c>
      <c r="C1889" s="3" t="s">
        <v>6950</v>
      </c>
      <c r="D1889" s="3" t="s">
        <v>6951</v>
      </c>
      <c r="E1889" s="4">
        <v>29.8</v>
      </c>
      <c r="F1889" s="4">
        <v>221327.51</v>
      </c>
      <c r="G1889" s="5">
        <v>40909</v>
      </c>
      <c r="H1889" s="5"/>
      <c r="I1889" s="3" t="s">
        <v>6887</v>
      </c>
      <c r="J1889" s="4">
        <v>365660</v>
      </c>
      <c r="K1889" s="4">
        <v>488633</v>
      </c>
    </row>
    <row r="1890" spans="1:11" x14ac:dyDescent="0.25">
      <c r="A1890" s="3" t="s">
        <v>6952</v>
      </c>
      <c r="B1890" s="3" t="s">
        <v>6953</v>
      </c>
      <c r="C1890" s="3" t="s">
        <v>6954</v>
      </c>
      <c r="D1890" s="3" t="s">
        <v>6955</v>
      </c>
      <c r="E1890" s="4">
        <v>24.1</v>
      </c>
      <c r="F1890" s="4">
        <v>341267.33</v>
      </c>
      <c r="G1890" s="5">
        <v>40909</v>
      </c>
      <c r="H1890" s="5"/>
      <c r="I1890" s="3" t="s">
        <v>6938</v>
      </c>
      <c r="J1890" s="4">
        <v>745934</v>
      </c>
      <c r="K1890" s="4">
        <v>932418</v>
      </c>
    </row>
    <row r="1891" spans="1:11" x14ac:dyDescent="0.25">
      <c r="A1891" s="3" t="s">
        <v>6956</v>
      </c>
      <c r="B1891" s="3" t="s">
        <v>6957</v>
      </c>
      <c r="C1891" s="3" t="s">
        <v>6958</v>
      </c>
      <c r="D1891" s="3" t="s">
        <v>6959</v>
      </c>
      <c r="E1891" s="4">
        <v>62.6</v>
      </c>
      <c r="F1891" s="4">
        <v>2665.81</v>
      </c>
      <c r="G1891" s="5">
        <v>40909</v>
      </c>
      <c r="H1891" s="5"/>
      <c r="I1891" s="3" t="s">
        <v>6938</v>
      </c>
      <c r="J1891" s="4">
        <v>989654</v>
      </c>
      <c r="K1891" s="4">
        <v>1237069</v>
      </c>
    </row>
    <row r="1892" spans="1:11" x14ac:dyDescent="0.25">
      <c r="A1892" s="3" t="s">
        <v>6960</v>
      </c>
      <c r="B1892" s="3" t="s">
        <v>6961</v>
      </c>
      <c r="C1892" s="3" t="s">
        <v>6962</v>
      </c>
      <c r="D1892" s="3" t="s">
        <v>6963</v>
      </c>
      <c r="E1892" s="4">
        <v>34.799999999999997</v>
      </c>
      <c r="F1892" s="4">
        <v>149668.10999999999</v>
      </c>
      <c r="G1892" s="5">
        <v>40909</v>
      </c>
      <c r="H1892" s="5"/>
      <c r="I1892" s="3" t="s">
        <v>6887</v>
      </c>
      <c r="J1892" s="4">
        <v>567342</v>
      </c>
      <c r="K1892" s="4">
        <v>760068</v>
      </c>
    </row>
    <row r="1893" spans="1:11" x14ac:dyDescent="0.25">
      <c r="A1893" s="3" t="s">
        <v>6964</v>
      </c>
      <c r="B1893" s="3" t="s">
        <v>6965</v>
      </c>
      <c r="C1893" s="3" t="s">
        <v>6966</v>
      </c>
      <c r="D1893" s="3" t="s">
        <v>6967</v>
      </c>
      <c r="E1893" s="4">
        <v>508.5</v>
      </c>
      <c r="F1893" s="4">
        <v>3031326.14</v>
      </c>
      <c r="G1893" s="5">
        <v>41064</v>
      </c>
      <c r="H1893" s="5"/>
      <c r="I1893" s="3" t="s">
        <v>6968</v>
      </c>
      <c r="J1893" s="4">
        <v>0</v>
      </c>
      <c r="K1893" s="4">
        <v>1147402.3999999999</v>
      </c>
    </row>
    <row r="1894" spans="1:11" x14ac:dyDescent="0.25">
      <c r="A1894" s="3" t="s">
        <v>6969</v>
      </c>
      <c r="B1894" s="3" t="s">
        <v>182</v>
      </c>
      <c r="C1894" s="3" t="s">
        <v>6970</v>
      </c>
      <c r="D1894" s="3" t="s">
        <v>6971</v>
      </c>
      <c r="E1894" s="4">
        <v>628.9</v>
      </c>
      <c r="F1894" s="4">
        <v>1652140.58</v>
      </c>
      <c r="G1894" s="5">
        <v>41064</v>
      </c>
      <c r="H1894" s="5"/>
      <c r="I1894" s="3" t="s">
        <v>6968</v>
      </c>
      <c r="J1894" s="4">
        <v>1484337.28</v>
      </c>
      <c r="K1894" s="4">
        <v>3840000</v>
      </c>
    </row>
    <row r="1895" spans="1:11" x14ac:dyDescent="0.25">
      <c r="A1895" s="3" t="s">
        <v>6972</v>
      </c>
      <c r="B1895" s="3" t="s">
        <v>6973</v>
      </c>
      <c r="C1895" s="3" t="s">
        <v>6974</v>
      </c>
      <c r="D1895" s="3" t="s">
        <v>6975</v>
      </c>
      <c r="E1895" s="4">
        <v>8607.7000000000007</v>
      </c>
      <c r="F1895" s="4">
        <v>20510857.940000001</v>
      </c>
      <c r="G1895" s="5">
        <v>40909</v>
      </c>
      <c r="H1895" s="5"/>
      <c r="I1895" s="3" t="s">
        <v>6976</v>
      </c>
      <c r="J1895" s="4">
        <v>58475082.289999999</v>
      </c>
      <c r="K1895" s="4">
        <v>96296876.540000007</v>
      </c>
    </row>
    <row r="1896" spans="1:11" x14ac:dyDescent="0.25">
      <c r="A1896" s="3" t="s">
        <v>6977</v>
      </c>
      <c r="B1896" s="3" t="s">
        <v>6529</v>
      </c>
      <c r="C1896" s="3" t="s">
        <v>6974</v>
      </c>
      <c r="D1896" s="3" t="s">
        <v>6978</v>
      </c>
      <c r="E1896" s="4">
        <v>972.1</v>
      </c>
      <c r="F1896" s="4">
        <v>2316368.4900000002</v>
      </c>
      <c r="G1896" s="5">
        <v>40909</v>
      </c>
      <c r="H1896" s="5"/>
      <c r="I1896" s="3" t="s">
        <v>6979</v>
      </c>
      <c r="J1896" s="4">
        <v>11573870.4</v>
      </c>
      <c r="K1896" s="4">
        <v>69664118.159999996</v>
      </c>
    </row>
    <row r="1897" spans="1:11" x14ac:dyDescent="0.25">
      <c r="A1897" s="3" t="s">
        <v>6980</v>
      </c>
      <c r="B1897" s="3" t="s">
        <v>6866</v>
      </c>
      <c r="C1897" s="3" t="s">
        <v>6974</v>
      </c>
      <c r="D1897" s="3" t="s">
        <v>6981</v>
      </c>
      <c r="E1897" s="4">
        <v>900.3</v>
      </c>
      <c r="F1897" s="4">
        <v>16934977.420000002</v>
      </c>
      <c r="G1897" s="5">
        <v>40909</v>
      </c>
      <c r="H1897" s="5"/>
      <c r="I1897" s="3" t="s">
        <v>6982</v>
      </c>
      <c r="J1897" s="4">
        <v>3338317.59</v>
      </c>
      <c r="K1897" s="4">
        <v>7041725.3600000003</v>
      </c>
    </row>
    <row r="1898" spans="1:11" x14ac:dyDescent="0.25">
      <c r="A1898" s="3" t="s">
        <v>6983</v>
      </c>
      <c r="B1898" s="3" t="s">
        <v>6562</v>
      </c>
      <c r="C1898" s="3" t="s">
        <v>6974</v>
      </c>
      <c r="D1898" s="3" t="s">
        <v>6984</v>
      </c>
      <c r="E1898" s="4">
        <v>1810.3</v>
      </c>
      <c r="F1898" s="4">
        <v>4313673.3600000003</v>
      </c>
      <c r="G1898" s="5">
        <v>40909</v>
      </c>
      <c r="H1898" s="5"/>
      <c r="I1898" s="3" t="s">
        <v>6985</v>
      </c>
      <c r="J1898" s="4">
        <v>15439928</v>
      </c>
      <c r="K1898" s="4">
        <v>20878179.699999999</v>
      </c>
    </row>
    <row r="1899" spans="1:11" x14ac:dyDescent="0.25">
      <c r="A1899" s="3" t="s">
        <v>6986</v>
      </c>
      <c r="B1899" s="3" t="s">
        <v>500</v>
      </c>
      <c r="C1899" s="3" t="s">
        <v>6974</v>
      </c>
      <c r="D1899" s="3" t="s">
        <v>6987</v>
      </c>
      <c r="E1899" s="4">
        <v>606.20000000000005</v>
      </c>
      <c r="F1899" s="4">
        <v>7315849.8600000003</v>
      </c>
      <c r="G1899" s="5">
        <v>40909</v>
      </c>
      <c r="H1899" s="5"/>
      <c r="I1899" s="3" t="s">
        <v>6985</v>
      </c>
      <c r="J1899" s="4">
        <v>66472.67</v>
      </c>
      <c r="K1899" s="4">
        <v>3164197.25</v>
      </c>
    </row>
    <row r="1900" spans="1:11" x14ac:dyDescent="0.25">
      <c r="A1900" s="3" t="s">
        <v>6988</v>
      </c>
      <c r="B1900" s="3" t="s">
        <v>6041</v>
      </c>
      <c r="C1900" s="3" t="s">
        <v>6974</v>
      </c>
      <c r="D1900" s="3" t="s">
        <v>6989</v>
      </c>
      <c r="E1900" s="4">
        <v>3165.1</v>
      </c>
      <c r="F1900" s="4">
        <v>14925718.15</v>
      </c>
      <c r="G1900" s="5">
        <v>40909</v>
      </c>
      <c r="H1900" s="5"/>
      <c r="I1900" s="3" t="s">
        <v>6982</v>
      </c>
      <c r="J1900" s="4">
        <v>16587175.1</v>
      </c>
      <c r="K1900" s="4">
        <v>28465157.449999999</v>
      </c>
    </row>
    <row r="1901" spans="1:11" x14ac:dyDescent="0.25">
      <c r="A1901" s="3" t="s">
        <v>6990</v>
      </c>
      <c r="B1901" s="3" t="s">
        <v>676</v>
      </c>
      <c r="C1901" s="3" t="s">
        <v>6974</v>
      </c>
      <c r="D1901" s="3" t="s">
        <v>6991</v>
      </c>
      <c r="E1901" s="4">
        <v>946.5</v>
      </c>
      <c r="F1901" s="4">
        <v>6796153.9500000002</v>
      </c>
      <c r="G1901" s="5">
        <v>40909</v>
      </c>
      <c r="H1901" s="5"/>
      <c r="I1901" s="3" t="s">
        <v>6992</v>
      </c>
      <c r="J1901" s="4">
        <v>1322933.26</v>
      </c>
      <c r="K1901" s="4">
        <v>3852449.68</v>
      </c>
    </row>
    <row r="1902" spans="1:11" x14ac:dyDescent="0.25">
      <c r="A1902" s="3" t="s">
        <v>6993</v>
      </c>
      <c r="B1902" s="3" t="s">
        <v>737</v>
      </c>
      <c r="C1902" s="3" t="s">
        <v>6974</v>
      </c>
      <c r="D1902" s="3" t="s">
        <v>6994</v>
      </c>
      <c r="E1902" s="4">
        <v>14.6</v>
      </c>
      <c r="F1902" s="4">
        <v>34789.61</v>
      </c>
      <c r="G1902" s="5">
        <v>40909</v>
      </c>
      <c r="H1902" s="5"/>
      <c r="I1902" s="3" t="s">
        <v>6995</v>
      </c>
      <c r="J1902" s="4">
        <v>0</v>
      </c>
      <c r="K1902" s="4">
        <v>3991.85</v>
      </c>
    </row>
    <row r="1903" spans="1:11" x14ac:dyDescent="0.25">
      <c r="A1903" s="3" t="s">
        <v>6996</v>
      </c>
      <c r="B1903" s="3" t="s">
        <v>6284</v>
      </c>
      <c r="C1903" s="3" t="s">
        <v>6974</v>
      </c>
      <c r="D1903" s="3" t="s">
        <v>6997</v>
      </c>
      <c r="E1903" s="4">
        <v>2769.1</v>
      </c>
      <c r="F1903" s="4">
        <v>6598349.9400000004</v>
      </c>
      <c r="G1903" s="5">
        <v>40909</v>
      </c>
      <c r="H1903" s="5"/>
      <c r="I1903" s="3" t="s">
        <v>6982</v>
      </c>
      <c r="J1903" s="4">
        <v>54885634.32</v>
      </c>
      <c r="K1903" s="4">
        <v>77700469.950000003</v>
      </c>
    </row>
    <row r="1904" spans="1:11" x14ac:dyDescent="0.25">
      <c r="A1904" s="3" t="s">
        <v>6998</v>
      </c>
      <c r="B1904" s="3" t="s">
        <v>652</v>
      </c>
      <c r="C1904" s="3" t="s">
        <v>6974</v>
      </c>
      <c r="D1904" s="3" t="s">
        <v>6999</v>
      </c>
      <c r="E1904" s="4">
        <v>47.3</v>
      </c>
      <c r="F1904" s="4">
        <v>112708.81</v>
      </c>
      <c r="G1904" s="5">
        <v>40909</v>
      </c>
      <c r="H1904" s="5"/>
      <c r="I1904" s="3" t="s">
        <v>6995</v>
      </c>
      <c r="J1904" s="4">
        <v>0</v>
      </c>
      <c r="K1904" s="4">
        <v>345616.2</v>
      </c>
    </row>
    <row r="1905" spans="1:11" x14ac:dyDescent="0.25">
      <c r="A1905" s="3" t="s">
        <v>7000</v>
      </c>
      <c r="B1905" s="3" t="s">
        <v>7001</v>
      </c>
      <c r="C1905" s="3" t="s">
        <v>6974</v>
      </c>
      <c r="D1905" s="3" t="s">
        <v>7002</v>
      </c>
      <c r="E1905" s="4">
        <v>260.8</v>
      </c>
      <c r="F1905" s="4">
        <v>3284069.85</v>
      </c>
      <c r="G1905" s="5">
        <v>40909</v>
      </c>
      <c r="H1905" s="5"/>
      <c r="I1905" s="3" t="s">
        <v>6985</v>
      </c>
      <c r="J1905" s="4">
        <v>338869.31</v>
      </c>
      <c r="K1905" s="4">
        <v>939666.7</v>
      </c>
    </row>
    <row r="1906" spans="1:11" x14ac:dyDescent="0.25">
      <c r="A1906" s="3" t="s">
        <v>7003</v>
      </c>
      <c r="B1906" s="3" t="s">
        <v>7004</v>
      </c>
      <c r="C1906" s="3" t="s">
        <v>6974</v>
      </c>
      <c r="D1906" s="3" t="s">
        <v>7005</v>
      </c>
      <c r="E1906" s="4">
        <v>1262.8</v>
      </c>
      <c r="F1906" s="4">
        <v>3009062.98</v>
      </c>
      <c r="G1906" s="5">
        <v>40909</v>
      </c>
      <c r="H1906" s="5"/>
      <c r="I1906" s="3" t="s">
        <v>6985</v>
      </c>
      <c r="J1906" s="4">
        <v>1448788.32</v>
      </c>
      <c r="K1906" s="4">
        <v>5326498.1500000004</v>
      </c>
    </row>
    <row r="1907" spans="1:11" x14ac:dyDescent="0.25">
      <c r="A1907" s="3" t="s">
        <v>7006</v>
      </c>
      <c r="B1907" s="3" t="s">
        <v>7007</v>
      </c>
      <c r="C1907" s="3" t="s">
        <v>6974</v>
      </c>
      <c r="D1907" s="3" t="s">
        <v>7008</v>
      </c>
      <c r="E1907" s="4">
        <v>33.9</v>
      </c>
      <c r="F1907" s="4">
        <v>80778.62</v>
      </c>
      <c r="G1907" s="5">
        <v>40909</v>
      </c>
      <c r="H1907" s="5"/>
      <c r="I1907" s="3" t="s">
        <v>6995</v>
      </c>
      <c r="J1907" s="4">
        <v>1594028.81</v>
      </c>
      <c r="K1907" s="4">
        <v>1743696.05</v>
      </c>
    </row>
    <row r="1908" spans="1:11" x14ac:dyDescent="0.25">
      <c r="A1908" s="3" t="s">
        <v>7009</v>
      </c>
      <c r="B1908" s="3" t="s">
        <v>46</v>
      </c>
      <c r="C1908" s="3" t="s">
        <v>7010</v>
      </c>
      <c r="D1908" s="3" t="s">
        <v>7011</v>
      </c>
      <c r="E1908" s="4">
        <v>385</v>
      </c>
      <c r="F1908" s="4">
        <v>917397.25</v>
      </c>
      <c r="G1908" s="5">
        <v>40909</v>
      </c>
      <c r="H1908" s="5"/>
      <c r="I1908" s="3" t="s">
        <v>6995</v>
      </c>
      <c r="J1908" s="4">
        <v>938471.69</v>
      </c>
      <c r="K1908" s="4">
        <v>7516329.8499999996</v>
      </c>
    </row>
    <row r="1909" spans="1:11" x14ac:dyDescent="0.25">
      <c r="A1909" s="3" t="s">
        <v>7012</v>
      </c>
      <c r="B1909" s="3" t="s">
        <v>17</v>
      </c>
      <c r="C1909" s="3" t="s">
        <v>6974</v>
      </c>
      <c r="D1909" s="3" t="s">
        <v>7013</v>
      </c>
      <c r="E1909" s="4">
        <v>192.8</v>
      </c>
      <c r="F1909" s="4">
        <v>459413.48</v>
      </c>
      <c r="G1909" s="5">
        <v>40909</v>
      </c>
      <c r="H1909" s="5"/>
      <c r="I1909" s="3" t="s">
        <v>7014</v>
      </c>
      <c r="J1909" s="4">
        <v>0</v>
      </c>
      <c r="K1909" s="4">
        <v>546367.25</v>
      </c>
    </row>
    <row r="1910" spans="1:11" x14ac:dyDescent="0.25">
      <c r="A1910" s="3" t="s">
        <v>7015</v>
      </c>
      <c r="B1910" s="3" t="s">
        <v>7016</v>
      </c>
      <c r="C1910" s="3" t="s">
        <v>6974</v>
      </c>
      <c r="D1910" s="3"/>
      <c r="E1910" s="4">
        <v>0</v>
      </c>
      <c r="F1910" s="4">
        <v>0</v>
      </c>
      <c r="G1910" s="5">
        <v>40909</v>
      </c>
      <c r="H1910" s="5"/>
      <c r="I1910" s="3" t="s">
        <v>6992</v>
      </c>
      <c r="J1910" s="4">
        <v>1167600.45</v>
      </c>
      <c r="K1910" s="4">
        <v>1743696.05</v>
      </c>
    </row>
    <row r="1911" spans="1:11" x14ac:dyDescent="0.25">
      <c r="A1911" s="3" t="s">
        <v>7017</v>
      </c>
      <c r="B1911" s="3" t="s">
        <v>7018</v>
      </c>
      <c r="C1911" s="3" t="s">
        <v>6974</v>
      </c>
      <c r="D1911" s="3" t="s">
        <v>7019</v>
      </c>
      <c r="E1911" s="4">
        <v>1222</v>
      </c>
      <c r="F1911" s="4">
        <v>0</v>
      </c>
      <c r="G1911" s="5">
        <v>40909</v>
      </c>
      <c r="H1911" s="5"/>
      <c r="I1911" s="3" t="s">
        <v>7020</v>
      </c>
      <c r="J1911" s="4">
        <v>17146366.27</v>
      </c>
      <c r="K1911" s="4">
        <v>17146366.27</v>
      </c>
    </row>
    <row r="1912" spans="1:11" x14ac:dyDescent="0.25">
      <c r="A1912" s="3" t="s">
        <v>7021</v>
      </c>
      <c r="B1912" s="3" t="s">
        <v>6041</v>
      </c>
      <c r="C1912" s="3" t="s">
        <v>7022</v>
      </c>
      <c r="D1912" s="3" t="s">
        <v>7023</v>
      </c>
      <c r="E1912" s="4">
        <v>860.7</v>
      </c>
      <c r="F1912" s="4">
        <v>4508125</v>
      </c>
      <c r="G1912" s="5">
        <v>40909</v>
      </c>
      <c r="H1912" s="5"/>
      <c r="I1912" s="3" t="s">
        <v>7024</v>
      </c>
      <c r="J1912" s="4">
        <v>7466209</v>
      </c>
      <c r="K1912" s="4">
        <v>10578474</v>
      </c>
    </row>
    <row r="1913" spans="1:11" x14ac:dyDescent="0.25">
      <c r="A1913" s="3" t="s">
        <v>7025</v>
      </c>
      <c r="B1913" s="3" t="s">
        <v>2125</v>
      </c>
      <c r="C1913" s="3" t="s">
        <v>7026</v>
      </c>
      <c r="D1913" s="3" t="s">
        <v>7027</v>
      </c>
      <c r="E1913" s="4">
        <v>352.3</v>
      </c>
      <c r="F1913" s="4">
        <v>2606978</v>
      </c>
      <c r="G1913" s="5">
        <v>40909</v>
      </c>
      <c r="H1913" s="5"/>
      <c r="I1913" s="3" t="s">
        <v>7024</v>
      </c>
      <c r="J1913" s="4">
        <v>0</v>
      </c>
      <c r="K1913" s="4">
        <v>2094367</v>
      </c>
    </row>
    <row r="1914" spans="1:11" x14ac:dyDescent="0.25">
      <c r="A1914" s="3" t="s">
        <v>7028</v>
      </c>
      <c r="B1914" s="3" t="s">
        <v>6973</v>
      </c>
      <c r="C1914" s="3" t="s">
        <v>7029</v>
      </c>
      <c r="D1914" s="3" t="s">
        <v>7030</v>
      </c>
      <c r="E1914" s="4">
        <v>6417.7</v>
      </c>
      <c r="F1914" s="4">
        <v>67668699.569999993</v>
      </c>
      <c r="G1914" s="5">
        <v>40909</v>
      </c>
      <c r="H1914" s="5"/>
      <c r="I1914" s="3" t="s">
        <v>7031</v>
      </c>
      <c r="J1914" s="4">
        <v>33612593.689999998</v>
      </c>
      <c r="K1914" s="4">
        <v>50863952.600000001</v>
      </c>
    </row>
    <row r="1915" spans="1:11" x14ac:dyDescent="0.25">
      <c r="A1915" s="3" t="s">
        <v>7032</v>
      </c>
      <c r="B1915" s="3" t="s">
        <v>6041</v>
      </c>
      <c r="C1915" s="3" t="s">
        <v>7033</v>
      </c>
      <c r="D1915" s="3" t="s">
        <v>7034</v>
      </c>
      <c r="E1915" s="4">
        <v>1271.3</v>
      </c>
      <c r="F1915" s="4">
        <v>7537702.21</v>
      </c>
      <c r="G1915" s="5">
        <v>40909</v>
      </c>
      <c r="H1915" s="5"/>
      <c r="I1915" s="3" t="s">
        <v>7031</v>
      </c>
      <c r="J1915" s="4">
        <v>20457986.84</v>
      </c>
      <c r="K1915" s="4">
        <v>30496376.800000001</v>
      </c>
    </row>
    <row r="1916" spans="1:11" x14ac:dyDescent="0.25">
      <c r="A1916" s="3" t="s">
        <v>7035</v>
      </c>
      <c r="B1916" s="3" t="s">
        <v>7036</v>
      </c>
      <c r="C1916" s="3" t="s">
        <v>7037</v>
      </c>
      <c r="D1916" s="3" t="s">
        <v>7038</v>
      </c>
      <c r="E1916" s="4">
        <v>2557.1999999999998</v>
      </c>
      <c r="F1916" s="4">
        <v>49239536.130000003</v>
      </c>
      <c r="G1916" s="5">
        <v>40909</v>
      </c>
      <c r="H1916" s="5"/>
      <c r="I1916" s="3" t="s">
        <v>7031</v>
      </c>
      <c r="J1916" s="4">
        <v>15334320.42</v>
      </c>
      <c r="K1916" s="4">
        <v>25858889.649999999</v>
      </c>
    </row>
    <row r="1917" spans="1:11" x14ac:dyDescent="0.25">
      <c r="A1917" s="3" t="s">
        <v>7039</v>
      </c>
      <c r="B1917" s="3" t="s">
        <v>6866</v>
      </c>
      <c r="C1917" s="3" t="s">
        <v>7040</v>
      </c>
      <c r="D1917" s="3" t="s">
        <v>7041</v>
      </c>
      <c r="E1917" s="4">
        <v>949.5</v>
      </c>
      <c r="F1917" s="4">
        <v>21505301.16</v>
      </c>
      <c r="G1917" s="5">
        <v>40909</v>
      </c>
      <c r="H1917" s="5"/>
      <c r="I1917" s="3" t="s">
        <v>7031</v>
      </c>
      <c r="J1917" s="4">
        <v>9760519.6999999993</v>
      </c>
      <c r="K1917" s="4">
        <v>17153811.300000001</v>
      </c>
    </row>
    <row r="1918" spans="1:11" x14ac:dyDescent="0.25">
      <c r="A1918" s="3" t="s">
        <v>7042</v>
      </c>
      <c r="B1918" s="3" t="s">
        <v>7043</v>
      </c>
      <c r="C1918" s="3" t="s">
        <v>7044</v>
      </c>
      <c r="D1918" s="3" t="s">
        <v>7045</v>
      </c>
      <c r="E1918" s="4">
        <v>369.1</v>
      </c>
      <c r="F1918" s="4">
        <v>657762.04</v>
      </c>
      <c r="G1918" s="5">
        <v>40909</v>
      </c>
      <c r="H1918" s="5"/>
      <c r="I1918" s="3" t="s">
        <v>7031</v>
      </c>
      <c r="J1918" s="4">
        <v>643813.81999999995</v>
      </c>
      <c r="K1918" s="4">
        <v>4233301.0999999996</v>
      </c>
    </row>
    <row r="1919" spans="1:11" x14ac:dyDescent="0.25">
      <c r="A1919" s="3" t="s">
        <v>7046</v>
      </c>
      <c r="B1919" s="3" t="s">
        <v>676</v>
      </c>
      <c r="C1919" s="3" t="s">
        <v>7047</v>
      </c>
      <c r="D1919" s="3" t="s">
        <v>7048</v>
      </c>
      <c r="E1919" s="4">
        <v>365.7</v>
      </c>
      <c r="F1919" s="4">
        <v>651703</v>
      </c>
      <c r="G1919" s="5">
        <v>40909</v>
      </c>
      <c r="H1919" s="5"/>
      <c r="I1919" s="3" t="s">
        <v>7031</v>
      </c>
      <c r="J1919" s="4">
        <v>0</v>
      </c>
      <c r="K1919" s="4">
        <v>5653407.5</v>
      </c>
    </row>
    <row r="1920" spans="1:11" x14ac:dyDescent="0.25">
      <c r="A1920" s="3" t="s">
        <v>7049</v>
      </c>
      <c r="B1920" s="3" t="s">
        <v>17</v>
      </c>
      <c r="C1920" s="3" t="s">
        <v>7050</v>
      </c>
      <c r="D1920" s="3" t="s">
        <v>7051</v>
      </c>
      <c r="E1920" s="4">
        <v>193.2</v>
      </c>
      <c r="F1920" s="4">
        <v>344295.92</v>
      </c>
      <c r="G1920" s="5">
        <v>40909</v>
      </c>
      <c r="H1920" s="5"/>
      <c r="I1920" s="3" t="s">
        <v>7031</v>
      </c>
      <c r="J1920" s="4">
        <v>0</v>
      </c>
      <c r="K1920" s="4">
        <v>2986703.15</v>
      </c>
    </row>
    <row r="1921" spans="1:11" x14ac:dyDescent="0.25">
      <c r="A1921" s="3" t="s">
        <v>7052</v>
      </c>
      <c r="B1921" s="3" t="s">
        <v>886</v>
      </c>
      <c r="C1921" s="3" t="s">
        <v>7053</v>
      </c>
      <c r="D1921" s="3" t="s">
        <v>7054</v>
      </c>
      <c r="E1921" s="4">
        <v>263.8</v>
      </c>
      <c r="F1921" s="4">
        <v>470110.07</v>
      </c>
      <c r="G1921" s="5">
        <v>40909</v>
      </c>
      <c r="H1921" s="5"/>
      <c r="I1921" s="3" t="s">
        <v>7031</v>
      </c>
      <c r="J1921" s="4">
        <v>508292.35</v>
      </c>
      <c r="K1921" s="4">
        <v>4979202.8499999996</v>
      </c>
    </row>
    <row r="1922" spans="1:11" x14ac:dyDescent="0.25">
      <c r="A1922" s="3" t="s">
        <v>7055</v>
      </c>
      <c r="B1922" s="3" t="s">
        <v>7056</v>
      </c>
      <c r="C1922" s="3" t="s">
        <v>7057</v>
      </c>
      <c r="D1922" s="3" t="s">
        <v>7058</v>
      </c>
      <c r="E1922" s="4">
        <v>29.9</v>
      </c>
      <c r="F1922" s="4">
        <v>91228.02</v>
      </c>
      <c r="G1922" s="5">
        <v>40909</v>
      </c>
      <c r="H1922" s="5"/>
      <c r="I1922" s="3" t="s">
        <v>7031</v>
      </c>
      <c r="J1922" s="4">
        <v>85899.47</v>
      </c>
      <c r="K1922" s="4">
        <v>485083</v>
      </c>
    </row>
    <row r="1923" spans="1:11" x14ac:dyDescent="0.25">
      <c r="A1923" s="3" t="s">
        <v>7059</v>
      </c>
      <c r="B1923" s="3" t="s">
        <v>7060</v>
      </c>
      <c r="C1923" s="3" t="s">
        <v>7061</v>
      </c>
      <c r="D1923" s="3" t="s">
        <v>7062</v>
      </c>
      <c r="E1923" s="4">
        <v>13.9</v>
      </c>
      <c r="F1923" s="4">
        <v>118511.16</v>
      </c>
      <c r="G1923" s="5">
        <v>40909</v>
      </c>
      <c r="H1923" s="5"/>
      <c r="I1923" s="3" t="s">
        <v>7063</v>
      </c>
      <c r="J1923" s="4">
        <v>31839.91</v>
      </c>
      <c r="K1923" s="4">
        <v>179808.7</v>
      </c>
    </row>
    <row r="1924" spans="1:11" x14ac:dyDescent="0.25">
      <c r="A1924" s="3" t="s">
        <v>7064</v>
      </c>
      <c r="B1924" s="3" t="s">
        <v>7065</v>
      </c>
      <c r="C1924" s="3" t="s">
        <v>7066</v>
      </c>
      <c r="D1924" s="3" t="s">
        <v>7067</v>
      </c>
      <c r="E1924" s="4">
        <v>11.1</v>
      </c>
      <c r="F1924" s="4">
        <v>66335.149999999994</v>
      </c>
      <c r="G1924" s="5">
        <v>40909</v>
      </c>
      <c r="H1924" s="5"/>
      <c r="I1924" s="3" t="s">
        <v>7031</v>
      </c>
      <c r="J1924" s="4">
        <v>30344.83</v>
      </c>
      <c r="K1924" s="4">
        <v>171350.85</v>
      </c>
    </row>
    <row r="1925" spans="1:11" x14ac:dyDescent="0.25">
      <c r="A1925" s="3" t="s">
        <v>7068</v>
      </c>
      <c r="B1925" s="3" t="s">
        <v>7065</v>
      </c>
      <c r="C1925" s="3" t="s">
        <v>7069</v>
      </c>
      <c r="D1925" s="3" t="s">
        <v>7070</v>
      </c>
      <c r="E1925" s="4">
        <v>11.4</v>
      </c>
      <c r="F1925" s="4">
        <v>68128</v>
      </c>
      <c r="G1925" s="5">
        <v>40909</v>
      </c>
      <c r="H1925" s="5"/>
      <c r="I1925" s="3" t="s">
        <v>7031</v>
      </c>
      <c r="J1925" s="4">
        <v>30344.83</v>
      </c>
      <c r="K1925" s="4">
        <v>171350.85</v>
      </c>
    </row>
    <row r="1926" spans="1:11" x14ac:dyDescent="0.25">
      <c r="A1926" s="3" t="s">
        <v>7071</v>
      </c>
      <c r="B1926" s="3" t="s">
        <v>6055</v>
      </c>
      <c r="C1926" s="3" t="s">
        <v>7072</v>
      </c>
      <c r="D1926" s="3" t="s">
        <v>7073</v>
      </c>
      <c r="E1926" s="4">
        <v>1662.4</v>
      </c>
      <c r="F1926" s="4">
        <v>2993367.31</v>
      </c>
      <c r="G1926" s="5">
        <v>40909</v>
      </c>
      <c r="H1926" s="5"/>
      <c r="I1926" s="3" t="s">
        <v>7031</v>
      </c>
      <c r="J1926" s="4">
        <v>6764420.9800000004</v>
      </c>
      <c r="K1926" s="4">
        <v>9769375</v>
      </c>
    </row>
    <row r="1927" spans="1:11" x14ac:dyDescent="0.25">
      <c r="A1927" s="3" t="s">
        <v>7074</v>
      </c>
      <c r="B1927" s="3" t="s">
        <v>17</v>
      </c>
      <c r="C1927" s="3" t="s">
        <v>7075</v>
      </c>
      <c r="D1927" s="3" t="s">
        <v>7076</v>
      </c>
      <c r="E1927" s="4">
        <v>67</v>
      </c>
      <c r="F1927" s="4">
        <v>392238.86</v>
      </c>
      <c r="G1927" s="5">
        <v>40909</v>
      </c>
      <c r="H1927" s="5"/>
      <c r="I1927" s="3" t="s">
        <v>7031</v>
      </c>
      <c r="J1927" s="4">
        <v>0</v>
      </c>
      <c r="K1927" s="4">
        <v>133475.4</v>
      </c>
    </row>
    <row r="1928" spans="1:11" x14ac:dyDescent="0.25">
      <c r="A1928" s="3" t="s">
        <v>7077</v>
      </c>
      <c r="B1928" s="3" t="s">
        <v>7078</v>
      </c>
      <c r="C1928" s="3" t="s">
        <v>7079</v>
      </c>
      <c r="D1928" s="3" t="s">
        <v>7080</v>
      </c>
      <c r="E1928" s="4">
        <v>587.20000000000005</v>
      </c>
      <c r="F1928" s="4">
        <v>1570343.09</v>
      </c>
      <c r="G1928" s="5">
        <v>40909</v>
      </c>
      <c r="H1928" s="5"/>
      <c r="I1928" s="3" t="s">
        <v>7031</v>
      </c>
      <c r="J1928" s="4">
        <v>50673.32</v>
      </c>
      <c r="K1928" s="4">
        <v>1038243.82</v>
      </c>
    </row>
    <row r="1929" spans="1:11" x14ac:dyDescent="0.25">
      <c r="A1929" s="3" t="s">
        <v>7081</v>
      </c>
      <c r="B1929" s="3" t="s">
        <v>7082</v>
      </c>
      <c r="C1929" s="3" t="s">
        <v>3656</v>
      </c>
      <c r="D1929" s="3" t="s">
        <v>7083</v>
      </c>
      <c r="E1929" s="4">
        <v>882.9</v>
      </c>
      <c r="F1929" s="4">
        <v>1648409.62</v>
      </c>
      <c r="G1929" s="5">
        <v>40909</v>
      </c>
      <c r="H1929" s="5"/>
      <c r="I1929" s="3" t="s">
        <v>7031</v>
      </c>
      <c r="J1929" s="4">
        <v>0</v>
      </c>
      <c r="K1929" s="4">
        <v>3148013.8</v>
      </c>
    </row>
    <row r="1930" spans="1:11" x14ac:dyDescent="0.25">
      <c r="A1930" s="3" t="s">
        <v>7084</v>
      </c>
      <c r="B1930" s="3" t="s">
        <v>7085</v>
      </c>
      <c r="C1930" s="3" t="s">
        <v>7086</v>
      </c>
      <c r="D1930" s="3" t="s">
        <v>7087</v>
      </c>
      <c r="E1930" s="4">
        <v>49.6</v>
      </c>
      <c r="F1930" s="4">
        <v>344945.71</v>
      </c>
      <c r="G1930" s="5">
        <v>40909</v>
      </c>
      <c r="H1930" s="5"/>
      <c r="I1930" s="3" t="s">
        <v>7063</v>
      </c>
      <c r="J1930" s="4">
        <v>94855.66</v>
      </c>
      <c r="K1930" s="4">
        <v>209817.9</v>
      </c>
    </row>
    <row r="1931" spans="1:11" x14ac:dyDescent="0.25">
      <c r="A1931" s="3" t="s">
        <v>7088</v>
      </c>
      <c r="B1931" s="3" t="s">
        <v>7089</v>
      </c>
      <c r="C1931" s="3" t="s">
        <v>7090</v>
      </c>
      <c r="D1931" s="3" t="s">
        <v>7091</v>
      </c>
      <c r="E1931" s="4">
        <v>109</v>
      </c>
      <c r="F1931" s="4">
        <v>791162.64</v>
      </c>
      <c r="G1931" s="5">
        <v>40909</v>
      </c>
      <c r="H1931" s="5"/>
      <c r="I1931" s="3" t="s">
        <v>7031</v>
      </c>
      <c r="J1931" s="4">
        <v>0</v>
      </c>
      <c r="K1931" s="4">
        <v>354859.95</v>
      </c>
    </row>
    <row r="1932" spans="1:11" x14ac:dyDescent="0.25">
      <c r="A1932" s="3" t="s">
        <v>7092</v>
      </c>
      <c r="B1932" s="3" t="s">
        <v>7093</v>
      </c>
      <c r="C1932" s="3" t="s">
        <v>7094</v>
      </c>
      <c r="D1932" s="3" t="s">
        <v>7095</v>
      </c>
      <c r="E1932" s="4">
        <v>51.1</v>
      </c>
      <c r="F1932" s="4">
        <v>185414.37</v>
      </c>
      <c r="G1932" s="5">
        <v>40909</v>
      </c>
      <c r="H1932" s="5"/>
      <c r="I1932" s="3" t="s">
        <v>7031</v>
      </c>
      <c r="J1932" s="4">
        <v>0</v>
      </c>
      <c r="K1932" s="4">
        <v>90033.4</v>
      </c>
    </row>
    <row r="1933" spans="1:11" x14ac:dyDescent="0.25">
      <c r="A1933" s="3" t="s">
        <v>7096</v>
      </c>
      <c r="B1933" s="3" t="s">
        <v>20</v>
      </c>
      <c r="C1933" s="3" t="s">
        <v>7097</v>
      </c>
      <c r="D1933" s="3" t="s">
        <v>7098</v>
      </c>
      <c r="E1933" s="4">
        <v>46.4</v>
      </c>
      <c r="F1933" s="4">
        <v>61116.22</v>
      </c>
      <c r="G1933" s="5">
        <v>40909</v>
      </c>
      <c r="H1933" s="5"/>
      <c r="I1933" s="3" t="s">
        <v>7031</v>
      </c>
      <c r="J1933" s="4">
        <v>0</v>
      </c>
      <c r="K1933" s="4">
        <v>1</v>
      </c>
    </row>
    <row r="1934" spans="1:11" x14ac:dyDescent="0.25">
      <c r="A1934" s="3" t="s">
        <v>7099</v>
      </c>
      <c r="B1934" s="3" t="s">
        <v>153</v>
      </c>
      <c r="C1934" s="3" t="s">
        <v>7100</v>
      </c>
      <c r="D1934" s="3" t="s">
        <v>7101</v>
      </c>
      <c r="E1934" s="4">
        <v>62.5</v>
      </c>
      <c r="F1934" s="4">
        <v>272134.59000000003</v>
      </c>
      <c r="G1934" s="5">
        <v>40909</v>
      </c>
      <c r="H1934" s="5"/>
      <c r="I1934" s="3" t="s">
        <v>7031</v>
      </c>
      <c r="J1934" s="4">
        <v>0</v>
      </c>
      <c r="K1934" s="4">
        <v>86855</v>
      </c>
    </row>
    <row r="1935" spans="1:11" x14ac:dyDescent="0.25">
      <c r="A1935" s="3" t="s">
        <v>7102</v>
      </c>
      <c r="B1935" s="3" t="s">
        <v>6704</v>
      </c>
      <c r="C1935" s="3" t="s">
        <v>7103</v>
      </c>
      <c r="D1935" s="3" t="s">
        <v>7104</v>
      </c>
      <c r="E1935" s="4">
        <v>85.1</v>
      </c>
      <c r="F1935" s="4">
        <v>308782.05</v>
      </c>
      <c r="G1935" s="5">
        <v>40909</v>
      </c>
      <c r="H1935" s="5"/>
      <c r="I1935" s="3" t="s">
        <v>7031</v>
      </c>
      <c r="J1935" s="4">
        <v>0</v>
      </c>
      <c r="K1935" s="4">
        <v>62252.85</v>
      </c>
    </row>
    <row r="1936" spans="1:11" x14ac:dyDescent="0.25">
      <c r="A1936" s="3" t="s">
        <v>7105</v>
      </c>
      <c r="B1936" s="3" t="s">
        <v>6704</v>
      </c>
      <c r="C1936" s="3" t="s">
        <v>7106</v>
      </c>
      <c r="D1936" s="3" t="s">
        <v>7107</v>
      </c>
      <c r="E1936" s="4">
        <v>66.400000000000006</v>
      </c>
      <c r="F1936" s="4">
        <v>499008.28</v>
      </c>
      <c r="G1936" s="5">
        <v>40909</v>
      </c>
      <c r="H1936" s="5"/>
      <c r="I1936" s="3" t="s">
        <v>7031</v>
      </c>
      <c r="J1936" s="4">
        <v>8642</v>
      </c>
      <c r="K1936" s="4">
        <v>165926.39999999999</v>
      </c>
    </row>
    <row r="1937" spans="1:11" x14ac:dyDescent="0.25">
      <c r="A1937" s="3" t="s">
        <v>7108</v>
      </c>
      <c r="B1937" s="3" t="s">
        <v>6704</v>
      </c>
      <c r="C1937" s="3" t="s">
        <v>7109</v>
      </c>
      <c r="D1937" s="3" t="s">
        <v>7110</v>
      </c>
      <c r="E1937" s="4">
        <v>117.3</v>
      </c>
      <c r="F1937" s="4">
        <v>1349071.53</v>
      </c>
      <c r="G1937" s="5">
        <v>40909</v>
      </c>
      <c r="H1937" s="5"/>
      <c r="I1937" s="3" t="s">
        <v>7031</v>
      </c>
      <c r="J1937" s="4">
        <v>0</v>
      </c>
      <c r="K1937" s="4">
        <v>18628.150000000001</v>
      </c>
    </row>
    <row r="1938" spans="1:11" x14ac:dyDescent="0.25">
      <c r="A1938" s="3" t="s">
        <v>7111</v>
      </c>
      <c r="B1938" s="3" t="s">
        <v>7112</v>
      </c>
      <c r="C1938" s="3" t="s">
        <v>7113</v>
      </c>
      <c r="D1938" s="3" t="s">
        <v>7114</v>
      </c>
      <c r="E1938" s="4">
        <v>128</v>
      </c>
      <c r="F1938" s="4">
        <v>696803.78</v>
      </c>
      <c r="G1938" s="5">
        <v>40909</v>
      </c>
      <c r="H1938" s="5"/>
      <c r="I1938" s="3" t="s">
        <v>7031</v>
      </c>
      <c r="J1938" s="4">
        <v>201384.15</v>
      </c>
      <c r="K1938" s="4">
        <v>798877.5</v>
      </c>
    </row>
    <row r="1939" spans="1:11" x14ac:dyDescent="0.25">
      <c r="A1939" s="3" t="s">
        <v>7115</v>
      </c>
      <c r="B1939" s="3" t="s">
        <v>7116</v>
      </c>
      <c r="C1939" s="3" t="s">
        <v>7117</v>
      </c>
      <c r="D1939" s="3" t="s">
        <v>7118</v>
      </c>
      <c r="E1939" s="4">
        <v>63.5</v>
      </c>
      <c r="F1939" s="4">
        <v>230407.28</v>
      </c>
      <c r="G1939" s="5">
        <v>40909</v>
      </c>
      <c r="H1939" s="5"/>
      <c r="I1939" s="3" t="s">
        <v>7031</v>
      </c>
      <c r="J1939" s="4">
        <v>0</v>
      </c>
      <c r="K1939" s="4">
        <v>116147.9</v>
      </c>
    </row>
    <row r="1940" spans="1:11" x14ac:dyDescent="0.25">
      <c r="A1940" s="3" t="s">
        <v>7119</v>
      </c>
      <c r="B1940" s="3" t="s">
        <v>6704</v>
      </c>
      <c r="C1940" s="3" t="s">
        <v>7120</v>
      </c>
      <c r="D1940" s="3" t="s">
        <v>7121</v>
      </c>
      <c r="E1940" s="4">
        <v>45.8</v>
      </c>
      <c r="F1940" s="4">
        <v>166183.51999999999</v>
      </c>
      <c r="G1940" s="5">
        <v>40909</v>
      </c>
      <c r="H1940" s="5"/>
      <c r="I1940" s="3" t="s">
        <v>7031</v>
      </c>
      <c r="J1940" s="4">
        <v>0</v>
      </c>
      <c r="K1940" s="4">
        <v>117184.65</v>
      </c>
    </row>
    <row r="1941" spans="1:11" x14ac:dyDescent="0.25">
      <c r="A1941" s="3" t="s">
        <v>7122</v>
      </c>
      <c r="B1941" s="3" t="s">
        <v>6704</v>
      </c>
      <c r="C1941" s="3" t="s">
        <v>7123</v>
      </c>
      <c r="D1941" s="3" t="s">
        <v>7124</v>
      </c>
      <c r="E1941" s="4">
        <v>58</v>
      </c>
      <c r="F1941" s="4">
        <v>210450.75</v>
      </c>
      <c r="G1941" s="5">
        <v>40909</v>
      </c>
      <c r="H1941" s="5"/>
      <c r="I1941" s="3" t="s">
        <v>7031</v>
      </c>
      <c r="J1941" s="4">
        <v>0</v>
      </c>
      <c r="K1941" s="4">
        <v>76758.649999999994</v>
      </c>
    </row>
    <row r="1942" spans="1:11" x14ac:dyDescent="0.25">
      <c r="A1942" s="3" t="s">
        <v>7125</v>
      </c>
      <c r="B1942" s="3" t="s">
        <v>7126</v>
      </c>
      <c r="C1942" s="3" t="s">
        <v>7127</v>
      </c>
      <c r="D1942" s="3"/>
      <c r="E1942" s="4">
        <v>59.2</v>
      </c>
      <c r="F1942" s="4">
        <v>0</v>
      </c>
      <c r="G1942" s="5">
        <v>40909</v>
      </c>
      <c r="H1942" s="5"/>
      <c r="I1942" s="3" t="s">
        <v>7128</v>
      </c>
      <c r="J1942" s="4">
        <v>3593.96</v>
      </c>
      <c r="K1942" s="4">
        <v>172700</v>
      </c>
    </row>
    <row r="1943" spans="1:11" x14ac:dyDescent="0.25">
      <c r="A1943" s="3" t="s">
        <v>7129</v>
      </c>
      <c r="B1943" s="3" t="s">
        <v>182</v>
      </c>
      <c r="C1943" s="3" t="s">
        <v>7130</v>
      </c>
      <c r="D1943" s="3" t="s">
        <v>7131</v>
      </c>
      <c r="E1943" s="4">
        <v>72.099999999999994</v>
      </c>
      <c r="F1943" s="4">
        <v>512544.96</v>
      </c>
      <c r="G1943" s="5">
        <v>40909</v>
      </c>
      <c r="H1943" s="5"/>
      <c r="I1943" s="3" t="s">
        <v>7128</v>
      </c>
      <c r="J1943" s="4">
        <v>0</v>
      </c>
      <c r="K1943" s="4">
        <v>25372.1</v>
      </c>
    </row>
    <row r="1944" spans="1:11" x14ac:dyDescent="0.25">
      <c r="A1944" s="3" t="s">
        <v>7132</v>
      </c>
      <c r="B1944" s="3" t="s">
        <v>182</v>
      </c>
      <c r="C1944" s="3" t="s">
        <v>7133</v>
      </c>
      <c r="D1944" s="3" t="s">
        <v>7134</v>
      </c>
      <c r="E1944" s="4">
        <v>16.899999999999999</v>
      </c>
      <c r="F1944" s="4">
        <v>167765.13</v>
      </c>
      <c r="G1944" s="5">
        <v>40909</v>
      </c>
      <c r="H1944" s="5"/>
      <c r="I1944" s="3" t="s">
        <v>7031</v>
      </c>
      <c r="J1944" s="4">
        <v>116007.51</v>
      </c>
      <c r="K1944" s="4">
        <v>230000</v>
      </c>
    </row>
    <row r="1945" spans="1:11" x14ac:dyDescent="0.25">
      <c r="A1945" s="3" t="s">
        <v>7135</v>
      </c>
      <c r="B1945" s="3" t="s">
        <v>7126</v>
      </c>
      <c r="C1945" s="3" t="s">
        <v>7136</v>
      </c>
      <c r="D1945" s="3"/>
      <c r="E1945" s="4">
        <v>121.2</v>
      </c>
      <c r="F1945" s="4">
        <v>0</v>
      </c>
      <c r="G1945" s="5">
        <v>40909</v>
      </c>
      <c r="H1945" s="5"/>
      <c r="I1945" s="3" t="s">
        <v>7031</v>
      </c>
      <c r="J1945" s="4">
        <v>0</v>
      </c>
      <c r="K1945" s="4">
        <v>335900</v>
      </c>
    </row>
    <row r="1946" spans="1:11" x14ac:dyDescent="0.25">
      <c r="A1946" s="3" t="s">
        <v>7137</v>
      </c>
      <c r="B1946" s="3" t="s">
        <v>182</v>
      </c>
      <c r="C1946" s="3" t="s">
        <v>7138</v>
      </c>
      <c r="D1946" s="3" t="s">
        <v>7139</v>
      </c>
      <c r="E1946" s="4">
        <v>69.099999999999994</v>
      </c>
      <c r="F1946" s="4">
        <v>190884</v>
      </c>
      <c r="G1946" s="5">
        <v>40909</v>
      </c>
      <c r="H1946" s="5"/>
      <c r="I1946" s="3" t="s">
        <v>7031</v>
      </c>
      <c r="J1946" s="4">
        <v>0</v>
      </c>
      <c r="K1946" s="4">
        <v>67748.350000000006</v>
      </c>
    </row>
    <row r="1947" spans="1:11" x14ac:dyDescent="0.25">
      <c r="A1947" s="3" t="s">
        <v>7140</v>
      </c>
      <c r="B1947" s="3" t="s">
        <v>20</v>
      </c>
      <c r="C1947" s="3" t="s">
        <v>7141</v>
      </c>
      <c r="D1947" s="3" t="s">
        <v>7142</v>
      </c>
      <c r="E1947" s="4">
        <v>392.3</v>
      </c>
      <c r="F1947" s="4">
        <v>990847.8</v>
      </c>
      <c r="G1947" s="5">
        <v>40909</v>
      </c>
      <c r="H1947" s="5"/>
      <c r="I1947" s="3" t="s">
        <v>7031</v>
      </c>
      <c r="J1947" s="4">
        <v>0</v>
      </c>
      <c r="K1947" s="4">
        <v>63600</v>
      </c>
    </row>
    <row r="1948" spans="1:11" x14ac:dyDescent="0.25">
      <c r="A1948" s="3" t="s">
        <v>7143</v>
      </c>
      <c r="B1948" s="3" t="s">
        <v>7144</v>
      </c>
      <c r="C1948" s="3" t="s">
        <v>7145</v>
      </c>
      <c r="D1948" s="3" t="s">
        <v>7146</v>
      </c>
      <c r="E1948" s="4">
        <v>68.400000000000006</v>
      </c>
      <c r="F1948" s="4">
        <v>294050.92</v>
      </c>
      <c r="G1948" s="5">
        <v>40909</v>
      </c>
      <c r="H1948" s="5"/>
      <c r="I1948" s="3" t="s">
        <v>7031</v>
      </c>
      <c r="J1948" s="4">
        <v>0</v>
      </c>
      <c r="K1948" s="4">
        <v>97600</v>
      </c>
    </row>
    <row r="1949" spans="1:11" x14ac:dyDescent="0.25">
      <c r="A1949" s="3" t="s">
        <v>7147</v>
      </c>
      <c r="B1949" s="3" t="s">
        <v>2125</v>
      </c>
      <c r="C1949" s="3" t="s">
        <v>7148</v>
      </c>
      <c r="D1949" s="3" t="s">
        <v>7149</v>
      </c>
      <c r="E1949" s="4">
        <v>132.19999999999999</v>
      </c>
      <c r="F1949" s="4">
        <v>1378377.71</v>
      </c>
      <c r="G1949" s="5">
        <v>40909</v>
      </c>
      <c r="H1949" s="5"/>
      <c r="I1949" s="3" t="s">
        <v>7031</v>
      </c>
      <c r="J1949" s="4">
        <v>0</v>
      </c>
      <c r="K1949" s="4">
        <v>50700</v>
      </c>
    </row>
    <row r="1950" spans="1:11" x14ac:dyDescent="0.25">
      <c r="A1950" s="3" t="s">
        <v>7150</v>
      </c>
      <c r="B1950" s="3" t="s">
        <v>1119</v>
      </c>
      <c r="C1950" s="3" t="s">
        <v>7151</v>
      </c>
      <c r="D1950" s="3" t="s">
        <v>7152</v>
      </c>
      <c r="E1950" s="4">
        <v>318.60000000000002</v>
      </c>
      <c r="F1950" s="4">
        <v>1898514.3</v>
      </c>
      <c r="G1950" s="5">
        <v>40909</v>
      </c>
      <c r="H1950" s="5"/>
      <c r="I1950" s="3" t="s">
        <v>7153</v>
      </c>
      <c r="J1950" s="4">
        <v>0</v>
      </c>
      <c r="K1950" s="4">
        <v>909341.4</v>
      </c>
    </row>
    <row r="1951" spans="1:11" x14ac:dyDescent="0.25">
      <c r="A1951" s="3" t="s">
        <v>7154</v>
      </c>
      <c r="B1951" s="3" t="s">
        <v>7155</v>
      </c>
      <c r="C1951" s="3" t="s">
        <v>7156</v>
      </c>
      <c r="D1951" s="3" t="s">
        <v>7157</v>
      </c>
      <c r="E1951" s="4">
        <v>1267.3</v>
      </c>
      <c r="F1951" s="4">
        <v>25671151.16</v>
      </c>
      <c r="G1951" s="5">
        <v>40909</v>
      </c>
      <c r="H1951" s="5"/>
      <c r="I1951" s="3" t="s">
        <v>7153</v>
      </c>
      <c r="J1951" s="4">
        <v>0</v>
      </c>
      <c r="K1951" s="4">
        <v>19380414.350000001</v>
      </c>
    </row>
    <row r="1952" spans="1:11" x14ac:dyDescent="0.25">
      <c r="A1952" s="3" t="s">
        <v>7158</v>
      </c>
      <c r="B1952" s="3" t="s">
        <v>500</v>
      </c>
      <c r="C1952" s="3" t="s">
        <v>7159</v>
      </c>
      <c r="D1952" s="3" t="s">
        <v>7160</v>
      </c>
      <c r="E1952" s="4">
        <v>156.19999999999999</v>
      </c>
      <c r="F1952" s="4">
        <v>281258.40999999997</v>
      </c>
      <c r="G1952" s="5">
        <v>40909</v>
      </c>
      <c r="H1952" s="5"/>
      <c r="I1952" s="3" t="s">
        <v>7153</v>
      </c>
      <c r="J1952" s="4">
        <v>0</v>
      </c>
      <c r="K1952" s="4">
        <v>863050.15</v>
      </c>
    </row>
    <row r="1953" spans="1:11" x14ac:dyDescent="0.25">
      <c r="A1953" s="3" t="s">
        <v>7161</v>
      </c>
      <c r="B1953" s="3" t="s">
        <v>7162</v>
      </c>
      <c r="C1953" s="3" t="s">
        <v>7163</v>
      </c>
      <c r="D1953" s="3" t="s">
        <v>7164</v>
      </c>
      <c r="E1953" s="4">
        <v>510.4</v>
      </c>
      <c r="F1953" s="4">
        <v>3838049.78</v>
      </c>
      <c r="G1953" s="5">
        <v>40909</v>
      </c>
      <c r="H1953" s="5"/>
      <c r="I1953" s="3" t="s">
        <v>7153</v>
      </c>
      <c r="J1953" s="4">
        <v>0</v>
      </c>
      <c r="K1953" s="4">
        <v>1593170.1</v>
      </c>
    </row>
    <row r="1954" spans="1:11" x14ac:dyDescent="0.25">
      <c r="A1954" s="3" t="s">
        <v>7165</v>
      </c>
      <c r="B1954" s="3" t="s">
        <v>7166</v>
      </c>
      <c r="C1954" s="3" t="s">
        <v>7167</v>
      </c>
      <c r="D1954" s="3" t="s">
        <v>7168</v>
      </c>
      <c r="E1954" s="4">
        <v>531.6</v>
      </c>
      <c r="F1954" s="4">
        <v>3225051.43</v>
      </c>
      <c r="G1954" s="5">
        <v>40909</v>
      </c>
      <c r="H1954" s="5"/>
      <c r="I1954" s="3" t="s">
        <v>7153</v>
      </c>
      <c r="J1954" s="4">
        <v>0</v>
      </c>
      <c r="K1954" s="4">
        <v>3685423.08</v>
      </c>
    </row>
    <row r="1955" spans="1:11" x14ac:dyDescent="0.25">
      <c r="A1955" s="3" t="s">
        <v>7169</v>
      </c>
      <c r="B1955" s="3" t="s">
        <v>6041</v>
      </c>
      <c r="C1955" s="3" t="s">
        <v>7170</v>
      </c>
      <c r="D1955" s="3" t="s">
        <v>7171</v>
      </c>
      <c r="E1955" s="4">
        <v>1146</v>
      </c>
      <c r="F1955" s="4">
        <v>2450164.85</v>
      </c>
      <c r="G1955" s="5">
        <v>40909</v>
      </c>
      <c r="H1955" s="5"/>
      <c r="I1955" s="3" t="s">
        <v>7153</v>
      </c>
      <c r="J1955" s="4">
        <v>0</v>
      </c>
      <c r="K1955" s="4">
        <v>10921602.050000001</v>
      </c>
    </row>
    <row r="1956" spans="1:11" x14ac:dyDescent="0.25">
      <c r="A1956" s="3" t="s">
        <v>7172</v>
      </c>
      <c r="B1956" s="3" t="s">
        <v>383</v>
      </c>
      <c r="C1956" s="3" t="s">
        <v>7173</v>
      </c>
      <c r="D1956" s="3" t="s">
        <v>7174</v>
      </c>
      <c r="E1956" s="4">
        <v>116.7</v>
      </c>
      <c r="F1956" s="4">
        <v>255323.02</v>
      </c>
      <c r="G1956" s="5">
        <v>40909</v>
      </c>
      <c r="H1956" s="5"/>
      <c r="I1956" s="3" t="s">
        <v>7153</v>
      </c>
      <c r="J1956" s="4">
        <v>0</v>
      </c>
      <c r="K1956" s="4">
        <v>719276.85</v>
      </c>
    </row>
    <row r="1957" spans="1:11" x14ac:dyDescent="0.25">
      <c r="A1957" s="3" t="s">
        <v>7175</v>
      </c>
      <c r="B1957" s="3" t="s">
        <v>586</v>
      </c>
      <c r="C1957" s="3" t="s">
        <v>7176</v>
      </c>
      <c r="D1957" s="3" t="s">
        <v>7177</v>
      </c>
      <c r="E1957" s="4">
        <v>85.4</v>
      </c>
      <c r="F1957" s="4">
        <v>154841.29999999999</v>
      </c>
      <c r="G1957" s="5">
        <v>40909</v>
      </c>
      <c r="H1957" s="5"/>
      <c r="I1957" s="3" t="s">
        <v>7178</v>
      </c>
      <c r="J1957" s="4">
        <v>0</v>
      </c>
      <c r="K1957" s="4">
        <v>1724040.99</v>
      </c>
    </row>
    <row r="1958" spans="1:11" x14ac:dyDescent="0.25">
      <c r="A1958" s="3" t="s">
        <v>7179</v>
      </c>
      <c r="B1958" s="3" t="s">
        <v>2442</v>
      </c>
      <c r="C1958" s="3" t="s">
        <v>7180</v>
      </c>
      <c r="D1958" s="3" t="s">
        <v>7181</v>
      </c>
      <c r="E1958" s="4">
        <v>218.1</v>
      </c>
      <c r="F1958" s="4">
        <v>1092177.19</v>
      </c>
      <c r="G1958" s="5">
        <v>40909</v>
      </c>
      <c r="H1958" s="5"/>
      <c r="I1958" s="3" t="s">
        <v>7182</v>
      </c>
      <c r="J1958" s="4">
        <v>0</v>
      </c>
      <c r="K1958" s="4">
        <v>964090.5</v>
      </c>
    </row>
    <row r="1959" spans="1:11" x14ac:dyDescent="0.25">
      <c r="A1959" s="3" t="s">
        <v>7183</v>
      </c>
      <c r="B1959" s="3" t="s">
        <v>886</v>
      </c>
      <c r="C1959" s="3" t="s">
        <v>7184</v>
      </c>
      <c r="D1959" s="3" t="s">
        <v>7185</v>
      </c>
      <c r="E1959" s="4">
        <v>30.2</v>
      </c>
      <c r="F1959" s="4">
        <v>226913.23</v>
      </c>
      <c r="G1959" s="5">
        <v>40909</v>
      </c>
      <c r="H1959" s="5"/>
      <c r="I1959" s="3" t="s">
        <v>7153</v>
      </c>
      <c r="J1959" s="4">
        <v>0</v>
      </c>
      <c r="K1959" s="4">
        <v>206835.25</v>
      </c>
    </row>
    <row r="1960" spans="1:11" x14ac:dyDescent="0.25">
      <c r="A1960" s="3" t="s">
        <v>7186</v>
      </c>
      <c r="B1960" s="3" t="s">
        <v>7187</v>
      </c>
      <c r="C1960" s="3" t="s">
        <v>7188</v>
      </c>
      <c r="D1960" s="3" t="s">
        <v>7189</v>
      </c>
      <c r="E1960" s="4">
        <v>214.5</v>
      </c>
      <c r="F1960" s="4">
        <v>386235.88</v>
      </c>
      <c r="G1960" s="5">
        <v>40909</v>
      </c>
      <c r="H1960" s="5"/>
      <c r="I1960" s="3" t="s">
        <v>7190</v>
      </c>
      <c r="J1960" s="4">
        <v>386235.88</v>
      </c>
      <c r="K1960" s="4">
        <v>769997.85</v>
      </c>
    </row>
    <row r="1961" spans="1:11" x14ac:dyDescent="0.25">
      <c r="A1961" s="3" t="s">
        <v>7191</v>
      </c>
      <c r="B1961" s="3" t="s">
        <v>7192</v>
      </c>
      <c r="C1961" s="3" t="s">
        <v>7193</v>
      </c>
      <c r="D1961" s="3" t="s">
        <v>7194</v>
      </c>
      <c r="E1961" s="4">
        <v>375.2</v>
      </c>
      <c r="F1961" s="4">
        <v>1946683.44</v>
      </c>
      <c r="G1961" s="5">
        <v>40909</v>
      </c>
      <c r="H1961" s="5"/>
      <c r="I1961" s="3" t="s">
        <v>7190</v>
      </c>
      <c r="J1961" s="4">
        <v>92774.99</v>
      </c>
      <c r="K1961" s="4">
        <v>1661818.9</v>
      </c>
    </row>
    <row r="1962" spans="1:11" x14ac:dyDescent="0.25">
      <c r="A1962" s="3" t="s">
        <v>7195</v>
      </c>
      <c r="B1962" s="3" t="s">
        <v>7196</v>
      </c>
      <c r="C1962" s="3" t="s">
        <v>7197</v>
      </c>
      <c r="D1962" s="3" t="s">
        <v>7198</v>
      </c>
      <c r="E1962" s="4">
        <v>252.5</v>
      </c>
      <c r="F1962" s="4">
        <v>1899100.48</v>
      </c>
      <c r="G1962" s="5">
        <v>40909</v>
      </c>
      <c r="H1962" s="5"/>
      <c r="I1962" s="3" t="s">
        <v>7199</v>
      </c>
      <c r="J1962" s="4">
        <v>0</v>
      </c>
      <c r="K1962" s="4">
        <v>987747.25</v>
      </c>
    </row>
    <row r="1963" spans="1:11" x14ac:dyDescent="0.25">
      <c r="A1963" s="3" t="s">
        <v>7200</v>
      </c>
      <c r="B1963" s="3" t="s">
        <v>7201</v>
      </c>
      <c r="C1963" s="3" t="s">
        <v>7202</v>
      </c>
      <c r="D1963" s="3" t="s">
        <v>7203</v>
      </c>
      <c r="E1963" s="4">
        <v>117.2</v>
      </c>
      <c r="F1963" s="4">
        <v>881131.87</v>
      </c>
      <c r="G1963" s="5">
        <v>40909</v>
      </c>
      <c r="H1963" s="5"/>
      <c r="I1963" s="3" t="s">
        <v>7199</v>
      </c>
      <c r="J1963" s="4">
        <v>0</v>
      </c>
      <c r="K1963" s="4">
        <v>509327</v>
      </c>
    </row>
    <row r="1964" spans="1:11" x14ac:dyDescent="0.25">
      <c r="A1964" s="3" t="s">
        <v>7204</v>
      </c>
      <c r="B1964" s="3" t="s">
        <v>1119</v>
      </c>
      <c r="C1964" s="3" t="s">
        <v>7205</v>
      </c>
      <c r="D1964" s="3" t="s">
        <v>7206</v>
      </c>
      <c r="E1964" s="4">
        <v>46.2</v>
      </c>
      <c r="F1964" s="4">
        <v>275082.53999999998</v>
      </c>
      <c r="G1964" s="5">
        <v>40909</v>
      </c>
      <c r="H1964" s="5"/>
      <c r="I1964" s="3" t="s">
        <v>7182</v>
      </c>
      <c r="J1964" s="4">
        <v>0</v>
      </c>
      <c r="K1964" s="4">
        <v>169302</v>
      </c>
    </row>
    <row r="1965" spans="1:11" x14ac:dyDescent="0.25">
      <c r="A1965" s="3" t="s">
        <v>7207</v>
      </c>
      <c r="B1965" s="3" t="s">
        <v>1833</v>
      </c>
      <c r="C1965" s="3" t="s">
        <v>7208</v>
      </c>
      <c r="D1965" s="3" t="s">
        <v>7209</v>
      </c>
      <c r="E1965" s="4">
        <v>66.599999999999994</v>
      </c>
      <c r="F1965" s="4">
        <v>395297.64</v>
      </c>
      <c r="G1965" s="5">
        <v>40909</v>
      </c>
      <c r="H1965" s="5"/>
      <c r="I1965" s="3" t="s">
        <v>7182</v>
      </c>
      <c r="J1965" s="4">
        <v>0</v>
      </c>
      <c r="K1965" s="4">
        <v>103419.8</v>
      </c>
    </row>
    <row r="1966" spans="1:11" x14ac:dyDescent="0.25">
      <c r="A1966" s="3" t="s">
        <v>7210</v>
      </c>
      <c r="B1966" s="3" t="s">
        <v>2442</v>
      </c>
      <c r="C1966" s="3" t="s">
        <v>7211</v>
      </c>
      <c r="D1966" s="3" t="s">
        <v>7212</v>
      </c>
      <c r="E1966" s="4">
        <v>63.9</v>
      </c>
      <c r="F1966" s="4">
        <v>117371.52</v>
      </c>
      <c r="G1966" s="5">
        <v>40909</v>
      </c>
      <c r="H1966" s="5"/>
      <c r="I1966" s="3" t="s">
        <v>7213</v>
      </c>
      <c r="J1966" s="4">
        <v>0</v>
      </c>
      <c r="K1966" s="4">
        <v>367456.1</v>
      </c>
    </row>
    <row r="1967" spans="1:11" x14ac:dyDescent="0.25">
      <c r="A1967" s="3" t="s">
        <v>7214</v>
      </c>
      <c r="B1967" s="3" t="s">
        <v>17</v>
      </c>
      <c r="C1967" s="3" t="s">
        <v>7215</v>
      </c>
      <c r="D1967" s="3" t="s">
        <v>7216</v>
      </c>
      <c r="E1967" s="4">
        <v>188.5</v>
      </c>
      <c r="F1967" s="4">
        <v>943949.57</v>
      </c>
      <c r="G1967" s="5">
        <v>40909</v>
      </c>
      <c r="H1967" s="5"/>
      <c r="I1967" s="3" t="s">
        <v>7190</v>
      </c>
      <c r="J1967" s="4">
        <v>0</v>
      </c>
      <c r="K1967" s="4">
        <v>511049.6</v>
      </c>
    </row>
    <row r="1968" spans="1:11" x14ac:dyDescent="0.25">
      <c r="A1968" s="3" t="s">
        <v>7217</v>
      </c>
      <c r="B1968" s="3" t="s">
        <v>2125</v>
      </c>
      <c r="C1968" s="3" t="s">
        <v>7218</v>
      </c>
      <c r="D1968" s="3" t="s">
        <v>7219</v>
      </c>
      <c r="E1968" s="4">
        <v>136.6</v>
      </c>
      <c r="F1968" s="4">
        <v>1369312.69</v>
      </c>
      <c r="G1968" s="5">
        <v>40909</v>
      </c>
      <c r="H1968" s="5"/>
      <c r="I1968" s="3" t="s">
        <v>7199</v>
      </c>
      <c r="J1968" s="4">
        <v>0</v>
      </c>
      <c r="K1968" s="4">
        <v>1754887.15</v>
      </c>
    </row>
    <row r="1969" spans="1:11" x14ac:dyDescent="0.25">
      <c r="A1969" s="3" t="s">
        <v>7220</v>
      </c>
      <c r="B1969" s="3" t="s">
        <v>6372</v>
      </c>
      <c r="C1969" s="3" t="s">
        <v>7221</v>
      </c>
      <c r="D1969" s="3" t="s">
        <v>7222</v>
      </c>
      <c r="E1969" s="4">
        <v>360.3</v>
      </c>
      <c r="F1969" s="4">
        <v>5110173.57</v>
      </c>
      <c r="G1969" s="5">
        <v>40909</v>
      </c>
      <c r="H1969" s="5"/>
      <c r="I1969" s="3" t="s">
        <v>7199</v>
      </c>
      <c r="J1969" s="4">
        <v>97580.07</v>
      </c>
      <c r="K1969" s="4">
        <v>396828.75</v>
      </c>
    </row>
    <row r="1970" spans="1:11" x14ac:dyDescent="0.25">
      <c r="A1970" s="3" t="s">
        <v>7223</v>
      </c>
      <c r="B1970" s="3" t="s">
        <v>7224</v>
      </c>
      <c r="C1970" s="3" t="s">
        <v>7225</v>
      </c>
      <c r="D1970" s="3" t="s">
        <v>7226</v>
      </c>
      <c r="E1970" s="4">
        <v>202.9</v>
      </c>
      <c r="F1970" s="4">
        <v>378822.45</v>
      </c>
      <c r="G1970" s="5">
        <v>40909</v>
      </c>
      <c r="H1970" s="5"/>
      <c r="I1970" s="3" t="s">
        <v>7199</v>
      </c>
      <c r="J1970" s="4">
        <v>0</v>
      </c>
      <c r="K1970" s="4">
        <v>581179.4</v>
      </c>
    </row>
    <row r="1971" spans="1:11" x14ac:dyDescent="0.25">
      <c r="A1971" s="3" t="s">
        <v>7227</v>
      </c>
      <c r="B1971" s="3" t="s">
        <v>7228</v>
      </c>
      <c r="C1971" s="3" t="s">
        <v>7229</v>
      </c>
      <c r="D1971" s="3" t="s">
        <v>7230</v>
      </c>
      <c r="E1971" s="4">
        <v>61.8</v>
      </c>
      <c r="F1971" s="4">
        <v>224283.94</v>
      </c>
      <c r="G1971" s="5">
        <v>40909</v>
      </c>
      <c r="H1971" s="5"/>
      <c r="I1971" s="3" t="s">
        <v>7199</v>
      </c>
      <c r="J1971" s="4">
        <v>0</v>
      </c>
      <c r="K1971" s="4">
        <v>170074.85</v>
      </c>
    </row>
    <row r="1972" spans="1:11" x14ac:dyDescent="0.25">
      <c r="A1972" s="3" t="s">
        <v>7231</v>
      </c>
      <c r="B1972" s="3" t="s">
        <v>7232</v>
      </c>
      <c r="C1972" s="3" t="s">
        <v>7233</v>
      </c>
      <c r="D1972" s="3" t="s">
        <v>7234</v>
      </c>
      <c r="E1972" s="4">
        <v>115.2</v>
      </c>
      <c r="F1972" s="4">
        <v>418082.69</v>
      </c>
      <c r="G1972" s="5">
        <v>40909</v>
      </c>
      <c r="H1972" s="5"/>
      <c r="I1972" s="3" t="s">
        <v>7199</v>
      </c>
      <c r="J1972" s="4">
        <v>0</v>
      </c>
      <c r="K1972" s="4">
        <v>322597.45</v>
      </c>
    </row>
    <row r="1973" spans="1:11" x14ac:dyDescent="0.25">
      <c r="A1973" s="3" t="s">
        <v>7235</v>
      </c>
      <c r="B1973" s="3" t="s">
        <v>7236</v>
      </c>
      <c r="C1973" s="3" t="s">
        <v>7237</v>
      </c>
      <c r="D1973" s="3" t="s">
        <v>7238</v>
      </c>
      <c r="E1973" s="4">
        <v>173.5</v>
      </c>
      <c r="F1973" s="4">
        <v>629789.39</v>
      </c>
      <c r="G1973" s="5">
        <v>40909</v>
      </c>
      <c r="H1973" s="5"/>
      <c r="I1973" s="3" t="s">
        <v>7199</v>
      </c>
      <c r="J1973" s="4">
        <v>0</v>
      </c>
      <c r="K1973" s="4">
        <v>343068.55</v>
      </c>
    </row>
    <row r="1974" spans="1:11" x14ac:dyDescent="0.25">
      <c r="A1974" s="3" t="s">
        <v>7239</v>
      </c>
      <c r="B1974" s="3" t="s">
        <v>7240</v>
      </c>
      <c r="C1974" s="3" t="s">
        <v>7241</v>
      </c>
      <c r="D1974" s="3" t="s">
        <v>7242</v>
      </c>
      <c r="E1974" s="4">
        <v>118.2</v>
      </c>
      <c r="F1974" s="4">
        <v>679202.23</v>
      </c>
      <c r="G1974" s="5">
        <v>40909</v>
      </c>
      <c r="H1974" s="5"/>
      <c r="I1974" s="3" t="s">
        <v>7199</v>
      </c>
      <c r="J1974" s="4">
        <v>0</v>
      </c>
      <c r="K1974" s="4">
        <v>675845</v>
      </c>
    </row>
    <row r="1975" spans="1:11" x14ac:dyDescent="0.25">
      <c r="A1975" s="3" t="s">
        <v>7243</v>
      </c>
      <c r="B1975" s="3" t="s">
        <v>7244</v>
      </c>
      <c r="C1975" s="3" t="s">
        <v>7245</v>
      </c>
      <c r="D1975" s="3" t="s">
        <v>7246</v>
      </c>
      <c r="E1975" s="4">
        <v>88</v>
      </c>
      <c r="F1975" s="4">
        <v>319304.59000000003</v>
      </c>
      <c r="G1975" s="5">
        <v>40909</v>
      </c>
      <c r="H1975" s="5"/>
      <c r="I1975" s="3" t="s">
        <v>7199</v>
      </c>
      <c r="J1975" s="4">
        <v>0</v>
      </c>
      <c r="K1975" s="4">
        <v>201281.75</v>
      </c>
    </row>
    <row r="1976" spans="1:11" x14ac:dyDescent="0.25">
      <c r="A1976" s="3" t="s">
        <v>7247</v>
      </c>
      <c r="B1976" s="3" t="s">
        <v>7248</v>
      </c>
      <c r="C1976" s="3" t="s">
        <v>7249</v>
      </c>
      <c r="D1976" s="3" t="s">
        <v>7250</v>
      </c>
      <c r="E1976" s="4">
        <v>8499.7000000000007</v>
      </c>
      <c r="F1976" s="4">
        <v>43604246.140000001</v>
      </c>
      <c r="G1976" s="5">
        <v>40909</v>
      </c>
      <c r="H1976" s="5"/>
      <c r="I1976" s="3" t="s">
        <v>7251</v>
      </c>
      <c r="J1976" s="4">
        <v>9236487.9800000004</v>
      </c>
      <c r="K1976" s="4">
        <v>82917061.609999999</v>
      </c>
    </row>
    <row r="1977" spans="1:11" x14ac:dyDescent="0.25">
      <c r="A1977" s="3" t="s">
        <v>7252</v>
      </c>
      <c r="B1977" s="3" t="s">
        <v>7253</v>
      </c>
      <c r="C1977" s="3" t="s">
        <v>7254</v>
      </c>
      <c r="D1977" s="3" t="s">
        <v>7255</v>
      </c>
      <c r="E1977" s="4">
        <v>787.1</v>
      </c>
      <c r="F1977" s="4">
        <v>43604246.140000001</v>
      </c>
      <c r="G1977" s="5">
        <v>40909</v>
      </c>
      <c r="H1977" s="5"/>
      <c r="I1977" s="3" t="s">
        <v>7251</v>
      </c>
      <c r="J1977" s="4">
        <v>0</v>
      </c>
      <c r="K1977" s="4">
        <v>6493668.4000000004</v>
      </c>
    </row>
    <row r="1978" spans="1:11" x14ac:dyDescent="0.25">
      <c r="A1978" s="3" t="s">
        <v>7256</v>
      </c>
      <c r="B1978" s="3" t="s">
        <v>6866</v>
      </c>
      <c r="C1978" s="3" t="s">
        <v>7257</v>
      </c>
      <c r="D1978" s="3" t="s">
        <v>7258</v>
      </c>
      <c r="E1978" s="4">
        <v>1332.6</v>
      </c>
      <c r="F1978" s="4">
        <v>24299359.359999999</v>
      </c>
      <c r="G1978" s="5">
        <v>40909</v>
      </c>
      <c r="H1978" s="5"/>
      <c r="I1978" s="3" t="s">
        <v>7251</v>
      </c>
      <c r="J1978" s="4">
        <v>1230173.8400000001</v>
      </c>
      <c r="K1978" s="4">
        <v>10941437.550000001</v>
      </c>
    </row>
    <row r="1979" spans="1:11" x14ac:dyDescent="0.25">
      <c r="A1979" s="3" t="s">
        <v>7259</v>
      </c>
      <c r="B1979" s="3" t="s">
        <v>7260</v>
      </c>
      <c r="C1979" s="3" t="s">
        <v>7261</v>
      </c>
      <c r="D1979" s="3" t="s">
        <v>7262</v>
      </c>
      <c r="E1979" s="4">
        <v>332.7</v>
      </c>
      <c r="F1979" s="4">
        <v>2954328.92</v>
      </c>
      <c r="G1979" s="5">
        <v>40909</v>
      </c>
      <c r="H1979" s="5"/>
      <c r="I1979" s="3" t="s">
        <v>7251</v>
      </c>
      <c r="J1979" s="4">
        <v>0</v>
      </c>
      <c r="K1979" s="4">
        <v>1515589.3</v>
      </c>
    </row>
    <row r="1980" spans="1:11" x14ac:dyDescent="0.25">
      <c r="A1980" s="3" t="s">
        <v>7263</v>
      </c>
      <c r="B1980" s="3" t="s">
        <v>7264</v>
      </c>
      <c r="C1980" s="3" t="s">
        <v>7265</v>
      </c>
      <c r="D1980" s="3" t="s">
        <v>7266</v>
      </c>
      <c r="E1980" s="4">
        <v>389</v>
      </c>
      <c r="F1980" s="4">
        <v>857418.23999999999</v>
      </c>
      <c r="G1980" s="5">
        <v>40909</v>
      </c>
      <c r="H1980" s="5"/>
      <c r="I1980" s="3" t="s">
        <v>7251</v>
      </c>
      <c r="J1980" s="4">
        <v>346593.99</v>
      </c>
      <c r="K1980" s="4">
        <v>2972355</v>
      </c>
    </row>
    <row r="1981" spans="1:11" x14ac:dyDescent="0.25">
      <c r="A1981" s="3" t="s">
        <v>7267</v>
      </c>
      <c r="B1981" s="3" t="s">
        <v>500</v>
      </c>
      <c r="C1981" s="3" t="s">
        <v>7268</v>
      </c>
      <c r="D1981" s="3" t="s">
        <v>7269</v>
      </c>
      <c r="E1981" s="4">
        <v>338.3</v>
      </c>
      <c r="F1981" s="4">
        <v>3516723.7</v>
      </c>
      <c r="G1981" s="5">
        <v>40909</v>
      </c>
      <c r="H1981" s="5"/>
      <c r="I1981" s="3" t="s">
        <v>7251</v>
      </c>
      <c r="J1981" s="4">
        <v>351672.82</v>
      </c>
      <c r="K1981" s="4">
        <v>3086680.25</v>
      </c>
    </row>
    <row r="1982" spans="1:11" x14ac:dyDescent="0.25">
      <c r="A1982" s="3" t="s">
        <v>7270</v>
      </c>
      <c r="B1982" s="3" t="s">
        <v>7271</v>
      </c>
      <c r="C1982" s="3" t="s">
        <v>7272</v>
      </c>
      <c r="D1982" s="3" t="s">
        <v>7273</v>
      </c>
      <c r="E1982" s="4">
        <v>210.2</v>
      </c>
      <c r="F1982" s="4">
        <v>463314.43</v>
      </c>
      <c r="G1982" s="5">
        <v>40909</v>
      </c>
      <c r="H1982" s="5"/>
      <c r="I1982" s="3" t="s">
        <v>7251</v>
      </c>
      <c r="J1982" s="4">
        <v>606163.32999999996</v>
      </c>
      <c r="K1982" s="4">
        <v>8927191.8000000007</v>
      </c>
    </row>
    <row r="1983" spans="1:11" x14ac:dyDescent="0.25">
      <c r="A1983" s="3" t="s">
        <v>7274</v>
      </c>
      <c r="B1983" s="3" t="s">
        <v>7196</v>
      </c>
      <c r="C1983" s="3" t="s">
        <v>7275</v>
      </c>
      <c r="D1983" s="3" t="s">
        <v>7276</v>
      </c>
      <c r="E1983" s="4">
        <v>2039.9</v>
      </c>
      <c r="F1983" s="4">
        <v>25579452.629999999</v>
      </c>
      <c r="G1983" s="5">
        <v>40909</v>
      </c>
      <c r="H1983" s="5"/>
      <c r="I1983" s="3" t="s">
        <v>7251</v>
      </c>
      <c r="J1983" s="4">
        <v>0</v>
      </c>
      <c r="K1983" s="4">
        <v>6540807.9000000004</v>
      </c>
    </row>
    <row r="1984" spans="1:11" x14ac:dyDescent="0.25">
      <c r="A1984" s="3" t="s">
        <v>7277</v>
      </c>
      <c r="B1984" s="3" t="s">
        <v>7278</v>
      </c>
      <c r="C1984" s="3" t="s">
        <v>7279</v>
      </c>
      <c r="D1984" s="3" t="s">
        <v>7280</v>
      </c>
      <c r="E1984" s="4">
        <v>333.6</v>
      </c>
      <c r="F1984" s="4">
        <v>5924641.5999999996</v>
      </c>
      <c r="G1984" s="5">
        <v>40909</v>
      </c>
      <c r="H1984" s="5"/>
      <c r="I1984" s="3" t="s">
        <v>7251</v>
      </c>
      <c r="J1984" s="4">
        <v>0</v>
      </c>
      <c r="K1984" s="4">
        <v>2957986.95</v>
      </c>
    </row>
    <row r="1985" spans="1:11" x14ac:dyDescent="0.25">
      <c r="A1985" s="3" t="s">
        <v>7281</v>
      </c>
      <c r="B1985" s="3" t="s">
        <v>7282</v>
      </c>
      <c r="C1985" s="3" t="s">
        <v>7283</v>
      </c>
      <c r="D1985" s="3" t="s">
        <v>7284</v>
      </c>
      <c r="E1985" s="4">
        <v>173.5</v>
      </c>
      <c r="F1985" s="4">
        <v>1262328.06</v>
      </c>
      <c r="G1985" s="5">
        <v>40909</v>
      </c>
      <c r="H1985" s="5"/>
      <c r="I1985" s="3" t="s">
        <v>7251</v>
      </c>
      <c r="J1985" s="4">
        <v>0</v>
      </c>
      <c r="K1985" s="4">
        <v>98974.1</v>
      </c>
    </row>
    <row r="1986" spans="1:11" x14ac:dyDescent="0.25">
      <c r="A1986" s="3" t="s">
        <v>7285</v>
      </c>
      <c r="B1986" s="3" t="s">
        <v>7286</v>
      </c>
      <c r="C1986" s="3" t="s">
        <v>7287</v>
      </c>
      <c r="D1986" s="3" t="s">
        <v>7288</v>
      </c>
      <c r="E1986" s="4">
        <v>152.69999999999999</v>
      </c>
      <c r="F1986" s="4">
        <v>1377632.82</v>
      </c>
      <c r="G1986" s="5">
        <v>40909</v>
      </c>
      <c r="H1986" s="5"/>
      <c r="I1986" s="3" t="s">
        <v>7251</v>
      </c>
      <c r="J1986" s="4">
        <v>0</v>
      </c>
      <c r="K1986" s="4">
        <v>793995.35</v>
      </c>
    </row>
    <row r="1987" spans="1:11" x14ac:dyDescent="0.25">
      <c r="A1987" s="3" t="s">
        <v>7289</v>
      </c>
      <c r="B1987" s="3" t="s">
        <v>7290</v>
      </c>
      <c r="C1987" s="3" t="s">
        <v>7291</v>
      </c>
      <c r="D1987" s="3" t="s">
        <v>7292</v>
      </c>
      <c r="E1987" s="4">
        <v>41.4</v>
      </c>
      <c r="F1987" s="4">
        <v>283697.89</v>
      </c>
      <c r="G1987" s="5">
        <v>40909</v>
      </c>
      <c r="H1987" s="5"/>
      <c r="I1987" s="3" t="s">
        <v>7251</v>
      </c>
      <c r="J1987" s="4">
        <v>0</v>
      </c>
      <c r="K1987" s="4">
        <v>590154.35</v>
      </c>
    </row>
    <row r="1988" spans="1:11" x14ac:dyDescent="0.25">
      <c r="A1988" s="3" t="s">
        <v>7293</v>
      </c>
      <c r="B1988" s="3" t="s">
        <v>7294</v>
      </c>
      <c r="C1988" s="3" t="s">
        <v>7295</v>
      </c>
      <c r="D1988" s="3" t="s">
        <v>7296</v>
      </c>
      <c r="E1988" s="4">
        <v>112.6</v>
      </c>
      <c r="F1988" s="4">
        <v>981715.49</v>
      </c>
      <c r="G1988" s="5">
        <v>40909</v>
      </c>
      <c r="H1988" s="5"/>
      <c r="I1988" s="3" t="s">
        <v>7297</v>
      </c>
      <c r="J1988" s="4">
        <v>305158.46000000002</v>
      </c>
      <c r="K1988" s="4">
        <v>465493.42</v>
      </c>
    </row>
    <row r="1989" spans="1:11" x14ac:dyDescent="0.25">
      <c r="A1989" s="3" t="s">
        <v>7298</v>
      </c>
      <c r="B1989" s="3" t="s">
        <v>7299</v>
      </c>
      <c r="C1989" s="3" t="s">
        <v>7300</v>
      </c>
      <c r="D1989" s="3" t="s">
        <v>7301</v>
      </c>
      <c r="E1989" s="4">
        <v>203.3</v>
      </c>
      <c r="F1989" s="4">
        <v>2948762.82</v>
      </c>
      <c r="G1989" s="5">
        <v>40909</v>
      </c>
      <c r="H1989" s="5"/>
      <c r="I1989" s="3" t="s">
        <v>7251</v>
      </c>
      <c r="J1989" s="4">
        <v>48502.93</v>
      </c>
      <c r="K1989" s="4">
        <v>255168.1</v>
      </c>
    </row>
    <row r="1990" spans="1:11" x14ac:dyDescent="0.25">
      <c r="A1990" s="3" t="s">
        <v>7302</v>
      </c>
      <c r="B1990" s="3" t="s">
        <v>6041</v>
      </c>
      <c r="C1990" s="3" t="s">
        <v>7303</v>
      </c>
      <c r="D1990" s="3" t="s">
        <v>7304</v>
      </c>
      <c r="E1990" s="4">
        <v>164.6</v>
      </c>
      <c r="F1990" s="4">
        <v>417639.58</v>
      </c>
      <c r="G1990" s="5">
        <v>40909</v>
      </c>
      <c r="H1990" s="5"/>
      <c r="I1990" s="3" t="s">
        <v>7251</v>
      </c>
      <c r="J1990" s="4">
        <v>0</v>
      </c>
      <c r="K1990" s="4">
        <v>392996.4</v>
      </c>
    </row>
    <row r="1991" spans="1:11" x14ac:dyDescent="0.25">
      <c r="A1991" s="3" t="s">
        <v>7305</v>
      </c>
      <c r="B1991" s="3" t="s">
        <v>7306</v>
      </c>
      <c r="C1991" s="3" t="s">
        <v>7307</v>
      </c>
      <c r="D1991" s="3" t="s">
        <v>7308</v>
      </c>
      <c r="E1991" s="4">
        <v>220.1</v>
      </c>
      <c r="F1991" s="4">
        <v>1878650.34</v>
      </c>
      <c r="G1991" s="5">
        <v>40909</v>
      </c>
      <c r="H1991" s="5"/>
      <c r="I1991" s="3" t="s">
        <v>7251</v>
      </c>
      <c r="J1991" s="4">
        <v>634455.56000000006</v>
      </c>
      <c r="K1991" s="4">
        <v>1439786.2</v>
      </c>
    </row>
    <row r="1992" spans="1:11" x14ac:dyDescent="0.25">
      <c r="A1992" s="3" t="s">
        <v>7309</v>
      </c>
      <c r="B1992" s="3" t="s">
        <v>7310</v>
      </c>
      <c r="C1992" s="3" t="s">
        <v>7249</v>
      </c>
      <c r="D1992" s="3" t="s">
        <v>7311</v>
      </c>
      <c r="E1992" s="4">
        <v>14.3</v>
      </c>
      <c r="F1992" s="4">
        <v>99629.46</v>
      </c>
      <c r="G1992" s="5">
        <v>40909</v>
      </c>
      <c r="H1992" s="5"/>
      <c r="I1992" s="3" t="s">
        <v>7251</v>
      </c>
      <c r="J1992" s="4">
        <v>0</v>
      </c>
      <c r="K1992" s="4">
        <v>581856</v>
      </c>
    </row>
    <row r="1993" spans="1:11" x14ac:dyDescent="0.25">
      <c r="A1993" s="3" t="s">
        <v>7312</v>
      </c>
      <c r="B1993" s="3" t="s">
        <v>2125</v>
      </c>
      <c r="C1993" s="3" t="s">
        <v>7313</v>
      </c>
      <c r="D1993" s="3" t="s">
        <v>7314</v>
      </c>
      <c r="E1993" s="4">
        <v>215.4</v>
      </c>
      <c r="F1993" s="4">
        <v>1619741.22</v>
      </c>
      <c r="G1993" s="5">
        <v>40909</v>
      </c>
      <c r="H1993" s="5"/>
      <c r="I1993" s="3" t="s">
        <v>7315</v>
      </c>
      <c r="J1993" s="4">
        <v>0</v>
      </c>
      <c r="K1993" s="4">
        <v>649774</v>
      </c>
    </row>
    <row r="1994" spans="1:11" x14ac:dyDescent="0.25">
      <c r="A1994" s="3" t="s">
        <v>7316</v>
      </c>
      <c r="B1994" s="3" t="s">
        <v>2125</v>
      </c>
      <c r="C1994" s="3" t="s">
        <v>7317</v>
      </c>
      <c r="D1994" s="3" t="s">
        <v>7318</v>
      </c>
      <c r="E1994" s="4">
        <v>173.8</v>
      </c>
      <c r="F1994" s="4">
        <v>1053758.96</v>
      </c>
      <c r="G1994" s="5">
        <v>40909</v>
      </c>
      <c r="H1994" s="5"/>
      <c r="I1994" s="3" t="s">
        <v>7315</v>
      </c>
      <c r="J1994" s="4">
        <v>0</v>
      </c>
      <c r="K1994" s="4">
        <v>872784</v>
      </c>
    </row>
    <row r="1995" spans="1:11" x14ac:dyDescent="0.25">
      <c r="A1995" s="3" t="s">
        <v>7319</v>
      </c>
      <c r="B1995" s="3" t="s">
        <v>6055</v>
      </c>
      <c r="C1995" s="3" t="s">
        <v>7320</v>
      </c>
      <c r="D1995" s="3" t="s">
        <v>7321</v>
      </c>
      <c r="E1995" s="4">
        <v>339.5</v>
      </c>
      <c r="F1995" s="4">
        <v>870949.9</v>
      </c>
      <c r="G1995" s="5">
        <v>40909</v>
      </c>
      <c r="H1995" s="5"/>
      <c r="I1995" s="3" t="s">
        <v>7315</v>
      </c>
      <c r="J1995" s="4">
        <v>0</v>
      </c>
      <c r="K1995" s="4">
        <v>196557.65</v>
      </c>
    </row>
    <row r="1996" spans="1:11" x14ac:dyDescent="0.25">
      <c r="A1996" s="3" t="s">
        <v>7322</v>
      </c>
      <c r="B1996" s="3" t="s">
        <v>676</v>
      </c>
      <c r="C1996" s="3" t="s">
        <v>7323</v>
      </c>
      <c r="D1996" s="3" t="s">
        <v>7324</v>
      </c>
      <c r="E1996" s="4">
        <v>28.4</v>
      </c>
      <c r="F1996" s="4">
        <v>213388.51</v>
      </c>
      <c r="G1996" s="5">
        <v>40909</v>
      </c>
      <c r="H1996" s="5"/>
      <c r="I1996" s="3" t="s">
        <v>7315</v>
      </c>
      <c r="J1996" s="4">
        <v>0</v>
      </c>
      <c r="K1996" s="4">
        <v>72273.8</v>
      </c>
    </row>
    <row r="1997" spans="1:11" x14ac:dyDescent="0.25">
      <c r="A1997" s="3" t="s">
        <v>7325</v>
      </c>
      <c r="B1997" s="3" t="s">
        <v>7326</v>
      </c>
      <c r="C1997" s="3" t="s">
        <v>7327</v>
      </c>
      <c r="D1997" s="3" t="s">
        <v>7328</v>
      </c>
      <c r="E1997" s="4">
        <v>51.2</v>
      </c>
      <c r="F1997" s="4">
        <v>131347.97</v>
      </c>
      <c r="G1997" s="5">
        <v>40909</v>
      </c>
      <c r="H1997" s="5"/>
      <c r="I1997" s="3" t="s">
        <v>7315</v>
      </c>
      <c r="J1997" s="4">
        <v>0</v>
      </c>
      <c r="K1997" s="4">
        <v>83377.899999999994</v>
      </c>
    </row>
    <row r="1998" spans="1:11" x14ac:dyDescent="0.25">
      <c r="A1998" s="3" t="s">
        <v>7329</v>
      </c>
      <c r="B1998" s="3" t="s">
        <v>6055</v>
      </c>
      <c r="C1998" s="3" t="s">
        <v>7330</v>
      </c>
      <c r="D1998" s="3" t="s">
        <v>7331</v>
      </c>
      <c r="E1998" s="4">
        <v>1270.9000000000001</v>
      </c>
      <c r="F1998" s="4">
        <v>11780512.109999999</v>
      </c>
      <c r="G1998" s="5">
        <v>40909</v>
      </c>
      <c r="H1998" s="5"/>
      <c r="I1998" s="3" t="s">
        <v>7332</v>
      </c>
      <c r="J1998" s="4">
        <v>1702023.49</v>
      </c>
      <c r="K1998" s="4">
        <v>10156462.65</v>
      </c>
    </row>
    <row r="1999" spans="1:11" x14ac:dyDescent="0.25">
      <c r="A1999" s="3" t="s">
        <v>7333</v>
      </c>
      <c r="B1999" s="3" t="s">
        <v>676</v>
      </c>
      <c r="C1999" s="3" t="s">
        <v>7334</v>
      </c>
      <c r="D1999" s="3" t="s">
        <v>7335</v>
      </c>
      <c r="E1999" s="4">
        <v>37.4</v>
      </c>
      <c r="F1999" s="4">
        <v>280111.73</v>
      </c>
      <c r="G1999" s="5">
        <v>40909</v>
      </c>
      <c r="H1999" s="5"/>
      <c r="I1999" s="3" t="s">
        <v>7336</v>
      </c>
      <c r="J1999" s="4">
        <v>102079.58</v>
      </c>
      <c r="K1999" s="4">
        <v>176000</v>
      </c>
    </row>
    <row r="2000" spans="1:11" x14ac:dyDescent="0.25">
      <c r="A2000" s="3" t="s">
        <v>7337</v>
      </c>
      <c r="B2000" s="3" t="s">
        <v>7338</v>
      </c>
      <c r="C2000" s="3" t="s">
        <v>7339</v>
      </c>
      <c r="D2000" s="3" t="s">
        <v>7340</v>
      </c>
      <c r="E2000" s="4">
        <v>427.9</v>
      </c>
      <c r="F2000" s="4">
        <v>570052.66</v>
      </c>
      <c r="G2000" s="5">
        <v>40909</v>
      </c>
      <c r="H2000" s="5"/>
      <c r="I2000" s="3" t="s">
        <v>7315</v>
      </c>
      <c r="J2000" s="4">
        <v>0</v>
      </c>
      <c r="K2000" s="4">
        <v>1995254.31</v>
      </c>
    </row>
    <row r="2001" spans="1:11" x14ac:dyDescent="0.25">
      <c r="A2001" s="3" t="s">
        <v>7341</v>
      </c>
      <c r="B2001" s="3" t="s">
        <v>2125</v>
      </c>
      <c r="C2001" s="3" t="s">
        <v>7342</v>
      </c>
      <c r="D2001" s="3" t="s">
        <v>7343</v>
      </c>
      <c r="E2001" s="4">
        <v>161.19999999999999</v>
      </c>
      <c r="F2001" s="4">
        <v>3200380.19</v>
      </c>
      <c r="G2001" s="5">
        <v>40909</v>
      </c>
      <c r="H2001" s="5"/>
      <c r="I2001" s="3" t="s">
        <v>7315</v>
      </c>
      <c r="J2001" s="4">
        <v>0</v>
      </c>
      <c r="K2001" s="4">
        <v>1707299.6</v>
      </c>
    </row>
    <row r="2002" spans="1:11" x14ac:dyDescent="0.25">
      <c r="A2002" s="3" t="s">
        <v>7344</v>
      </c>
      <c r="B2002" s="3" t="s">
        <v>7345</v>
      </c>
      <c r="C2002" s="3" t="s">
        <v>7346</v>
      </c>
      <c r="D2002" s="3" t="s">
        <v>7347</v>
      </c>
      <c r="E2002" s="4">
        <v>464.7</v>
      </c>
      <c r="F2002" s="4">
        <v>8233043.4299999997</v>
      </c>
      <c r="G2002" s="5">
        <v>40909</v>
      </c>
      <c r="H2002" s="5"/>
      <c r="I2002" s="3" t="s">
        <v>7332</v>
      </c>
      <c r="J2002" s="4">
        <v>5941288.1100000003</v>
      </c>
      <c r="K2002" s="4">
        <v>17149896.75</v>
      </c>
    </row>
    <row r="2003" spans="1:11" x14ac:dyDescent="0.25">
      <c r="A2003" s="3" t="s">
        <v>7348</v>
      </c>
      <c r="B2003" s="3" t="s">
        <v>7349</v>
      </c>
      <c r="C2003" s="3" t="s">
        <v>7350</v>
      </c>
      <c r="D2003" s="3" t="s">
        <v>7351</v>
      </c>
      <c r="E2003" s="4">
        <v>83.8</v>
      </c>
      <c r="F2003" s="4">
        <v>430845.13</v>
      </c>
      <c r="G2003" s="5">
        <v>40909</v>
      </c>
      <c r="H2003" s="5"/>
      <c r="I2003" s="3" t="s">
        <v>7315</v>
      </c>
      <c r="J2003" s="4">
        <v>0</v>
      </c>
      <c r="K2003" s="4">
        <v>1096578.45</v>
      </c>
    </row>
    <row r="2004" spans="1:11" x14ac:dyDescent="0.25">
      <c r="A2004" s="3" t="s">
        <v>7352</v>
      </c>
      <c r="B2004" s="3" t="s">
        <v>7353</v>
      </c>
      <c r="C2004" s="3" t="s">
        <v>7354</v>
      </c>
      <c r="D2004" s="3" t="s">
        <v>7355</v>
      </c>
      <c r="E2004" s="4">
        <v>312.5</v>
      </c>
      <c r="F2004" s="4">
        <v>592896.88</v>
      </c>
      <c r="G2004" s="5">
        <v>40909</v>
      </c>
      <c r="H2004" s="5"/>
      <c r="I2004" s="3" t="s">
        <v>7356</v>
      </c>
      <c r="J2004" s="4">
        <v>194543.12</v>
      </c>
      <c r="K2004" s="4">
        <v>804988.93</v>
      </c>
    </row>
    <row r="2005" spans="1:11" x14ac:dyDescent="0.25">
      <c r="A2005" s="3" t="s">
        <v>7357</v>
      </c>
      <c r="B2005" s="3" t="s">
        <v>7358</v>
      </c>
      <c r="C2005" s="3" t="s">
        <v>7359</v>
      </c>
      <c r="D2005" s="3" t="s">
        <v>7360</v>
      </c>
      <c r="E2005" s="4">
        <v>127.2</v>
      </c>
      <c r="F2005" s="4">
        <v>1085617.6599999999</v>
      </c>
      <c r="G2005" s="5">
        <v>40909</v>
      </c>
      <c r="H2005" s="5"/>
      <c r="I2005" s="3" t="s">
        <v>7332</v>
      </c>
      <c r="J2005" s="4">
        <v>0</v>
      </c>
      <c r="K2005" s="4">
        <v>1191712.95</v>
      </c>
    </row>
    <row r="2006" spans="1:11" x14ac:dyDescent="0.25">
      <c r="A2006" s="3" t="s">
        <v>7361</v>
      </c>
      <c r="B2006" s="3" t="s">
        <v>2125</v>
      </c>
      <c r="C2006" s="3" t="s">
        <v>7362</v>
      </c>
      <c r="D2006" s="3" t="s">
        <v>7363</v>
      </c>
      <c r="E2006" s="4">
        <v>167.1</v>
      </c>
      <c r="F2006" s="4">
        <v>1266420.6299999999</v>
      </c>
      <c r="G2006" s="5">
        <v>40909</v>
      </c>
      <c r="H2006" s="5"/>
      <c r="I2006" s="3" t="s">
        <v>7315</v>
      </c>
      <c r="J2006" s="4">
        <v>0</v>
      </c>
      <c r="K2006" s="4">
        <v>1627239.3</v>
      </c>
    </row>
    <row r="2007" spans="1:11" x14ac:dyDescent="0.25">
      <c r="A2007" s="3" t="s">
        <v>7364</v>
      </c>
      <c r="B2007" s="3" t="s">
        <v>7365</v>
      </c>
      <c r="C2007" s="3" t="s">
        <v>3026</v>
      </c>
      <c r="D2007" s="3" t="s">
        <v>7366</v>
      </c>
      <c r="E2007" s="4">
        <v>637.4</v>
      </c>
      <c r="F2007" s="4">
        <v>9183213.0199999996</v>
      </c>
      <c r="G2007" s="5">
        <v>40909</v>
      </c>
      <c r="H2007" s="5"/>
      <c r="I2007" s="3" t="s">
        <v>7315</v>
      </c>
      <c r="J2007" s="4">
        <v>32876.82</v>
      </c>
      <c r="K2007" s="4">
        <v>2964941.52</v>
      </c>
    </row>
    <row r="2008" spans="1:11" x14ac:dyDescent="0.25">
      <c r="A2008" s="3" t="s">
        <v>7367</v>
      </c>
      <c r="B2008" s="3" t="s">
        <v>7368</v>
      </c>
      <c r="C2008" s="3" t="s">
        <v>7369</v>
      </c>
      <c r="D2008" s="3" t="s">
        <v>7370</v>
      </c>
      <c r="E2008" s="4">
        <v>137.19999999999999</v>
      </c>
      <c r="F2008" s="4">
        <v>1031495.43</v>
      </c>
      <c r="G2008" s="5">
        <v>40909</v>
      </c>
      <c r="H2008" s="5"/>
      <c r="I2008" s="3" t="s">
        <v>7315</v>
      </c>
      <c r="J2008" s="4">
        <v>0</v>
      </c>
      <c r="K2008" s="4">
        <v>133537.75</v>
      </c>
    </row>
    <row r="2009" spans="1:11" x14ac:dyDescent="0.25">
      <c r="A2009" s="3" t="s">
        <v>7371</v>
      </c>
      <c r="B2009" s="3" t="s">
        <v>2125</v>
      </c>
      <c r="C2009" s="3" t="s">
        <v>7372</v>
      </c>
      <c r="D2009" s="3" t="s">
        <v>7373</v>
      </c>
      <c r="E2009" s="4">
        <v>169.9</v>
      </c>
      <c r="F2009" s="4">
        <v>3077218.61</v>
      </c>
      <c r="G2009" s="5">
        <v>40909</v>
      </c>
      <c r="H2009" s="5"/>
      <c r="I2009" s="3" t="s">
        <v>7315</v>
      </c>
      <c r="J2009" s="4">
        <v>427965.81</v>
      </c>
      <c r="K2009" s="4">
        <v>2249248.7000000002</v>
      </c>
    </row>
    <row r="2010" spans="1:11" x14ac:dyDescent="0.25">
      <c r="A2010" s="3" t="s">
        <v>7374</v>
      </c>
      <c r="B2010" s="3" t="s">
        <v>7365</v>
      </c>
      <c r="C2010" s="3" t="s">
        <v>7375</v>
      </c>
      <c r="D2010" s="3" t="s">
        <v>7376</v>
      </c>
      <c r="E2010" s="4">
        <v>102.4</v>
      </c>
      <c r="F2010" s="4">
        <v>182265.86</v>
      </c>
      <c r="G2010" s="5">
        <v>40909</v>
      </c>
      <c r="H2010" s="5"/>
      <c r="I2010" s="3" t="s">
        <v>7332</v>
      </c>
      <c r="J2010" s="4">
        <v>0</v>
      </c>
      <c r="K2010" s="4">
        <v>308013.34999999998</v>
      </c>
    </row>
    <row r="2011" spans="1:11" x14ac:dyDescent="0.25">
      <c r="A2011" s="3" t="s">
        <v>7377</v>
      </c>
      <c r="B2011" s="3" t="s">
        <v>153</v>
      </c>
      <c r="C2011" s="3" t="s">
        <v>7378</v>
      </c>
      <c r="D2011" s="3" t="s">
        <v>7379</v>
      </c>
      <c r="E2011" s="4">
        <v>51.9</v>
      </c>
      <c r="F2011" s="4">
        <v>171197.4</v>
      </c>
      <c r="G2011" s="5">
        <v>40909</v>
      </c>
      <c r="H2011" s="5"/>
      <c r="I2011" s="3" t="s">
        <v>7380</v>
      </c>
      <c r="J2011" s="4">
        <v>0</v>
      </c>
      <c r="K2011" s="4">
        <v>171197.4</v>
      </c>
    </row>
    <row r="2012" spans="1:11" x14ac:dyDescent="0.25">
      <c r="A2012" s="3" t="s">
        <v>7381</v>
      </c>
      <c r="B2012" s="3" t="s">
        <v>153</v>
      </c>
      <c r="C2012" s="3" t="s">
        <v>7382</v>
      </c>
      <c r="D2012" s="3" t="s">
        <v>7383</v>
      </c>
      <c r="E2012" s="4">
        <v>89.2</v>
      </c>
      <c r="F2012" s="4">
        <v>343274.43</v>
      </c>
      <c r="G2012" s="5">
        <v>40909</v>
      </c>
      <c r="H2012" s="5"/>
      <c r="I2012" s="3" t="s">
        <v>7380</v>
      </c>
      <c r="J2012" s="4">
        <v>0</v>
      </c>
      <c r="K2012" s="4">
        <v>343274.43</v>
      </c>
    </row>
    <row r="2013" spans="1:11" x14ac:dyDescent="0.25">
      <c r="A2013" s="3" t="s">
        <v>7384</v>
      </c>
      <c r="B2013" s="3" t="s">
        <v>153</v>
      </c>
      <c r="C2013" s="3" t="s">
        <v>7385</v>
      </c>
      <c r="D2013" s="3" t="s">
        <v>7386</v>
      </c>
      <c r="E2013" s="4">
        <v>83.7</v>
      </c>
      <c r="F2013" s="4">
        <v>303702.21000000002</v>
      </c>
      <c r="G2013" s="5">
        <v>40909</v>
      </c>
      <c r="H2013" s="5"/>
      <c r="I2013" s="3" t="s">
        <v>7380</v>
      </c>
      <c r="J2013" s="4">
        <v>0</v>
      </c>
      <c r="K2013" s="4">
        <v>303702.21000000002</v>
      </c>
    </row>
    <row r="2014" spans="1:11" x14ac:dyDescent="0.25">
      <c r="A2014" s="3" t="s">
        <v>7387</v>
      </c>
      <c r="B2014" s="3" t="s">
        <v>153</v>
      </c>
      <c r="C2014" s="3" t="s">
        <v>7388</v>
      </c>
      <c r="D2014" s="3" t="s">
        <v>7389</v>
      </c>
      <c r="E2014" s="4">
        <v>95.8</v>
      </c>
      <c r="F2014" s="4">
        <v>1080147.8600000001</v>
      </c>
      <c r="G2014" s="5">
        <v>40909</v>
      </c>
      <c r="H2014" s="5"/>
      <c r="I2014" s="3" t="s">
        <v>7380</v>
      </c>
      <c r="J2014" s="4">
        <v>0</v>
      </c>
      <c r="K2014" s="4">
        <v>1080147.8600000001</v>
      </c>
    </row>
    <row r="2015" spans="1:11" x14ac:dyDescent="0.25">
      <c r="A2015" s="3" t="s">
        <v>7390</v>
      </c>
      <c r="B2015" s="3" t="s">
        <v>7358</v>
      </c>
      <c r="C2015" s="3" t="s">
        <v>7391</v>
      </c>
      <c r="D2015" s="3" t="s">
        <v>7392</v>
      </c>
      <c r="E2015" s="4">
        <v>58.5</v>
      </c>
      <c r="F2015" s="4">
        <v>77934.28</v>
      </c>
      <c r="G2015" s="5">
        <v>40909</v>
      </c>
      <c r="H2015" s="5"/>
      <c r="I2015" s="3" t="s">
        <v>7380</v>
      </c>
      <c r="J2015" s="4">
        <v>0</v>
      </c>
      <c r="K2015" s="4">
        <v>77934.28</v>
      </c>
    </row>
    <row r="2016" spans="1:11" x14ac:dyDescent="0.25">
      <c r="A2016" s="3" t="s">
        <v>7393</v>
      </c>
      <c r="B2016" s="3" t="s">
        <v>7358</v>
      </c>
      <c r="C2016" s="3" t="s">
        <v>7394</v>
      </c>
      <c r="D2016" s="3" t="s">
        <v>7395</v>
      </c>
      <c r="E2016" s="4">
        <v>39.799999999999997</v>
      </c>
      <c r="F2016" s="4">
        <v>144383.89000000001</v>
      </c>
      <c r="G2016" s="5">
        <v>40909</v>
      </c>
      <c r="H2016" s="5"/>
      <c r="I2016" s="3" t="s">
        <v>7380</v>
      </c>
      <c r="J2016" s="4">
        <v>0</v>
      </c>
      <c r="K2016" s="4">
        <v>144383.89000000001</v>
      </c>
    </row>
    <row r="2017" spans="1:11" x14ac:dyDescent="0.25">
      <c r="A2017" s="3" t="s">
        <v>7396</v>
      </c>
      <c r="B2017" s="3" t="s">
        <v>7349</v>
      </c>
      <c r="C2017" s="3" t="s">
        <v>7397</v>
      </c>
      <c r="D2017" s="3" t="s">
        <v>7398</v>
      </c>
      <c r="E2017" s="4">
        <v>39.6</v>
      </c>
      <c r="F2017" s="4">
        <v>70513.740000000005</v>
      </c>
      <c r="G2017" s="5">
        <v>40909</v>
      </c>
      <c r="H2017" s="5"/>
      <c r="I2017" s="3" t="s">
        <v>7380</v>
      </c>
      <c r="J2017" s="4">
        <v>0</v>
      </c>
      <c r="K2017" s="4">
        <v>70513.740000000005</v>
      </c>
    </row>
    <row r="2018" spans="1:11" x14ac:dyDescent="0.25">
      <c r="A2018" s="3" t="s">
        <v>7399</v>
      </c>
      <c r="B2018" s="3" t="s">
        <v>7400</v>
      </c>
      <c r="C2018" s="3" t="s">
        <v>7401</v>
      </c>
      <c r="D2018" s="3" t="s">
        <v>7402</v>
      </c>
      <c r="E2018" s="4">
        <v>81.5</v>
      </c>
      <c r="F2018" s="4">
        <v>390736.26</v>
      </c>
      <c r="G2018" s="5">
        <v>40909</v>
      </c>
      <c r="H2018" s="5"/>
      <c r="I2018" s="3" t="s">
        <v>7380</v>
      </c>
      <c r="J2018" s="4">
        <v>0</v>
      </c>
      <c r="K2018" s="4">
        <v>390736.26</v>
      </c>
    </row>
    <row r="2019" spans="1:11" x14ac:dyDescent="0.25">
      <c r="A2019" s="3" t="s">
        <v>7403</v>
      </c>
      <c r="B2019" s="3" t="s">
        <v>7349</v>
      </c>
      <c r="C2019" s="3" t="s">
        <v>7404</v>
      </c>
      <c r="D2019" s="3" t="s">
        <v>7405</v>
      </c>
      <c r="E2019" s="4">
        <v>30</v>
      </c>
      <c r="F2019" s="4">
        <v>108832.2</v>
      </c>
      <c r="G2019" s="5">
        <v>40909</v>
      </c>
      <c r="H2019" s="5"/>
      <c r="I2019" s="3" t="s">
        <v>7380</v>
      </c>
      <c r="J2019" s="4">
        <v>1</v>
      </c>
      <c r="K2019" s="4">
        <v>108832.2</v>
      </c>
    </row>
    <row r="2020" spans="1:11" x14ac:dyDescent="0.25">
      <c r="A2020" s="3" t="s">
        <v>7406</v>
      </c>
      <c r="B2020" s="3" t="s">
        <v>153</v>
      </c>
      <c r="C2020" s="3" t="s">
        <v>7407</v>
      </c>
      <c r="D2020" s="3" t="s">
        <v>7408</v>
      </c>
      <c r="E2020" s="4">
        <v>88.1</v>
      </c>
      <c r="F2020" s="4">
        <v>319667.43</v>
      </c>
      <c r="G2020" s="5">
        <v>40909</v>
      </c>
      <c r="H2020" s="5"/>
      <c r="I2020" s="3" t="s">
        <v>7409</v>
      </c>
      <c r="J2020" s="4">
        <v>0</v>
      </c>
      <c r="K2020" s="4">
        <v>319667.43</v>
      </c>
    </row>
    <row r="2021" spans="1:11" x14ac:dyDescent="0.25">
      <c r="A2021" s="3" t="s">
        <v>7410</v>
      </c>
      <c r="B2021" s="3" t="s">
        <v>7126</v>
      </c>
      <c r="C2021" s="3" t="s">
        <v>7411</v>
      </c>
      <c r="D2021" s="3" t="s">
        <v>7412</v>
      </c>
      <c r="E2021" s="4">
        <v>44.6</v>
      </c>
      <c r="F2021" s="4">
        <v>59416.57</v>
      </c>
      <c r="G2021" s="5">
        <v>40909</v>
      </c>
      <c r="H2021" s="5"/>
      <c r="I2021" s="3" t="s">
        <v>7409</v>
      </c>
      <c r="J2021" s="4">
        <v>0</v>
      </c>
      <c r="K2021" s="4">
        <v>59416.57</v>
      </c>
    </row>
    <row r="2022" spans="1:11" x14ac:dyDescent="0.25">
      <c r="A2022" s="3" t="s">
        <v>7413</v>
      </c>
      <c r="B2022" s="3" t="s">
        <v>153</v>
      </c>
      <c r="C2022" s="3" t="s">
        <v>7414</v>
      </c>
      <c r="D2022" s="3" t="s">
        <v>7415</v>
      </c>
      <c r="E2022" s="4">
        <v>130</v>
      </c>
      <c r="F2022" s="4">
        <v>668375.16</v>
      </c>
      <c r="G2022" s="5">
        <v>40909</v>
      </c>
      <c r="H2022" s="5"/>
      <c r="I2022" s="3" t="s">
        <v>7409</v>
      </c>
      <c r="J2022" s="4">
        <v>0</v>
      </c>
      <c r="K2022" s="4">
        <v>668375.16</v>
      </c>
    </row>
    <row r="2023" spans="1:11" x14ac:dyDescent="0.25">
      <c r="A2023" s="3" t="s">
        <v>7416</v>
      </c>
      <c r="B2023" s="3" t="s">
        <v>153</v>
      </c>
      <c r="C2023" s="3" t="s">
        <v>7417</v>
      </c>
      <c r="D2023" s="3" t="s">
        <v>7418</v>
      </c>
      <c r="E2023" s="4">
        <v>49.8</v>
      </c>
      <c r="F2023" s="4">
        <v>103070.56</v>
      </c>
      <c r="G2023" s="5">
        <v>40909</v>
      </c>
      <c r="H2023" s="5"/>
      <c r="I2023" s="3" t="s">
        <v>7409</v>
      </c>
      <c r="J2023" s="4">
        <v>1</v>
      </c>
      <c r="K2023" s="4">
        <v>1</v>
      </c>
    </row>
    <row r="2024" spans="1:11" x14ac:dyDescent="0.25">
      <c r="A2024" s="3" t="s">
        <v>7419</v>
      </c>
      <c r="B2024" s="3" t="s">
        <v>7358</v>
      </c>
      <c r="C2024" s="3" t="s">
        <v>7420</v>
      </c>
      <c r="D2024" s="3" t="s">
        <v>7421</v>
      </c>
      <c r="E2024" s="4">
        <v>51.9</v>
      </c>
      <c r="F2024" s="4">
        <v>96880.17</v>
      </c>
      <c r="G2024" s="5">
        <v>40909</v>
      </c>
      <c r="H2024" s="5"/>
      <c r="I2024" s="3" t="s">
        <v>7409</v>
      </c>
      <c r="J2024" s="4">
        <v>0</v>
      </c>
      <c r="K2024" s="4">
        <v>96880.17</v>
      </c>
    </row>
    <row r="2025" spans="1:11" x14ac:dyDescent="0.25">
      <c r="A2025" s="3" t="s">
        <v>7422</v>
      </c>
      <c r="B2025" s="3" t="s">
        <v>7358</v>
      </c>
      <c r="C2025" s="3" t="s">
        <v>7423</v>
      </c>
      <c r="D2025" s="3" t="s">
        <v>7424</v>
      </c>
      <c r="E2025" s="4">
        <v>35.1</v>
      </c>
      <c r="F2025" s="4">
        <v>127333.53</v>
      </c>
      <c r="G2025" s="5">
        <v>40909</v>
      </c>
      <c r="H2025" s="5"/>
      <c r="I2025" s="3" t="s">
        <v>7409</v>
      </c>
      <c r="J2025" s="4">
        <v>0</v>
      </c>
      <c r="K2025" s="4">
        <v>127333.53</v>
      </c>
    </row>
    <row r="2026" spans="1:11" x14ac:dyDescent="0.25">
      <c r="A2026" s="3" t="s">
        <v>7425</v>
      </c>
      <c r="B2026" s="3" t="s">
        <v>7358</v>
      </c>
      <c r="C2026" s="3" t="s">
        <v>7426</v>
      </c>
      <c r="D2026" s="3" t="s">
        <v>7427</v>
      </c>
      <c r="E2026" s="4">
        <v>46.7</v>
      </c>
      <c r="F2026" s="4">
        <v>62214.21</v>
      </c>
      <c r="G2026" s="5">
        <v>40909</v>
      </c>
      <c r="H2026" s="5"/>
      <c r="I2026" s="3" t="s">
        <v>7409</v>
      </c>
      <c r="J2026" s="4">
        <v>0</v>
      </c>
      <c r="K2026" s="4">
        <v>1</v>
      </c>
    </row>
    <row r="2027" spans="1:11" x14ac:dyDescent="0.25">
      <c r="A2027" s="3" t="s">
        <v>7428</v>
      </c>
      <c r="B2027" s="3" t="s">
        <v>7345</v>
      </c>
      <c r="C2027" s="3" t="s">
        <v>7429</v>
      </c>
      <c r="D2027" s="3" t="s">
        <v>7430</v>
      </c>
      <c r="E2027" s="4">
        <v>94.4</v>
      </c>
      <c r="F2027" s="4">
        <v>709575.22</v>
      </c>
      <c r="G2027" s="5">
        <v>40909</v>
      </c>
      <c r="H2027" s="5"/>
      <c r="I2027" s="3" t="s">
        <v>7409</v>
      </c>
      <c r="J2027" s="4">
        <v>0</v>
      </c>
      <c r="K2027" s="4">
        <v>709575.22</v>
      </c>
    </row>
    <row r="2028" spans="1:11" x14ac:dyDescent="0.25">
      <c r="A2028" s="3" t="s">
        <v>7431</v>
      </c>
      <c r="B2028" s="3" t="s">
        <v>1119</v>
      </c>
      <c r="C2028" s="3" t="s">
        <v>7432</v>
      </c>
      <c r="D2028" s="3" t="s">
        <v>7433</v>
      </c>
      <c r="E2028" s="4">
        <v>470.1</v>
      </c>
      <c r="F2028" s="4">
        <v>7563437.1900000004</v>
      </c>
      <c r="G2028" s="5">
        <v>40909</v>
      </c>
      <c r="H2028" s="5"/>
      <c r="I2028" s="3" t="s">
        <v>7434</v>
      </c>
      <c r="J2028" s="4">
        <v>0</v>
      </c>
      <c r="K2028" s="4">
        <v>2310460.4500000002</v>
      </c>
    </row>
    <row r="2029" spans="1:11" x14ac:dyDescent="0.25">
      <c r="A2029" s="3" t="s">
        <v>7435</v>
      </c>
      <c r="B2029" s="3" t="s">
        <v>7436</v>
      </c>
      <c r="C2029" s="3" t="s">
        <v>7437</v>
      </c>
      <c r="D2029" s="3" t="s">
        <v>7438</v>
      </c>
      <c r="E2029" s="4">
        <v>271.39999999999998</v>
      </c>
      <c r="F2029" s="4">
        <v>5336980.82</v>
      </c>
      <c r="G2029" s="5">
        <v>40909</v>
      </c>
      <c r="H2029" s="5"/>
      <c r="I2029" s="3" t="s">
        <v>7439</v>
      </c>
      <c r="J2029" s="4">
        <v>0</v>
      </c>
      <c r="K2029" s="4">
        <v>168182.6</v>
      </c>
    </row>
    <row r="2030" spans="1:11" x14ac:dyDescent="0.25">
      <c r="A2030" s="3" t="s">
        <v>7440</v>
      </c>
      <c r="B2030" s="3" t="s">
        <v>7441</v>
      </c>
      <c r="C2030" s="3" t="s">
        <v>4065</v>
      </c>
      <c r="D2030" s="3" t="s">
        <v>7442</v>
      </c>
      <c r="E2030" s="4">
        <v>667.7</v>
      </c>
      <c r="F2030" s="4">
        <v>6839610.1900000004</v>
      </c>
      <c r="G2030" s="5">
        <v>40909</v>
      </c>
      <c r="H2030" s="5"/>
      <c r="I2030" s="3" t="s">
        <v>7434</v>
      </c>
      <c r="J2030" s="4">
        <v>0</v>
      </c>
      <c r="K2030" s="4">
        <v>6799829.21</v>
      </c>
    </row>
    <row r="2031" spans="1:11" x14ac:dyDescent="0.25">
      <c r="A2031" s="3" t="s">
        <v>7443</v>
      </c>
      <c r="B2031" s="3" t="s">
        <v>7444</v>
      </c>
      <c r="C2031" s="3" t="s">
        <v>7445</v>
      </c>
      <c r="D2031" s="3" t="s">
        <v>7446</v>
      </c>
      <c r="E2031" s="4">
        <v>1282.0999999999999</v>
      </c>
      <c r="F2031" s="4">
        <v>18387076.100000001</v>
      </c>
      <c r="G2031" s="5">
        <v>40909</v>
      </c>
      <c r="H2031" s="5"/>
      <c r="I2031" s="3" t="s">
        <v>7447</v>
      </c>
      <c r="J2031" s="4">
        <v>25934885.719999999</v>
      </c>
      <c r="K2031" s="4">
        <v>36188212.340000004</v>
      </c>
    </row>
    <row r="2032" spans="1:11" x14ac:dyDescent="0.25">
      <c r="A2032" s="3" t="s">
        <v>7448</v>
      </c>
      <c r="B2032" s="3" t="s">
        <v>6055</v>
      </c>
      <c r="C2032" s="3" t="s">
        <v>7449</v>
      </c>
      <c r="D2032" s="3" t="s">
        <v>7450</v>
      </c>
      <c r="E2032" s="4">
        <v>3993.7</v>
      </c>
      <c r="F2032" s="4">
        <v>11648943.970000001</v>
      </c>
      <c r="G2032" s="5">
        <v>40909</v>
      </c>
      <c r="H2032" s="5"/>
      <c r="I2032" s="3" t="s">
        <v>7434</v>
      </c>
      <c r="J2032" s="4">
        <v>2333720.52</v>
      </c>
      <c r="K2032" s="4">
        <v>16473319.5</v>
      </c>
    </row>
    <row r="2033" spans="1:11" x14ac:dyDescent="0.25">
      <c r="A2033" s="3" t="s">
        <v>7451</v>
      </c>
      <c r="B2033" s="3" t="s">
        <v>7452</v>
      </c>
      <c r="C2033" s="3" t="s">
        <v>7453</v>
      </c>
      <c r="D2033" s="3" t="s">
        <v>7454</v>
      </c>
      <c r="E2033" s="4">
        <v>79.8</v>
      </c>
      <c r="F2033" s="4">
        <v>105109.37</v>
      </c>
      <c r="G2033" s="5">
        <v>40909</v>
      </c>
      <c r="H2033" s="5"/>
      <c r="I2033" s="3" t="s">
        <v>7434</v>
      </c>
      <c r="J2033" s="4">
        <v>0</v>
      </c>
      <c r="K2033" s="4">
        <v>76271.45</v>
      </c>
    </row>
    <row r="2034" spans="1:11" x14ac:dyDescent="0.25">
      <c r="A2034" s="3" t="s">
        <v>7455</v>
      </c>
      <c r="B2034" s="3" t="s">
        <v>17</v>
      </c>
      <c r="C2034" s="3" t="s">
        <v>7449</v>
      </c>
      <c r="D2034" s="3" t="s">
        <v>7456</v>
      </c>
      <c r="E2034" s="4">
        <v>329.1</v>
      </c>
      <c r="F2034" s="4">
        <v>1414022.38</v>
      </c>
      <c r="G2034" s="5">
        <v>40909</v>
      </c>
      <c r="H2034" s="5"/>
      <c r="I2034" s="3" t="s">
        <v>7434</v>
      </c>
      <c r="J2034" s="4">
        <v>0</v>
      </c>
      <c r="K2034" s="4">
        <v>3050234.5</v>
      </c>
    </row>
    <row r="2035" spans="1:11" x14ac:dyDescent="0.25">
      <c r="A2035" s="3" t="s">
        <v>7457</v>
      </c>
      <c r="B2035" s="3" t="s">
        <v>7458</v>
      </c>
      <c r="C2035" s="3" t="s">
        <v>7459</v>
      </c>
      <c r="D2035" s="3" t="s">
        <v>7460</v>
      </c>
      <c r="E2035" s="4">
        <v>310.10000000000002</v>
      </c>
      <c r="F2035" s="4">
        <v>552179.56999999995</v>
      </c>
      <c r="G2035" s="5">
        <v>40909</v>
      </c>
      <c r="H2035" s="5"/>
      <c r="I2035" s="3" t="s">
        <v>7434</v>
      </c>
      <c r="J2035" s="4">
        <v>0</v>
      </c>
      <c r="K2035" s="4">
        <v>961351</v>
      </c>
    </row>
    <row r="2036" spans="1:11" x14ac:dyDescent="0.25">
      <c r="A2036" s="3" t="s">
        <v>7461</v>
      </c>
      <c r="B2036" s="3" t="s">
        <v>6866</v>
      </c>
      <c r="C2036" s="3" t="s">
        <v>7449</v>
      </c>
      <c r="D2036" s="3" t="s">
        <v>7462</v>
      </c>
      <c r="E2036" s="4">
        <v>657.8</v>
      </c>
      <c r="F2036" s="4">
        <v>12498201.5</v>
      </c>
      <c r="G2036" s="5">
        <v>40909</v>
      </c>
      <c r="H2036" s="5"/>
      <c r="I2036" s="3" t="s">
        <v>7434</v>
      </c>
      <c r="J2036" s="4">
        <v>0</v>
      </c>
      <c r="K2036" s="4">
        <v>5449237.75</v>
      </c>
    </row>
    <row r="2037" spans="1:11" x14ac:dyDescent="0.25">
      <c r="A2037" s="3" t="s">
        <v>7463</v>
      </c>
      <c r="B2037" s="3" t="s">
        <v>7464</v>
      </c>
      <c r="C2037" s="3" t="s">
        <v>7465</v>
      </c>
      <c r="D2037" s="3" t="s">
        <v>7466</v>
      </c>
      <c r="E2037" s="4">
        <v>66.5</v>
      </c>
      <c r="F2037" s="4">
        <v>241292.67</v>
      </c>
      <c r="G2037" s="5">
        <v>40909</v>
      </c>
      <c r="H2037" s="5"/>
      <c r="I2037" s="3" t="s">
        <v>7434</v>
      </c>
      <c r="J2037" s="4">
        <v>0</v>
      </c>
      <c r="K2037" s="4">
        <v>101034.55</v>
      </c>
    </row>
    <row r="2038" spans="1:11" x14ac:dyDescent="0.25">
      <c r="A2038" s="3" t="s">
        <v>7467</v>
      </c>
      <c r="B2038" s="3" t="s">
        <v>7468</v>
      </c>
      <c r="C2038" s="3" t="s">
        <v>7469</v>
      </c>
      <c r="D2038" s="3" t="s">
        <v>7470</v>
      </c>
      <c r="E2038" s="4">
        <v>59.6</v>
      </c>
      <c r="F2038" s="4">
        <v>234277.47</v>
      </c>
      <c r="G2038" s="5">
        <v>40909</v>
      </c>
      <c r="H2038" s="5"/>
      <c r="I2038" s="3" t="s">
        <v>7434</v>
      </c>
      <c r="J2038" s="4">
        <v>0</v>
      </c>
      <c r="K2038" s="4">
        <v>267847</v>
      </c>
    </row>
    <row r="2039" spans="1:11" x14ac:dyDescent="0.25">
      <c r="A2039" s="3" t="s">
        <v>7471</v>
      </c>
      <c r="B2039" s="3" t="s">
        <v>7472</v>
      </c>
      <c r="C2039" s="3" t="s">
        <v>7473</v>
      </c>
      <c r="D2039" s="3" t="s">
        <v>7474</v>
      </c>
      <c r="E2039" s="4">
        <v>76.900000000000006</v>
      </c>
      <c r="F2039" s="4">
        <v>384044.75</v>
      </c>
      <c r="G2039" s="5">
        <v>40909</v>
      </c>
      <c r="H2039" s="5"/>
      <c r="I2039" s="3" t="s">
        <v>7434</v>
      </c>
      <c r="J2039" s="4">
        <v>0</v>
      </c>
      <c r="K2039" s="4">
        <v>144725.95000000001</v>
      </c>
    </row>
    <row r="2040" spans="1:11" x14ac:dyDescent="0.25">
      <c r="A2040" s="3" t="s">
        <v>7475</v>
      </c>
      <c r="B2040" s="3" t="s">
        <v>7476</v>
      </c>
      <c r="C2040" s="3" t="s">
        <v>7477</v>
      </c>
      <c r="D2040" s="3" t="s">
        <v>7478</v>
      </c>
      <c r="E2040" s="4">
        <v>520</v>
      </c>
      <c r="F2040" s="4">
        <v>923298.13</v>
      </c>
      <c r="G2040" s="5">
        <v>40909</v>
      </c>
      <c r="H2040" s="5"/>
      <c r="I2040" s="3" t="s">
        <v>7434</v>
      </c>
      <c r="J2040" s="4">
        <v>0</v>
      </c>
      <c r="K2040" s="4">
        <v>1330097.5</v>
      </c>
    </row>
    <row r="2041" spans="1:11" x14ac:dyDescent="0.25">
      <c r="A2041" s="3" t="s">
        <v>7479</v>
      </c>
      <c r="B2041" s="3" t="s">
        <v>7480</v>
      </c>
      <c r="C2041" s="3" t="s">
        <v>7481</v>
      </c>
      <c r="D2041" s="3" t="s">
        <v>7482</v>
      </c>
      <c r="E2041" s="4">
        <v>148.80000000000001</v>
      </c>
      <c r="F2041" s="4">
        <v>622832.16</v>
      </c>
      <c r="G2041" s="5">
        <v>40909</v>
      </c>
      <c r="H2041" s="5"/>
      <c r="I2041" s="3" t="s">
        <v>7434</v>
      </c>
      <c r="J2041" s="4">
        <v>0</v>
      </c>
      <c r="K2041" s="4">
        <v>842821.2</v>
      </c>
    </row>
    <row r="2042" spans="1:11" x14ac:dyDescent="0.25">
      <c r="A2042" s="3" t="s">
        <v>7483</v>
      </c>
      <c r="B2042" s="3" t="s">
        <v>7484</v>
      </c>
      <c r="C2042" s="3" t="s">
        <v>7485</v>
      </c>
      <c r="D2042" s="3" t="s">
        <v>7486</v>
      </c>
      <c r="E2042" s="4">
        <v>49.2</v>
      </c>
      <c r="F2042" s="4">
        <v>178520.29</v>
      </c>
      <c r="G2042" s="5">
        <v>40909</v>
      </c>
      <c r="H2042" s="5"/>
      <c r="I2042" s="3" t="s">
        <v>7434</v>
      </c>
      <c r="J2042" s="4">
        <v>0</v>
      </c>
      <c r="K2042" s="4">
        <v>155552.20000000001</v>
      </c>
    </row>
    <row r="2043" spans="1:11" x14ac:dyDescent="0.25">
      <c r="A2043" s="3" t="s">
        <v>7487</v>
      </c>
      <c r="B2043" s="3" t="s">
        <v>7488</v>
      </c>
      <c r="C2043" s="3" t="s">
        <v>7489</v>
      </c>
      <c r="D2043" s="3" t="s">
        <v>7490</v>
      </c>
      <c r="E2043" s="4">
        <v>94.2</v>
      </c>
      <c r="F2043" s="4">
        <v>882986.04</v>
      </c>
      <c r="G2043" s="5">
        <v>40909</v>
      </c>
      <c r="H2043" s="5"/>
      <c r="I2043" s="3" t="s">
        <v>7434</v>
      </c>
      <c r="J2043" s="4">
        <v>192800.21</v>
      </c>
      <c r="K2043" s="4">
        <v>464849.7</v>
      </c>
    </row>
    <row r="2044" spans="1:11" x14ac:dyDescent="0.25">
      <c r="A2044" s="3" t="s">
        <v>7491</v>
      </c>
      <c r="B2044" s="3" t="s">
        <v>500</v>
      </c>
      <c r="C2044" s="3" t="s">
        <v>7449</v>
      </c>
      <c r="D2044" s="3" t="s">
        <v>7492</v>
      </c>
      <c r="E2044" s="4">
        <v>183.6</v>
      </c>
      <c r="F2044" s="4">
        <v>535529.99</v>
      </c>
      <c r="G2044" s="5">
        <v>40909</v>
      </c>
      <c r="H2044" s="5"/>
      <c r="I2044" s="3" t="s">
        <v>7434</v>
      </c>
      <c r="J2044" s="4">
        <v>0</v>
      </c>
      <c r="K2044" s="4">
        <v>1107583.95</v>
      </c>
    </row>
    <row r="2045" spans="1:11" x14ac:dyDescent="0.25">
      <c r="A2045" s="3" t="s">
        <v>7493</v>
      </c>
      <c r="B2045" s="3" t="s">
        <v>7494</v>
      </c>
      <c r="C2045" s="3" t="s">
        <v>7495</v>
      </c>
      <c r="D2045" s="3" t="s">
        <v>7496</v>
      </c>
      <c r="E2045" s="4">
        <v>222</v>
      </c>
      <c r="F2045" s="4">
        <v>1275913.92</v>
      </c>
      <c r="G2045" s="5">
        <v>40909</v>
      </c>
      <c r="H2045" s="5"/>
      <c r="I2045" s="3" t="s">
        <v>7434</v>
      </c>
      <c r="J2045" s="4">
        <v>0</v>
      </c>
      <c r="K2045" s="4">
        <v>341490.95</v>
      </c>
    </row>
    <row r="2046" spans="1:11" x14ac:dyDescent="0.25">
      <c r="A2046" s="3" t="s">
        <v>7497</v>
      </c>
      <c r="B2046" s="3" t="s">
        <v>7498</v>
      </c>
      <c r="C2046" s="3" t="s">
        <v>7499</v>
      </c>
      <c r="D2046" s="3" t="s">
        <v>7500</v>
      </c>
      <c r="E2046" s="4">
        <v>166.1</v>
      </c>
      <c r="F2046" s="4">
        <v>602807.86</v>
      </c>
      <c r="G2046" s="5">
        <v>40909</v>
      </c>
      <c r="H2046" s="5"/>
      <c r="I2046" s="3" t="s">
        <v>7434</v>
      </c>
      <c r="J2046" s="4">
        <v>0</v>
      </c>
      <c r="K2046" s="4">
        <v>661004.25</v>
      </c>
    </row>
    <row r="2047" spans="1:11" x14ac:dyDescent="0.25">
      <c r="A2047" s="3" t="s">
        <v>7501</v>
      </c>
      <c r="B2047" s="3" t="s">
        <v>7502</v>
      </c>
      <c r="C2047" s="3" t="s">
        <v>7503</v>
      </c>
      <c r="D2047" s="3" t="s">
        <v>7504</v>
      </c>
      <c r="E2047" s="4">
        <v>149.30000000000001</v>
      </c>
      <c r="F2047" s="4">
        <v>574676.17000000004</v>
      </c>
      <c r="G2047" s="5">
        <v>40909</v>
      </c>
      <c r="H2047" s="5"/>
      <c r="I2047" s="3" t="s">
        <v>7434</v>
      </c>
      <c r="J2047" s="4">
        <v>0</v>
      </c>
      <c r="K2047" s="4">
        <v>546635</v>
      </c>
    </row>
    <row r="2048" spans="1:11" x14ac:dyDescent="0.25">
      <c r="A2048" s="3" t="s">
        <v>7505</v>
      </c>
      <c r="B2048" s="3" t="s">
        <v>7506</v>
      </c>
      <c r="C2048" s="3" t="s">
        <v>7449</v>
      </c>
      <c r="D2048" s="3" t="s">
        <v>7507</v>
      </c>
      <c r="E2048" s="4">
        <v>1354.7</v>
      </c>
      <c r="F2048" s="4">
        <v>24145975.300000001</v>
      </c>
      <c r="G2048" s="5">
        <v>40909</v>
      </c>
      <c r="H2048" s="5"/>
      <c r="I2048" s="3" t="s">
        <v>7434</v>
      </c>
      <c r="J2048" s="4">
        <v>0</v>
      </c>
      <c r="K2048" s="4">
        <v>14247600.689999999</v>
      </c>
    </row>
    <row r="2049" spans="1:11" x14ac:dyDescent="0.25">
      <c r="A2049" s="3" t="s">
        <v>7508</v>
      </c>
      <c r="B2049" s="3" t="s">
        <v>7509</v>
      </c>
      <c r="C2049" s="3" t="s">
        <v>7449</v>
      </c>
      <c r="D2049" s="3" t="s">
        <v>7510</v>
      </c>
      <c r="E2049" s="4">
        <v>278</v>
      </c>
      <c r="F2049" s="4">
        <v>0</v>
      </c>
      <c r="G2049" s="5">
        <v>40909</v>
      </c>
      <c r="H2049" s="5"/>
      <c r="I2049" s="3" t="s">
        <v>7434</v>
      </c>
      <c r="J2049" s="4">
        <v>0</v>
      </c>
      <c r="K2049" s="4">
        <v>3637520.75</v>
      </c>
    </row>
    <row r="2050" spans="1:11" x14ac:dyDescent="0.25">
      <c r="A2050" s="3" t="s">
        <v>7511</v>
      </c>
      <c r="B2050" s="3" t="s">
        <v>7512</v>
      </c>
      <c r="C2050" s="3" t="s">
        <v>7513</v>
      </c>
      <c r="D2050" s="3" t="s">
        <v>7514</v>
      </c>
      <c r="E2050" s="4">
        <v>77.5</v>
      </c>
      <c r="F2050" s="4">
        <v>220317.02</v>
      </c>
      <c r="G2050" s="5">
        <v>40909</v>
      </c>
      <c r="H2050" s="5"/>
      <c r="I2050" s="3" t="s">
        <v>7434</v>
      </c>
      <c r="J2050" s="4">
        <v>0</v>
      </c>
      <c r="K2050" s="4">
        <v>680863.45</v>
      </c>
    </row>
    <row r="2051" spans="1:11" x14ac:dyDescent="0.25">
      <c r="A2051" s="3" t="s">
        <v>7515</v>
      </c>
      <c r="B2051" s="3" t="s">
        <v>7516</v>
      </c>
      <c r="C2051" s="3" t="s">
        <v>7517</v>
      </c>
      <c r="D2051" s="3" t="s">
        <v>7518</v>
      </c>
      <c r="E2051" s="4">
        <v>40.700000000000003</v>
      </c>
      <c r="F2051" s="4">
        <v>53608.41</v>
      </c>
      <c r="G2051" s="5">
        <v>40909</v>
      </c>
      <c r="H2051" s="5"/>
      <c r="I2051" s="3" t="s">
        <v>7434</v>
      </c>
      <c r="J2051" s="4">
        <v>0</v>
      </c>
      <c r="K2051" s="4">
        <v>358250.5</v>
      </c>
    </row>
    <row r="2052" spans="1:11" x14ac:dyDescent="0.25">
      <c r="A2052" s="3" t="s">
        <v>7519</v>
      </c>
      <c r="B2052" s="3" t="s">
        <v>7520</v>
      </c>
      <c r="C2052" s="3" t="s">
        <v>7521</v>
      </c>
      <c r="D2052" s="3" t="s">
        <v>7522</v>
      </c>
      <c r="E2052" s="4">
        <v>39.799999999999997</v>
      </c>
      <c r="F2052" s="4">
        <v>113089</v>
      </c>
      <c r="G2052" s="5">
        <v>40909</v>
      </c>
      <c r="H2052" s="5"/>
      <c r="I2052" s="3" t="s">
        <v>7434</v>
      </c>
      <c r="J2052" s="4">
        <v>0</v>
      </c>
      <c r="K2052" s="4">
        <v>82040.13</v>
      </c>
    </row>
    <row r="2053" spans="1:11" x14ac:dyDescent="0.25">
      <c r="A2053" s="3" t="s">
        <v>7523</v>
      </c>
      <c r="B2053" s="3" t="s">
        <v>7524</v>
      </c>
      <c r="C2053" s="3" t="s">
        <v>7525</v>
      </c>
      <c r="D2053" s="3" t="s">
        <v>7526</v>
      </c>
      <c r="E2053" s="4">
        <v>50.3</v>
      </c>
      <c r="F2053" s="4">
        <v>251151.92</v>
      </c>
      <c r="G2053" s="5">
        <v>40909</v>
      </c>
      <c r="H2053" s="5"/>
      <c r="I2053" s="3" t="s">
        <v>7434</v>
      </c>
      <c r="J2053" s="4">
        <v>0</v>
      </c>
      <c r="K2053" s="4">
        <v>87867</v>
      </c>
    </row>
    <row r="2054" spans="1:11" x14ac:dyDescent="0.25">
      <c r="A2054" s="3" t="s">
        <v>7527</v>
      </c>
      <c r="B2054" s="3" t="s">
        <v>7528</v>
      </c>
      <c r="C2054" s="3" t="s">
        <v>7529</v>
      </c>
      <c r="D2054" s="3" t="s">
        <v>7530</v>
      </c>
      <c r="E2054" s="4">
        <v>112.3</v>
      </c>
      <c r="F2054" s="4">
        <v>147917.07</v>
      </c>
      <c r="G2054" s="5">
        <v>40909</v>
      </c>
      <c r="H2054" s="5"/>
      <c r="I2054" s="3" t="s">
        <v>7434</v>
      </c>
      <c r="J2054" s="4">
        <v>0</v>
      </c>
      <c r="K2054" s="4">
        <v>1196595.55</v>
      </c>
    </row>
    <row r="2055" spans="1:11" x14ac:dyDescent="0.25">
      <c r="A2055" s="3" t="s">
        <v>7531</v>
      </c>
      <c r="B2055" s="3" t="s">
        <v>7532</v>
      </c>
      <c r="C2055" s="3" t="s">
        <v>7533</v>
      </c>
      <c r="D2055" s="3" t="s">
        <v>7534</v>
      </c>
      <c r="E2055" s="4">
        <v>39.200000000000003</v>
      </c>
      <c r="F2055" s="4">
        <v>387170.55</v>
      </c>
      <c r="G2055" s="5">
        <v>40909</v>
      </c>
      <c r="H2055" s="5"/>
      <c r="I2055" s="3" t="s">
        <v>7434</v>
      </c>
      <c r="J2055" s="4">
        <v>0</v>
      </c>
      <c r="K2055" s="4">
        <v>98365.7</v>
      </c>
    </row>
    <row r="2056" spans="1:11" x14ac:dyDescent="0.25">
      <c r="A2056" s="3" t="s">
        <v>7535</v>
      </c>
      <c r="B2056" s="3" t="s">
        <v>7536</v>
      </c>
      <c r="C2056" s="3" t="s">
        <v>7537</v>
      </c>
      <c r="D2056" s="3" t="s">
        <v>7538</v>
      </c>
      <c r="E2056" s="4">
        <v>29.3</v>
      </c>
      <c r="F2056" s="4">
        <v>38592.79</v>
      </c>
      <c r="G2056" s="5">
        <v>40909</v>
      </c>
      <c r="H2056" s="5"/>
      <c r="I2056" s="3" t="s">
        <v>7434</v>
      </c>
      <c r="J2056" s="4">
        <v>44333.67</v>
      </c>
      <c r="K2056" s="4">
        <v>92867</v>
      </c>
    </row>
    <row r="2057" spans="1:11" x14ac:dyDescent="0.25">
      <c r="A2057" s="3" t="s">
        <v>7539</v>
      </c>
      <c r="B2057" s="3" t="s">
        <v>7540</v>
      </c>
      <c r="C2057" s="3" t="s">
        <v>7541</v>
      </c>
      <c r="D2057" s="3" t="s">
        <v>7542</v>
      </c>
      <c r="E2057" s="4">
        <v>109.1</v>
      </c>
      <c r="F2057" s="4">
        <v>820070.5</v>
      </c>
      <c r="G2057" s="5">
        <v>40909</v>
      </c>
      <c r="H2057" s="5"/>
      <c r="I2057" s="3" t="s">
        <v>7434</v>
      </c>
      <c r="J2057" s="4">
        <v>0</v>
      </c>
      <c r="K2057" s="4">
        <v>792300.3</v>
      </c>
    </row>
    <row r="2058" spans="1:11" x14ac:dyDescent="0.25">
      <c r="A2058" s="3" t="s">
        <v>7543</v>
      </c>
      <c r="B2058" s="3" t="s">
        <v>7544</v>
      </c>
      <c r="C2058" s="3" t="s">
        <v>7545</v>
      </c>
      <c r="D2058" s="3" t="s">
        <v>7546</v>
      </c>
      <c r="E2058" s="4">
        <v>42.4</v>
      </c>
      <c r="F2058" s="4">
        <v>79162.5</v>
      </c>
      <c r="G2058" s="5">
        <v>40909</v>
      </c>
      <c r="H2058" s="5"/>
      <c r="I2058" s="3" t="s">
        <v>7434</v>
      </c>
      <c r="J2058" s="4">
        <v>0</v>
      </c>
      <c r="K2058" s="4">
        <v>464575.65</v>
      </c>
    </row>
    <row r="2059" spans="1:11" x14ac:dyDescent="0.25">
      <c r="A2059" s="3" t="s">
        <v>7547</v>
      </c>
      <c r="B2059" s="3" t="s">
        <v>7548</v>
      </c>
      <c r="C2059" s="3" t="s">
        <v>7549</v>
      </c>
      <c r="D2059" s="3" t="s">
        <v>7550</v>
      </c>
      <c r="E2059" s="4">
        <v>27.3</v>
      </c>
      <c r="F2059" s="4">
        <v>35958.47</v>
      </c>
      <c r="G2059" s="5">
        <v>40909</v>
      </c>
      <c r="H2059" s="5"/>
      <c r="I2059" s="3" t="s">
        <v>7434</v>
      </c>
      <c r="J2059" s="4">
        <v>0</v>
      </c>
      <c r="K2059" s="4">
        <v>48504</v>
      </c>
    </row>
    <row r="2060" spans="1:11" x14ac:dyDescent="0.25">
      <c r="A2060" s="3" t="s">
        <v>7551</v>
      </c>
      <c r="B2060" s="3" t="s">
        <v>7552</v>
      </c>
      <c r="C2060" s="3" t="s">
        <v>7553</v>
      </c>
      <c r="D2060" s="3" t="s">
        <v>7554</v>
      </c>
      <c r="E2060" s="4">
        <v>38.9</v>
      </c>
      <c r="F2060" s="4">
        <v>292282.15000000002</v>
      </c>
      <c r="G2060" s="5">
        <v>40909</v>
      </c>
      <c r="H2060" s="5"/>
      <c r="I2060" s="3" t="s">
        <v>7434</v>
      </c>
      <c r="J2060" s="4">
        <v>0</v>
      </c>
      <c r="K2060" s="4">
        <v>238037.8</v>
      </c>
    </row>
    <row r="2061" spans="1:11" x14ac:dyDescent="0.25">
      <c r="A2061" s="3" t="s">
        <v>7555</v>
      </c>
      <c r="B2061" s="3" t="s">
        <v>7556</v>
      </c>
      <c r="C2061" s="3" t="s">
        <v>7557</v>
      </c>
      <c r="D2061" s="3" t="s">
        <v>7558</v>
      </c>
      <c r="E2061" s="4">
        <v>54.7</v>
      </c>
      <c r="F2061" s="4">
        <v>292282.15000000002</v>
      </c>
      <c r="G2061" s="5">
        <v>40909</v>
      </c>
      <c r="H2061" s="5"/>
      <c r="I2061" s="3" t="s">
        <v>7434</v>
      </c>
      <c r="J2061" s="4">
        <v>0</v>
      </c>
      <c r="K2061" s="4">
        <v>97294</v>
      </c>
    </row>
    <row r="2062" spans="1:11" x14ac:dyDescent="0.25">
      <c r="A2062" s="3" t="s">
        <v>7559</v>
      </c>
      <c r="B2062" s="3" t="s">
        <v>7560</v>
      </c>
      <c r="C2062" s="3" t="s">
        <v>7561</v>
      </c>
      <c r="D2062" s="3" t="s">
        <v>7562</v>
      </c>
      <c r="E2062" s="4">
        <v>63.6</v>
      </c>
      <c r="F2062" s="4">
        <v>385917.17</v>
      </c>
      <c r="G2062" s="5">
        <v>40909</v>
      </c>
      <c r="H2062" s="5"/>
      <c r="I2062" s="3" t="s">
        <v>7434</v>
      </c>
      <c r="J2062" s="4">
        <v>0</v>
      </c>
      <c r="K2062" s="4">
        <v>420000</v>
      </c>
    </row>
    <row r="2063" spans="1:11" x14ac:dyDescent="0.25">
      <c r="A2063" s="3" t="s">
        <v>7563</v>
      </c>
      <c r="B2063" s="3" t="s">
        <v>7564</v>
      </c>
      <c r="C2063" s="3" t="s">
        <v>7565</v>
      </c>
      <c r="D2063" s="3" t="s">
        <v>7566</v>
      </c>
      <c r="E2063" s="4">
        <v>53.1</v>
      </c>
      <c r="F2063" s="4">
        <v>478982.71</v>
      </c>
      <c r="G2063" s="5">
        <v>40909</v>
      </c>
      <c r="H2063" s="5"/>
      <c r="I2063" s="3" t="s">
        <v>7434</v>
      </c>
      <c r="J2063" s="4">
        <v>0</v>
      </c>
      <c r="K2063" s="4">
        <v>69767.5</v>
      </c>
    </row>
    <row r="2064" spans="1:11" x14ac:dyDescent="0.25">
      <c r="A2064" s="3" t="s">
        <v>7567</v>
      </c>
      <c r="B2064" s="3" t="s">
        <v>7568</v>
      </c>
      <c r="C2064" s="3" t="s">
        <v>7569</v>
      </c>
      <c r="D2064" s="3" t="s">
        <v>7570</v>
      </c>
      <c r="E2064" s="4">
        <v>61.9</v>
      </c>
      <c r="F2064" s="4">
        <v>109730.23</v>
      </c>
      <c r="G2064" s="5">
        <v>40909</v>
      </c>
      <c r="H2064" s="5"/>
      <c r="I2064" s="3" t="s">
        <v>7434</v>
      </c>
      <c r="J2064" s="4">
        <v>0</v>
      </c>
      <c r="K2064" s="4">
        <v>564256.4</v>
      </c>
    </row>
    <row r="2065" spans="1:11" x14ac:dyDescent="0.25">
      <c r="A2065" s="3" t="s">
        <v>7571</v>
      </c>
      <c r="B2065" s="3" t="s">
        <v>7572</v>
      </c>
      <c r="C2065" s="3" t="s">
        <v>7573</v>
      </c>
      <c r="D2065" s="3" t="s">
        <v>7574</v>
      </c>
      <c r="E2065" s="4">
        <v>52.4</v>
      </c>
      <c r="F2065" s="4">
        <v>69019.179999999993</v>
      </c>
      <c r="G2065" s="5">
        <v>40909</v>
      </c>
      <c r="H2065" s="5"/>
      <c r="I2065" s="3" t="s">
        <v>7434</v>
      </c>
      <c r="J2065" s="4">
        <v>0</v>
      </c>
      <c r="K2065" s="4">
        <v>76389.5</v>
      </c>
    </row>
    <row r="2066" spans="1:11" x14ac:dyDescent="0.25">
      <c r="A2066" s="3" t="s">
        <v>7575</v>
      </c>
      <c r="B2066" s="3" t="s">
        <v>7576</v>
      </c>
      <c r="C2066" s="3" t="s">
        <v>7577</v>
      </c>
      <c r="D2066" s="3" t="s">
        <v>7578</v>
      </c>
      <c r="E2066" s="4">
        <v>76.400000000000006</v>
      </c>
      <c r="F2066" s="4">
        <v>320927.37</v>
      </c>
      <c r="G2066" s="5">
        <v>40909</v>
      </c>
      <c r="H2066" s="5"/>
      <c r="I2066" s="3" t="s">
        <v>7434</v>
      </c>
      <c r="J2066" s="4">
        <v>0</v>
      </c>
      <c r="K2066" s="4">
        <v>156298.6</v>
      </c>
    </row>
    <row r="2067" spans="1:11" x14ac:dyDescent="0.25">
      <c r="A2067" s="3" t="s">
        <v>7579</v>
      </c>
      <c r="B2067" s="3" t="s">
        <v>7580</v>
      </c>
      <c r="C2067" s="3" t="s">
        <v>7581</v>
      </c>
      <c r="D2067" s="3" t="s">
        <v>7582</v>
      </c>
      <c r="E2067" s="4">
        <v>901.5</v>
      </c>
      <c r="F2067" s="4">
        <v>4743318.18</v>
      </c>
      <c r="G2067" s="5">
        <v>40909</v>
      </c>
      <c r="H2067" s="5"/>
      <c r="I2067" s="3" t="s">
        <v>7434</v>
      </c>
      <c r="J2067" s="4">
        <v>7821338.0499999998</v>
      </c>
      <c r="K2067" s="4">
        <v>11631074.949999999</v>
      </c>
    </row>
    <row r="2068" spans="1:11" x14ac:dyDescent="0.25">
      <c r="A2068" s="3" t="s">
        <v>7583</v>
      </c>
      <c r="B2068" s="3" t="s">
        <v>6372</v>
      </c>
      <c r="C2068" s="3" t="s">
        <v>7581</v>
      </c>
      <c r="D2068" s="3" t="s">
        <v>7584</v>
      </c>
      <c r="E2068" s="4">
        <v>741.7</v>
      </c>
      <c r="F2068" s="4">
        <v>3149399.7</v>
      </c>
      <c r="G2068" s="5">
        <v>40909</v>
      </c>
      <c r="H2068" s="5"/>
      <c r="I2068" s="3" t="s">
        <v>7434</v>
      </c>
      <c r="J2068" s="4">
        <v>2880262.06</v>
      </c>
      <c r="K2068" s="4">
        <v>5852066.5999999996</v>
      </c>
    </row>
    <row r="2069" spans="1:11" x14ac:dyDescent="0.25">
      <c r="A2069" s="3" t="s">
        <v>7585</v>
      </c>
      <c r="B2069" s="3" t="s">
        <v>7509</v>
      </c>
      <c r="C2069" s="3" t="s">
        <v>7581</v>
      </c>
      <c r="D2069" s="3" t="s">
        <v>7586</v>
      </c>
      <c r="E2069" s="4">
        <v>461</v>
      </c>
      <c r="F2069" s="4">
        <v>2649863.33</v>
      </c>
      <c r="G2069" s="5">
        <v>40909</v>
      </c>
      <c r="H2069" s="5"/>
      <c r="I2069" s="3" t="s">
        <v>7434</v>
      </c>
      <c r="J2069" s="4">
        <v>2690406.45</v>
      </c>
      <c r="K2069" s="4">
        <v>4907240.8</v>
      </c>
    </row>
    <row r="2070" spans="1:11" x14ac:dyDescent="0.25">
      <c r="A2070" s="3" t="s">
        <v>7587</v>
      </c>
      <c r="B2070" s="3" t="s">
        <v>7588</v>
      </c>
      <c r="C2070" s="3" t="s">
        <v>7589</v>
      </c>
      <c r="D2070" s="3" t="s">
        <v>7590</v>
      </c>
      <c r="E2070" s="4">
        <v>55.1</v>
      </c>
      <c r="F2070" s="4">
        <v>72575.520000000004</v>
      </c>
      <c r="G2070" s="5">
        <v>40909</v>
      </c>
      <c r="H2070" s="5"/>
      <c r="I2070" s="3" t="s">
        <v>7434</v>
      </c>
      <c r="J2070" s="4">
        <v>0</v>
      </c>
      <c r="K2070" s="4">
        <v>125876</v>
      </c>
    </row>
    <row r="2071" spans="1:11" x14ac:dyDescent="0.25">
      <c r="A2071" s="3" t="s">
        <v>7591</v>
      </c>
      <c r="B2071" s="3" t="s">
        <v>7592</v>
      </c>
      <c r="C2071" s="3" t="s">
        <v>7593</v>
      </c>
      <c r="D2071" s="3" t="s">
        <v>7594</v>
      </c>
      <c r="E2071" s="4">
        <v>38.5</v>
      </c>
      <c r="F2071" s="4">
        <v>50710.66</v>
      </c>
      <c r="G2071" s="5">
        <v>40909</v>
      </c>
      <c r="H2071" s="5"/>
      <c r="I2071" s="3" t="s">
        <v>7434</v>
      </c>
      <c r="J2071" s="4">
        <v>0</v>
      </c>
      <c r="K2071" s="4">
        <v>48204.78</v>
      </c>
    </row>
    <row r="2072" spans="1:11" x14ac:dyDescent="0.25">
      <c r="A2072" s="3" t="s">
        <v>7595</v>
      </c>
      <c r="B2072" s="3" t="s">
        <v>7596</v>
      </c>
      <c r="C2072" s="3" t="s">
        <v>7597</v>
      </c>
      <c r="D2072" s="3" t="s">
        <v>7598</v>
      </c>
      <c r="E2072" s="4">
        <v>24.3</v>
      </c>
      <c r="F2072" s="4">
        <v>182655.57</v>
      </c>
      <c r="G2072" s="5">
        <v>40909</v>
      </c>
      <c r="H2072" s="5"/>
      <c r="I2072" s="3" t="s">
        <v>7434</v>
      </c>
      <c r="J2072" s="4">
        <v>0</v>
      </c>
      <c r="K2072" s="4">
        <v>116000</v>
      </c>
    </row>
    <row r="2073" spans="1:11" x14ac:dyDescent="0.25">
      <c r="A2073" s="3" t="s">
        <v>7599</v>
      </c>
      <c r="B2073" s="3" t="s">
        <v>7600</v>
      </c>
      <c r="C2073" s="3" t="s">
        <v>7601</v>
      </c>
      <c r="D2073" s="3" t="s">
        <v>7602</v>
      </c>
      <c r="E2073" s="4">
        <v>34.9</v>
      </c>
      <c r="F2073" s="4">
        <v>45968.88</v>
      </c>
      <c r="G2073" s="5">
        <v>40909</v>
      </c>
      <c r="H2073" s="5"/>
      <c r="I2073" s="3" t="s">
        <v>7434</v>
      </c>
      <c r="J2073" s="4">
        <v>0</v>
      </c>
      <c r="K2073" s="4">
        <v>232000</v>
      </c>
    </row>
    <row r="2074" spans="1:11" x14ac:dyDescent="0.25">
      <c r="A2074" s="3" t="s">
        <v>7603</v>
      </c>
      <c r="B2074" s="3" t="s">
        <v>7604</v>
      </c>
      <c r="C2074" s="3" t="s">
        <v>7605</v>
      </c>
      <c r="D2074" s="3" t="s">
        <v>7606</v>
      </c>
      <c r="E2074" s="4">
        <v>8590.1</v>
      </c>
      <c r="F2074" s="4">
        <v>105988018</v>
      </c>
      <c r="G2074" s="5">
        <v>40909</v>
      </c>
      <c r="H2074" s="5"/>
      <c r="I2074" s="3" t="s">
        <v>7607</v>
      </c>
      <c r="J2074" s="4">
        <v>75062592.319999993</v>
      </c>
      <c r="K2074" s="4">
        <v>117836556.05</v>
      </c>
    </row>
    <row r="2075" spans="1:11" x14ac:dyDescent="0.25">
      <c r="A2075" s="3" t="s">
        <v>7608</v>
      </c>
      <c r="B2075" s="3" t="s">
        <v>6723</v>
      </c>
      <c r="C2075" s="3" t="s">
        <v>7609</v>
      </c>
      <c r="D2075" s="3" t="s">
        <v>7610</v>
      </c>
      <c r="E2075" s="4">
        <v>51.5</v>
      </c>
      <c r="F2075" s="4">
        <v>146563.96</v>
      </c>
      <c r="G2075" s="5">
        <v>40909</v>
      </c>
      <c r="H2075" s="5"/>
      <c r="I2075" s="3" t="s">
        <v>7611</v>
      </c>
      <c r="J2075" s="4">
        <v>0</v>
      </c>
      <c r="K2075" s="4">
        <v>1128</v>
      </c>
    </row>
    <row r="2076" spans="1:11" x14ac:dyDescent="0.25">
      <c r="A2076" s="3" t="s">
        <v>7612</v>
      </c>
      <c r="B2076" s="3" t="s">
        <v>20</v>
      </c>
      <c r="C2076" s="3" t="s">
        <v>7613</v>
      </c>
      <c r="D2076" s="3" t="s">
        <v>7614</v>
      </c>
      <c r="E2076" s="4">
        <v>118.5</v>
      </c>
      <c r="F2076" s="4">
        <v>206302.58</v>
      </c>
      <c r="G2076" s="5">
        <v>40909</v>
      </c>
      <c r="H2076" s="5"/>
      <c r="I2076" s="3" t="s">
        <v>7611</v>
      </c>
      <c r="J2076" s="4">
        <v>0</v>
      </c>
      <c r="K2076" s="4">
        <v>11769</v>
      </c>
    </row>
    <row r="2077" spans="1:11" x14ac:dyDescent="0.25">
      <c r="A2077" s="3" t="s">
        <v>7615</v>
      </c>
      <c r="B2077" s="3" t="s">
        <v>7616</v>
      </c>
      <c r="C2077" s="3" t="s">
        <v>7617</v>
      </c>
      <c r="D2077" s="3" t="s">
        <v>7618</v>
      </c>
      <c r="E2077" s="4">
        <v>252.4</v>
      </c>
      <c r="F2077" s="4">
        <v>1897969.74</v>
      </c>
      <c r="G2077" s="5">
        <v>40909</v>
      </c>
      <c r="H2077" s="5"/>
      <c r="I2077" s="3" t="s">
        <v>7619</v>
      </c>
      <c r="J2077" s="4">
        <v>0</v>
      </c>
      <c r="K2077" s="4">
        <v>911934</v>
      </c>
    </row>
    <row r="2078" spans="1:11" x14ac:dyDescent="0.25">
      <c r="A2078" s="3" t="s">
        <v>7620</v>
      </c>
      <c r="B2078" s="3" t="s">
        <v>7621</v>
      </c>
      <c r="C2078" s="3" t="s">
        <v>7622</v>
      </c>
      <c r="D2078" s="3" t="s">
        <v>7623</v>
      </c>
      <c r="E2078" s="4">
        <v>383.3</v>
      </c>
      <c r="F2078" s="4">
        <v>7885878.0300000003</v>
      </c>
      <c r="G2078" s="5">
        <v>40909</v>
      </c>
      <c r="H2078" s="5"/>
      <c r="I2078" s="3" t="s">
        <v>7619</v>
      </c>
      <c r="J2078" s="4">
        <v>0</v>
      </c>
      <c r="K2078" s="4">
        <v>4514222</v>
      </c>
    </row>
    <row r="2079" spans="1:11" x14ac:dyDescent="0.25">
      <c r="A2079" s="3" t="s">
        <v>7624</v>
      </c>
      <c r="B2079" s="3" t="s">
        <v>153</v>
      </c>
      <c r="C2079" s="3" t="s">
        <v>7625</v>
      </c>
      <c r="D2079" s="3" t="s">
        <v>7626</v>
      </c>
      <c r="E2079" s="4">
        <v>82.3</v>
      </c>
      <c r="F2079" s="4">
        <v>870981.87</v>
      </c>
      <c r="G2079" s="5">
        <v>40909</v>
      </c>
      <c r="H2079" s="5"/>
      <c r="I2079" s="3" t="s">
        <v>7627</v>
      </c>
      <c r="J2079" s="4">
        <v>626637.76</v>
      </c>
      <c r="K2079" s="4">
        <v>1004000.5</v>
      </c>
    </row>
    <row r="2080" spans="1:11" x14ac:dyDescent="0.25">
      <c r="A2080" s="3" t="s">
        <v>7628</v>
      </c>
      <c r="B2080" s="3" t="s">
        <v>153</v>
      </c>
      <c r="C2080" s="3" t="s">
        <v>7629</v>
      </c>
      <c r="D2080" s="3" t="s">
        <v>7630</v>
      </c>
      <c r="E2080" s="4">
        <v>77.3</v>
      </c>
      <c r="F2080" s="4">
        <v>146658.97</v>
      </c>
      <c r="G2080" s="5">
        <v>40909</v>
      </c>
      <c r="H2080" s="5"/>
      <c r="I2080" s="3" t="s">
        <v>7631</v>
      </c>
      <c r="J2080" s="4">
        <v>97121.48</v>
      </c>
      <c r="K2080" s="4">
        <v>162887</v>
      </c>
    </row>
    <row r="2081" spans="1:11" x14ac:dyDescent="0.25">
      <c r="A2081" s="3" t="s">
        <v>7632</v>
      </c>
      <c r="B2081" s="3" t="s">
        <v>7633</v>
      </c>
      <c r="C2081" s="3" t="s">
        <v>7634</v>
      </c>
      <c r="D2081" s="3" t="s">
        <v>7635</v>
      </c>
      <c r="E2081" s="4">
        <v>286.10000000000002</v>
      </c>
      <c r="F2081" s="4">
        <v>438010.52</v>
      </c>
      <c r="G2081" s="5">
        <v>40909</v>
      </c>
      <c r="H2081" s="5"/>
      <c r="I2081" s="3" t="s">
        <v>7619</v>
      </c>
      <c r="J2081" s="4">
        <v>648693.75</v>
      </c>
      <c r="K2081" s="4">
        <v>1942290.19</v>
      </c>
    </row>
    <row r="2082" spans="1:11" x14ac:dyDescent="0.25">
      <c r="A2082" s="3" t="s">
        <v>7636</v>
      </c>
      <c r="B2082" s="3" t="s">
        <v>153</v>
      </c>
      <c r="C2082" s="3" t="s">
        <v>7637</v>
      </c>
      <c r="D2082" s="3" t="s">
        <v>7638</v>
      </c>
      <c r="E2082" s="4">
        <v>56.1</v>
      </c>
      <c r="F2082" s="4">
        <v>203556.68</v>
      </c>
      <c r="G2082" s="5">
        <v>40909</v>
      </c>
      <c r="H2082" s="5"/>
      <c r="I2082" s="3" t="s">
        <v>7631</v>
      </c>
      <c r="J2082" s="4">
        <v>0</v>
      </c>
      <c r="K2082" s="4">
        <v>70767.5</v>
      </c>
    </row>
    <row r="2083" spans="1:11" x14ac:dyDescent="0.25">
      <c r="A2083" s="3" t="s">
        <v>7639</v>
      </c>
      <c r="B2083" s="3" t="s">
        <v>17</v>
      </c>
      <c r="C2083" s="3" t="s">
        <v>7640</v>
      </c>
      <c r="D2083" s="3" t="s">
        <v>7641</v>
      </c>
      <c r="E2083" s="4">
        <v>26.8</v>
      </c>
      <c r="F2083" s="4">
        <v>168380.85</v>
      </c>
      <c r="G2083" s="5">
        <v>40909</v>
      </c>
      <c r="H2083" s="5"/>
      <c r="I2083" s="3" t="s">
        <v>7642</v>
      </c>
      <c r="J2083" s="4">
        <v>0</v>
      </c>
      <c r="K2083" s="4">
        <v>73467</v>
      </c>
    </row>
    <row r="2084" spans="1:11" x14ac:dyDescent="0.25">
      <c r="A2084" s="3" t="s">
        <v>7643</v>
      </c>
      <c r="B2084" s="3" t="s">
        <v>17</v>
      </c>
      <c r="C2084" s="3" t="s">
        <v>7644</v>
      </c>
      <c r="D2084" s="3" t="s">
        <v>7645</v>
      </c>
      <c r="E2084" s="4">
        <v>141.19999999999999</v>
      </c>
      <c r="F2084" s="4">
        <v>442836.83</v>
      </c>
      <c r="G2084" s="5">
        <v>40909</v>
      </c>
      <c r="H2084" s="5"/>
      <c r="I2084" s="3" t="s">
        <v>7619</v>
      </c>
      <c r="J2084" s="4">
        <v>0</v>
      </c>
      <c r="K2084" s="4">
        <v>1579808.35</v>
      </c>
    </row>
    <row r="2085" spans="1:11" x14ac:dyDescent="0.25">
      <c r="A2085" s="3" t="s">
        <v>7646</v>
      </c>
      <c r="B2085" s="3" t="s">
        <v>17</v>
      </c>
      <c r="C2085" s="3" t="s">
        <v>7647</v>
      </c>
      <c r="D2085" s="3" t="s">
        <v>7648</v>
      </c>
      <c r="E2085" s="4">
        <v>51.5</v>
      </c>
      <c r="F2085" s="4">
        <v>129213</v>
      </c>
      <c r="G2085" s="5">
        <v>40909</v>
      </c>
      <c r="H2085" s="5"/>
      <c r="I2085" s="3" t="s">
        <v>7642</v>
      </c>
      <c r="J2085" s="4">
        <v>0</v>
      </c>
      <c r="K2085" s="4">
        <v>48704.05</v>
      </c>
    </row>
    <row r="2086" spans="1:11" x14ac:dyDescent="0.25">
      <c r="A2086" s="3" t="s">
        <v>7649</v>
      </c>
      <c r="B2086" s="3" t="s">
        <v>20</v>
      </c>
      <c r="C2086" s="3" t="s">
        <v>7650</v>
      </c>
      <c r="D2086" s="3" t="s">
        <v>7651</v>
      </c>
      <c r="E2086" s="4">
        <v>77.900000000000006</v>
      </c>
      <c r="F2086" s="4">
        <v>207557.54</v>
      </c>
      <c r="G2086" s="5">
        <v>40909</v>
      </c>
      <c r="H2086" s="5"/>
      <c r="I2086" s="3" t="s">
        <v>7642</v>
      </c>
      <c r="J2086" s="4">
        <v>48580.46</v>
      </c>
      <c r="K2086" s="4">
        <v>68584.009999999995</v>
      </c>
    </row>
    <row r="2087" spans="1:11" x14ac:dyDescent="0.25">
      <c r="A2087" s="3" t="s">
        <v>7652</v>
      </c>
      <c r="B2087" s="3" t="s">
        <v>153</v>
      </c>
      <c r="C2087" s="3" t="s">
        <v>7653</v>
      </c>
      <c r="D2087" s="3" t="s">
        <v>7654</v>
      </c>
      <c r="E2087" s="4">
        <v>78.400000000000006</v>
      </c>
      <c r="F2087" s="4">
        <v>308177.07</v>
      </c>
      <c r="G2087" s="5">
        <v>40909</v>
      </c>
      <c r="H2087" s="5"/>
      <c r="I2087" s="3" t="s">
        <v>7631</v>
      </c>
      <c r="J2087" s="4">
        <v>0</v>
      </c>
      <c r="K2087" s="4">
        <v>210480.55</v>
      </c>
    </row>
    <row r="2088" spans="1:11" x14ac:dyDescent="0.25">
      <c r="A2088" s="3" t="s">
        <v>7655</v>
      </c>
      <c r="B2088" s="3" t="s">
        <v>7656</v>
      </c>
      <c r="C2088" s="3" t="s">
        <v>7657</v>
      </c>
      <c r="D2088" s="3" t="s">
        <v>7658</v>
      </c>
      <c r="E2088" s="4">
        <v>3192.7</v>
      </c>
      <c r="F2088" s="4">
        <v>45648333.619999997</v>
      </c>
      <c r="G2088" s="5">
        <v>40788</v>
      </c>
      <c r="H2088" s="5"/>
      <c r="I2088" s="3" t="s">
        <v>7659</v>
      </c>
      <c r="J2088" s="4">
        <v>8360363.6900000004</v>
      </c>
      <c r="K2088" s="4">
        <v>23035101</v>
      </c>
    </row>
    <row r="2089" spans="1:11" x14ac:dyDescent="0.25">
      <c r="A2089" s="3" t="s">
        <v>7660</v>
      </c>
      <c r="B2089" s="3" t="s">
        <v>7661</v>
      </c>
      <c r="C2089" s="3" t="s">
        <v>7662</v>
      </c>
      <c r="D2089" s="3" t="s">
        <v>7663</v>
      </c>
      <c r="E2089" s="4">
        <v>1676.8</v>
      </c>
      <c r="F2089" s="4">
        <v>19328161.68</v>
      </c>
      <c r="G2089" s="5">
        <v>41068</v>
      </c>
      <c r="H2089" s="5"/>
      <c r="I2089" s="3" t="s">
        <v>7664</v>
      </c>
      <c r="J2089" s="4">
        <v>0</v>
      </c>
      <c r="K2089" s="4">
        <v>10631244.85</v>
      </c>
    </row>
    <row r="2090" spans="1:11" x14ac:dyDescent="0.25">
      <c r="A2090" s="3" t="s">
        <v>7665</v>
      </c>
      <c r="B2090" s="3" t="s">
        <v>6041</v>
      </c>
      <c r="C2090" s="3" t="s">
        <v>7666</v>
      </c>
      <c r="D2090" s="3" t="s">
        <v>7667</v>
      </c>
      <c r="E2090" s="4">
        <v>1632.4</v>
      </c>
      <c r="F2090" s="4">
        <v>8131162.1699999999</v>
      </c>
      <c r="G2090" s="5">
        <v>40909</v>
      </c>
      <c r="H2090" s="5"/>
      <c r="I2090" s="3" t="s">
        <v>7668</v>
      </c>
      <c r="J2090" s="4">
        <v>7757665.8499999996</v>
      </c>
      <c r="K2090" s="4">
        <v>10715780</v>
      </c>
    </row>
    <row r="2091" spans="1:11" x14ac:dyDescent="0.25">
      <c r="A2091" s="3" t="s">
        <v>7669</v>
      </c>
      <c r="B2091" s="3" t="s">
        <v>1119</v>
      </c>
      <c r="C2091" s="3" t="s">
        <v>7670</v>
      </c>
      <c r="D2091" s="3" t="s">
        <v>7671</v>
      </c>
      <c r="E2091" s="4">
        <v>358.2</v>
      </c>
      <c r="F2091" s="4">
        <v>3239854.52</v>
      </c>
      <c r="G2091" s="5">
        <v>40909</v>
      </c>
      <c r="H2091" s="5"/>
      <c r="I2091" s="3" t="s">
        <v>7672</v>
      </c>
      <c r="J2091" s="4">
        <v>0</v>
      </c>
      <c r="K2091" s="4">
        <v>618168.35</v>
      </c>
    </row>
    <row r="2092" spans="1:11" x14ac:dyDescent="0.25">
      <c r="A2092" s="3" t="s">
        <v>7673</v>
      </c>
      <c r="B2092" s="3" t="s">
        <v>1438</v>
      </c>
      <c r="C2092" s="3" t="s">
        <v>7674</v>
      </c>
      <c r="D2092" s="3" t="s">
        <v>7675</v>
      </c>
      <c r="E2092" s="4">
        <v>974.78</v>
      </c>
      <c r="F2092" s="4">
        <v>2899679.07</v>
      </c>
      <c r="G2092" s="5">
        <v>40909</v>
      </c>
      <c r="H2092" s="5"/>
      <c r="I2092" s="3" t="s">
        <v>7672</v>
      </c>
      <c r="J2092" s="4">
        <v>0</v>
      </c>
      <c r="K2092" s="4">
        <v>8966744.9000000004</v>
      </c>
    </row>
    <row r="2093" spans="1:11" x14ac:dyDescent="0.25">
      <c r="A2093" s="3" t="s">
        <v>7676</v>
      </c>
      <c r="B2093" s="3" t="s">
        <v>7326</v>
      </c>
      <c r="C2093" s="3" t="s">
        <v>7677</v>
      </c>
      <c r="D2093" s="3" t="s">
        <v>7678</v>
      </c>
      <c r="E2093" s="4">
        <v>30.8</v>
      </c>
      <c r="F2093" s="4">
        <v>287273.48</v>
      </c>
      <c r="G2093" s="5">
        <v>40909</v>
      </c>
      <c r="H2093" s="5"/>
      <c r="I2093" s="3" t="s">
        <v>7672</v>
      </c>
      <c r="J2093" s="4">
        <v>0</v>
      </c>
      <c r="K2093" s="4">
        <v>21212.05</v>
      </c>
    </row>
    <row r="2094" spans="1:11" x14ac:dyDescent="0.25">
      <c r="A2094" s="3" t="s">
        <v>7679</v>
      </c>
      <c r="B2094" s="3" t="s">
        <v>500</v>
      </c>
      <c r="C2094" s="3" t="s">
        <v>7680</v>
      </c>
      <c r="D2094" s="3" t="s">
        <v>7681</v>
      </c>
      <c r="E2094" s="4">
        <v>212.49</v>
      </c>
      <c r="F2094" s="4">
        <v>287787.27</v>
      </c>
      <c r="G2094" s="5">
        <v>40909</v>
      </c>
      <c r="H2094" s="5"/>
      <c r="I2094" s="3" t="s">
        <v>7672</v>
      </c>
      <c r="J2094" s="4">
        <v>0</v>
      </c>
      <c r="K2094" s="4">
        <v>543710</v>
      </c>
    </row>
    <row r="2095" spans="1:11" x14ac:dyDescent="0.25">
      <c r="A2095" s="3" t="s">
        <v>7682</v>
      </c>
      <c r="B2095" s="3" t="s">
        <v>17</v>
      </c>
      <c r="C2095" s="3" t="s">
        <v>7683</v>
      </c>
      <c r="D2095" s="3" t="s">
        <v>7684</v>
      </c>
      <c r="E2095" s="4">
        <v>594.79999999999995</v>
      </c>
      <c r="F2095" s="4">
        <v>964060.83</v>
      </c>
      <c r="G2095" s="5">
        <v>40909</v>
      </c>
      <c r="H2095" s="5"/>
      <c r="I2095" s="3" t="s">
        <v>7672</v>
      </c>
      <c r="J2095" s="4">
        <v>0</v>
      </c>
      <c r="K2095" s="4">
        <v>11600</v>
      </c>
    </row>
    <row r="2096" spans="1:11" x14ac:dyDescent="0.25">
      <c r="A2096" s="3" t="s">
        <v>7685</v>
      </c>
      <c r="B2096" s="3" t="s">
        <v>7686</v>
      </c>
      <c r="C2096" s="3" t="s">
        <v>7687</v>
      </c>
      <c r="D2096" s="3" t="s">
        <v>7688</v>
      </c>
      <c r="E2096" s="4">
        <v>447.7</v>
      </c>
      <c r="F2096" s="4">
        <v>2347778.87</v>
      </c>
      <c r="G2096" s="5">
        <v>40909</v>
      </c>
      <c r="H2096" s="5"/>
      <c r="I2096" s="3" t="s">
        <v>7672</v>
      </c>
      <c r="J2096" s="4">
        <v>722897.35</v>
      </c>
      <c r="K2096" s="4">
        <v>3942382.81</v>
      </c>
    </row>
    <row r="2097" spans="1:11" x14ac:dyDescent="0.25">
      <c r="A2097" s="3" t="s">
        <v>7689</v>
      </c>
      <c r="B2097" s="3" t="s">
        <v>886</v>
      </c>
      <c r="C2097" s="3" t="s">
        <v>7690</v>
      </c>
      <c r="D2097" s="3" t="s">
        <v>7691</v>
      </c>
      <c r="E2097" s="4">
        <v>60</v>
      </c>
      <c r="F2097" s="4">
        <v>689371.8</v>
      </c>
      <c r="G2097" s="5">
        <v>40909</v>
      </c>
      <c r="H2097" s="5"/>
      <c r="I2097" s="3" t="s">
        <v>7668</v>
      </c>
      <c r="J2097" s="4">
        <v>0</v>
      </c>
      <c r="K2097" s="4">
        <v>180932.45</v>
      </c>
    </row>
    <row r="2098" spans="1:11" x14ac:dyDescent="0.25">
      <c r="A2098" s="3" t="s">
        <v>7692</v>
      </c>
      <c r="B2098" s="3" t="s">
        <v>7506</v>
      </c>
      <c r="C2098" s="3" t="s">
        <v>7693</v>
      </c>
      <c r="D2098" s="3" t="s">
        <v>7694</v>
      </c>
      <c r="E2098" s="4">
        <v>2134.9</v>
      </c>
      <c r="F2098" s="4">
        <v>52983692.009999998</v>
      </c>
      <c r="G2098" s="5">
        <v>40909</v>
      </c>
      <c r="H2098" s="5"/>
      <c r="I2098" s="3" t="s">
        <v>7695</v>
      </c>
      <c r="J2098" s="4">
        <v>32777330.120000001</v>
      </c>
      <c r="K2098" s="4">
        <v>60385648.200000003</v>
      </c>
    </row>
    <row r="2099" spans="1:11" x14ac:dyDescent="0.25">
      <c r="A2099" s="3" t="s">
        <v>7696</v>
      </c>
      <c r="B2099" s="3" t="s">
        <v>6866</v>
      </c>
      <c r="C2099" s="3" t="s">
        <v>7697</v>
      </c>
      <c r="D2099" s="3" t="s">
        <v>7698</v>
      </c>
      <c r="E2099" s="4">
        <v>422.1</v>
      </c>
      <c r="F2099" s="4">
        <v>3124113.87</v>
      </c>
      <c r="G2099" s="5">
        <v>40909</v>
      </c>
      <c r="H2099" s="5"/>
      <c r="I2099" s="3" t="s">
        <v>7668</v>
      </c>
      <c r="J2099" s="4">
        <v>123796.51</v>
      </c>
      <c r="K2099" s="4">
        <v>1734114.45</v>
      </c>
    </row>
    <row r="2100" spans="1:11" x14ac:dyDescent="0.25">
      <c r="A2100" s="3" t="s">
        <v>7699</v>
      </c>
      <c r="B2100" s="3" t="s">
        <v>7700</v>
      </c>
      <c r="C2100" s="3" t="s">
        <v>7701</v>
      </c>
      <c r="D2100" s="3" t="s">
        <v>7702</v>
      </c>
      <c r="E2100" s="4">
        <v>152.4</v>
      </c>
      <c r="F2100" s="4">
        <v>123992.78</v>
      </c>
      <c r="G2100" s="5">
        <v>40909</v>
      </c>
      <c r="H2100" s="5"/>
      <c r="I2100" s="3" t="s">
        <v>7703</v>
      </c>
      <c r="J2100" s="4">
        <v>0</v>
      </c>
      <c r="K2100" s="4">
        <v>3350000</v>
      </c>
    </row>
    <row r="2101" spans="1:11" x14ac:dyDescent="0.25">
      <c r="A2101" s="3" t="s">
        <v>7704</v>
      </c>
      <c r="B2101" s="3" t="s">
        <v>7705</v>
      </c>
      <c r="C2101" s="3" t="s">
        <v>7706</v>
      </c>
      <c r="D2101" s="3" t="s">
        <v>7707</v>
      </c>
      <c r="E2101" s="4">
        <v>41.8</v>
      </c>
      <c r="F2101" s="4">
        <v>523586.96</v>
      </c>
      <c r="G2101" s="5">
        <v>40909</v>
      </c>
      <c r="H2101" s="5"/>
      <c r="I2101" s="3" t="s">
        <v>7708</v>
      </c>
      <c r="J2101" s="4">
        <v>1293.28</v>
      </c>
      <c r="K2101" s="4">
        <v>137014.85</v>
      </c>
    </row>
    <row r="2102" spans="1:11" x14ac:dyDescent="0.25">
      <c r="A2102" s="3" t="s">
        <v>7709</v>
      </c>
      <c r="B2102" s="3" t="s">
        <v>7710</v>
      </c>
      <c r="C2102" s="3" t="s">
        <v>7711</v>
      </c>
      <c r="D2102" s="3" t="s">
        <v>7712</v>
      </c>
      <c r="E2102" s="4">
        <v>45.5</v>
      </c>
      <c r="F2102" s="4">
        <v>59943.07</v>
      </c>
      <c r="G2102" s="5">
        <v>40909</v>
      </c>
      <c r="H2102" s="5"/>
      <c r="I2102" s="3" t="s">
        <v>7708</v>
      </c>
      <c r="J2102" s="4">
        <v>37164.69</v>
      </c>
      <c r="K2102" s="4">
        <v>233779.15</v>
      </c>
    </row>
    <row r="2103" spans="1:11" x14ac:dyDescent="0.25">
      <c r="A2103" s="3" t="s">
        <v>7713</v>
      </c>
      <c r="B2103" s="3" t="s">
        <v>7714</v>
      </c>
      <c r="C2103" s="3" t="s">
        <v>7715</v>
      </c>
      <c r="D2103" s="3" t="s">
        <v>7716</v>
      </c>
      <c r="E2103" s="4">
        <v>1158.5</v>
      </c>
      <c r="F2103" s="4">
        <v>2127932.7999999998</v>
      </c>
      <c r="G2103" s="5">
        <v>40909</v>
      </c>
      <c r="H2103" s="5"/>
      <c r="I2103" s="3" t="s">
        <v>7717</v>
      </c>
      <c r="J2103" s="4">
        <v>18276.05</v>
      </c>
      <c r="K2103" s="4">
        <v>390222.55</v>
      </c>
    </row>
    <row r="2104" spans="1:11" x14ac:dyDescent="0.25">
      <c r="A2104" s="3" t="s">
        <v>7718</v>
      </c>
      <c r="B2104" s="3" t="s">
        <v>7719</v>
      </c>
      <c r="C2104" s="3" t="s">
        <v>7720</v>
      </c>
      <c r="D2104" s="3" t="s">
        <v>7721</v>
      </c>
      <c r="E2104" s="4">
        <v>124.2</v>
      </c>
      <c r="F2104" s="4">
        <v>620016.34</v>
      </c>
      <c r="G2104" s="5">
        <v>40909</v>
      </c>
      <c r="H2104" s="5"/>
      <c r="I2104" s="3" t="s">
        <v>7703</v>
      </c>
      <c r="J2104" s="4">
        <v>168107.63</v>
      </c>
      <c r="K2104" s="4">
        <v>603432</v>
      </c>
    </row>
    <row r="2105" spans="1:11" x14ac:dyDescent="0.25">
      <c r="A2105" s="3" t="s">
        <v>7722</v>
      </c>
      <c r="B2105" s="3" t="s">
        <v>7723</v>
      </c>
      <c r="C2105" s="3" t="s">
        <v>7724</v>
      </c>
      <c r="D2105" s="3" t="s">
        <v>7725</v>
      </c>
      <c r="E2105" s="4">
        <v>456.5</v>
      </c>
      <c r="F2105" s="4">
        <v>1769944.35</v>
      </c>
      <c r="G2105" s="5">
        <v>40909</v>
      </c>
      <c r="H2105" s="5"/>
      <c r="I2105" s="3" t="s">
        <v>7672</v>
      </c>
      <c r="J2105" s="4">
        <v>0</v>
      </c>
      <c r="K2105" s="4">
        <v>1573334.1</v>
      </c>
    </row>
    <row r="2106" spans="1:11" x14ac:dyDescent="0.25">
      <c r="A2106" s="3" t="s">
        <v>7726</v>
      </c>
      <c r="B2106" s="3" t="s">
        <v>7727</v>
      </c>
      <c r="C2106" s="3" t="s">
        <v>7728</v>
      </c>
      <c r="D2106" s="3" t="s">
        <v>7729</v>
      </c>
      <c r="E2106" s="4">
        <v>156.5</v>
      </c>
      <c r="F2106" s="4">
        <v>103154.77</v>
      </c>
      <c r="G2106" s="5">
        <v>40909</v>
      </c>
      <c r="H2106" s="5"/>
      <c r="I2106" s="3" t="s">
        <v>7695</v>
      </c>
      <c r="J2106" s="4">
        <v>13528.17</v>
      </c>
      <c r="K2106" s="4">
        <v>49804.6</v>
      </c>
    </row>
    <row r="2107" spans="1:11" x14ac:dyDescent="0.25">
      <c r="A2107" s="3" t="s">
        <v>7730</v>
      </c>
      <c r="B2107" s="3" t="s">
        <v>7731</v>
      </c>
      <c r="C2107" s="3" t="s">
        <v>7732</v>
      </c>
      <c r="D2107" s="3" t="s">
        <v>7733</v>
      </c>
      <c r="E2107" s="4">
        <v>54.5</v>
      </c>
      <c r="F2107" s="4">
        <v>173101.27</v>
      </c>
      <c r="G2107" s="5">
        <v>40909</v>
      </c>
      <c r="H2107" s="5"/>
      <c r="I2107" s="3" t="s">
        <v>7703</v>
      </c>
      <c r="J2107" s="4">
        <v>0</v>
      </c>
      <c r="K2107" s="4">
        <v>15472.95</v>
      </c>
    </row>
    <row r="2108" spans="1:11" x14ac:dyDescent="0.25">
      <c r="A2108" s="3" t="s">
        <v>7734</v>
      </c>
      <c r="B2108" s="3" t="s">
        <v>7735</v>
      </c>
      <c r="C2108" s="3" t="s">
        <v>7736</v>
      </c>
      <c r="D2108" s="3" t="s">
        <v>7737</v>
      </c>
      <c r="E2108" s="4">
        <v>853.4</v>
      </c>
      <c r="F2108" s="4">
        <v>6320102.8399999999</v>
      </c>
      <c r="G2108" s="5">
        <v>40909</v>
      </c>
      <c r="H2108" s="5"/>
      <c r="I2108" s="3" t="s">
        <v>7738</v>
      </c>
      <c r="J2108" s="4">
        <v>0</v>
      </c>
      <c r="K2108" s="4">
        <v>2626215.35</v>
      </c>
    </row>
    <row r="2109" spans="1:11" x14ac:dyDescent="0.25">
      <c r="A2109" s="3" t="s">
        <v>7739</v>
      </c>
      <c r="B2109" s="3" t="s">
        <v>7740</v>
      </c>
      <c r="C2109" s="3" t="s">
        <v>7741</v>
      </c>
      <c r="D2109" s="3" t="s">
        <v>7742</v>
      </c>
      <c r="E2109" s="4">
        <v>72.599999999999994</v>
      </c>
      <c r="F2109" s="4">
        <v>182670.51</v>
      </c>
      <c r="G2109" s="5">
        <v>40909</v>
      </c>
      <c r="H2109" s="5"/>
      <c r="I2109" s="3" t="s">
        <v>7743</v>
      </c>
      <c r="J2109" s="4">
        <v>20792.59</v>
      </c>
      <c r="K2109" s="4">
        <v>183106</v>
      </c>
    </row>
    <row r="2110" spans="1:11" x14ac:dyDescent="0.25">
      <c r="A2110" s="3" t="s">
        <v>7744</v>
      </c>
      <c r="B2110" s="3" t="s">
        <v>7745</v>
      </c>
      <c r="C2110" s="3" t="s">
        <v>7746</v>
      </c>
      <c r="D2110" s="3" t="s">
        <v>7747</v>
      </c>
      <c r="E2110" s="4">
        <v>97.8</v>
      </c>
      <c r="F2110" s="4">
        <v>561979.51</v>
      </c>
      <c r="G2110" s="5">
        <v>40909</v>
      </c>
      <c r="H2110" s="5"/>
      <c r="I2110" s="3" t="s">
        <v>7743</v>
      </c>
      <c r="J2110" s="4">
        <v>0</v>
      </c>
      <c r="K2110" s="4">
        <v>944825.8</v>
      </c>
    </row>
    <row r="2111" spans="1:11" x14ac:dyDescent="0.25">
      <c r="A2111" s="3" t="s">
        <v>7748</v>
      </c>
      <c r="B2111" s="3" t="s">
        <v>7749</v>
      </c>
      <c r="C2111" s="3" t="s">
        <v>7750</v>
      </c>
      <c r="D2111" s="3" t="s">
        <v>7751</v>
      </c>
      <c r="E2111" s="4">
        <v>455.7</v>
      </c>
      <c r="F2111" s="4">
        <v>7658113.1799999997</v>
      </c>
      <c r="G2111" s="5">
        <v>40909</v>
      </c>
      <c r="H2111" s="5"/>
      <c r="I2111" s="3" t="s">
        <v>7717</v>
      </c>
      <c r="J2111" s="4">
        <v>421789.4</v>
      </c>
      <c r="K2111" s="4">
        <v>957000</v>
      </c>
    </row>
    <row r="2112" spans="1:11" x14ac:dyDescent="0.25">
      <c r="A2112" s="3" t="s">
        <v>7752</v>
      </c>
      <c r="B2112" s="3" t="s">
        <v>7753</v>
      </c>
      <c r="C2112" s="3" t="s">
        <v>7754</v>
      </c>
      <c r="D2112" s="3" t="s">
        <v>7755</v>
      </c>
      <c r="E2112" s="4">
        <v>39.4</v>
      </c>
      <c r="F2112" s="4">
        <v>201090.9</v>
      </c>
      <c r="G2112" s="5">
        <v>40909</v>
      </c>
      <c r="H2112" s="5"/>
      <c r="I2112" s="3" t="s">
        <v>7756</v>
      </c>
      <c r="J2112" s="4">
        <v>11400.73</v>
      </c>
      <c r="K2112" s="4">
        <v>28897.96</v>
      </c>
    </row>
    <row r="2113" spans="1:11" x14ac:dyDescent="0.25">
      <c r="A2113" s="3" t="s">
        <v>7757</v>
      </c>
      <c r="B2113" s="3" t="s">
        <v>7758</v>
      </c>
      <c r="C2113" s="3" t="s">
        <v>7759</v>
      </c>
      <c r="D2113" s="3" t="s">
        <v>7760</v>
      </c>
      <c r="E2113" s="4">
        <v>71.900000000000006</v>
      </c>
      <c r="F2113" s="4">
        <v>136386.39000000001</v>
      </c>
      <c r="G2113" s="5">
        <v>40909</v>
      </c>
      <c r="H2113" s="5"/>
      <c r="I2113" s="3" t="s">
        <v>7756</v>
      </c>
      <c r="J2113" s="4">
        <v>28464.22</v>
      </c>
      <c r="K2113" s="4">
        <v>49795.74</v>
      </c>
    </row>
    <row r="2114" spans="1:11" x14ac:dyDescent="0.25">
      <c r="A2114" s="3" t="s">
        <v>7761</v>
      </c>
      <c r="B2114" s="3" t="s">
        <v>7762</v>
      </c>
      <c r="C2114" s="3" t="s">
        <v>7763</v>
      </c>
      <c r="D2114" s="3" t="s">
        <v>7764</v>
      </c>
      <c r="E2114" s="4">
        <v>29.4</v>
      </c>
      <c r="F2114" s="4">
        <v>93379.4</v>
      </c>
      <c r="G2114" s="5">
        <v>40909</v>
      </c>
      <c r="H2114" s="5"/>
      <c r="I2114" s="3" t="s">
        <v>7703</v>
      </c>
      <c r="J2114" s="4">
        <v>0</v>
      </c>
      <c r="K2114" s="4">
        <v>10737.87</v>
      </c>
    </row>
    <row r="2115" spans="1:11" x14ac:dyDescent="0.25">
      <c r="A2115" s="3" t="s">
        <v>7765</v>
      </c>
      <c r="B2115" s="3" t="s">
        <v>7766</v>
      </c>
      <c r="C2115" s="3" t="s">
        <v>7767</v>
      </c>
      <c r="D2115" s="3" t="s">
        <v>7768</v>
      </c>
      <c r="E2115" s="4">
        <v>103.5</v>
      </c>
      <c r="F2115" s="4">
        <v>136354.01</v>
      </c>
      <c r="G2115" s="5">
        <v>40909</v>
      </c>
      <c r="H2115" s="5"/>
      <c r="I2115" s="3" t="s">
        <v>7703</v>
      </c>
      <c r="J2115" s="4">
        <v>0</v>
      </c>
      <c r="K2115" s="4">
        <v>265793.7</v>
      </c>
    </row>
    <row r="2116" spans="1:11" x14ac:dyDescent="0.25">
      <c r="A2116" s="3" t="s">
        <v>7769</v>
      </c>
      <c r="B2116" s="3" t="s">
        <v>7770</v>
      </c>
      <c r="C2116" s="3" t="s">
        <v>7771</v>
      </c>
      <c r="D2116" s="3" t="s">
        <v>7772</v>
      </c>
      <c r="E2116" s="4">
        <v>26.5</v>
      </c>
      <c r="F2116" s="4">
        <v>34911.9</v>
      </c>
      <c r="G2116" s="5">
        <v>40909</v>
      </c>
      <c r="H2116" s="5"/>
      <c r="I2116" s="3" t="s">
        <v>7743</v>
      </c>
      <c r="J2116" s="4">
        <v>0</v>
      </c>
      <c r="K2116" s="4">
        <v>19011.810000000001</v>
      </c>
    </row>
    <row r="2117" spans="1:11" x14ac:dyDescent="0.25">
      <c r="A2117" s="3" t="s">
        <v>7773</v>
      </c>
      <c r="B2117" s="3" t="s">
        <v>7774</v>
      </c>
      <c r="C2117" s="3" t="s">
        <v>7775</v>
      </c>
      <c r="D2117" s="3" t="s">
        <v>7776</v>
      </c>
      <c r="E2117" s="4">
        <v>21.9</v>
      </c>
      <c r="F2117" s="4">
        <v>129648.66</v>
      </c>
      <c r="G2117" s="5">
        <v>40909</v>
      </c>
      <c r="H2117" s="5"/>
      <c r="I2117" s="3" t="s">
        <v>7708</v>
      </c>
      <c r="J2117" s="4">
        <v>0</v>
      </c>
      <c r="K2117" s="4">
        <v>22845.33</v>
      </c>
    </row>
    <row r="2118" spans="1:11" x14ac:dyDescent="0.25">
      <c r="A2118" s="3" t="s">
        <v>7777</v>
      </c>
      <c r="B2118" s="3" t="s">
        <v>7778</v>
      </c>
      <c r="C2118" s="3" t="s">
        <v>7779</v>
      </c>
      <c r="D2118" s="3" t="s">
        <v>7780</v>
      </c>
      <c r="E2118" s="4">
        <v>35.299999999999997</v>
      </c>
      <c r="F2118" s="4">
        <v>232834.7</v>
      </c>
      <c r="G2118" s="5">
        <v>40909</v>
      </c>
      <c r="H2118" s="5"/>
      <c r="I2118" s="3" t="s">
        <v>7708</v>
      </c>
      <c r="J2118" s="4">
        <v>0</v>
      </c>
      <c r="K2118" s="4">
        <v>35644.28</v>
      </c>
    </row>
    <row r="2119" spans="1:11" x14ac:dyDescent="0.25">
      <c r="A2119" s="3" t="s">
        <v>7781</v>
      </c>
      <c r="B2119" s="3" t="s">
        <v>7782</v>
      </c>
      <c r="C2119" s="3" t="s">
        <v>7783</v>
      </c>
      <c r="D2119" s="3" t="s">
        <v>7784</v>
      </c>
      <c r="E2119" s="4">
        <v>52.2</v>
      </c>
      <c r="F2119" s="4">
        <v>344373.95</v>
      </c>
      <c r="G2119" s="5">
        <v>40909</v>
      </c>
      <c r="H2119" s="5"/>
      <c r="I2119" s="3" t="s">
        <v>7708</v>
      </c>
      <c r="J2119" s="4">
        <v>0</v>
      </c>
      <c r="K2119" s="4">
        <v>21573.93</v>
      </c>
    </row>
    <row r="2120" spans="1:11" x14ac:dyDescent="0.25">
      <c r="A2120" s="3" t="s">
        <v>7785</v>
      </c>
      <c r="B2120" s="3" t="s">
        <v>7786</v>
      </c>
      <c r="C2120" s="3" t="s">
        <v>7787</v>
      </c>
      <c r="D2120" s="3" t="s">
        <v>7788</v>
      </c>
      <c r="E2120" s="4">
        <v>51.5</v>
      </c>
      <c r="F2120" s="4">
        <v>67847.649999999994</v>
      </c>
      <c r="G2120" s="5">
        <v>40909</v>
      </c>
      <c r="H2120" s="5"/>
      <c r="I2120" s="3" t="s">
        <v>7743</v>
      </c>
      <c r="J2120" s="4">
        <v>0</v>
      </c>
      <c r="K2120" s="4">
        <v>28677.439999999999</v>
      </c>
    </row>
    <row r="2121" spans="1:11" x14ac:dyDescent="0.25">
      <c r="A2121" s="3" t="s">
        <v>7789</v>
      </c>
      <c r="B2121" s="3" t="s">
        <v>7790</v>
      </c>
      <c r="C2121" s="3" t="s">
        <v>7791</v>
      </c>
      <c r="D2121" s="3" t="s">
        <v>7792</v>
      </c>
      <c r="E2121" s="4">
        <v>972.1</v>
      </c>
      <c r="F2121" s="4">
        <v>7081151.1699999999</v>
      </c>
      <c r="G2121" s="5">
        <v>40909</v>
      </c>
      <c r="H2121" s="5"/>
      <c r="I2121" s="3" t="s">
        <v>7793</v>
      </c>
      <c r="J2121" s="4">
        <v>0</v>
      </c>
      <c r="K2121" s="4">
        <v>6670732.25</v>
      </c>
    </row>
    <row r="2122" spans="1:11" x14ac:dyDescent="0.25">
      <c r="A2122" s="3" t="s">
        <v>7794</v>
      </c>
      <c r="B2122" s="3" t="s">
        <v>7795</v>
      </c>
      <c r="C2122" s="3" t="s">
        <v>7796</v>
      </c>
      <c r="D2122" s="3" t="s">
        <v>7797</v>
      </c>
      <c r="E2122" s="4">
        <v>1290</v>
      </c>
      <c r="F2122" s="4">
        <v>10347528.6</v>
      </c>
      <c r="G2122" s="5">
        <v>40909</v>
      </c>
      <c r="H2122" s="5"/>
      <c r="I2122" s="3" t="s">
        <v>7793</v>
      </c>
      <c r="J2122" s="4">
        <v>0</v>
      </c>
      <c r="K2122" s="4">
        <v>20053696.050000001</v>
      </c>
    </row>
    <row r="2123" spans="1:11" x14ac:dyDescent="0.25">
      <c r="A2123" s="3" t="s">
        <v>7798</v>
      </c>
      <c r="B2123" s="3" t="s">
        <v>7286</v>
      </c>
      <c r="C2123" s="3" t="s">
        <v>7799</v>
      </c>
      <c r="D2123" s="3" t="s">
        <v>7800</v>
      </c>
      <c r="E2123" s="4">
        <v>693.8</v>
      </c>
      <c r="F2123" s="4">
        <v>5137113.3899999997</v>
      </c>
      <c r="G2123" s="5">
        <v>40909</v>
      </c>
      <c r="H2123" s="5"/>
      <c r="I2123" s="3" t="s">
        <v>7793</v>
      </c>
      <c r="J2123" s="4">
        <v>0</v>
      </c>
      <c r="K2123" s="4">
        <v>7993271.4500000002</v>
      </c>
    </row>
    <row r="2124" spans="1:11" x14ac:dyDescent="0.25">
      <c r="A2124" s="3" t="s">
        <v>7801</v>
      </c>
      <c r="B2124" s="3" t="s">
        <v>7196</v>
      </c>
      <c r="C2124" s="3" t="s">
        <v>7802</v>
      </c>
      <c r="D2124" s="3" t="s">
        <v>7803</v>
      </c>
      <c r="E2124" s="4">
        <v>1055.4000000000001</v>
      </c>
      <c r="F2124" s="4">
        <v>8872195.2899999991</v>
      </c>
      <c r="G2124" s="5">
        <v>40909</v>
      </c>
      <c r="H2124" s="5"/>
      <c r="I2124" s="3" t="s">
        <v>7793</v>
      </c>
      <c r="J2124" s="4">
        <v>28418416.850000001</v>
      </c>
      <c r="K2124" s="4">
        <v>36393693.100000001</v>
      </c>
    </row>
    <row r="2125" spans="1:11" x14ac:dyDescent="0.25">
      <c r="A2125" s="3" t="s">
        <v>7804</v>
      </c>
      <c r="B2125" s="3" t="s">
        <v>500</v>
      </c>
      <c r="C2125" s="3" t="s">
        <v>7805</v>
      </c>
      <c r="D2125" s="3" t="s">
        <v>7806</v>
      </c>
      <c r="E2125" s="4">
        <v>177.7</v>
      </c>
      <c r="F2125" s="4">
        <v>781109.81</v>
      </c>
      <c r="G2125" s="5">
        <v>40909</v>
      </c>
      <c r="H2125" s="5"/>
      <c r="I2125" s="3" t="s">
        <v>7793</v>
      </c>
      <c r="J2125" s="4">
        <v>0</v>
      </c>
      <c r="K2125" s="4">
        <v>1565221.35</v>
      </c>
    </row>
    <row r="2126" spans="1:11" x14ac:dyDescent="0.25">
      <c r="A2126" s="3" t="s">
        <v>7807</v>
      </c>
      <c r="B2126" s="3" t="s">
        <v>6041</v>
      </c>
      <c r="C2126" s="3" t="s">
        <v>7808</v>
      </c>
      <c r="D2126" s="3" t="s">
        <v>7809</v>
      </c>
      <c r="E2126" s="4">
        <v>1259.4000000000001</v>
      </c>
      <c r="F2126" s="4">
        <v>6163819.1100000003</v>
      </c>
      <c r="G2126" s="5">
        <v>40909</v>
      </c>
      <c r="H2126" s="5"/>
      <c r="I2126" s="3" t="s">
        <v>7793</v>
      </c>
      <c r="J2126" s="4">
        <v>0</v>
      </c>
      <c r="K2126" s="4">
        <v>17924566.5</v>
      </c>
    </row>
    <row r="2127" spans="1:11" x14ac:dyDescent="0.25">
      <c r="A2127" s="3" t="s">
        <v>7810</v>
      </c>
      <c r="B2127" s="3" t="s">
        <v>6866</v>
      </c>
      <c r="C2127" s="3" t="s">
        <v>7811</v>
      </c>
      <c r="D2127" s="3" t="s">
        <v>7812</v>
      </c>
      <c r="E2127" s="4">
        <v>194.9</v>
      </c>
      <c r="F2127" s="4">
        <v>1465294.89</v>
      </c>
      <c r="G2127" s="5">
        <v>40909</v>
      </c>
      <c r="H2127" s="5"/>
      <c r="I2127" s="3" t="s">
        <v>7793</v>
      </c>
      <c r="J2127" s="4">
        <v>0</v>
      </c>
      <c r="K2127" s="4">
        <v>1094867.45</v>
      </c>
    </row>
    <row r="2128" spans="1:11" x14ac:dyDescent="0.25">
      <c r="A2128" s="3" t="s">
        <v>7813</v>
      </c>
      <c r="B2128" s="3" t="s">
        <v>17</v>
      </c>
      <c r="C2128" s="3" t="s">
        <v>7814</v>
      </c>
      <c r="D2128" s="3" t="s">
        <v>7815</v>
      </c>
      <c r="E2128" s="4">
        <v>240</v>
      </c>
      <c r="F2128" s="4">
        <v>455344.8</v>
      </c>
      <c r="G2128" s="5">
        <v>40909</v>
      </c>
      <c r="H2128" s="5"/>
      <c r="I2128" s="3" t="s">
        <v>7793</v>
      </c>
      <c r="J2128" s="4">
        <v>0</v>
      </c>
      <c r="K2128" s="4">
        <v>1705793.05</v>
      </c>
    </row>
    <row r="2129" spans="1:11" x14ac:dyDescent="0.25">
      <c r="A2129" s="3" t="s">
        <v>7816</v>
      </c>
      <c r="B2129" s="3" t="s">
        <v>2827</v>
      </c>
      <c r="C2129" s="3" t="s">
        <v>7817</v>
      </c>
      <c r="D2129" s="3" t="s">
        <v>7818</v>
      </c>
      <c r="E2129" s="4">
        <v>21.8</v>
      </c>
      <c r="F2129" s="4">
        <v>41360.49</v>
      </c>
      <c r="G2129" s="5">
        <v>40909</v>
      </c>
      <c r="H2129" s="5"/>
      <c r="I2129" s="3" t="s">
        <v>7793</v>
      </c>
      <c r="J2129" s="4">
        <v>0</v>
      </c>
      <c r="K2129" s="4">
        <v>17923.45</v>
      </c>
    </row>
    <row r="2130" spans="1:11" x14ac:dyDescent="0.25">
      <c r="A2130" s="3" t="s">
        <v>7819</v>
      </c>
      <c r="B2130" s="3" t="s">
        <v>652</v>
      </c>
      <c r="C2130" s="3" t="s">
        <v>7820</v>
      </c>
      <c r="D2130" s="3" t="s">
        <v>7821</v>
      </c>
      <c r="E2130" s="4">
        <v>130.1</v>
      </c>
      <c r="F2130" s="4">
        <v>246834.83</v>
      </c>
      <c r="G2130" s="5">
        <v>40909</v>
      </c>
      <c r="H2130" s="5"/>
      <c r="I2130" s="3" t="s">
        <v>7793</v>
      </c>
      <c r="J2130" s="4">
        <v>0</v>
      </c>
      <c r="K2130" s="4">
        <v>521254.7</v>
      </c>
    </row>
    <row r="2131" spans="1:11" x14ac:dyDescent="0.25">
      <c r="A2131" s="3" t="s">
        <v>7822</v>
      </c>
      <c r="B2131" s="3" t="s">
        <v>17</v>
      </c>
      <c r="C2131" s="3" t="s">
        <v>7823</v>
      </c>
      <c r="D2131" s="3" t="s">
        <v>7824</v>
      </c>
      <c r="E2131" s="4">
        <v>93.5</v>
      </c>
      <c r="F2131" s="4">
        <v>341810.76</v>
      </c>
      <c r="G2131" s="5">
        <v>40909</v>
      </c>
      <c r="H2131" s="5"/>
      <c r="I2131" s="3" t="s">
        <v>7793</v>
      </c>
      <c r="J2131" s="4">
        <v>0</v>
      </c>
      <c r="K2131" s="4">
        <v>109588.1</v>
      </c>
    </row>
    <row r="2132" spans="1:11" x14ac:dyDescent="0.25">
      <c r="A2132" s="3" t="s">
        <v>7825</v>
      </c>
      <c r="B2132" s="3" t="s">
        <v>886</v>
      </c>
      <c r="C2132" s="3" t="s">
        <v>7826</v>
      </c>
      <c r="D2132" s="3" t="s">
        <v>7827</v>
      </c>
      <c r="E2132" s="4">
        <v>52</v>
      </c>
      <c r="F2132" s="4">
        <v>390789.62</v>
      </c>
      <c r="G2132" s="5">
        <v>40909</v>
      </c>
      <c r="H2132" s="5"/>
      <c r="I2132" s="3" t="s">
        <v>7793</v>
      </c>
      <c r="J2132" s="4">
        <v>0</v>
      </c>
      <c r="K2132" s="4">
        <v>647597.55000000005</v>
      </c>
    </row>
    <row r="2133" spans="1:11" x14ac:dyDescent="0.25">
      <c r="A2133" s="3" t="s">
        <v>7828</v>
      </c>
      <c r="B2133" s="3" t="s">
        <v>676</v>
      </c>
      <c r="C2133" s="3" t="s">
        <v>7829</v>
      </c>
      <c r="D2133" s="3" t="s">
        <v>7830</v>
      </c>
      <c r="E2133" s="4">
        <v>276.89999999999998</v>
      </c>
      <c r="F2133" s="4">
        <v>4527517.74</v>
      </c>
      <c r="G2133" s="5">
        <v>40909</v>
      </c>
      <c r="H2133" s="5"/>
      <c r="I2133" s="3" t="s">
        <v>7793</v>
      </c>
      <c r="J2133" s="4">
        <v>974270.81</v>
      </c>
      <c r="K2133" s="4">
        <v>1485507.6</v>
      </c>
    </row>
    <row r="2134" spans="1:11" x14ac:dyDescent="0.25">
      <c r="A2134" s="3" t="s">
        <v>7831</v>
      </c>
      <c r="B2134" s="3" t="s">
        <v>6055</v>
      </c>
      <c r="C2134" s="3" t="s">
        <v>7832</v>
      </c>
      <c r="D2134" s="3" t="s">
        <v>7833</v>
      </c>
      <c r="E2134" s="4">
        <v>1545.1</v>
      </c>
      <c r="F2134" s="4">
        <v>4671720.17</v>
      </c>
      <c r="G2134" s="5">
        <v>40909</v>
      </c>
      <c r="H2134" s="5"/>
      <c r="I2134" s="3" t="s">
        <v>7793</v>
      </c>
      <c r="J2134" s="4">
        <v>0</v>
      </c>
      <c r="K2134" s="4">
        <v>6915181.9500000002</v>
      </c>
    </row>
    <row r="2135" spans="1:11" x14ac:dyDescent="0.25">
      <c r="A2135" s="3" t="s">
        <v>7834</v>
      </c>
      <c r="B2135" s="3" t="s">
        <v>17</v>
      </c>
      <c r="C2135" s="3" t="s">
        <v>7835</v>
      </c>
      <c r="D2135" s="3" t="s">
        <v>7836</v>
      </c>
      <c r="E2135" s="4">
        <v>58.4</v>
      </c>
      <c r="F2135" s="4">
        <v>504290.42</v>
      </c>
      <c r="G2135" s="5">
        <v>40909</v>
      </c>
      <c r="H2135" s="5"/>
      <c r="I2135" s="3" t="s">
        <v>7793</v>
      </c>
      <c r="J2135" s="4">
        <v>0</v>
      </c>
      <c r="K2135" s="4">
        <v>1603238.9</v>
      </c>
    </row>
    <row r="2136" spans="1:11" x14ac:dyDescent="0.25">
      <c r="A2136" s="3" t="s">
        <v>7837</v>
      </c>
      <c r="B2136" s="3" t="s">
        <v>7838</v>
      </c>
      <c r="C2136" s="3" t="s">
        <v>7839</v>
      </c>
      <c r="D2136" s="3" t="s">
        <v>7840</v>
      </c>
      <c r="E2136" s="4">
        <v>299.3</v>
      </c>
      <c r="F2136" s="4">
        <v>8105295.9500000002</v>
      </c>
      <c r="G2136" s="5">
        <v>40909</v>
      </c>
      <c r="H2136" s="5"/>
      <c r="I2136" s="3" t="s">
        <v>7793</v>
      </c>
      <c r="J2136" s="4">
        <v>0</v>
      </c>
      <c r="K2136" s="4">
        <v>3025994.85</v>
      </c>
    </row>
    <row r="2137" spans="1:11" x14ac:dyDescent="0.25">
      <c r="A2137" s="3" t="s">
        <v>7841</v>
      </c>
      <c r="B2137" s="3" t="s">
        <v>7842</v>
      </c>
      <c r="C2137" s="3" t="s">
        <v>7843</v>
      </c>
      <c r="D2137" s="3" t="s">
        <v>7844</v>
      </c>
      <c r="E2137" s="4">
        <v>62.7</v>
      </c>
      <c r="F2137" s="4">
        <v>227504.52</v>
      </c>
      <c r="G2137" s="5">
        <v>40909</v>
      </c>
      <c r="H2137" s="5"/>
      <c r="I2137" s="3" t="s">
        <v>7793</v>
      </c>
      <c r="J2137" s="4">
        <v>87457.600000000006</v>
      </c>
      <c r="K2137" s="4">
        <v>134059.20000000001</v>
      </c>
    </row>
    <row r="2138" spans="1:11" x14ac:dyDescent="0.25">
      <c r="A2138" s="3" t="s">
        <v>7845</v>
      </c>
      <c r="B2138" s="3" t="s">
        <v>7846</v>
      </c>
      <c r="C2138" s="3" t="s">
        <v>7847</v>
      </c>
      <c r="D2138" s="3" t="s">
        <v>7848</v>
      </c>
      <c r="E2138" s="4">
        <v>298.89999999999998</v>
      </c>
      <c r="F2138" s="4">
        <v>2657723.13</v>
      </c>
      <c r="G2138" s="5">
        <v>40909</v>
      </c>
      <c r="H2138" s="5"/>
      <c r="I2138" s="3" t="s">
        <v>7793</v>
      </c>
      <c r="J2138" s="4">
        <v>0</v>
      </c>
      <c r="K2138" s="4">
        <v>10915952.35</v>
      </c>
    </row>
    <row r="2139" spans="1:11" x14ac:dyDescent="0.25">
      <c r="A2139" s="3" t="s">
        <v>7849</v>
      </c>
      <c r="B2139" s="3" t="s">
        <v>7850</v>
      </c>
      <c r="C2139" s="3" t="s">
        <v>7851</v>
      </c>
      <c r="D2139" s="3" t="s">
        <v>7852</v>
      </c>
      <c r="E2139" s="4">
        <v>150.80000000000001</v>
      </c>
      <c r="F2139" s="4">
        <v>820921.96</v>
      </c>
      <c r="G2139" s="5">
        <v>40909</v>
      </c>
      <c r="H2139" s="5"/>
      <c r="I2139" s="3" t="s">
        <v>7793</v>
      </c>
      <c r="J2139" s="4">
        <v>0</v>
      </c>
      <c r="K2139" s="4">
        <v>727834.73</v>
      </c>
    </row>
    <row r="2140" spans="1:11" x14ac:dyDescent="0.25">
      <c r="A2140" s="3" t="s">
        <v>7853</v>
      </c>
      <c r="B2140" s="3" t="s">
        <v>7854</v>
      </c>
      <c r="C2140" s="3" t="s">
        <v>7855</v>
      </c>
      <c r="D2140" s="3" t="s">
        <v>7856</v>
      </c>
      <c r="E2140" s="4">
        <v>73.7</v>
      </c>
      <c r="F2140" s="4">
        <v>130886.04</v>
      </c>
      <c r="G2140" s="5">
        <v>40909</v>
      </c>
      <c r="H2140" s="5"/>
      <c r="I2140" s="3" t="s">
        <v>7857</v>
      </c>
      <c r="J2140" s="4">
        <v>0</v>
      </c>
      <c r="K2140" s="4">
        <v>769045.2</v>
      </c>
    </row>
    <row r="2141" spans="1:11" x14ac:dyDescent="0.25">
      <c r="A2141" s="3" t="s">
        <v>7858</v>
      </c>
      <c r="B2141" s="3" t="s">
        <v>7859</v>
      </c>
      <c r="C2141" s="3" t="s">
        <v>7860</v>
      </c>
      <c r="D2141" s="3" t="s">
        <v>7861</v>
      </c>
      <c r="E2141" s="4">
        <v>54.3</v>
      </c>
      <c r="F2141" s="4">
        <v>197025.44</v>
      </c>
      <c r="G2141" s="5">
        <v>40909</v>
      </c>
      <c r="H2141" s="5"/>
      <c r="I2141" s="3" t="s">
        <v>7793</v>
      </c>
      <c r="J2141" s="4">
        <v>0</v>
      </c>
      <c r="K2141" s="4">
        <v>230422.39999999999</v>
      </c>
    </row>
    <row r="2142" spans="1:11" x14ac:dyDescent="0.25">
      <c r="A2142" s="3" t="s">
        <v>7862</v>
      </c>
      <c r="B2142" s="3" t="s">
        <v>7863</v>
      </c>
      <c r="C2142" s="3" t="s">
        <v>7864</v>
      </c>
      <c r="D2142" s="3" t="s">
        <v>7865</v>
      </c>
      <c r="E2142" s="4">
        <v>332.2</v>
      </c>
      <c r="F2142" s="4">
        <v>2010162.54</v>
      </c>
      <c r="G2142" s="5">
        <v>40909</v>
      </c>
      <c r="H2142" s="5"/>
      <c r="I2142" s="3" t="s">
        <v>7793</v>
      </c>
      <c r="J2142" s="4">
        <v>0</v>
      </c>
      <c r="K2142" s="4">
        <v>1003239.05</v>
      </c>
    </row>
    <row r="2143" spans="1:11" x14ac:dyDescent="0.25">
      <c r="A2143" s="3" t="s">
        <v>7866</v>
      </c>
      <c r="B2143" s="3" t="s">
        <v>7867</v>
      </c>
      <c r="C2143" s="3" t="s">
        <v>7868</v>
      </c>
      <c r="D2143" s="3" t="s">
        <v>7869</v>
      </c>
      <c r="E2143" s="4">
        <v>75.2</v>
      </c>
      <c r="F2143" s="4">
        <v>272860.28999999998</v>
      </c>
      <c r="G2143" s="5">
        <v>40909</v>
      </c>
      <c r="H2143" s="5"/>
      <c r="I2143" s="3" t="s">
        <v>7793</v>
      </c>
      <c r="J2143" s="4">
        <v>0</v>
      </c>
      <c r="K2143" s="4">
        <v>1205820</v>
      </c>
    </row>
    <row r="2144" spans="1:11" x14ac:dyDescent="0.25">
      <c r="A2144" s="3" t="s">
        <v>7870</v>
      </c>
      <c r="B2144" s="3" t="s">
        <v>7871</v>
      </c>
      <c r="C2144" s="3" t="s">
        <v>7872</v>
      </c>
      <c r="D2144" s="3" t="s">
        <v>7873</v>
      </c>
      <c r="E2144" s="4">
        <v>93</v>
      </c>
      <c r="F2144" s="4">
        <v>337446.89</v>
      </c>
      <c r="G2144" s="5">
        <v>40909</v>
      </c>
      <c r="H2144" s="5"/>
      <c r="I2144" s="3" t="s">
        <v>7793</v>
      </c>
      <c r="J2144" s="4">
        <v>0</v>
      </c>
      <c r="K2144" s="4">
        <v>492547.6</v>
      </c>
    </row>
    <row r="2145" spans="1:11" x14ac:dyDescent="0.25">
      <c r="A2145" s="3" t="s">
        <v>7874</v>
      </c>
      <c r="B2145" s="3" t="s">
        <v>7875</v>
      </c>
      <c r="C2145" s="3" t="s">
        <v>7876</v>
      </c>
      <c r="D2145" s="3" t="s">
        <v>7877</v>
      </c>
      <c r="E2145" s="4">
        <v>147</v>
      </c>
      <c r="F2145" s="4">
        <v>533490.4</v>
      </c>
      <c r="G2145" s="5">
        <v>40909</v>
      </c>
      <c r="H2145" s="5"/>
      <c r="I2145" s="3" t="s">
        <v>7793</v>
      </c>
      <c r="J2145" s="4">
        <v>0</v>
      </c>
      <c r="K2145" s="4">
        <v>609123.25</v>
      </c>
    </row>
    <row r="2146" spans="1:11" x14ac:dyDescent="0.25">
      <c r="A2146" s="3" t="s">
        <v>7878</v>
      </c>
      <c r="B2146" s="3" t="s">
        <v>7879</v>
      </c>
      <c r="C2146" s="3" t="s">
        <v>7880</v>
      </c>
      <c r="D2146" s="3" t="s">
        <v>7881</v>
      </c>
      <c r="E2146" s="4">
        <v>98.8</v>
      </c>
      <c r="F2146" s="4">
        <v>358563.61</v>
      </c>
      <c r="G2146" s="5">
        <v>40909</v>
      </c>
      <c r="H2146" s="5"/>
      <c r="I2146" s="3" t="s">
        <v>7793</v>
      </c>
      <c r="J2146" s="4">
        <v>0</v>
      </c>
      <c r="K2146" s="4">
        <v>356215.7</v>
      </c>
    </row>
    <row r="2147" spans="1:11" x14ac:dyDescent="0.25">
      <c r="A2147" s="3" t="s">
        <v>7882</v>
      </c>
      <c r="B2147" s="3" t="s">
        <v>2074</v>
      </c>
      <c r="C2147" s="3" t="s">
        <v>7883</v>
      </c>
      <c r="D2147" s="3" t="s">
        <v>7884</v>
      </c>
      <c r="E2147" s="4">
        <v>99.8</v>
      </c>
      <c r="F2147" s="4">
        <v>152821.74</v>
      </c>
      <c r="G2147" s="5">
        <v>39160</v>
      </c>
      <c r="H2147" s="5"/>
      <c r="I2147" s="3" t="s">
        <v>6088</v>
      </c>
      <c r="J2147" s="4">
        <v>0</v>
      </c>
      <c r="K2147" s="4">
        <v>3290207</v>
      </c>
    </row>
    <row r="2148" spans="1:11" x14ac:dyDescent="0.25">
      <c r="A2148" s="3" t="s">
        <v>7885</v>
      </c>
      <c r="B2148" s="3" t="s">
        <v>2762</v>
      </c>
      <c r="C2148" s="3" t="s">
        <v>7886</v>
      </c>
      <c r="D2148" s="3" t="s">
        <v>7887</v>
      </c>
      <c r="E2148" s="4">
        <v>80.400000000000006</v>
      </c>
      <c r="F2148" s="4">
        <v>123114.91</v>
      </c>
      <c r="G2148" s="5">
        <v>39160</v>
      </c>
      <c r="H2148" s="5"/>
      <c r="I2148" s="3" t="s">
        <v>6088</v>
      </c>
      <c r="J2148" s="4">
        <v>0</v>
      </c>
      <c r="K2148" s="4">
        <v>1290450</v>
      </c>
    </row>
    <row r="2149" spans="1:11" x14ac:dyDescent="0.25">
      <c r="A2149" s="3" t="s">
        <v>7888</v>
      </c>
      <c r="B2149" s="3" t="s">
        <v>7889</v>
      </c>
      <c r="C2149" s="3" t="s">
        <v>7890</v>
      </c>
      <c r="D2149" s="3" t="s">
        <v>7891</v>
      </c>
      <c r="E2149" s="4">
        <v>18.899999999999999</v>
      </c>
      <c r="F2149" s="4">
        <v>28941.19</v>
      </c>
      <c r="G2149" s="5">
        <v>39160</v>
      </c>
      <c r="H2149" s="5"/>
      <c r="I2149" s="3" t="s">
        <v>6088</v>
      </c>
      <c r="J2149" s="4">
        <v>0</v>
      </c>
      <c r="K2149" s="4">
        <v>482854.68</v>
      </c>
    </row>
    <row r="2150" spans="1:11" x14ac:dyDescent="0.25">
      <c r="A2150" s="3" t="s">
        <v>7892</v>
      </c>
      <c r="B2150" s="3" t="s">
        <v>270</v>
      </c>
      <c r="C2150" s="3" t="s">
        <v>7893</v>
      </c>
      <c r="D2150" s="3" t="s">
        <v>7894</v>
      </c>
      <c r="E2150" s="4">
        <v>26.6</v>
      </c>
      <c r="F2150" s="4">
        <v>40732.050000000003</v>
      </c>
      <c r="G2150" s="5">
        <v>39160</v>
      </c>
      <c r="H2150" s="5"/>
      <c r="I2150" s="3" t="s">
        <v>6088</v>
      </c>
      <c r="J2150" s="4">
        <v>0</v>
      </c>
      <c r="K2150" s="4">
        <v>468399.67</v>
      </c>
    </row>
    <row r="2151" spans="1:11" x14ac:dyDescent="0.25">
      <c r="A2151" s="3" t="s">
        <v>7895</v>
      </c>
      <c r="B2151" s="3" t="s">
        <v>7896</v>
      </c>
      <c r="C2151" s="3" t="s">
        <v>7897</v>
      </c>
      <c r="D2151" s="3" t="s">
        <v>7898</v>
      </c>
      <c r="E2151" s="4">
        <v>47.1</v>
      </c>
      <c r="F2151" s="4">
        <v>89361.33</v>
      </c>
      <c r="G2151" s="5">
        <v>40909</v>
      </c>
      <c r="H2151" s="5"/>
      <c r="I2151" s="3" t="s">
        <v>7899</v>
      </c>
      <c r="J2151" s="4">
        <v>0</v>
      </c>
      <c r="K2151" s="4">
        <v>5347.6</v>
      </c>
    </row>
    <row r="2152" spans="1:11" x14ac:dyDescent="0.25">
      <c r="A2152" s="3" t="s">
        <v>7900</v>
      </c>
      <c r="B2152" s="3" t="s">
        <v>7901</v>
      </c>
      <c r="C2152" s="3" t="s">
        <v>7902</v>
      </c>
      <c r="D2152" s="3" t="s">
        <v>7903</v>
      </c>
      <c r="E2152" s="4">
        <v>305.60000000000002</v>
      </c>
      <c r="F2152" s="4">
        <v>1610346.14</v>
      </c>
      <c r="G2152" s="5">
        <v>40909</v>
      </c>
      <c r="H2152" s="5"/>
      <c r="I2152" s="3" t="s">
        <v>7899</v>
      </c>
      <c r="J2152" s="4">
        <v>103761.25</v>
      </c>
      <c r="K2152" s="4">
        <v>2869452.85</v>
      </c>
    </row>
    <row r="2153" spans="1:11" x14ac:dyDescent="0.25">
      <c r="A2153" s="3" t="s">
        <v>7904</v>
      </c>
      <c r="B2153" s="3" t="s">
        <v>7905</v>
      </c>
      <c r="C2153" s="3" t="s">
        <v>7906</v>
      </c>
      <c r="D2153" s="3" t="s">
        <v>7907</v>
      </c>
      <c r="E2153" s="4">
        <v>50.7</v>
      </c>
      <c r="F2153" s="4">
        <v>127205.82</v>
      </c>
      <c r="G2153" s="5">
        <v>40909</v>
      </c>
      <c r="H2153" s="5"/>
      <c r="I2153" s="3" t="s">
        <v>7899</v>
      </c>
      <c r="J2153" s="4">
        <v>0</v>
      </c>
      <c r="K2153" s="4">
        <v>47148.2</v>
      </c>
    </row>
    <row r="2154" spans="1:11" x14ac:dyDescent="0.25">
      <c r="A2154" s="3" t="s">
        <v>7908</v>
      </c>
      <c r="B2154" s="3" t="s">
        <v>6866</v>
      </c>
      <c r="C2154" s="3" t="s">
        <v>7909</v>
      </c>
      <c r="D2154" s="3" t="s">
        <v>7910</v>
      </c>
      <c r="E2154" s="4">
        <v>711.7</v>
      </c>
      <c r="F2154" s="4">
        <v>4259844.7699999996</v>
      </c>
      <c r="G2154" s="5">
        <v>40909</v>
      </c>
      <c r="H2154" s="5"/>
      <c r="I2154" s="3" t="s">
        <v>7899</v>
      </c>
      <c r="J2154" s="4">
        <v>1935505.27</v>
      </c>
      <c r="K2154" s="4">
        <v>8509851.3499999996</v>
      </c>
    </row>
    <row r="2155" spans="1:11" x14ac:dyDescent="0.25">
      <c r="A2155" s="3" t="s">
        <v>7911</v>
      </c>
      <c r="B2155" s="3" t="s">
        <v>7912</v>
      </c>
      <c r="C2155" s="3" t="s">
        <v>7913</v>
      </c>
      <c r="D2155" s="3" t="s">
        <v>7914</v>
      </c>
      <c r="E2155" s="4">
        <v>393.7</v>
      </c>
      <c r="F2155" s="4">
        <v>1238989.32</v>
      </c>
      <c r="G2155" s="5">
        <v>40909</v>
      </c>
      <c r="H2155" s="5"/>
      <c r="I2155" s="3" t="s">
        <v>7899</v>
      </c>
      <c r="J2155" s="4">
        <v>0</v>
      </c>
      <c r="K2155" s="4">
        <v>1382737.4</v>
      </c>
    </row>
    <row r="2156" spans="1:11" x14ac:dyDescent="0.25">
      <c r="A2156" s="3" t="s">
        <v>7915</v>
      </c>
      <c r="B2156" s="3" t="s">
        <v>153</v>
      </c>
      <c r="C2156" s="3" t="s">
        <v>7916</v>
      </c>
      <c r="D2156" s="3" t="s">
        <v>7917</v>
      </c>
      <c r="E2156" s="4">
        <v>77.099999999999994</v>
      </c>
      <c r="F2156" s="4">
        <v>606134.44999999995</v>
      </c>
      <c r="G2156" s="5">
        <v>40909</v>
      </c>
      <c r="H2156" s="5"/>
      <c r="I2156" s="3" t="s">
        <v>7918</v>
      </c>
      <c r="J2156" s="4">
        <v>194310.84</v>
      </c>
      <c r="K2156" s="4">
        <v>424560</v>
      </c>
    </row>
    <row r="2157" spans="1:11" x14ac:dyDescent="0.25">
      <c r="A2157" s="3" t="s">
        <v>7919</v>
      </c>
      <c r="B2157" s="3" t="s">
        <v>6704</v>
      </c>
      <c r="C2157" s="3" t="s">
        <v>7920</v>
      </c>
      <c r="D2157" s="3" t="s">
        <v>7921</v>
      </c>
      <c r="E2157" s="4">
        <v>49.6</v>
      </c>
      <c r="F2157" s="4">
        <v>269957.51</v>
      </c>
      <c r="G2157" s="5">
        <v>40909</v>
      </c>
      <c r="H2157" s="5"/>
      <c r="I2157" s="3" t="s">
        <v>7899</v>
      </c>
      <c r="J2157" s="4">
        <v>0</v>
      </c>
      <c r="K2157" s="4">
        <v>255623.4</v>
      </c>
    </row>
    <row r="2158" spans="1:11" x14ac:dyDescent="0.25">
      <c r="A2158" s="3" t="s">
        <v>7922</v>
      </c>
      <c r="B2158" s="3" t="s">
        <v>153</v>
      </c>
      <c r="C2158" s="3" t="s">
        <v>7923</v>
      </c>
      <c r="D2158" s="3" t="s">
        <v>7924</v>
      </c>
      <c r="E2158" s="4">
        <v>61.4</v>
      </c>
      <c r="F2158" s="4">
        <v>427009.37</v>
      </c>
      <c r="G2158" s="5">
        <v>40909</v>
      </c>
      <c r="H2158" s="5"/>
      <c r="I2158" s="3" t="s">
        <v>7899</v>
      </c>
      <c r="J2158" s="4">
        <v>50057.41</v>
      </c>
      <c r="K2158" s="4">
        <v>130849.5</v>
      </c>
    </row>
    <row r="2159" spans="1:11" x14ac:dyDescent="0.25">
      <c r="A2159" s="3" t="s">
        <v>7925</v>
      </c>
      <c r="B2159" s="3" t="s">
        <v>500</v>
      </c>
      <c r="C2159" s="3" t="s">
        <v>7926</v>
      </c>
      <c r="D2159" s="3" t="s">
        <v>7927</v>
      </c>
      <c r="E2159" s="4">
        <v>197.1</v>
      </c>
      <c r="F2159" s="4">
        <v>866385.74</v>
      </c>
      <c r="G2159" s="5">
        <v>40909</v>
      </c>
      <c r="H2159" s="5"/>
      <c r="I2159" s="3" t="s">
        <v>7899</v>
      </c>
      <c r="J2159" s="4">
        <v>0</v>
      </c>
      <c r="K2159" s="4">
        <v>2441981.25</v>
      </c>
    </row>
    <row r="2160" spans="1:11" x14ac:dyDescent="0.25">
      <c r="A2160" s="3" t="s">
        <v>7928</v>
      </c>
      <c r="B2160" s="3" t="s">
        <v>676</v>
      </c>
      <c r="C2160" s="3" t="s">
        <v>7929</v>
      </c>
      <c r="D2160" s="3" t="s">
        <v>7930</v>
      </c>
      <c r="E2160" s="4">
        <v>178.1</v>
      </c>
      <c r="F2160" s="4">
        <v>2305921.41</v>
      </c>
      <c r="G2160" s="5">
        <v>40909</v>
      </c>
      <c r="H2160" s="5"/>
      <c r="I2160" s="3" t="s">
        <v>7899</v>
      </c>
      <c r="J2160" s="4">
        <v>0</v>
      </c>
      <c r="K2160" s="4">
        <v>1232608.75</v>
      </c>
    </row>
    <row r="2161" spans="1:11" x14ac:dyDescent="0.25">
      <c r="A2161" s="3" t="s">
        <v>7931</v>
      </c>
      <c r="B2161" s="3" t="s">
        <v>6284</v>
      </c>
      <c r="C2161" s="3" t="s">
        <v>7932</v>
      </c>
      <c r="D2161" s="3" t="s">
        <v>7933</v>
      </c>
      <c r="E2161" s="4">
        <v>1382.1</v>
      </c>
      <c r="F2161" s="4">
        <v>12791874.52</v>
      </c>
      <c r="G2161" s="5">
        <v>40909</v>
      </c>
      <c r="H2161" s="5"/>
      <c r="I2161" s="3" t="s">
        <v>7899</v>
      </c>
      <c r="J2161" s="4">
        <v>2992735.67</v>
      </c>
      <c r="K2161" s="4">
        <v>18529270.149999999</v>
      </c>
    </row>
    <row r="2162" spans="1:11" x14ac:dyDescent="0.25">
      <c r="A2162" s="3" t="s">
        <v>7934</v>
      </c>
      <c r="B2162" s="3" t="s">
        <v>7935</v>
      </c>
      <c r="C2162" s="3" t="s">
        <v>7936</v>
      </c>
      <c r="D2162" s="3" t="s">
        <v>7937</v>
      </c>
      <c r="E2162" s="4">
        <v>101.2</v>
      </c>
      <c r="F2162" s="4">
        <v>887470.13</v>
      </c>
      <c r="G2162" s="5">
        <v>40909</v>
      </c>
      <c r="H2162" s="5"/>
      <c r="I2162" s="3" t="s">
        <v>7899</v>
      </c>
      <c r="J2162" s="4">
        <v>46401.83</v>
      </c>
      <c r="K2162" s="4">
        <v>250574.5</v>
      </c>
    </row>
    <row r="2163" spans="1:11" x14ac:dyDescent="0.25">
      <c r="A2163" s="3" t="s">
        <v>7938</v>
      </c>
      <c r="B2163" s="3" t="s">
        <v>7935</v>
      </c>
      <c r="C2163" s="3" t="s">
        <v>7939</v>
      </c>
      <c r="D2163" s="3" t="s">
        <v>7940</v>
      </c>
      <c r="E2163" s="4">
        <v>344.9</v>
      </c>
      <c r="F2163" s="4">
        <v>2552219.33</v>
      </c>
      <c r="G2163" s="5">
        <v>40909</v>
      </c>
      <c r="H2163" s="5"/>
      <c r="I2163" s="3" t="s">
        <v>7899</v>
      </c>
      <c r="J2163" s="4">
        <v>38793.360000000001</v>
      </c>
      <c r="K2163" s="4">
        <v>581904</v>
      </c>
    </row>
    <row r="2164" spans="1:11" x14ac:dyDescent="0.25">
      <c r="A2164" s="3" t="s">
        <v>7941</v>
      </c>
      <c r="B2164" s="3" t="s">
        <v>7196</v>
      </c>
      <c r="C2164" s="3" t="s">
        <v>7942</v>
      </c>
      <c r="D2164" s="3" t="s">
        <v>7943</v>
      </c>
      <c r="E2164" s="4">
        <v>394</v>
      </c>
      <c r="F2164" s="4">
        <v>1768631.07</v>
      </c>
      <c r="G2164" s="5">
        <v>40909</v>
      </c>
      <c r="H2164" s="5"/>
      <c r="I2164" s="3" t="s">
        <v>7899</v>
      </c>
      <c r="J2164" s="4">
        <v>0</v>
      </c>
      <c r="K2164" s="4">
        <v>3102821.65</v>
      </c>
    </row>
    <row r="2165" spans="1:11" x14ac:dyDescent="0.25">
      <c r="A2165" s="3" t="s">
        <v>7944</v>
      </c>
      <c r="B2165" s="3" t="s">
        <v>153</v>
      </c>
      <c r="C2165" s="3" t="s">
        <v>7945</v>
      </c>
      <c r="D2165" s="3" t="s">
        <v>7946</v>
      </c>
      <c r="E2165" s="4">
        <v>134.5</v>
      </c>
      <c r="F2165" s="4">
        <v>517708.94</v>
      </c>
      <c r="G2165" s="5">
        <v>40909</v>
      </c>
      <c r="H2165" s="5"/>
      <c r="I2165" s="3" t="s">
        <v>7899</v>
      </c>
      <c r="J2165" s="4">
        <v>84151.48</v>
      </c>
      <c r="K2165" s="4">
        <v>527019.9</v>
      </c>
    </row>
    <row r="2166" spans="1:11" x14ac:dyDescent="0.25">
      <c r="A2166" s="3" t="s">
        <v>7947</v>
      </c>
      <c r="B2166" s="3" t="s">
        <v>6704</v>
      </c>
      <c r="C2166" s="3" t="s">
        <v>7948</v>
      </c>
      <c r="D2166" s="3" t="s">
        <v>7949</v>
      </c>
      <c r="E2166" s="4">
        <v>69.400000000000006</v>
      </c>
      <c r="F2166" s="4">
        <v>346519.75</v>
      </c>
      <c r="G2166" s="5">
        <v>40909</v>
      </c>
      <c r="H2166" s="5"/>
      <c r="I2166" s="3" t="s">
        <v>7899</v>
      </c>
      <c r="J2166" s="4">
        <v>0</v>
      </c>
      <c r="K2166" s="4">
        <v>370028.4</v>
      </c>
    </row>
    <row r="2167" spans="1:11" x14ac:dyDescent="0.25">
      <c r="A2167" s="3" t="s">
        <v>7950</v>
      </c>
      <c r="B2167" s="3" t="s">
        <v>6704</v>
      </c>
      <c r="C2167" s="3" t="s">
        <v>7951</v>
      </c>
      <c r="D2167" s="3" t="s">
        <v>7952</v>
      </c>
      <c r="E2167" s="4">
        <v>91.5</v>
      </c>
      <c r="F2167" s="4">
        <v>553340.34</v>
      </c>
      <c r="G2167" s="5">
        <v>40909</v>
      </c>
      <c r="H2167" s="5"/>
      <c r="I2167" s="3" t="s">
        <v>7899</v>
      </c>
      <c r="J2167" s="4">
        <v>306811.09999999998</v>
      </c>
      <c r="K2167" s="4">
        <v>991423</v>
      </c>
    </row>
    <row r="2168" spans="1:11" x14ac:dyDescent="0.25">
      <c r="A2168" s="3" t="s">
        <v>7953</v>
      </c>
      <c r="B2168" s="3" t="s">
        <v>6704</v>
      </c>
      <c r="C2168" s="3" t="s">
        <v>7954</v>
      </c>
      <c r="D2168" s="3" t="s">
        <v>7955</v>
      </c>
      <c r="E2168" s="4">
        <v>31.2</v>
      </c>
      <c r="F2168" s="4">
        <v>47766.26</v>
      </c>
      <c r="G2168" s="5">
        <v>40909</v>
      </c>
      <c r="H2168" s="5"/>
      <c r="I2168" s="3" t="s">
        <v>7899</v>
      </c>
      <c r="J2168" s="4">
        <v>4900.82</v>
      </c>
      <c r="K2168" s="4">
        <v>78824.899999999994</v>
      </c>
    </row>
    <row r="2169" spans="1:11" x14ac:dyDescent="0.25">
      <c r="A2169" s="3" t="s">
        <v>7956</v>
      </c>
      <c r="B2169" s="3" t="s">
        <v>7506</v>
      </c>
      <c r="C2169" s="3" t="s">
        <v>7957</v>
      </c>
      <c r="D2169" s="3" t="s">
        <v>7958</v>
      </c>
      <c r="E2169" s="4">
        <v>830.4</v>
      </c>
      <c r="F2169" s="4">
        <v>17109486.859999999</v>
      </c>
      <c r="G2169" s="5">
        <v>40909</v>
      </c>
      <c r="H2169" s="5"/>
      <c r="I2169" s="3" t="s">
        <v>7899</v>
      </c>
      <c r="J2169" s="4">
        <v>1663670.17</v>
      </c>
      <c r="K2169" s="4">
        <v>4612687.8</v>
      </c>
    </row>
    <row r="2170" spans="1:11" x14ac:dyDescent="0.25">
      <c r="A2170" s="3" t="s">
        <v>7959</v>
      </c>
      <c r="B2170" s="3" t="s">
        <v>7960</v>
      </c>
      <c r="C2170" s="3" t="s">
        <v>7961</v>
      </c>
      <c r="D2170" s="3" t="s">
        <v>7962</v>
      </c>
      <c r="E2170" s="4">
        <v>68</v>
      </c>
      <c r="F2170" s="4">
        <v>386384.99</v>
      </c>
      <c r="G2170" s="5">
        <v>40909</v>
      </c>
      <c r="H2170" s="5"/>
      <c r="I2170" s="3" t="s">
        <v>7899</v>
      </c>
      <c r="J2170" s="4">
        <v>26838.52</v>
      </c>
      <c r="K2170" s="4">
        <v>42422.400000000001</v>
      </c>
    </row>
    <row r="2171" spans="1:11" x14ac:dyDescent="0.25">
      <c r="A2171" s="3" t="s">
        <v>7963</v>
      </c>
      <c r="B2171" s="3" t="s">
        <v>6704</v>
      </c>
      <c r="C2171" s="3" t="s">
        <v>7964</v>
      </c>
      <c r="D2171" s="3" t="s">
        <v>7965</v>
      </c>
      <c r="E2171" s="4">
        <v>103.6</v>
      </c>
      <c r="F2171" s="4">
        <v>1452046.62</v>
      </c>
      <c r="G2171" s="5">
        <v>40909</v>
      </c>
      <c r="H2171" s="5"/>
      <c r="I2171" s="3" t="s">
        <v>7966</v>
      </c>
      <c r="J2171" s="4">
        <v>2880000</v>
      </c>
      <c r="K2171" s="4">
        <v>3600000</v>
      </c>
    </row>
    <row r="2172" spans="1:11" x14ac:dyDescent="0.25">
      <c r="A2172" s="3" t="s">
        <v>7967</v>
      </c>
      <c r="B2172" s="3" t="s">
        <v>46</v>
      </c>
      <c r="C2172" s="3" t="s">
        <v>7968</v>
      </c>
      <c r="D2172" s="3" t="s">
        <v>7969</v>
      </c>
      <c r="E2172" s="4">
        <v>323.8</v>
      </c>
      <c r="F2172" s="4">
        <v>656148.31999999995</v>
      </c>
      <c r="G2172" s="5">
        <v>41061</v>
      </c>
      <c r="H2172" s="5"/>
      <c r="I2172" s="3" t="s">
        <v>7970</v>
      </c>
      <c r="J2172" s="4">
        <v>1237922.97</v>
      </c>
      <c r="K2172" s="4">
        <v>5161525.84</v>
      </c>
    </row>
    <row r="2173" spans="1:11" x14ac:dyDescent="0.25">
      <c r="A2173" s="3" t="s">
        <v>7971</v>
      </c>
      <c r="B2173" s="3" t="s">
        <v>5751</v>
      </c>
      <c r="C2173" s="3" t="s">
        <v>7972</v>
      </c>
      <c r="D2173" s="3" t="s">
        <v>7973</v>
      </c>
      <c r="E2173" s="4">
        <v>138.69999999999999</v>
      </c>
      <c r="F2173" s="4">
        <v>1121716.79</v>
      </c>
      <c r="G2173" s="5">
        <v>41169</v>
      </c>
      <c r="H2173" s="5"/>
      <c r="I2173" s="3" t="s">
        <v>7974</v>
      </c>
      <c r="J2173" s="4">
        <v>691933.62</v>
      </c>
      <c r="K2173" s="4">
        <v>970000</v>
      </c>
    </row>
    <row r="2174" spans="1:11" x14ac:dyDescent="0.25">
      <c r="A2174" s="3" t="s">
        <v>7975</v>
      </c>
      <c r="B2174" s="3" t="s">
        <v>17</v>
      </c>
      <c r="C2174" s="3" t="s">
        <v>7976</v>
      </c>
      <c r="D2174" s="3" t="s">
        <v>7977</v>
      </c>
      <c r="E2174" s="4">
        <v>134.80000000000001</v>
      </c>
      <c r="F2174" s="4">
        <v>1198972.1299999999</v>
      </c>
      <c r="G2174" s="5">
        <v>41263</v>
      </c>
      <c r="H2174" s="5"/>
      <c r="I2174" s="3" t="s">
        <v>7978</v>
      </c>
      <c r="J2174" s="4">
        <v>0</v>
      </c>
      <c r="K2174" s="4">
        <v>10678.5</v>
      </c>
    </row>
    <row r="2175" spans="1:11" x14ac:dyDescent="0.25">
      <c r="A2175" s="3" t="s">
        <v>7979</v>
      </c>
      <c r="B2175" s="3" t="s">
        <v>7980</v>
      </c>
      <c r="C2175" s="3" t="s">
        <v>7981</v>
      </c>
      <c r="D2175" s="3" t="s">
        <v>7982</v>
      </c>
      <c r="E2175" s="4">
        <v>1375.2</v>
      </c>
      <c r="F2175" s="4">
        <v>5668982.8700000001</v>
      </c>
      <c r="G2175" s="5">
        <v>40906</v>
      </c>
      <c r="H2175" s="5"/>
      <c r="I2175" s="3" t="s">
        <v>7983</v>
      </c>
      <c r="J2175" s="4">
        <v>0</v>
      </c>
      <c r="K2175" s="4">
        <v>9402807.75</v>
      </c>
    </row>
    <row r="2176" spans="1:11" x14ac:dyDescent="0.25">
      <c r="A2176" s="3" t="s">
        <v>7984</v>
      </c>
      <c r="B2176" s="3" t="s">
        <v>7985</v>
      </c>
      <c r="C2176" s="3" t="s">
        <v>7986</v>
      </c>
      <c r="D2176" s="3" t="s">
        <v>7987</v>
      </c>
      <c r="E2176" s="4">
        <v>565.70000000000005</v>
      </c>
      <c r="F2176" s="4">
        <v>996970.55</v>
      </c>
      <c r="G2176" s="5">
        <v>40906</v>
      </c>
      <c r="H2176" s="5"/>
      <c r="I2176" s="3" t="s">
        <v>7983</v>
      </c>
      <c r="J2176" s="4">
        <v>538078.38</v>
      </c>
      <c r="K2176" s="4">
        <v>2672286.2000000002</v>
      </c>
    </row>
    <row r="2177" spans="1:11" x14ac:dyDescent="0.25">
      <c r="A2177" s="3" t="s">
        <v>7988</v>
      </c>
      <c r="B2177" s="3" t="s">
        <v>7989</v>
      </c>
      <c r="C2177" s="3" t="s">
        <v>7990</v>
      </c>
      <c r="D2177" s="3" t="s">
        <v>7991</v>
      </c>
      <c r="E2177" s="4">
        <v>379.5</v>
      </c>
      <c r="F2177" s="4">
        <v>4680425.42</v>
      </c>
      <c r="G2177" s="5">
        <v>40906</v>
      </c>
      <c r="H2177" s="5"/>
      <c r="I2177" s="3" t="s">
        <v>7983</v>
      </c>
      <c r="J2177" s="4">
        <v>1244808.95</v>
      </c>
      <c r="K2177" s="4">
        <v>4325727</v>
      </c>
    </row>
    <row r="2178" spans="1:11" x14ac:dyDescent="0.25">
      <c r="A2178" s="3" t="s">
        <v>7992</v>
      </c>
      <c r="B2178" s="3" t="s">
        <v>7993</v>
      </c>
      <c r="C2178" s="3" t="s">
        <v>7994</v>
      </c>
      <c r="D2178" s="3" t="s">
        <v>7995</v>
      </c>
      <c r="E2178" s="4">
        <v>337.1</v>
      </c>
      <c r="F2178" s="4">
        <v>2924197.54</v>
      </c>
      <c r="G2178" s="5">
        <v>40906</v>
      </c>
      <c r="H2178" s="5"/>
      <c r="I2178" s="3" t="s">
        <v>7983</v>
      </c>
      <c r="J2178" s="4">
        <v>0</v>
      </c>
      <c r="K2178" s="4">
        <v>8627418.8000000007</v>
      </c>
    </row>
    <row r="2179" spans="1:11" x14ac:dyDescent="0.25">
      <c r="A2179" s="3" t="s">
        <v>7996</v>
      </c>
      <c r="B2179" s="3" t="s">
        <v>7997</v>
      </c>
      <c r="C2179" s="3" t="s">
        <v>235</v>
      </c>
      <c r="D2179" s="3" t="s">
        <v>7998</v>
      </c>
      <c r="E2179" s="4">
        <v>183.9</v>
      </c>
      <c r="F2179" s="4">
        <v>1382595.14</v>
      </c>
      <c r="G2179" s="5">
        <v>40906</v>
      </c>
      <c r="H2179" s="5"/>
      <c r="I2179" s="3" t="s">
        <v>7983</v>
      </c>
      <c r="J2179" s="4">
        <v>0</v>
      </c>
      <c r="K2179" s="4">
        <v>837386.6</v>
      </c>
    </row>
    <row r="2180" spans="1:11" x14ac:dyDescent="0.25">
      <c r="A2180" s="3" t="s">
        <v>7999</v>
      </c>
      <c r="B2180" s="3" t="s">
        <v>8000</v>
      </c>
      <c r="C2180" s="3" t="s">
        <v>8001</v>
      </c>
      <c r="D2180" s="3" t="s">
        <v>8002</v>
      </c>
      <c r="E2180" s="4">
        <v>104.9</v>
      </c>
      <c r="F2180" s="4">
        <v>788500.43</v>
      </c>
      <c r="G2180" s="5">
        <v>40906</v>
      </c>
      <c r="H2180" s="5"/>
      <c r="I2180" s="3" t="s">
        <v>7983</v>
      </c>
      <c r="J2180" s="4">
        <v>0</v>
      </c>
      <c r="K2180" s="4">
        <v>345707.55</v>
      </c>
    </row>
    <row r="2181" spans="1:11" x14ac:dyDescent="0.25">
      <c r="A2181" s="3" t="s">
        <v>8003</v>
      </c>
      <c r="B2181" s="3" t="s">
        <v>8004</v>
      </c>
      <c r="C2181" s="3" t="s">
        <v>8005</v>
      </c>
      <c r="D2181" s="3" t="s">
        <v>8006</v>
      </c>
      <c r="E2181" s="4">
        <v>443.7</v>
      </c>
      <c r="F2181" s="4">
        <v>781963.57</v>
      </c>
      <c r="G2181" s="5">
        <v>40906</v>
      </c>
      <c r="H2181" s="5"/>
      <c r="I2181" s="3" t="s">
        <v>7983</v>
      </c>
      <c r="J2181" s="4">
        <v>68749.25</v>
      </c>
      <c r="K2181" s="4">
        <v>676426.45</v>
      </c>
    </row>
    <row r="2182" spans="1:11" x14ac:dyDescent="0.25">
      <c r="A2182" s="3" t="s">
        <v>8007</v>
      </c>
      <c r="B2182" s="3" t="s">
        <v>343</v>
      </c>
      <c r="C2182" s="3" t="s">
        <v>8008</v>
      </c>
      <c r="D2182" s="3" t="s">
        <v>8009</v>
      </c>
      <c r="E2182" s="4">
        <v>64.900000000000006</v>
      </c>
      <c r="F2182" s="4">
        <v>161155.53</v>
      </c>
      <c r="G2182" s="5">
        <v>40906</v>
      </c>
      <c r="H2182" s="5"/>
      <c r="I2182" s="3" t="s">
        <v>8010</v>
      </c>
      <c r="J2182" s="4">
        <v>0</v>
      </c>
      <c r="K2182" s="4">
        <v>101433.3</v>
      </c>
    </row>
    <row r="2183" spans="1:11" x14ac:dyDescent="0.25">
      <c r="A2183" s="3" t="s">
        <v>8011</v>
      </c>
      <c r="B2183" s="3" t="s">
        <v>8012</v>
      </c>
      <c r="C2183" s="3" t="s">
        <v>8013</v>
      </c>
      <c r="D2183" s="3" t="s">
        <v>8014</v>
      </c>
      <c r="E2183" s="4">
        <v>1133.5999999999999</v>
      </c>
      <c r="F2183" s="4">
        <v>26024560.620000001</v>
      </c>
      <c r="G2183" s="5">
        <v>40906</v>
      </c>
      <c r="H2183" s="5"/>
      <c r="I2183" s="3" t="s">
        <v>7983</v>
      </c>
      <c r="J2183" s="4">
        <v>697598.73</v>
      </c>
      <c r="K2183" s="4">
        <v>1545441.83</v>
      </c>
    </row>
    <row r="2184" spans="1:11" x14ac:dyDescent="0.25">
      <c r="A2184" s="3" t="s">
        <v>8015</v>
      </c>
      <c r="B2184" s="3" t="s">
        <v>1547</v>
      </c>
      <c r="C2184" s="3" t="s">
        <v>8016</v>
      </c>
      <c r="D2184" s="3" t="s">
        <v>8017</v>
      </c>
      <c r="E2184" s="4">
        <v>199.2</v>
      </c>
      <c r="F2184" s="4">
        <v>337163.93</v>
      </c>
      <c r="G2184" s="5">
        <v>40906</v>
      </c>
      <c r="H2184" s="5"/>
      <c r="I2184" s="3" t="s">
        <v>7983</v>
      </c>
      <c r="J2184" s="4">
        <v>122584.87</v>
      </c>
      <c r="K2184" s="4">
        <v>271570.23</v>
      </c>
    </row>
    <row r="2185" spans="1:11" x14ac:dyDescent="0.25">
      <c r="A2185" s="3" t="s">
        <v>8018</v>
      </c>
      <c r="B2185" s="3" t="s">
        <v>8019</v>
      </c>
      <c r="C2185" s="3" t="s">
        <v>8020</v>
      </c>
      <c r="D2185" s="3" t="s">
        <v>8021</v>
      </c>
      <c r="E2185" s="4">
        <v>68.5</v>
      </c>
      <c r="F2185" s="4">
        <v>115942.42</v>
      </c>
      <c r="G2185" s="5">
        <v>40906</v>
      </c>
      <c r="H2185" s="5"/>
      <c r="I2185" s="3" t="s">
        <v>7983</v>
      </c>
      <c r="J2185" s="4">
        <v>65999.47</v>
      </c>
      <c r="K2185" s="4">
        <v>146214.39000000001</v>
      </c>
    </row>
    <row r="2186" spans="1:11" x14ac:dyDescent="0.25">
      <c r="A2186" s="3" t="s">
        <v>8022</v>
      </c>
      <c r="B2186" s="3" t="s">
        <v>8012</v>
      </c>
      <c r="C2186" s="3" t="s">
        <v>8023</v>
      </c>
      <c r="D2186" s="3" t="s">
        <v>8024</v>
      </c>
      <c r="E2186" s="4">
        <v>838.6</v>
      </c>
      <c r="F2186" s="4">
        <v>17263390.68</v>
      </c>
      <c r="G2186" s="5">
        <v>40906</v>
      </c>
      <c r="H2186" s="5"/>
      <c r="I2186" s="3" t="s">
        <v>8025</v>
      </c>
      <c r="J2186" s="4">
        <v>854169.34</v>
      </c>
      <c r="K2186" s="4">
        <v>3304296.77</v>
      </c>
    </row>
    <row r="2187" spans="1:11" x14ac:dyDescent="0.25">
      <c r="A2187" s="3" t="s">
        <v>8026</v>
      </c>
      <c r="B2187" s="3" t="s">
        <v>1547</v>
      </c>
      <c r="C2187" s="3" t="s">
        <v>8027</v>
      </c>
      <c r="D2187" s="3" t="s">
        <v>8028</v>
      </c>
      <c r="E2187" s="4">
        <v>83.4</v>
      </c>
      <c r="F2187" s="4">
        <v>153189.12</v>
      </c>
      <c r="G2187" s="5">
        <v>40906</v>
      </c>
      <c r="H2187" s="5"/>
      <c r="I2187" s="3" t="s">
        <v>8010</v>
      </c>
      <c r="J2187" s="4">
        <v>132210.26</v>
      </c>
      <c r="K2187" s="4">
        <v>511444.93</v>
      </c>
    </row>
    <row r="2188" spans="1:11" x14ac:dyDescent="0.25">
      <c r="A2188" s="3" t="s">
        <v>8029</v>
      </c>
      <c r="B2188" s="3" t="s">
        <v>57</v>
      </c>
      <c r="C2188" s="3" t="s">
        <v>8030</v>
      </c>
      <c r="D2188" s="3" t="s">
        <v>8031</v>
      </c>
      <c r="E2188" s="4">
        <v>72.8</v>
      </c>
      <c r="F2188" s="4">
        <v>133719.04000000001</v>
      </c>
      <c r="G2188" s="5">
        <v>40906</v>
      </c>
      <c r="H2188" s="5"/>
      <c r="I2188" s="3" t="s">
        <v>8010</v>
      </c>
      <c r="J2188" s="4">
        <v>557.24</v>
      </c>
      <c r="K2188" s="4">
        <v>268946</v>
      </c>
    </row>
    <row r="2189" spans="1:11" x14ac:dyDescent="0.25">
      <c r="A2189" s="3" t="s">
        <v>8032</v>
      </c>
      <c r="B2189" s="3" t="s">
        <v>57</v>
      </c>
      <c r="C2189" s="3" t="s">
        <v>8033</v>
      </c>
      <c r="D2189" s="3" t="s">
        <v>8034</v>
      </c>
      <c r="E2189" s="4">
        <v>574.20000000000005</v>
      </c>
      <c r="F2189" s="4">
        <v>1033921.75</v>
      </c>
      <c r="G2189" s="5">
        <v>40906</v>
      </c>
      <c r="H2189" s="5"/>
      <c r="I2189" s="3" t="s">
        <v>8025</v>
      </c>
      <c r="J2189" s="4">
        <v>0</v>
      </c>
      <c r="K2189" s="4">
        <v>1787293.2</v>
      </c>
    </row>
    <row r="2190" spans="1:11" x14ac:dyDescent="0.25">
      <c r="A2190" s="3" t="s">
        <v>8035</v>
      </c>
      <c r="B2190" s="3" t="s">
        <v>8012</v>
      </c>
      <c r="C2190" s="3" t="s">
        <v>8036</v>
      </c>
      <c r="D2190" s="3" t="s">
        <v>8037</v>
      </c>
      <c r="E2190" s="4">
        <v>1917.2</v>
      </c>
      <c r="F2190" s="4">
        <v>19120197.260000002</v>
      </c>
      <c r="G2190" s="5">
        <v>40906</v>
      </c>
      <c r="H2190" s="5"/>
      <c r="I2190" s="3" t="s">
        <v>7983</v>
      </c>
      <c r="J2190" s="4">
        <v>2435133.9300000002</v>
      </c>
      <c r="K2190" s="4">
        <v>14659141.85</v>
      </c>
    </row>
    <row r="2191" spans="1:11" x14ac:dyDescent="0.25">
      <c r="A2191" s="3" t="s">
        <v>8038</v>
      </c>
      <c r="B2191" s="3" t="s">
        <v>8039</v>
      </c>
      <c r="C2191" s="3" t="s">
        <v>8036</v>
      </c>
      <c r="D2191" s="3" t="s">
        <v>8040</v>
      </c>
      <c r="E2191" s="4">
        <v>282.3</v>
      </c>
      <c r="F2191" s="4">
        <v>2043818.21</v>
      </c>
      <c r="G2191" s="5">
        <v>40906</v>
      </c>
      <c r="H2191" s="5"/>
      <c r="I2191" s="3" t="s">
        <v>7983</v>
      </c>
      <c r="J2191" s="4">
        <v>865756.37</v>
      </c>
      <c r="K2191" s="4">
        <v>1628793.7</v>
      </c>
    </row>
    <row r="2192" spans="1:11" x14ac:dyDescent="0.25">
      <c r="A2192" s="3" t="s">
        <v>8041</v>
      </c>
      <c r="B2192" s="3" t="s">
        <v>8012</v>
      </c>
      <c r="C2192" s="3" t="s">
        <v>8042</v>
      </c>
      <c r="D2192" s="3" t="s">
        <v>8043</v>
      </c>
      <c r="E2192" s="4">
        <v>668.7</v>
      </c>
      <c r="F2192" s="4">
        <v>13992473.65</v>
      </c>
      <c r="G2192" s="5">
        <v>40906</v>
      </c>
      <c r="H2192" s="5"/>
      <c r="I2192" s="3" t="s">
        <v>8025</v>
      </c>
      <c r="J2192" s="4">
        <v>865756.37</v>
      </c>
      <c r="K2192" s="4">
        <v>3445849.6</v>
      </c>
    </row>
    <row r="2193" spans="1:11" x14ac:dyDescent="0.25">
      <c r="A2193" s="3" t="s">
        <v>8044</v>
      </c>
      <c r="B2193" s="3" t="s">
        <v>8045</v>
      </c>
      <c r="C2193" s="3" t="s">
        <v>8046</v>
      </c>
      <c r="D2193" s="3" t="s">
        <v>8047</v>
      </c>
      <c r="E2193" s="4">
        <v>48.4</v>
      </c>
      <c r="F2193" s="4">
        <v>70190.16</v>
      </c>
      <c r="G2193" s="5">
        <v>40906</v>
      </c>
      <c r="H2193" s="5"/>
      <c r="I2193" s="3" t="s">
        <v>8025</v>
      </c>
      <c r="J2193" s="4">
        <v>239540.1</v>
      </c>
      <c r="K2193" s="4">
        <v>867304.45</v>
      </c>
    </row>
    <row r="2194" spans="1:11" x14ac:dyDescent="0.25">
      <c r="A2194" s="3" t="s">
        <v>8048</v>
      </c>
      <c r="B2194" s="3" t="s">
        <v>8049</v>
      </c>
      <c r="C2194" s="3" t="s">
        <v>8050</v>
      </c>
      <c r="D2194" s="3" t="s">
        <v>8051</v>
      </c>
      <c r="E2194" s="4">
        <v>67</v>
      </c>
      <c r="F2194" s="4">
        <v>127117.09</v>
      </c>
      <c r="G2194" s="5">
        <v>40906</v>
      </c>
      <c r="H2194" s="5"/>
      <c r="I2194" s="3" t="s">
        <v>8025</v>
      </c>
      <c r="J2194" s="4">
        <v>7626.32</v>
      </c>
      <c r="K2194" s="4">
        <v>75239.05</v>
      </c>
    </row>
    <row r="2195" spans="1:11" x14ac:dyDescent="0.25">
      <c r="A2195" s="3" t="s">
        <v>8052</v>
      </c>
      <c r="B2195" s="3" t="s">
        <v>8045</v>
      </c>
      <c r="C2195" s="3" t="s">
        <v>8053</v>
      </c>
      <c r="D2195" s="3" t="s">
        <v>8054</v>
      </c>
      <c r="E2195" s="4">
        <v>63.7</v>
      </c>
      <c r="F2195" s="4">
        <v>501653.43</v>
      </c>
      <c r="G2195" s="5">
        <v>40906</v>
      </c>
      <c r="H2195" s="5"/>
      <c r="I2195" s="3" t="s">
        <v>8025</v>
      </c>
      <c r="J2195" s="4">
        <v>43616.39</v>
      </c>
      <c r="K2195" s="4">
        <v>173631.7</v>
      </c>
    </row>
    <row r="2196" spans="1:11" x14ac:dyDescent="0.25">
      <c r="A2196" s="3" t="s">
        <v>8055</v>
      </c>
      <c r="B2196" s="3" t="s">
        <v>57</v>
      </c>
      <c r="C2196" s="3" t="s">
        <v>8056</v>
      </c>
      <c r="D2196" s="3" t="s">
        <v>8057</v>
      </c>
      <c r="E2196" s="4">
        <v>45.5</v>
      </c>
      <c r="F2196" s="4">
        <v>86325.79</v>
      </c>
      <c r="G2196" s="5">
        <v>40906</v>
      </c>
      <c r="H2196" s="5"/>
      <c r="I2196" s="3" t="s">
        <v>8025</v>
      </c>
      <c r="J2196" s="4">
        <v>0</v>
      </c>
      <c r="K2196" s="4">
        <v>414444.79999999999</v>
      </c>
    </row>
    <row r="2197" spans="1:11" x14ac:dyDescent="0.25">
      <c r="A2197" s="3" t="s">
        <v>8058</v>
      </c>
      <c r="B2197" s="3" t="s">
        <v>8059</v>
      </c>
      <c r="C2197" s="3" t="s">
        <v>8060</v>
      </c>
      <c r="D2197" s="3" t="s">
        <v>8061</v>
      </c>
      <c r="E2197" s="4">
        <v>73.2</v>
      </c>
      <c r="F2197" s="4">
        <v>106155.37</v>
      </c>
      <c r="G2197" s="5">
        <v>40906</v>
      </c>
      <c r="H2197" s="5"/>
      <c r="I2197" s="3" t="s">
        <v>8025</v>
      </c>
      <c r="J2197" s="4">
        <v>0</v>
      </c>
      <c r="K2197" s="4">
        <v>230197.65</v>
      </c>
    </row>
    <row r="2198" spans="1:11" x14ac:dyDescent="0.25">
      <c r="A2198" s="3" t="s">
        <v>8062</v>
      </c>
      <c r="B2198" s="3" t="s">
        <v>8045</v>
      </c>
      <c r="C2198" s="3" t="s">
        <v>8063</v>
      </c>
      <c r="D2198" s="3" t="s">
        <v>8064</v>
      </c>
      <c r="E2198" s="4">
        <v>47.8</v>
      </c>
      <c r="F2198" s="4">
        <v>162944.46</v>
      </c>
      <c r="G2198" s="5">
        <v>40906</v>
      </c>
      <c r="H2198" s="5"/>
      <c r="I2198" s="3" t="s">
        <v>8025</v>
      </c>
      <c r="J2198" s="4">
        <v>0</v>
      </c>
      <c r="K2198" s="4">
        <v>885503.4</v>
      </c>
    </row>
    <row r="2199" spans="1:11" x14ac:dyDescent="0.25">
      <c r="A2199" s="3" t="s">
        <v>8065</v>
      </c>
      <c r="B2199" s="3" t="s">
        <v>57</v>
      </c>
      <c r="C2199" s="3" t="s">
        <v>8066</v>
      </c>
      <c r="D2199" s="3" t="s">
        <v>8067</v>
      </c>
      <c r="E2199" s="4">
        <v>142.5</v>
      </c>
      <c r="F2199" s="4">
        <v>258371.03</v>
      </c>
      <c r="G2199" s="5">
        <v>40906</v>
      </c>
      <c r="H2199" s="5"/>
      <c r="I2199" s="3" t="s">
        <v>8025</v>
      </c>
      <c r="J2199" s="4">
        <v>0</v>
      </c>
      <c r="K2199" s="4">
        <v>591613.05000000005</v>
      </c>
    </row>
    <row r="2200" spans="1:11" x14ac:dyDescent="0.25">
      <c r="A2200" s="3" t="s">
        <v>8068</v>
      </c>
      <c r="B2200" s="3" t="s">
        <v>57</v>
      </c>
      <c r="C2200" s="3" t="s">
        <v>8069</v>
      </c>
      <c r="D2200" s="3" t="s">
        <v>8070</v>
      </c>
      <c r="E2200" s="4">
        <v>143.80000000000001</v>
      </c>
      <c r="F2200" s="4">
        <v>546119.32999999996</v>
      </c>
      <c r="G2200" s="5">
        <v>40906</v>
      </c>
      <c r="H2200" s="5"/>
      <c r="I2200" s="3" t="s">
        <v>8010</v>
      </c>
      <c r="J2200" s="4">
        <v>0</v>
      </c>
      <c r="K2200" s="4">
        <v>1405685.1</v>
      </c>
    </row>
    <row r="2201" spans="1:11" x14ac:dyDescent="0.25">
      <c r="A2201" s="3" t="s">
        <v>8071</v>
      </c>
      <c r="B2201" s="3" t="s">
        <v>6041</v>
      </c>
      <c r="C2201" s="3" t="s">
        <v>8072</v>
      </c>
      <c r="D2201" s="3" t="s">
        <v>8073</v>
      </c>
      <c r="E2201" s="4">
        <v>2758.3</v>
      </c>
      <c r="F2201" s="4">
        <v>15065944.93</v>
      </c>
      <c r="G2201" s="5">
        <v>40909</v>
      </c>
      <c r="H2201" s="5"/>
      <c r="I2201" s="3" t="s">
        <v>8074</v>
      </c>
      <c r="J2201" s="4">
        <v>17586178.719999999</v>
      </c>
      <c r="K2201" s="4">
        <v>29751682.899999999</v>
      </c>
    </row>
    <row r="2202" spans="1:11" x14ac:dyDescent="0.25">
      <c r="A2202" s="3" t="s">
        <v>8075</v>
      </c>
      <c r="B2202" s="3" t="s">
        <v>8076</v>
      </c>
      <c r="C2202" s="3" t="s">
        <v>8077</v>
      </c>
      <c r="D2202" s="3" t="s">
        <v>8078</v>
      </c>
      <c r="E2202" s="4">
        <v>1893.6</v>
      </c>
      <c r="F2202" s="4">
        <v>41553600.740000002</v>
      </c>
      <c r="G2202" s="5">
        <v>40909</v>
      </c>
      <c r="H2202" s="5"/>
      <c r="I2202" s="3" t="s">
        <v>8074</v>
      </c>
      <c r="J2202" s="4">
        <v>12459808.09</v>
      </c>
      <c r="K2202" s="4">
        <v>16893378.699999999</v>
      </c>
    </row>
    <row r="2203" spans="1:11" x14ac:dyDescent="0.25">
      <c r="A2203" s="3" t="s">
        <v>8079</v>
      </c>
      <c r="B2203" s="3" t="s">
        <v>8080</v>
      </c>
      <c r="C2203" s="3" t="s">
        <v>8081</v>
      </c>
      <c r="D2203" s="3" t="s">
        <v>8082</v>
      </c>
      <c r="E2203" s="4">
        <v>1371</v>
      </c>
      <c r="F2203" s="4">
        <v>33822515.159999996</v>
      </c>
      <c r="G2203" s="5">
        <v>40909</v>
      </c>
      <c r="H2203" s="5"/>
      <c r="I2203" s="3" t="s">
        <v>8074</v>
      </c>
      <c r="J2203" s="4">
        <v>3068758.37</v>
      </c>
      <c r="K2203" s="4">
        <v>9038111</v>
      </c>
    </row>
    <row r="2204" spans="1:11" x14ac:dyDescent="0.25">
      <c r="A2204" s="3" t="s">
        <v>8083</v>
      </c>
      <c r="B2204" s="3" t="s">
        <v>8084</v>
      </c>
      <c r="C2204" s="3" t="s">
        <v>8085</v>
      </c>
      <c r="D2204" s="3" t="s">
        <v>8086</v>
      </c>
      <c r="E2204" s="4">
        <v>1258.7</v>
      </c>
      <c r="F2204" s="4">
        <v>4068799.69</v>
      </c>
      <c r="G2204" s="5">
        <v>40909</v>
      </c>
      <c r="H2204" s="5"/>
      <c r="I2204" s="3" t="s">
        <v>8074</v>
      </c>
      <c r="J2204" s="4">
        <v>0</v>
      </c>
      <c r="K2204" s="4">
        <v>4441708.1500000004</v>
      </c>
    </row>
    <row r="2205" spans="1:11" x14ac:dyDescent="0.25">
      <c r="A2205" s="3" t="s">
        <v>8087</v>
      </c>
      <c r="B2205" s="3" t="s">
        <v>7264</v>
      </c>
      <c r="C2205" s="3" t="s">
        <v>8088</v>
      </c>
      <c r="D2205" s="3" t="s">
        <v>8089</v>
      </c>
      <c r="E2205" s="4">
        <v>104.3</v>
      </c>
      <c r="F2205" s="4">
        <v>1786999.02</v>
      </c>
      <c r="G2205" s="5">
        <v>40909</v>
      </c>
      <c r="H2205" s="5"/>
      <c r="I2205" s="3" t="s">
        <v>8074</v>
      </c>
      <c r="J2205" s="4">
        <v>0</v>
      </c>
      <c r="K2205" s="4">
        <v>744434.35</v>
      </c>
    </row>
    <row r="2206" spans="1:11" x14ac:dyDescent="0.25">
      <c r="A2206" s="3" t="s">
        <v>8090</v>
      </c>
      <c r="B2206" s="3" t="s">
        <v>8091</v>
      </c>
      <c r="C2206" s="3" t="s">
        <v>8092</v>
      </c>
      <c r="D2206" s="3" t="s">
        <v>8093</v>
      </c>
      <c r="E2206" s="4">
        <v>5965.2</v>
      </c>
      <c r="F2206" s="4">
        <v>84634734.819999993</v>
      </c>
      <c r="G2206" s="5">
        <v>40909</v>
      </c>
      <c r="H2206" s="5"/>
      <c r="I2206" s="3" t="s">
        <v>8074</v>
      </c>
      <c r="J2206" s="4">
        <v>21705299.75</v>
      </c>
      <c r="K2206" s="4">
        <v>43061782.549999997</v>
      </c>
    </row>
    <row r="2207" spans="1:11" x14ac:dyDescent="0.25">
      <c r="A2207" s="3" t="s">
        <v>8094</v>
      </c>
      <c r="B2207" s="3" t="s">
        <v>8095</v>
      </c>
      <c r="C2207" s="3" t="s">
        <v>8096</v>
      </c>
      <c r="D2207" s="3" t="s">
        <v>8097</v>
      </c>
      <c r="E2207" s="4">
        <v>469.7</v>
      </c>
      <c r="F2207" s="4">
        <v>6136730.1799999997</v>
      </c>
      <c r="G2207" s="5">
        <v>40909</v>
      </c>
      <c r="H2207" s="5"/>
      <c r="I2207" s="3" t="s">
        <v>8074</v>
      </c>
      <c r="J2207" s="4">
        <v>2363362.63</v>
      </c>
      <c r="K2207" s="4">
        <v>4394544</v>
      </c>
    </row>
    <row r="2208" spans="1:11" x14ac:dyDescent="0.25">
      <c r="A2208" s="3" t="s">
        <v>8098</v>
      </c>
      <c r="B2208" s="3" t="s">
        <v>500</v>
      </c>
      <c r="C2208" s="3" t="s">
        <v>8099</v>
      </c>
      <c r="D2208" s="3" t="s">
        <v>8100</v>
      </c>
      <c r="E2208" s="4">
        <v>527.9</v>
      </c>
      <c r="F2208" s="4">
        <v>970032.09</v>
      </c>
      <c r="G2208" s="5">
        <v>40909</v>
      </c>
      <c r="H2208" s="5"/>
      <c r="I2208" s="3" t="s">
        <v>8074</v>
      </c>
      <c r="J2208" s="4">
        <v>0</v>
      </c>
      <c r="K2208" s="4">
        <v>1166746.8500000001</v>
      </c>
    </row>
    <row r="2209" spans="1:11" x14ac:dyDescent="0.25">
      <c r="A2209" s="3" t="s">
        <v>8101</v>
      </c>
      <c r="B2209" s="3" t="s">
        <v>8102</v>
      </c>
      <c r="C2209" s="3" t="s">
        <v>8103</v>
      </c>
      <c r="D2209" s="3" t="s">
        <v>8104</v>
      </c>
      <c r="E2209" s="4">
        <v>96</v>
      </c>
      <c r="F2209" s="4">
        <v>990864</v>
      </c>
      <c r="G2209" s="5">
        <v>40909</v>
      </c>
      <c r="H2209" s="5"/>
      <c r="I2209" s="3" t="s">
        <v>8074</v>
      </c>
      <c r="J2209" s="4">
        <v>0</v>
      </c>
      <c r="K2209" s="4">
        <v>552334</v>
      </c>
    </row>
    <row r="2210" spans="1:11" x14ac:dyDescent="0.25">
      <c r="A2210" s="3" t="s">
        <v>8105</v>
      </c>
      <c r="B2210" s="3" t="s">
        <v>6066</v>
      </c>
      <c r="C2210" s="3" t="s">
        <v>8106</v>
      </c>
      <c r="D2210" s="3" t="s">
        <v>8107</v>
      </c>
      <c r="E2210" s="4">
        <v>710.5</v>
      </c>
      <c r="F2210" s="4">
        <v>5194346.7300000004</v>
      </c>
      <c r="G2210" s="5">
        <v>40909</v>
      </c>
      <c r="H2210" s="5"/>
      <c r="I2210" s="3" t="s">
        <v>8074</v>
      </c>
      <c r="J2210" s="4">
        <v>2392413.0299999998</v>
      </c>
      <c r="K2210" s="4">
        <v>3563596.85</v>
      </c>
    </row>
    <row r="2211" spans="1:11" x14ac:dyDescent="0.25">
      <c r="A2211" s="3" t="s">
        <v>8108</v>
      </c>
      <c r="B2211" s="3" t="s">
        <v>8109</v>
      </c>
      <c r="C2211" s="3" t="s">
        <v>8110</v>
      </c>
      <c r="D2211" s="3" t="s">
        <v>8111</v>
      </c>
      <c r="E2211" s="4">
        <v>93.4</v>
      </c>
      <c r="F2211" s="4">
        <v>980877.46</v>
      </c>
      <c r="G2211" s="5">
        <v>40909</v>
      </c>
      <c r="H2211" s="5"/>
      <c r="I2211" s="3" t="s">
        <v>8074</v>
      </c>
      <c r="J2211" s="4">
        <v>0</v>
      </c>
      <c r="K2211" s="4">
        <v>1</v>
      </c>
    </row>
    <row r="2212" spans="1:11" x14ac:dyDescent="0.25">
      <c r="A2212" s="3" t="s">
        <v>8112</v>
      </c>
      <c r="B2212" s="3" t="s">
        <v>8113</v>
      </c>
      <c r="C2212" s="3" t="s">
        <v>8114</v>
      </c>
      <c r="D2212" s="3" t="s">
        <v>8115</v>
      </c>
      <c r="E2212" s="4">
        <v>701.7</v>
      </c>
      <c r="F2212" s="4">
        <v>2209162.11</v>
      </c>
      <c r="G2212" s="5">
        <v>40909</v>
      </c>
      <c r="H2212" s="5"/>
      <c r="I2212" s="3" t="s">
        <v>8116</v>
      </c>
      <c r="J2212" s="4">
        <v>0</v>
      </c>
      <c r="K2212" s="4">
        <v>3377232.7</v>
      </c>
    </row>
    <row r="2213" spans="1:11" x14ac:dyDescent="0.25">
      <c r="A2213" s="3" t="s">
        <v>8117</v>
      </c>
      <c r="B2213" s="3" t="s">
        <v>8118</v>
      </c>
      <c r="C2213" s="3" t="s">
        <v>8119</v>
      </c>
      <c r="D2213" s="3" t="s">
        <v>8120</v>
      </c>
      <c r="E2213" s="4">
        <v>492.4</v>
      </c>
      <c r="F2213" s="4">
        <v>3644429.45</v>
      </c>
      <c r="G2213" s="5">
        <v>40909</v>
      </c>
      <c r="H2213" s="5"/>
      <c r="I2213" s="3" t="s">
        <v>8116</v>
      </c>
      <c r="J2213" s="4">
        <v>0</v>
      </c>
      <c r="K2213" s="4">
        <v>2974925.85</v>
      </c>
    </row>
    <row r="2214" spans="1:11" x14ac:dyDescent="0.25">
      <c r="A2214" s="3" t="s">
        <v>8121</v>
      </c>
      <c r="B2214" s="3" t="s">
        <v>8122</v>
      </c>
      <c r="C2214" s="3" t="s">
        <v>8123</v>
      </c>
      <c r="D2214" s="3" t="s">
        <v>8124</v>
      </c>
      <c r="E2214" s="4">
        <v>132.6</v>
      </c>
      <c r="F2214" s="4">
        <v>236066.45</v>
      </c>
      <c r="G2214" s="5">
        <v>40909</v>
      </c>
      <c r="H2214" s="5"/>
      <c r="I2214" s="3" t="s">
        <v>8074</v>
      </c>
      <c r="J2214" s="4">
        <v>0</v>
      </c>
      <c r="K2214" s="4">
        <v>64290.1</v>
      </c>
    </row>
    <row r="2215" spans="1:11" x14ac:dyDescent="0.25">
      <c r="A2215" s="3" t="s">
        <v>8125</v>
      </c>
      <c r="B2215" s="3" t="s">
        <v>17</v>
      </c>
      <c r="C2215" s="3" t="s">
        <v>8126</v>
      </c>
      <c r="D2215" s="3" t="s">
        <v>8127</v>
      </c>
      <c r="E2215" s="4">
        <v>86.5</v>
      </c>
      <c r="F2215" s="4">
        <v>391375.22</v>
      </c>
      <c r="G2215" s="5">
        <v>40909</v>
      </c>
      <c r="H2215" s="5"/>
      <c r="I2215" s="3" t="s">
        <v>8116</v>
      </c>
      <c r="J2215" s="4">
        <v>0</v>
      </c>
      <c r="K2215" s="4">
        <v>584480</v>
      </c>
    </row>
    <row r="2216" spans="1:11" x14ac:dyDescent="0.25">
      <c r="A2216" s="3" t="s">
        <v>8128</v>
      </c>
      <c r="B2216" s="3" t="s">
        <v>8129</v>
      </c>
      <c r="C2216" s="3" t="s">
        <v>8130</v>
      </c>
      <c r="D2216" s="3" t="s">
        <v>8131</v>
      </c>
      <c r="E2216" s="4">
        <v>33.9</v>
      </c>
      <c r="F2216" s="4">
        <v>254713.86</v>
      </c>
      <c r="G2216" s="5">
        <v>40909</v>
      </c>
      <c r="H2216" s="5"/>
      <c r="I2216" s="3" t="s">
        <v>8132</v>
      </c>
      <c r="J2216" s="4">
        <v>0</v>
      </c>
      <c r="K2216" s="4">
        <v>22193.7</v>
      </c>
    </row>
    <row r="2217" spans="1:11" x14ac:dyDescent="0.25">
      <c r="A2217" s="3" t="s">
        <v>8133</v>
      </c>
      <c r="B2217" s="3" t="s">
        <v>8134</v>
      </c>
      <c r="C2217" s="3" t="s">
        <v>8135</v>
      </c>
      <c r="D2217" s="3"/>
      <c r="E2217" s="4">
        <v>54.6</v>
      </c>
      <c r="F2217" s="4">
        <v>0</v>
      </c>
      <c r="G2217" s="5">
        <v>40909</v>
      </c>
      <c r="H2217" s="5"/>
      <c r="I2217" s="3" t="s">
        <v>8132</v>
      </c>
      <c r="J2217" s="4">
        <v>0</v>
      </c>
      <c r="K2217" s="4">
        <v>1</v>
      </c>
    </row>
    <row r="2218" spans="1:11" x14ac:dyDescent="0.25">
      <c r="A2218" s="3" t="s">
        <v>8136</v>
      </c>
      <c r="B2218" s="3" t="s">
        <v>8137</v>
      </c>
      <c r="C2218" s="3" t="s">
        <v>8138</v>
      </c>
      <c r="D2218" s="3" t="s">
        <v>8139</v>
      </c>
      <c r="E2218" s="4">
        <v>53.2</v>
      </c>
      <c r="F2218" s="4">
        <v>233849.64</v>
      </c>
      <c r="G2218" s="5">
        <v>40909</v>
      </c>
      <c r="H2218" s="5"/>
      <c r="I2218" s="3" t="s">
        <v>8116</v>
      </c>
      <c r="J2218" s="4">
        <v>0</v>
      </c>
      <c r="K2218" s="4">
        <v>1</v>
      </c>
    </row>
    <row r="2219" spans="1:11" x14ac:dyDescent="0.25">
      <c r="A2219" s="3" t="s">
        <v>8140</v>
      </c>
      <c r="B2219" s="3" t="s">
        <v>8141</v>
      </c>
      <c r="C2219" s="3" t="s">
        <v>8142</v>
      </c>
      <c r="D2219" s="3" t="s">
        <v>8143</v>
      </c>
      <c r="E2219" s="4">
        <v>56.1</v>
      </c>
      <c r="F2219" s="4">
        <v>88689.05</v>
      </c>
      <c r="G2219" s="5">
        <v>40909</v>
      </c>
      <c r="H2219" s="5"/>
      <c r="I2219" s="3" t="s">
        <v>8074</v>
      </c>
      <c r="J2219" s="4">
        <v>0</v>
      </c>
      <c r="K2219" s="4">
        <v>1</v>
      </c>
    </row>
    <row r="2220" spans="1:11" x14ac:dyDescent="0.25">
      <c r="A2220" s="3" t="s">
        <v>8144</v>
      </c>
      <c r="B2220" s="3" t="s">
        <v>8145</v>
      </c>
      <c r="C2220" s="3" t="s">
        <v>8146</v>
      </c>
      <c r="D2220" s="3" t="s">
        <v>8147</v>
      </c>
      <c r="E2220" s="4">
        <v>45</v>
      </c>
      <c r="F2220" s="4">
        <v>71140.95</v>
      </c>
      <c r="G2220" s="5">
        <v>40909</v>
      </c>
      <c r="H2220" s="5"/>
      <c r="I2220" s="3" t="s">
        <v>8116</v>
      </c>
      <c r="J2220" s="4">
        <v>0</v>
      </c>
      <c r="K2220" s="4">
        <v>1</v>
      </c>
    </row>
    <row r="2221" spans="1:11" x14ac:dyDescent="0.25">
      <c r="A2221" s="3" t="s">
        <v>8148</v>
      </c>
      <c r="B2221" s="3" t="s">
        <v>8149</v>
      </c>
      <c r="C2221" s="3" t="s">
        <v>8150</v>
      </c>
      <c r="D2221" s="3" t="s">
        <v>8151</v>
      </c>
      <c r="E2221" s="4">
        <v>60</v>
      </c>
      <c r="F2221" s="4">
        <v>94854.6</v>
      </c>
      <c r="G2221" s="5">
        <v>40909</v>
      </c>
      <c r="H2221" s="5"/>
      <c r="I2221" s="3" t="s">
        <v>8116</v>
      </c>
      <c r="J2221" s="4">
        <v>0</v>
      </c>
      <c r="K2221" s="4">
        <v>1</v>
      </c>
    </row>
    <row r="2222" spans="1:11" x14ac:dyDescent="0.25">
      <c r="A2222" s="3" t="s">
        <v>8152</v>
      </c>
      <c r="B2222" s="3" t="s">
        <v>8153</v>
      </c>
      <c r="C2222" s="3" t="s">
        <v>8154</v>
      </c>
      <c r="D2222" s="3" t="s">
        <v>8155</v>
      </c>
      <c r="E2222" s="4">
        <v>30.6</v>
      </c>
      <c r="F2222" s="4">
        <v>328755.38</v>
      </c>
      <c r="G2222" s="5">
        <v>40909</v>
      </c>
      <c r="H2222" s="5"/>
      <c r="I2222" s="3" t="s">
        <v>8116</v>
      </c>
      <c r="J2222" s="4">
        <v>0</v>
      </c>
      <c r="K2222" s="4">
        <v>1</v>
      </c>
    </row>
    <row r="2223" spans="1:11" x14ac:dyDescent="0.25">
      <c r="A2223" s="3" t="s">
        <v>8156</v>
      </c>
      <c r="B2223" s="3" t="s">
        <v>8157</v>
      </c>
      <c r="C2223" s="3" t="s">
        <v>8158</v>
      </c>
      <c r="D2223" s="3" t="s">
        <v>8159</v>
      </c>
      <c r="E2223" s="4">
        <v>27.3</v>
      </c>
      <c r="F2223" s="4">
        <v>101255.7</v>
      </c>
      <c r="G2223" s="5">
        <v>40909</v>
      </c>
      <c r="H2223" s="5"/>
      <c r="I2223" s="3" t="s">
        <v>8116</v>
      </c>
      <c r="J2223" s="4">
        <v>0</v>
      </c>
      <c r="K2223" s="4">
        <v>1</v>
      </c>
    </row>
    <row r="2224" spans="1:11" x14ac:dyDescent="0.25">
      <c r="A2224" s="3" t="s">
        <v>8160</v>
      </c>
      <c r="B2224" s="3" t="s">
        <v>8161</v>
      </c>
      <c r="C2224" s="3" t="s">
        <v>8162</v>
      </c>
      <c r="D2224" s="3" t="s">
        <v>8163</v>
      </c>
      <c r="E2224" s="4">
        <v>41.4</v>
      </c>
      <c r="F2224" s="4">
        <v>77280.14</v>
      </c>
      <c r="G2224" s="5">
        <v>40909</v>
      </c>
      <c r="H2224" s="5"/>
      <c r="I2224" s="3" t="s">
        <v>8116</v>
      </c>
      <c r="J2224" s="4">
        <v>0</v>
      </c>
      <c r="K2224" s="4">
        <v>1</v>
      </c>
    </row>
    <row r="2225" spans="1:11" x14ac:dyDescent="0.25">
      <c r="A2225" s="3" t="s">
        <v>8164</v>
      </c>
      <c r="B2225" s="3" t="s">
        <v>8165</v>
      </c>
      <c r="C2225" s="3" t="s">
        <v>8166</v>
      </c>
      <c r="D2225" s="3" t="s">
        <v>8167</v>
      </c>
      <c r="E2225" s="4">
        <v>30</v>
      </c>
      <c r="F2225" s="4">
        <v>105923.7</v>
      </c>
      <c r="G2225" s="5">
        <v>40909</v>
      </c>
      <c r="H2225" s="5"/>
      <c r="I2225" s="3" t="s">
        <v>8116</v>
      </c>
      <c r="J2225" s="4">
        <v>0</v>
      </c>
      <c r="K2225" s="4">
        <v>1</v>
      </c>
    </row>
    <row r="2226" spans="1:11" x14ac:dyDescent="0.25">
      <c r="A2226" s="3" t="s">
        <v>8168</v>
      </c>
      <c r="B2226" s="3" t="s">
        <v>8169</v>
      </c>
      <c r="C2226" s="3" t="s">
        <v>8170</v>
      </c>
      <c r="D2226" s="3" t="s">
        <v>8171</v>
      </c>
      <c r="E2226" s="4">
        <v>40.200000000000003</v>
      </c>
      <c r="F2226" s="4">
        <v>63552.58</v>
      </c>
      <c r="G2226" s="5">
        <v>40909</v>
      </c>
      <c r="H2226" s="5"/>
      <c r="I2226" s="3" t="s">
        <v>8116</v>
      </c>
      <c r="J2226" s="4">
        <v>0</v>
      </c>
      <c r="K2226" s="4">
        <v>739310.05</v>
      </c>
    </row>
    <row r="2227" spans="1:11" x14ac:dyDescent="0.25">
      <c r="A2227" s="3" t="s">
        <v>8172</v>
      </c>
      <c r="B2227" s="3" t="s">
        <v>8173</v>
      </c>
      <c r="C2227" s="3" t="s">
        <v>8174</v>
      </c>
      <c r="D2227" s="3" t="s">
        <v>8175</v>
      </c>
      <c r="E2227" s="4">
        <v>26.3</v>
      </c>
      <c r="F2227" s="4">
        <v>111171.68</v>
      </c>
      <c r="G2227" s="5">
        <v>40909</v>
      </c>
      <c r="H2227" s="5"/>
      <c r="I2227" s="3" t="s">
        <v>8116</v>
      </c>
      <c r="J2227" s="4">
        <v>0</v>
      </c>
      <c r="K2227" s="4">
        <v>496216.1</v>
      </c>
    </row>
    <row r="2228" spans="1:11" x14ac:dyDescent="0.25">
      <c r="A2228" s="3" t="s">
        <v>8176</v>
      </c>
      <c r="B2228" s="3" t="s">
        <v>8177</v>
      </c>
      <c r="C2228" s="3" t="s">
        <v>8178</v>
      </c>
      <c r="D2228" s="3" t="s">
        <v>8179</v>
      </c>
      <c r="E2228" s="4">
        <v>39.5</v>
      </c>
      <c r="F2228" s="4">
        <v>62445.95</v>
      </c>
      <c r="G2228" s="5">
        <v>40909</v>
      </c>
      <c r="H2228" s="5"/>
      <c r="I2228" s="3" t="s">
        <v>8116</v>
      </c>
      <c r="J2228" s="4">
        <v>0</v>
      </c>
      <c r="K2228" s="4">
        <v>739310.05</v>
      </c>
    </row>
    <row r="2229" spans="1:11" x14ac:dyDescent="0.25">
      <c r="A2229" s="3" t="s">
        <v>8180</v>
      </c>
      <c r="B2229" s="3" t="s">
        <v>8181</v>
      </c>
      <c r="C2229" s="3" t="s">
        <v>8182</v>
      </c>
      <c r="D2229" s="3" t="s">
        <v>8183</v>
      </c>
      <c r="E2229" s="4">
        <v>60.8</v>
      </c>
      <c r="F2229" s="4">
        <v>96119.33</v>
      </c>
      <c r="G2229" s="5">
        <v>40909</v>
      </c>
      <c r="H2229" s="5"/>
      <c r="I2229" s="3" t="s">
        <v>8116</v>
      </c>
      <c r="J2229" s="4">
        <v>0</v>
      </c>
      <c r="K2229" s="4">
        <v>1</v>
      </c>
    </row>
    <row r="2230" spans="1:11" x14ac:dyDescent="0.25">
      <c r="A2230" s="3" t="s">
        <v>8184</v>
      </c>
      <c r="B2230" s="3" t="s">
        <v>8185</v>
      </c>
      <c r="C2230" s="3" t="s">
        <v>8186</v>
      </c>
      <c r="D2230" s="3" t="s">
        <v>8187</v>
      </c>
      <c r="E2230" s="4">
        <v>83.2</v>
      </c>
      <c r="F2230" s="4">
        <v>301887.96999999997</v>
      </c>
      <c r="G2230" s="5">
        <v>40909</v>
      </c>
      <c r="H2230" s="5"/>
      <c r="I2230" s="3" t="s">
        <v>8116</v>
      </c>
      <c r="J2230" s="4">
        <v>0</v>
      </c>
      <c r="K2230" s="4">
        <v>349364.45</v>
      </c>
    </row>
    <row r="2231" spans="1:11" x14ac:dyDescent="0.25">
      <c r="A2231" s="3" t="s">
        <v>8188</v>
      </c>
      <c r="B2231" s="3" t="s">
        <v>8189</v>
      </c>
      <c r="C2231" s="3" t="s">
        <v>8190</v>
      </c>
      <c r="D2231" s="3" t="s">
        <v>8191</v>
      </c>
      <c r="E2231" s="4">
        <v>60.7</v>
      </c>
      <c r="F2231" s="4">
        <v>108042.36</v>
      </c>
      <c r="G2231" s="5">
        <v>40909</v>
      </c>
      <c r="H2231" s="5"/>
      <c r="I2231" s="3" t="s">
        <v>8116</v>
      </c>
      <c r="J2231" s="4">
        <v>0</v>
      </c>
      <c r="K2231" s="4">
        <v>1</v>
      </c>
    </row>
    <row r="2232" spans="1:11" x14ac:dyDescent="0.25">
      <c r="A2232" s="3" t="s">
        <v>8192</v>
      </c>
      <c r="B2232" s="3" t="s">
        <v>8193</v>
      </c>
      <c r="C2232" s="3" t="s">
        <v>8194</v>
      </c>
      <c r="D2232" s="3" t="s">
        <v>8195</v>
      </c>
      <c r="E2232" s="4">
        <v>65.7</v>
      </c>
      <c r="F2232" s="4">
        <v>139870.04</v>
      </c>
      <c r="G2232" s="5">
        <v>40909</v>
      </c>
      <c r="H2232" s="5"/>
      <c r="I2232" s="3" t="s">
        <v>8116</v>
      </c>
      <c r="J2232" s="4">
        <v>0</v>
      </c>
      <c r="K2232" s="4">
        <v>1</v>
      </c>
    </row>
    <row r="2233" spans="1:11" x14ac:dyDescent="0.25">
      <c r="A2233" s="3" t="s">
        <v>8196</v>
      </c>
      <c r="B2233" s="3" t="s">
        <v>8197</v>
      </c>
      <c r="C2233" s="3" t="s">
        <v>8198</v>
      </c>
      <c r="D2233" s="3" t="s">
        <v>8199</v>
      </c>
      <c r="E2233" s="4">
        <v>11.2</v>
      </c>
      <c r="F2233" s="4">
        <v>17706.189999999999</v>
      </c>
      <c r="G2233" s="5">
        <v>40909</v>
      </c>
      <c r="H2233" s="5"/>
      <c r="I2233" s="3" t="s">
        <v>8116</v>
      </c>
      <c r="J2233" s="4">
        <v>0</v>
      </c>
      <c r="K2233" s="4">
        <v>1</v>
      </c>
    </row>
    <row r="2234" spans="1:11" x14ac:dyDescent="0.25">
      <c r="A2234" s="3" t="s">
        <v>8200</v>
      </c>
      <c r="B2234" s="3" t="s">
        <v>8201</v>
      </c>
      <c r="C2234" s="3" t="s">
        <v>8202</v>
      </c>
      <c r="D2234" s="3" t="s">
        <v>8203</v>
      </c>
      <c r="E2234" s="4">
        <v>44.2</v>
      </c>
      <c r="F2234" s="4">
        <v>83859.33</v>
      </c>
      <c r="G2234" s="5">
        <v>40909</v>
      </c>
      <c r="H2234" s="5"/>
      <c r="I2234" s="3" t="s">
        <v>8132</v>
      </c>
      <c r="J2234" s="4">
        <v>1</v>
      </c>
      <c r="K2234" s="4">
        <v>1</v>
      </c>
    </row>
    <row r="2235" spans="1:11" x14ac:dyDescent="0.25">
      <c r="A2235" s="3" t="s">
        <v>8204</v>
      </c>
      <c r="B2235" s="3" t="s">
        <v>182</v>
      </c>
      <c r="C2235" s="3" t="s">
        <v>8205</v>
      </c>
      <c r="D2235" s="3" t="s">
        <v>8206</v>
      </c>
      <c r="E2235" s="4">
        <v>228</v>
      </c>
      <c r="F2235" s="4">
        <v>607194.66</v>
      </c>
      <c r="G2235" s="5">
        <v>40909</v>
      </c>
      <c r="H2235" s="5"/>
      <c r="I2235" s="3" t="s">
        <v>8207</v>
      </c>
      <c r="J2235" s="4">
        <v>0</v>
      </c>
      <c r="K2235" s="4">
        <v>988772.4</v>
      </c>
    </row>
    <row r="2236" spans="1:11" x14ac:dyDescent="0.25">
      <c r="A2236" s="3" t="s">
        <v>8208</v>
      </c>
      <c r="B2236" s="3" t="s">
        <v>8209</v>
      </c>
      <c r="C2236" s="3" t="s">
        <v>8210</v>
      </c>
      <c r="D2236" s="3" t="s">
        <v>8211</v>
      </c>
      <c r="E2236" s="4">
        <v>349.1</v>
      </c>
      <c r="F2236" s="4">
        <v>621499.24</v>
      </c>
      <c r="G2236" s="5">
        <v>40909</v>
      </c>
      <c r="H2236" s="5"/>
      <c r="I2236" s="3" t="s">
        <v>8207</v>
      </c>
      <c r="J2236" s="4">
        <v>0</v>
      </c>
      <c r="K2236" s="4">
        <v>1469731.6</v>
      </c>
    </row>
    <row r="2237" spans="1:11" x14ac:dyDescent="0.25">
      <c r="A2237" s="3" t="s">
        <v>8212</v>
      </c>
      <c r="B2237" s="3" t="s">
        <v>8213</v>
      </c>
      <c r="C2237" s="3" t="s">
        <v>8214</v>
      </c>
      <c r="D2237" s="3" t="s">
        <v>8215</v>
      </c>
      <c r="E2237" s="4">
        <v>200.1</v>
      </c>
      <c r="F2237" s="4">
        <v>328095.96999999997</v>
      </c>
      <c r="G2237" s="5">
        <v>40909</v>
      </c>
      <c r="H2237" s="5"/>
      <c r="I2237" s="3" t="s">
        <v>8207</v>
      </c>
      <c r="J2237" s="4">
        <v>0</v>
      </c>
      <c r="K2237" s="4">
        <v>1155071.45</v>
      </c>
    </row>
    <row r="2238" spans="1:11" x14ac:dyDescent="0.25">
      <c r="A2238" s="3" t="s">
        <v>8216</v>
      </c>
      <c r="B2238" s="3" t="s">
        <v>8217</v>
      </c>
      <c r="C2238" s="3" t="s">
        <v>8218</v>
      </c>
      <c r="D2238" s="3" t="s">
        <v>8219</v>
      </c>
      <c r="E2238" s="4">
        <v>37.9</v>
      </c>
      <c r="F2238" s="4">
        <v>50500.99</v>
      </c>
      <c r="G2238" s="5">
        <v>40909</v>
      </c>
      <c r="H2238" s="5"/>
      <c r="I2238" s="3" t="s">
        <v>8207</v>
      </c>
      <c r="J2238" s="4">
        <v>0</v>
      </c>
      <c r="K2238" s="4">
        <v>465943</v>
      </c>
    </row>
    <row r="2239" spans="1:11" x14ac:dyDescent="0.25">
      <c r="A2239" s="3" t="s">
        <v>8220</v>
      </c>
      <c r="B2239" s="3" t="s">
        <v>8221</v>
      </c>
      <c r="C2239" s="3" t="s">
        <v>8222</v>
      </c>
      <c r="D2239" s="3" t="s">
        <v>8223</v>
      </c>
      <c r="E2239" s="4">
        <v>53.9</v>
      </c>
      <c r="F2239" s="4">
        <v>88377.67</v>
      </c>
      <c r="G2239" s="5">
        <v>40909</v>
      </c>
      <c r="H2239" s="5"/>
      <c r="I2239" s="3" t="s">
        <v>8207</v>
      </c>
      <c r="J2239" s="4">
        <v>47495.19</v>
      </c>
      <c r="K2239" s="4">
        <v>251649.77</v>
      </c>
    </row>
    <row r="2240" spans="1:11" x14ac:dyDescent="0.25">
      <c r="A2240" s="3" t="s">
        <v>8224</v>
      </c>
      <c r="B2240" s="3" t="s">
        <v>8225</v>
      </c>
      <c r="C2240" s="3" t="s">
        <v>8226</v>
      </c>
      <c r="D2240" s="3" t="s">
        <v>8227</v>
      </c>
      <c r="E2240" s="4">
        <v>286.60000000000002</v>
      </c>
      <c r="F2240" s="4">
        <v>2155573.52</v>
      </c>
      <c r="G2240" s="5">
        <v>40909</v>
      </c>
      <c r="H2240" s="5"/>
      <c r="I2240" s="3" t="s">
        <v>8207</v>
      </c>
      <c r="J2240" s="4">
        <v>0</v>
      </c>
      <c r="K2240" s="4">
        <v>1232411.55</v>
      </c>
    </row>
    <row r="2241" spans="1:11" x14ac:dyDescent="0.25">
      <c r="A2241" s="3" t="s">
        <v>8228</v>
      </c>
      <c r="B2241" s="3" t="s">
        <v>8229</v>
      </c>
      <c r="C2241" s="3" t="s">
        <v>8230</v>
      </c>
      <c r="D2241" s="3" t="s">
        <v>8231</v>
      </c>
      <c r="E2241" s="4">
        <v>2251</v>
      </c>
      <c r="F2241" s="4">
        <v>3690874.66</v>
      </c>
      <c r="G2241" s="5">
        <v>40909</v>
      </c>
      <c r="H2241" s="5"/>
      <c r="I2241" s="3" t="s">
        <v>8207</v>
      </c>
      <c r="J2241" s="4">
        <v>4020731.41</v>
      </c>
      <c r="K2241" s="4">
        <v>22592656.649999999</v>
      </c>
    </row>
    <row r="2242" spans="1:11" x14ac:dyDescent="0.25">
      <c r="A2242" s="3" t="s">
        <v>8232</v>
      </c>
      <c r="B2242" s="3" t="s">
        <v>8233</v>
      </c>
      <c r="C2242" s="3" t="s">
        <v>8234</v>
      </c>
      <c r="D2242" s="3" t="s">
        <v>8235</v>
      </c>
      <c r="E2242" s="4">
        <v>399.1</v>
      </c>
      <c r="F2242" s="4">
        <v>710513.74</v>
      </c>
      <c r="G2242" s="5">
        <v>40909</v>
      </c>
      <c r="H2242" s="5"/>
      <c r="I2242" s="3" t="s">
        <v>8207</v>
      </c>
      <c r="J2242" s="4">
        <v>0</v>
      </c>
      <c r="K2242" s="4">
        <v>2168663.4700000002</v>
      </c>
    </row>
    <row r="2243" spans="1:11" x14ac:dyDescent="0.25">
      <c r="A2243" s="3" t="s">
        <v>8236</v>
      </c>
      <c r="B2243" s="3" t="s">
        <v>8237</v>
      </c>
      <c r="C2243" s="3" t="s">
        <v>8238</v>
      </c>
      <c r="D2243" s="3" t="s">
        <v>8239</v>
      </c>
      <c r="E2243" s="4">
        <v>4173.2</v>
      </c>
      <c r="F2243" s="4">
        <v>62301401.140000001</v>
      </c>
      <c r="G2243" s="5">
        <v>40909</v>
      </c>
      <c r="H2243" s="5"/>
      <c r="I2243" s="3" t="s">
        <v>8240</v>
      </c>
      <c r="J2243" s="4">
        <v>0</v>
      </c>
      <c r="K2243" s="4">
        <v>27175844.829999998</v>
      </c>
    </row>
    <row r="2244" spans="1:11" x14ac:dyDescent="0.25">
      <c r="A2244" s="3" t="s">
        <v>8241</v>
      </c>
      <c r="B2244" s="3" t="s">
        <v>8242</v>
      </c>
      <c r="C2244" s="3" t="s">
        <v>8243</v>
      </c>
      <c r="D2244" s="3" t="s">
        <v>8244</v>
      </c>
      <c r="E2244" s="4">
        <v>298.5</v>
      </c>
      <c r="F2244" s="4">
        <v>1193062.1599999999</v>
      </c>
      <c r="G2244" s="5">
        <v>40909</v>
      </c>
      <c r="H2244" s="5"/>
      <c r="I2244" s="3" t="s">
        <v>8240</v>
      </c>
      <c r="J2244" s="4">
        <v>0</v>
      </c>
      <c r="K2244" s="4">
        <v>2657095.35</v>
      </c>
    </row>
    <row r="2245" spans="1:11" x14ac:dyDescent="0.25">
      <c r="A2245" s="3" t="s">
        <v>8245</v>
      </c>
      <c r="B2245" s="3" t="s">
        <v>1057</v>
      </c>
      <c r="C2245" s="3" t="s">
        <v>8243</v>
      </c>
      <c r="D2245" s="3" t="s">
        <v>8246</v>
      </c>
      <c r="E2245" s="4">
        <v>207.8</v>
      </c>
      <c r="F2245" s="4">
        <v>487654.65</v>
      </c>
      <c r="G2245" s="5">
        <v>40909</v>
      </c>
      <c r="H2245" s="5"/>
      <c r="I2245" s="3" t="s">
        <v>8240</v>
      </c>
      <c r="J2245" s="4">
        <v>0</v>
      </c>
      <c r="K2245" s="4">
        <v>2311665.11</v>
      </c>
    </row>
    <row r="2246" spans="1:11" x14ac:dyDescent="0.25">
      <c r="A2246" s="3" t="s">
        <v>8247</v>
      </c>
      <c r="B2246" s="3" t="s">
        <v>7126</v>
      </c>
      <c r="C2246" s="3" t="s">
        <v>8248</v>
      </c>
      <c r="D2246" s="3" t="s">
        <v>8249</v>
      </c>
      <c r="E2246" s="4">
        <v>51.7</v>
      </c>
      <c r="F2246" s="4">
        <v>258142.24</v>
      </c>
      <c r="G2246" s="5">
        <v>40909</v>
      </c>
      <c r="H2246" s="5"/>
      <c r="I2246" s="3" t="s">
        <v>8240</v>
      </c>
      <c r="J2246" s="4">
        <v>0</v>
      </c>
      <c r="K2246" s="4">
        <v>853692.79</v>
      </c>
    </row>
    <row r="2247" spans="1:11" x14ac:dyDescent="0.25">
      <c r="A2247" s="3" t="s">
        <v>8250</v>
      </c>
      <c r="B2247" s="3" t="s">
        <v>8251</v>
      </c>
      <c r="C2247" s="3" t="s">
        <v>8252</v>
      </c>
      <c r="D2247" s="3" t="s">
        <v>8253</v>
      </c>
      <c r="E2247" s="4">
        <v>26.5</v>
      </c>
      <c r="F2247" s="4">
        <v>34904.74</v>
      </c>
      <c r="G2247" s="5">
        <v>40909</v>
      </c>
      <c r="H2247" s="5"/>
      <c r="I2247" s="3" t="s">
        <v>8240</v>
      </c>
      <c r="J2247" s="4">
        <v>0</v>
      </c>
      <c r="K2247" s="4">
        <v>24499</v>
      </c>
    </row>
    <row r="2248" spans="1:11" x14ac:dyDescent="0.25">
      <c r="A2248" s="3" t="s">
        <v>8254</v>
      </c>
      <c r="B2248" s="3" t="s">
        <v>8255</v>
      </c>
      <c r="C2248" s="3" t="s">
        <v>8256</v>
      </c>
      <c r="D2248" s="3" t="s">
        <v>8257</v>
      </c>
      <c r="E2248" s="4">
        <v>20.399999999999999</v>
      </c>
      <c r="F2248" s="4">
        <v>38080.07</v>
      </c>
      <c r="G2248" s="5">
        <v>40909</v>
      </c>
      <c r="H2248" s="5"/>
      <c r="I2248" s="3" t="s">
        <v>8240</v>
      </c>
      <c r="J2248" s="4">
        <v>0</v>
      </c>
      <c r="K2248" s="4">
        <v>34691.25</v>
      </c>
    </row>
    <row r="2249" spans="1:11" x14ac:dyDescent="0.25">
      <c r="A2249" s="3" t="s">
        <v>8258</v>
      </c>
      <c r="B2249" s="3" t="s">
        <v>8259</v>
      </c>
      <c r="C2249" s="3" t="s">
        <v>8260</v>
      </c>
      <c r="D2249" s="3" t="s">
        <v>8261</v>
      </c>
      <c r="E2249" s="4">
        <v>329.5</v>
      </c>
      <c r="F2249" s="4">
        <v>2417541.48</v>
      </c>
      <c r="G2249" s="5">
        <v>40909</v>
      </c>
      <c r="H2249" s="5"/>
      <c r="I2249" s="3" t="s">
        <v>8240</v>
      </c>
      <c r="J2249" s="4">
        <v>0</v>
      </c>
      <c r="K2249" s="4">
        <v>26086</v>
      </c>
    </row>
    <row r="2250" spans="1:11" x14ac:dyDescent="0.25">
      <c r="A2250" s="3" t="s">
        <v>8262</v>
      </c>
      <c r="B2250" s="3" t="s">
        <v>8263</v>
      </c>
      <c r="C2250" s="3" t="s">
        <v>8264</v>
      </c>
      <c r="D2250" s="3" t="s">
        <v>8265</v>
      </c>
      <c r="E2250" s="4">
        <v>1935.2</v>
      </c>
      <c r="F2250" s="4">
        <v>33769461.530000001</v>
      </c>
      <c r="G2250" s="5">
        <v>40909</v>
      </c>
      <c r="H2250" s="5"/>
      <c r="I2250" s="3" t="s">
        <v>8240</v>
      </c>
      <c r="J2250" s="4">
        <v>276181.8</v>
      </c>
      <c r="K2250" s="4">
        <v>1433889.05</v>
      </c>
    </row>
    <row r="2251" spans="1:11" x14ac:dyDescent="0.25">
      <c r="A2251" s="3" t="s">
        <v>8266</v>
      </c>
      <c r="B2251" s="3" t="s">
        <v>8267</v>
      </c>
      <c r="C2251" s="3" t="s">
        <v>8268</v>
      </c>
      <c r="D2251" s="3" t="s">
        <v>8269</v>
      </c>
      <c r="E2251" s="4">
        <v>29.2</v>
      </c>
      <c r="F2251" s="4">
        <v>145768.76</v>
      </c>
      <c r="G2251" s="5">
        <v>40909</v>
      </c>
      <c r="H2251" s="5"/>
      <c r="I2251" s="3" t="s">
        <v>8240</v>
      </c>
      <c r="J2251" s="4">
        <v>0</v>
      </c>
      <c r="K2251" s="4">
        <v>36726</v>
      </c>
    </row>
    <row r="2252" spans="1:11" x14ac:dyDescent="0.25">
      <c r="A2252" s="3" t="s">
        <v>8270</v>
      </c>
      <c r="B2252" s="3" t="s">
        <v>6704</v>
      </c>
      <c r="C2252" s="3" t="s">
        <v>8271</v>
      </c>
      <c r="D2252" s="3" t="s">
        <v>8272</v>
      </c>
      <c r="E2252" s="4">
        <v>26</v>
      </c>
      <c r="F2252" s="4">
        <v>227915.05</v>
      </c>
      <c r="G2252" s="5">
        <v>40909</v>
      </c>
      <c r="H2252" s="5"/>
      <c r="I2252" s="3" t="s">
        <v>8240</v>
      </c>
      <c r="J2252" s="4">
        <v>14109.32</v>
      </c>
      <c r="K2252" s="4">
        <v>32702</v>
      </c>
    </row>
    <row r="2253" spans="1:11" x14ac:dyDescent="0.25">
      <c r="A2253" s="3" t="s">
        <v>8273</v>
      </c>
      <c r="B2253" s="3" t="s">
        <v>7126</v>
      </c>
      <c r="C2253" s="3" t="s">
        <v>8274</v>
      </c>
      <c r="D2253" s="3" t="s">
        <v>8275</v>
      </c>
      <c r="E2253" s="4">
        <v>39.200000000000003</v>
      </c>
      <c r="F2253" s="4">
        <v>195728.7</v>
      </c>
      <c r="G2253" s="5">
        <v>40909</v>
      </c>
      <c r="H2253" s="5"/>
      <c r="I2253" s="3" t="s">
        <v>8240</v>
      </c>
      <c r="J2253" s="4">
        <v>0</v>
      </c>
      <c r="K2253" s="4">
        <v>146900</v>
      </c>
    </row>
    <row r="2254" spans="1:11" x14ac:dyDescent="0.25">
      <c r="A2254" s="3" t="s">
        <v>8276</v>
      </c>
      <c r="B2254" s="3" t="s">
        <v>6704</v>
      </c>
      <c r="C2254" s="3" t="s">
        <v>8277</v>
      </c>
      <c r="D2254" s="3" t="s">
        <v>8278</v>
      </c>
      <c r="E2254" s="4">
        <v>50.2</v>
      </c>
      <c r="F2254" s="4">
        <v>148622.62</v>
      </c>
      <c r="G2254" s="5">
        <v>40909</v>
      </c>
      <c r="H2254" s="5"/>
      <c r="I2254" s="3" t="s">
        <v>8240</v>
      </c>
      <c r="J2254" s="4">
        <v>0</v>
      </c>
      <c r="K2254" s="4">
        <v>1540</v>
      </c>
    </row>
    <row r="2255" spans="1:11" x14ac:dyDescent="0.25">
      <c r="A2255" s="3" t="s">
        <v>8279</v>
      </c>
      <c r="B2255" s="3" t="s">
        <v>6046</v>
      </c>
      <c r="C2255" s="3" t="s">
        <v>8280</v>
      </c>
      <c r="D2255" s="3" t="s">
        <v>8281</v>
      </c>
      <c r="E2255" s="4">
        <v>612.29999999999995</v>
      </c>
      <c r="F2255" s="4">
        <v>1498089.19</v>
      </c>
      <c r="G2255" s="5">
        <v>40909</v>
      </c>
      <c r="H2255" s="5"/>
      <c r="I2255" s="3" t="s">
        <v>8240</v>
      </c>
      <c r="J2255" s="4">
        <v>0</v>
      </c>
      <c r="K2255" s="4">
        <v>6774959.3399999999</v>
      </c>
    </row>
    <row r="2256" spans="1:11" x14ac:dyDescent="0.25">
      <c r="A2256" s="3" t="s">
        <v>8282</v>
      </c>
      <c r="B2256" s="3" t="s">
        <v>8283</v>
      </c>
      <c r="C2256" s="3" t="s">
        <v>8284</v>
      </c>
      <c r="D2256" s="3" t="s">
        <v>8285</v>
      </c>
      <c r="E2256" s="4">
        <v>446.3</v>
      </c>
      <c r="F2256" s="4">
        <v>10883619.08</v>
      </c>
      <c r="G2256" s="5">
        <v>40909</v>
      </c>
      <c r="H2256" s="5"/>
      <c r="I2256" s="3" t="s">
        <v>8240</v>
      </c>
      <c r="J2256" s="4">
        <v>0</v>
      </c>
      <c r="K2256" s="4">
        <v>3702746.39</v>
      </c>
    </row>
    <row r="2257" spans="1:11" x14ac:dyDescent="0.25">
      <c r="A2257" s="3" t="s">
        <v>8286</v>
      </c>
      <c r="B2257" s="3" t="s">
        <v>2125</v>
      </c>
      <c r="C2257" s="3" t="s">
        <v>8287</v>
      </c>
      <c r="D2257" s="3" t="s">
        <v>8288</v>
      </c>
      <c r="E2257" s="4">
        <v>231.7</v>
      </c>
      <c r="F2257" s="4">
        <v>1742312.16</v>
      </c>
      <c r="G2257" s="5">
        <v>40909</v>
      </c>
      <c r="H2257" s="5"/>
      <c r="I2257" s="3" t="s">
        <v>8240</v>
      </c>
      <c r="J2257" s="4">
        <v>0</v>
      </c>
      <c r="K2257" s="4">
        <v>130052.24</v>
      </c>
    </row>
    <row r="2258" spans="1:11" x14ac:dyDescent="0.25">
      <c r="A2258" s="3" t="s">
        <v>8289</v>
      </c>
      <c r="B2258" s="3" t="s">
        <v>46</v>
      </c>
      <c r="C2258" s="3" t="s">
        <v>8290</v>
      </c>
      <c r="D2258" s="3" t="s">
        <v>8291</v>
      </c>
      <c r="E2258" s="4">
        <v>3337.1</v>
      </c>
      <c r="F2258" s="4">
        <v>59603275.68</v>
      </c>
      <c r="G2258" s="5">
        <v>40909</v>
      </c>
      <c r="H2258" s="5"/>
      <c r="I2258" s="3" t="s">
        <v>8240</v>
      </c>
      <c r="J2258" s="4">
        <v>0</v>
      </c>
      <c r="K2258" s="4">
        <v>66346258.18</v>
      </c>
    </row>
    <row r="2259" spans="1:11" x14ac:dyDescent="0.25">
      <c r="A2259" s="3" t="s">
        <v>8292</v>
      </c>
      <c r="B2259" s="3" t="s">
        <v>8293</v>
      </c>
      <c r="C2259" s="3" t="s">
        <v>8294</v>
      </c>
      <c r="D2259" s="3" t="s">
        <v>8295</v>
      </c>
      <c r="E2259" s="4">
        <v>150.4</v>
      </c>
      <c r="F2259" s="4">
        <v>515681.25</v>
      </c>
      <c r="G2259" s="5">
        <v>40909</v>
      </c>
      <c r="H2259" s="5"/>
      <c r="I2259" s="3" t="s">
        <v>8240</v>
      </c>
      <c r="J2259" s="4">
        <v>0</v>
      </c>
      <c r="K2259" s="4">
        <v>6532942.6699999999</v>
      </c>
    </row>
    <row r="2260" spans="1:11" x14ac:dyDescent="0.25">
      <c r="A2260" s="3" t="s">
        <v>8296</v>
      </c>
      <c r="B2260" s="3" t="s">
        <v>17</v>
      </c>
      <c r="C2260" s="3" t="s">
        <v>8297</v>
      </c>
      <c r="D2260" s="3" t="s">
        <v>8298</v>
      </c>
      <c r="E2260" s="4">
        <v>62.4</v>
      </c>
      <c r="F2260" s="4">
        <v>415657.08</v>
      </c>
      <c r="G2260" s="5">
        <v>40909</v>
      </c>
      <c r="H2260" s="5"/>
      <c r="I2260" s="3" t="s">
        <v>8240</v>
      </c>
      <c r="J2260" s="4">
        <v>0</v>
      </c>
      <c r="K2260" s="4">
        <v>986000</v>
      </c>
    </row>
    <row r="2261" spans="1:11" x14ac:dyDescent="0.25">
      <c r="A2261" s="3" t="s">
        <v>8299</v>
      </c>
      <c r="B2261" s="3" t="s">
        <v>8300</v>
      </c>
      <c r="C2261" s="3" t="s">
        <v>8301</v>
      </c>
      <c r="D2261" s="3" t="s">
        <v>8302</v>
      </c>
      <c r="E2261" s="4">
        <v>614.20000000000005</v>
      </c>
      <c r="F2261" s="4">
        <v>3991761.9</v>
      </c>
      <c r="G2261" s="5">
        <v>40909</v>
      </c>
      <c r="H2261" s="5"/>
      <c r="I2261" s="3" t="s">
        <v>8240</v>
      </c>
      <c r="J2261" s="4">
        <v>0</v>
      </c>
      <c r="K2261" s="4">
        <v>6270000</v>
      </c>
    </row>
    <row r="2262" spans="1:11" x14ac:dyDescent="0.25">
      <c r="A2262" s="3" t="s">
        <v>8303</v>
      </c>
      <c r="B2262" s="3" t="s">
        <v>6704</v>
      </c>
      <c r="C2262" s="3" t="s">
        <v>8304</v>
      </c>
      <c r="D2262" s="3" t="s">
        <v>8305</v>
      </c>
      <c r="E2262" s="4">
        <v>72.400000000000006</v>
      </c>
      <c r="F2262" s="4">
        <v>361571.16</v>
      </c>
      <c r="G2262" s="5">
        <v>40909</v>
      </c>
      <c r="H2262" s="5"/>
      <c r="I2262" s="3" t="s">
        <v>8240</v>
      </c>
      <c r="J2262" s="4">
        <v>0</v>
      </c>
      <c r="K2262" s="4">
        <v>17487</v>
      </c>
    </row>
    <row r="2263" spans="1:11" x14ac:dyDescent="0.25">
      <c r="A2263" s="3" t="s">
        <v>8306</v>
      </c>
      <c r="B2263" s="3" t="s">
        <v>6055</v>
      </c>
      <c r="C2263" s="3" t="s">
        <v>8307</v>
      </c>
      <c r="D2263" s="3" t="s">
        <v>8308</v>
      </c>
      <c r="E2263" s="4">
        <v>279.7</v>
      </c>
      <c r="F2263" s="4">
        <v>1026726.21</v>
      </c>
      <c r="G2263" s="5">
        <v>40909</v>
      </c>
      <c r="H2263" s="5"/>
      <c r="I2263" s="3" t="s">
        <v>8240</v>
      </c>
      <c r="J2263" s="4">
        <v>0</v>
      </c>
      <c r="K2263" s="4">
        <v>5720540.8700000001</v>
      </c>
    </row>
    <row r="2264" spans="1:11" x14ac:dyDescent="0.25">
      <c r="A2264" s="3" t="s">
        <v>8309</v>
      </c>
      <c r="B2264" s="3" t="s">
        <v>8310</v>
      </c>
      <c r="C2264" s="3" t="s">
        <v>8311</v>
      </c>
      <c r="D2264" s="3" t="s">
        <v>8312</v>
      </c>
      <c r="E2264" s="4">
        <v>40.4</v>
      </c>
      <c r="F2264" s="4">
        <v>503603.41</v>
      </c>
      <c r="G2264" s="5">
        <v>40909</v>
      </c>
      <c r="H2264" s="5"/>
      <c r="I2264" s="3" t="s">
        <v>8240</v>
      </c>
      <c r="J2264" s="4">
        <v>0</v>
      </c>
      <c r="K2264" s="4">
        <v>44299</v>
      </c>
    </row>
    <row r="2265" spans="1:11" x14ac:dyDescent="0.25">
      <c r="A2265" s="3" t="s">
        <v>8313</v>
      </c>
      <c r="B2265" s="3" t="s">
        <v>8314</v>
      </c>
      <c r="C2265" s="3" t="s">
        <v>8315</v>
      </c>
      <c r="D2265" s="3" t="s">
        <v>8316</v>
      </c>
      <c r="E2265" s="4">
        <v>44.8</v>
      </c>
      <c r="F2265" s="4">
        <v>223689.93</v>
      </c>
      <c r="G2265" s="5">
        <v>40909</v>
      </c>
      <c r="H2265" s="5"/>
      <c r="I2265" s="3" t="s">
        <v>8240</v>
      </c>
      <c r="J2265" s="4">
        <v>0</v>
      </c>
      <c r="K2265" s="4">
        <v>851575.58</v>
      </c>
    </row>
    <row r="2266" spans="1:11" x14ac:dyDescent="0.25">
      <c r="A2266" s="3" t="s">
        <v>8317</v>
      </c>
      <c r="B2266" s="3" t="s">
        <v>7126</v>
      </c>
      <c r="C2266" s="3" t="s">
        <v>8318</v>
      </c>
      <c r="D2266" s="3" t="s">
        <v>8319</v>
      </c>
      <c r="E2266" s="4">
        <v>36.5</v>
      </c>
      <c r="F2266" s="4">
        <v>182247.38</v>
      </c>
      <c r="G2266" s="5">
        <v>40909</v>
      </c>
      <c r="H2266" s="5"/>
      <c r="I2266" s="3" t="s">
        <v>8240</v>
      </c>
      <c r="J2266" s="4">
        <v>0</v>
      </c>
      <c r="K2266" s="4">
        <v>43377</v>
      </c>
    </row>
    <row r="2267" spans="1:11" x14ac:dyDescent="0.25">
      <c r="A2267" s="3" t="s">
        <v>8320</v>
      </c>
      <c r="B2267" s="3" t="s">
        <v>6704</v>
      </c>
      <c r="C2267" s="3" t="s">
        <v>8321</v>
      </c>
      <c r="D2267" s="3" t="s">
        <v>8322</v>
      </c>
      <c r="E2267" s="4">
        <v>76</v>
      </c>
      <c r="F2267" s="4">
        <v>379549.84</v>
      </c>
      <c r="G2267" s="5">
        <v>40909</v>
      </c>
      <c r="H2267" s="5"/>
      <c r="I2267" s="3" t="s">
        <v>8240</v>
      </c>
      <c r="J2267" s="4">
        <v>0</v>
      </c>
      <c r="K2267" s="4">
        <v>18494</v>
      </c>
    </row>
    <row r="2268" spans="1:11" x14ac:dyDescent="0.25">
      <c r="A2268" s="3" t="s">
        <v>8323</v>
      </c>
      <c r="B2268" s="3" t="s">
        <v>7126</v>
      </c>
      <c r="C2268" s="3" t="s">
        <v>8324</v>
      </c>
      <c r="D2268" s="3" t="s">
        <v>8325</v>
      </c>
      <c r="E2268" s="4">
        <v>34.6</v>
      </c>
      <c r="F2268" s="4">
        <v>172760.53</v>
      </c>
      <c r="G2268" s="5">
        <v>40909</v>
      </c>
      <c r="H2268" s="5"/>
      <c r="I2268" s="3" t="s">
        <v>8240</v>
      </c>
      <c r="J2268" s="4">
        <v>0</v>
      </c>
      <c r="K2268" s="4">
        <v>40171</v>
      </c>
    </row>
    <row r="2269" spans="1:11" x14ac:dyDescent="0.25">
      <c r="A2269" s="3" t="s">
        <v>8326</v>
      </c>
      <c r="B2269" s="3" t="s">
        <v>8327</v>
      </c>
      <c r="C2269" s="3" t="s">
        <v>8328</v>
      </c>
      <c r="D2269" s="3" t="s">
        <v>8329</v>
      </c>
      <c r="E2269" s="4">
        <v>58.7</v>
      </c>
      <c r="F2269" s="4">
        <v>98452.479999999996</v>
      </c>
      <c r="G2269" s="5">
        <v>40909</v>
      </c>
      <c r="H2269" s="5"/>
      <c r="I2269" s="3" t="s">
        <v>8240</v>
      </c>
      <c r="J2269" s="4">
        <v>0</v>
      </c>
      <c r="K2269" s="4">
        <v>65570</v>
      </c>
    </row>
    <row r="2270" spans="1:11" x14ac:dyDescent="0.25">
      <c r="A2270" s="3" t="s">
        <v>8330</v>
      </c>
      <c r="B2270" s="3" t="s">
        <v>8267</v>
      </c>
      <c r="C2270" s="3" t="s">
        <v>8331</v>
      </c>
      <c r="D2270" s="3" t="s">
        <v>8332</v>
      </c>
      <c r="E2270" s="4">
        <v>52</v>
      </c>
      <c r="F2270" s="4">
        <v>259640.11</v>
      </c>
      <c r="G2270" s="5">
        <v>40909</v>
      </c>
      <c r="H2270" s="5"/>
      <c r="I2270" s="3" t="s">
        <v>8240</v>
      </c>
      <c r="J2270" s="4">
        <v>0</v>
      </c>
      <c r="K2270" s="4">
        <v>6297</v>
      </c>
    </row>
    <row r="2271" spans="1:11" x14ac:dyDescent="0.25">
      <c r="A2271" s="3" t="s">
        <v>8333</v>
      </c>
      <c r="B2271" s="3" t="s">
        <v>6704</v>
      </c>
      <c r="C2271" s="3" t="s">
        <v>8334</v>
      </c>
      <c r="D2271" s="3" t="s">
        <v>8335</v>
      </c>
      <c r="E2271" s="4">
        <v>117.4</v>
      </c>
      <c r="F2271" s="4">
        <v>562852.43999999994</v>
      </c>
      <c r="G2271" s="5">
        <v>40909</v>
      </c>
      <c r="H2271" s="5"/>
      <c r="I2271" s="3" t="s">
        <v>8240</v>
      </c>
      <c r="J2271" s="4">
        <v>0</v>
      </c>
      <c r="K2271" s="4">
        <v>56563.56</v>
      </c>
    </row>
    <row r="2272" spans="1:11" x14ac:dyDescent="0.25">
      <c r="A2272" s="3" t="s">
        <v>8336</v>
      </c>
      <c r="B2272" s="3" t="s">
        <v>8267</v>
      </c>
      <c r="C2272" s="3" t="s">
        <v>8337</v>
      </c>
      <c r="D2272" s="3" t="s">
        <v>8338</v>
      </c>
      <c r="E2272" s="4">
        <v>72.099999999999994</v>
      </c>
      <c r="F2272" s="4">
        <v>602285.68000000005</v>
      </c>
      <c r="G2272" s="5">
        <v>40909</v>
      </c>
      <c r="H2272" s="5"/>
      <c r="I2272" s="3" t="s">
        <v>8240</v>
      </c>
      <c r="J2272" s="4">
        <v>0</v>
      </c>
      <c r="K2272" s="4">
        <v>7611</v>
      </c>
    </row>
    <row r="2273" spans="1:11" x14ac:dyDescent="0.25">
      <c r="A2273" s="3" t="s">
        <v>8339</v>
      </c>
      <c r="B2273" s="3" t="s">
        <v>6704</v>
      </c>
      <c r="C2273" s="3" t="s">
        <v>8340</v>
      </c>
      <c r="D2273" s="3" t="s">
        <v>8341</v>
      </c>
      <c r="E2273" s="4">
        <v>61.3</v>
      </c>
      <c r="F2273" s="4">
        <v>357088.37</v>
      </c>
      <c r="G2273" s="5">
        <v>40909</v>
      </c>
      <c r="H2273" s="5"/>
      <c r="I2273" s="3" t="s">
        <v>8240</v>
      </c>
      <c r="J2273" s="4">
        <v>0</v>
      </c>
      <c r="K2273" s="4">
        <v>10690</v>
      </c>
    </row>
    <row r="2274" spans="1:11" x14ac:dyDescent="0.25">
      <c r="A2274" s="3" t="s">
        <v>8342</v>
      </c>
      <c r="B2274" s="3" t="s">
        <v>8343</v>
      </c>
      <c r="C2274" s="3" t="s">
        <v>8344</v>
      </c>
      <c r="D2274" s="3" t="s">
        <v>8345</v>
      </c>
      <c r="E2274" s="4">
        <v>286.89999999999998</v>
      </c>
      <c r="F2274" s="4">
        <v>4819920</v>
      </c>
      <c r="G2274" s="5">
        <v>40909</v>
      </c>
      <c r="H2274" s="5"/>
      <c r="I2274" s="3" t="s">
        <v>8240</v>
      </c>
      <c r="J2274" s="4">
        <v>0</v>
      </c>
      <c r="K2274" s="4">
        <v>449638.55</v>
      </c>
    </row>
    <row r="2275" spans="1:11" x14ac:dyDescent="0.25">
      <c r="A2275" s="3" t="s">
        <v>8346</v>
      </c>
      <c r="B2275" s="3" t="s">
        <v>8267</v>
      </c>
      <c r="C2275" s="3" t="s">
        <v>8347</v>
      </c>
      <c r="D2275" s="3" t="s">
        <v>8348</v>
      </c>
      <c r="E2275" s="4">
        <v>78.5</v>
      </c>
      <c r="F2275" s="4">
        <v>392035.03</v>
      </c>
      <c r="G2275" s="5">
        <v>40909</v>
      </c>
      <c r="H2275" s="5"/>
      <c r="I2275" s="3" t="s">
        <v>8240</v>
      </c>
      <c r="J2275" s="4">
        <v>0</v>
      </c>
      <c r="K2275" s="4">
        <v>106785.98</v>
      </c>
    </row>
    <row r="2276" spans="1:11" x14ac:dyDescent="0.25">
      <c r="A2276" s="3" t="s">
        <v>8349</v>
      </c>
      <c r="B2276" s="3" t="s">
        <v>6704</v>
      </c>
      <c r="C2276" s="3" t="s">
        <v>8350</v>
      </c>
      <c r="D2276" s="3" t="s">
        <v>8351</v>
      </c>
      <c r="E2276" s="4">
        <v>81.5</v>
      </c>
      <c r="F2276" s="4">
        <v>610525.9</v>
      </c>
      <c r="G2276" s="5">
        <v>40909</v>
      </c>
      <c r="H2276" s="5"/>
      <c r="I2276" s="3" t="s">
        <v>8240</v>
      </c>
      <c r="J2276" s="4">
        <v>12429.42</v>
      </c>
      <c r="K2276" s="4">
        <v>22295</v>
      </c>
    </row>
    <row r="2277" spans="1:11" x14ac:dyDescent="0.25">
      <c r="A2277" s="3" t="s">
        <v>8352</v>
      </c>
      <c r="B2277" s="3" t="s">
        <v>8353</v>
      </c>
      <c r="C2277" s="3" t="s">
        <v>8264</v>
      </c>
      <c r="D2277" s="3" t="s">
        <v>8354</v>
      </c>
      <c r="E2277" s="4">
        <v>5148.3999999999996</v>
      </c>
      <c r="F2277" s="4">
        <v>21420013.68</v>
      </c>
      <c r="G2277" s="5">
        <v>40909</v>
      </c>
      <c r="H2277" s="5"/>
      <c r="I2277" s="3" t="s">
        <v>8240</v>
      </c>
      <c r="J2277" s="4">
        <v>0</v>
      </c>
      <c r="K2277" s="4">
        <v>38805886.5</v>
      </c>
    </row>
    <row r="2278" spans="1:11" x14ac:dyDescent="0.25">
      <c r="A2278" s="3" t="s">
        <v>8355</v>
      </c>
      <c r="B2278" s="3" t="s">
        <v>1547</v>
      </c>
      <c r="C2278" s="3" t="s">
        <v>8264</v>
      </c>
      <c r="D2278" s="3" t="s">
        <v>8356</v>
      </c>
      <c r="E2278" s="4">
        <v>820.5</v>
      </c>
      <c r="F2278" s="4">
        <v>811848.77</v>
      </c>
      <c r="G2278" s="5">
        <v>40909</v>
      </c>
      <c r="H2278" s="5"/>
      <c r="I2278" s="3" t="s">
        <v>8240</v>
      </c>
      <c r="J2278" s="4">
        <v>899318.26</v>
      </c>
      <c r="K2278" s="4">
        <v>3055570</v>
      </c>
    </row>
    <row r="2279" spans="1:11" x14ac:dyDescent="0.25">
      <c r="A2279" s="3" t="s">
        <v>8357</v>
      </c>
      <c r="B2279" s="3" t="s">
        <v>7126</v>
      </c>
      <c r="C2279" s="3" t="s">
        <v>8358</v>
      </c>
      <c r="D2279" s="3" t="s">
        <v>8359</v>
      </c>
      <c r="E2279" s="4">
        <v>29.7</v>
      </c>
      <c r="F2279" s="4">
        <v>39119.65</v>
      </c>
      <c r="G2279" s="5">
        <v>40909</v>
      </c>
      <c r="H2279" s="5"/>
      <c r="I2279" s="3" t="s">
        <v>8240</v>
      </c>
      <c r="J2279" s="4">
        <v>0</v>
      </c>
      <c r="K2279" s="4">
        <v>77517</v>
      </c>
    </row>
    <row r="2280" spans="1:11" x14ac:dyDescent="0.25">
      <c r="A2280" s="3" t="s">
        <v>8360</v>
      </c>
      <c r="B2280" s="3" t="s">
        <v>8361</v>
      </c>
      <c r="C2280" s="3" t="s">
        <v>8362</v>
      </c>
      <c r="D2280" s="3" t="s">
        <v>8363</v>
      </c>
      <c r="E2280" s="4">
        <v>719</v>
      </c>
      <c r="F2280" s="4">
        <v>13074489.800000001</v>
      </c>
      <c r="G2280" s="5">
        <v>40909</v>
      </c>
      <c r="H2280" s="5"/>
      <c r="I2280" s="3" t="s">
        <v>8364</v>
      </c>
      <c r="J2280" s="4">
        <v>80975</v>
      </c>
      <c r="K2280" s="4">
        <v>2995050.4</v>
      </c>
    </row>
    <row r="2281" spans="1:11" x14ac:dyDescent="0.25">
      <c r="A2281" s="3" t="s">
        <v>8365</v>
      </c>
      <c r="B2281" s="3" t="s">
        <v>8366</v>
      </c>
      <c r="C2281" s="3" t="s">
        <v>8367</v>
      </c>
      <c r="D2281" s="3" t="s">
        <v>8368</v>
      </c>
      <c r="E2281" s="4">
        <v>60.8</v>
      </c>
      <c r="F2281" s="4">
        <v>257378.85</v>
      </c>
      <c r="G2281" s="5">
        <v>40909</v>
      </c>
      <c r="H2281" s="5"/>
      <c r="I2281" s="3" t="s">
        <v>8369</v>
      </c>
      <c r="J2281" s="4">
        <v>47451</v>
      </c>
      <c r="K2281" s="4">
        <v>313371.09999999998</v>
      </c>
    </row>
    <row r="2282" spans="1:11" x14ac:dyDescent="0.25">
      <c r="A2282" s="3" t="s">
        <v>8370</v>
      </c>
      <c r="B2282" s="3" t="s">
        <v>17</v>
      </c>
      <c r="C2282" s="3" t="s">
        <v>8371</v>
      </c>
      <c r="D2282" s="3" t="s">
        <v>8372</v>
      </c>
      <c r="E2282" s="4">
        <v>206</v>
      </c>
      <c r="F2282" s="4">
        <v>656911.09</v>
      </c>
      <c r="G2282" s="5">
        <v>40909</v>
      </c>
      <c r="H2282" s="5"/>
      <c r="I2282" s="3" t="s">
        <v>8369</v>
      </c>
      <c r="J2282" s="4">
        <v>0</v>
      </c>
      <c r="K2282" s="4">
        <v>1068539.8</v>
      </c>
    </row>
    <row r="2283" spans="1:11" x14ac:dyDescent="0.25">
      <c r="A2283" s="3" t="s">
        <v>8373</v>
      </c>
      <c r="B2283" s="3" t="s">
        <v>6866</v>
      </c>
      <c r="C2283" s="3" t="s">
        <v>8374</v>
      </c>
      <c r="D2283" s="3" t="s">
        <v>8375</v>
      </c>
      <c r="E2283" s="4">
        <v>572.29999999999995</v>
      </c>
      <c r="F2283" s="4">
        <v>4236643.62</v>
      </c>
      <c r="G2283" s="5">
        <v>40909</v>
      </c>
      <c r="H2283" s="5"/>
      <c r="I2283" s="3" t="s">
        <v>8364</v>
      </c>
      <c r="J2283" s="4">
        <v>0</v>
      </c>
      <c r="K2283" s="4">
        <v>3519370.4</v>
      </c>
    </row>
    <row r="2284" spans="1:11" x14ac:dyDescent="0.25">
      <c r="A2284" s="3" t="s">
        <v>8376</v>
      </c>
      <c r="B2284" s="3" t="s">
        <v>8377</v>
      </c>
      <c r="C2284" s="3" t="s">
        <v>8378</v>
      </c>
      <c r="D2284" s="3" t="s">
        <v>8379</v>
      </c>
      <c r="E2284" s="4">
        <v>167.1</v>
      </c>
      <c r="F2284" s="4">
        <v>707509.89</v>
      </c>
      <c r="G2284" s="5">
        <v>40909</v>
      </c>
      <c r="H2284" s="5"/>
      <c r="I2284" s="3" t="s">
        <v>8364</v>
      </c>
      <c r="J2284" s="4">
        <v>190456</v>
      </c>
      <c r="K2284" s="4">
        <v>1501469.2</v>
      </c>
    </row>
    <row r="2285" spans="1:11" x14ac:dyDescent="0.25">
      <c r="A2285" s="3" t="s">
        <v>8380</v>
      </c>
      <c r="B2285" s="3" t="s">
        <v>8381</v>
      </c>
      <c r="C2285" s="3" t="s">
        <v>8382</v>
      </c>
      <c r="D2285" s="3" t="s">
        <v>8383</v>
      </c>
      <c r="E2285" s="4">
        <v>64.400000000000006</v>
      </c>
      <c r="F2285" s="4">
        <v>233672.9</v>
      </c>
      <c r="G2285" s="5">
        <v>40909</v>
      </c>
      <c r="H2285" s="5"/>
      <c r="I2285" s="3" t="s">
        <v>8364</v>
      </c>
      <c r="J2285" s="4">
        <v>0</v>
      </c>
      <c r="K2285" s="4">
        <v>15860.1</v>
      </c>
    </row>
    <row r="2286" spans="1:11" x14ac:dyDescent="0.25">
      <c r="A2286" s="3" t="s">
        <v>8384</v>
      </c>
      <c r="B2286" s="3" t="s">
        <v>8385</v>
      </c>
      <c r="C2286" s="3" t="s">
        <v>8386</v>
      </c>
      <c r="D2286" s="3" t="s">
        <v>8387</v>
      </c>
      <c r="E2286" s="4">
        <v>51.9</v>
      </c>
      <c r="F2286" s="4">
        <v>390038.36</v>
      </c>
      <c r="G2286" s="5">
        <v>40909</v>
      </c>
      <c r="H2286" s="5"/>
      <c r="I2286" s="3" t="s">
        <v>8388</v>
      </c>
      <c r="J2286" s="4">
        <v>0</v>
      </c>
      <c r="K2286" s="4">
        <v>150815.95000000001</v>
      </c>
    </row>
    <row r="2287" spans="1:11" x14ac:dyDescent="0.25">
      <c r="A2287" s="3" t="s">
        <v>8389</v>
      </c>
      <c r="B2287" s="3" t="s">
        <v>8390</v>
      </c>
      <c r="C2287" s="3" t="s">
        <v>8391</v>
      </c>
      <c r="D2287" s="3" t="s">
        <v>8392</v>
      </c>
      <c r="E2287" s="4">
        <v>51.2</v>
      </c>
      <c r="F2287" s="4">
        <v>185777.22</v>
      </c>
      <c r="G2287" s="5">
        <v>40909</v>
      </c>
      <c r="H2287" s="5"/>
      <c r="I2287" s="3" t="s">
        <v>8364</v>
      </c>
      <c r="J2287" s="4">
        <v>0</v>
      </c>
      <c r="K2287" s="4">
        <v>5362</v>
      </c>
    </row>
    <row r="2288" spans="1:11" x14ac:dyDescent="0.25">
      <c r="A2288" s="3" t="s">
        <v>8393</v>
      </c>
      <c r="B2288" s="3" t="s">
        <v>8394</v>
      </c>
      <c r="C2288" s="3" t="s">
        <v>8395</v>
      </c>
      <c r="D2288" s="3" t="s">
        <v>8396</v>
      </c>
      <c r="E2288" s="4">
        <v>101.3</v>
      </c>
      <c r="F2288" s="4">
        <v>1108681.33</v>
      </c>
      <c r="G2288" s="5">
        <v>40909</v>
      </c>
      <c r="H2288" s="5"/>
      <c r="I2288" s="3" t="s">
        <v>8397</v>
      </c>
      <c r="J2288" s="4">
        <v>1897637</v>
      </c>
      <c r="K2288" s="4">
        <v>3381748.09</v>
      </c>
    </row>
    <row r="2289" spans="1:11" x14ac:dyDescent="0.25">
      <c r="A2289" s="3" t="s">
        <v>8398</v>
      </c>
      <c r="B2289" s="3" t="s">
        <v>8399</v>
      </c>
      <c r="C2289" s="3" t="s">
        <v>8400</v>
      </c>
      <c r="D2289" s="3" t="s">
        <v>8401</v>
      </c>
      <c r="E2289" s="4">
        <v>59.7</v>
      </c>
      <c r="F2289" s="4">
        <v>216619.14</v>
      </c>
      <c r="G2289" s="5">
        <v>40909</v>
      </c>
      <c r="H2289" s="5"/>
      <c r="I2289" s="3" t="s">
        <v>8402</v>
      </c>
      <c r="J2289" s="4">
        <v>73450</v>
      </c>
      <c r="K2289" s="4">
        <v>250513.16</v>
      </c>
    </row>
    <row r="2290" spans="1:11" x14ac:dyDescent="0.25">
      <c r="A2290" s="3" t="s">
        <v>8403</v>
      </c>
      <c r="B2290" s="3" t="s">
        <v>8404</v>
      </c>
      <c r="C2290" s="3" t="s">
        <v>8405</v>
      </c>
      <c r="D2290" s="3" t="s">
        <v>8406</v>
      </c>
      <c r="E2290" s="4">
        <v>37.200000000000003</v>
      </c>
      <c r="F2290" s="4">
        <v>157443.74</v>
      </c>
      <c r="G2290" s="5">
        <v>40909</v>
      </c>
      <c r="H2290" s="5"/>
      <c r="I2290" s="3" t="s">
        <v>8388</v>
      </c>
      <c r="J2290" s="4">
        <v>2431</v>
      </c>
      <c r="K2290" s="4">
        <v>36062</v>
      </c>
    </row>
    <row r="2291" spans="1:11" x14ac:dyDescent="0.25">
      <c r="A2291" s="3" t="s">
        <v>8407</v>
      </c>
      <c r="B2291" s="3" t="s">
        <v>886</v>
      </c>
      <c r="C2291" s="3" t="s">
        <v>8408</v>
      </c>
      <c r="D2291" s="3" t="s">
        <v>8409</v>
      </c>
      <c r="E2291" s="4">
        <v>27.2</v>
      </c>
      <c r="F2291" s="4">
        <v>204372.19</v>
      </c>
      <c r="G2291" s="5">
        <v>40909</v>
      </c>
      <c r="H2291" s="5"/>
      <c r="I2291" s="3" t="s">
        <v>8369</v>
      </c>
      <c r="J2291" s="4">
        <v>0</v>
      </c>
      <c r="K2291" s="4">
        <v>122461.2</v>
      </c>
    </row>
    <row r="2292" spans="1:11" x14ac:dyDescent="0.25">
      <c r="A2292" s="3" t="s">
        <v>8410</v>
      </c>
      <c r="B2292" s="3" t="s">
        <v>6704</v>
      </c>
      <c r="C2292" s="3" t="s">
        <v>8411</v>
      </c>
      <c r="D2292" s="3" t="s">
        <v>8412</v>
      </c>
      <c r="E2292" s="4">
        <v>45.8</v>
      </c>
      <c r="F2292" s="4">
        <v>344126.69</v>
      </c>
      <c r="G2292" s="5">
        <v>40909</v>
      </c>
      <c r="H2292" s="5"/>
      <c r="I2292" s="3" t="s">
        <v>8364</v>
      </c>
      <c r="J2292" s="4">
        <v>15022</v>
      </c>
      <c r="K2292" s="4">
        <v>138000</v>
      </c>
    </row>
    <row r="2293" spans="1:11" x14ac:dyDescent="0.25">
      <c r="A2293" s="3" t="s">
        <v>8413</v>
      </c>
      <c r="B2293" s="3" t="s">
        <v>6704</v>
      </c>
      <c r="C2293" s="3" t="s">
        <v>8414</v>
      </c>
      <c r="D2293" s="3" t="s">
        <v>8415</v>
      </c>
      <c r="E2293" s="4">
        <v>65.8</v>
      </c>
      <c r="F2293" s="4">
        <v>238752.75</v>
      </c>
      <c r="G2293" s="5">
        <v>40909</v>
      </c>
      <c r="H2293" s="5"/>
      <c r="I2293" s="3" t="s">
        <v>8364</v>
      </c>
      <c r="J2293" s="4">
        <v>0</v>
      </c>
      <c r="K2293" s="4">
        <v>4969</v>
      </c>
    </row>
    <row r="2294" spans="1:11" x14ac:dyDescent="0.25">
      <c r="A2294" s="3" t="s">
        <v>8416</v>
      </c>
      <c r="B2294" s="3" t="s">
        <v>8417</v>
      </c>
      <c r="C2294" s="3" t="s">
        <v>8418</v>
      </c>
      <c r="D2294" s="3" t="s">
        <v>8419</v>
      </c>
      <c r="E2294" s="4">
        <v>229.2</v>
      </c>
      <c r="F2294" s="4">
        <v>904210.04</v>
      </c>
      <c r="G2294" s="5">
        <v>40909</v>
      </c>
      <c r="H2294" s="5"/>
      <c r="I2294" s="3" t="s">
        <v>8364</v>
      </c>
      <c r="J2294" s="4">
        <v>199281</v>
      </c>
      <c r="K2294" s="4">
        <v>861329</v>
      </c>
    </row>
    <row r="2295" spans="1:11" x14ac:dyDescent="0.25">
      <c r="A2295" s="3" t="s">
        <v>8420</v>
      </c>
      <c r="B2295" s="3" t="s">
        <v>8421</v>
      </c>
      <c r="C2295" s="3" t="s">
        <v>8422</v>
      </c>
      <c r="D2295" s="3" t="s">
        <v>8423</v>
      </c>
      <c r="E2295" s="4">
        <v>77.8</v>
      </c>
      <c r="F2295" s="4">
        <v>329343.33</v>
      </c>
      <c r="G2295" s="5">
        <v>40909</v>
      </c>
      <c r="H2295" s="5"/>
      <c r="I2295" s="3" t="s">
        <v>8364</v>
      </c>
      <c r="J2295" s="4">
        <v>29911</v>
      </c>
      <c r="K2295" s="4">
        <v>378360.1</v>
      </c>
    </row>
    <row r="2296" spans="1:11" x14ac:dyDescent="0.25">
      <c r="A2296" s="3" t="s">
        <v>8424</v>
      </c>
      <c r="B2296" s="3" t="s">
        <v>500</v>
      </c>
      <c r="C2296" s="3" t="s">
        <v>8425</v>
      </c>
      <c r="D2296" s="3" t="s">
        <v>8426</v>
      </c>
      <c r="E2296" s="4">
        <v>199.9</v>
      </c>
      <c r="F2296" s="4">
        <v>878693.6</v>
      </c>
      <c r="G2296" s="5">
        <v>40909</v>
      </c>
      <c r="H2296" s="5"/>
      <c r="I2296" s="3" t="s">
        <v>8364</v>
      </c>
      <c r="J2296" s="4">
        <v>0</v>
      </c>
      <c r="K2296" s="4">
        <v>646589.80000000005</v>
      </c>
    </row>
    <row r="2297" spans="1:11" x14ac:dyDescent="0.25">
      <c r="A2297" s="3" t="s">
        <v>8427</v>
      </c>
      <c r="B2297" s="3" t="s">
        <v>8428</v>
      </c>
      <c r="C2297" s="3" t="s">
        <v>8429</v>
      </c>
      <c r="D2297" s="3" t="s">
        <v>8430</v>
      </c>
      <c r="E2297" s="4">
        <v>51.8</v>
      </c>
      <c r="F2297" s="4">
        <v>313257.15000000002</v>
      </c>
      <c r="G2297" s="5">
        <v>40909</v>
      </c>
      <c r="H2297" s="5"/>
      <c r="I2297" s="3" t="s">
        <v>8364</v>
      </c>
      <c r="J2297" s="4">
        <v>0</v>
      </c>
      <c r="K2297" s="4">
        <v>36062</v>
      </c>
    </row>
    <row r="2298" spans="1:11" x14ac:dyDescent="0.25">
      <c r="A2298" s="3" t="s">
        <v>8431</v>
      </c>
      <c r="B2298" s="3" t="s">
        <v>8432</v>
      </c>
      <c r="C2298" s="3" t="s">
        <v>8433</v>
      </c>
      <c r="D2298" s="3" t="s">
        <v>8434</v>
      </c>
      <c r="E2298" s="4">
        <v>231.6</v>
      </c>
      <c r="F2298" s="4">
        <v>916777.02</v>
      </c>
      <c r="G2298" s="5">
        <v>40909</v>
      </c>
      <c r="H2298" s="5"/>
      <c r="I2298" s="3" t="s">
        <v>8435</v>
      </c>
      <c r="J2298" s="4">
        <v>0</v>
      </c>
      <c r="K2298" s="4">
        <v>1880362.54</v>
      </c>
    </row>
    <row r="2299" spans="1:11" x14ac:dyDescent="0.25">
      <c r="A2299" s="3" t="s">
        <v>8436</v>
      </c>
      <c r="B2299" s="3" t="s">
        <v>8437</v>
      </c>
      <c r="C2299" s="3" t="s">
        <v>8438</v>
      </c>
      <c r="D2299" s="3" t="s">
        <v>8439</v>
      </c>
      <c r="E2299" s="4">
        <v>2254.8000000000002</v>
      </c>
      <c r="F2299" s="4">
        <v>4141616.64</v>
      </c>
      <c r="G2299" s="5">
        <v>40909</v>
      </c>
      <c r="H2299" s="5"/>
      <c r="I2299" s="3" t="s">
        <v>8364</v>
      </c>
      <c r="J2299" s="4">
        <v>14566529</v>
      </c>
      <c r="K2299" s="4">
        <v>23786813</v>
      </c>
    </row>
    <row r="2300" spans="1:11" x14ac:dyDescent="0.25">
      <c r="A2300" s="3" t="s">
        <v>8440</v>
      </c>
      <c r="B2300" s="3" t="s">
        <v>8441</v>
      </c>
      <c r="C2300" s="3" t="s">
        <v>8438</v>
      </c>
      <c r="D2300" s="3" t="s">
        <v>8442</v>
      </c>
      <c r="E2300" s="4">
        <v>1286.8</v>
      </c>
      <c r="F2300" s="4">
        <v>10450784.800000001</v>
      </c>
      <c r="G2300" s="5">
        <v>40909</v>
      </c>
      <c r="H2300" s="5"/>
      <c r="I2300" s="3" t="s">
        <v>8443</v>
      </c>
      <c r="J2300" s="4">
        <v>31722344</v>
      </c>
      <c r="K2300" s="4">
        <v>44569273.460000001</v>
      </c>
    </row>
    <row r="2301" spans="1:11" x14ac:dyDescent="0.25">
      <c r="A2301" s="3" t="s">
        <v>8444</v>
      </c>
      <c r="B2301" s="3" t="s">
        <v>8445</v>
      </c>
      <c r="C2301" s="3" t="s">
        <v>8446</v>
      </c>
      <c r="D2301" s="3" t="s">
        <v>8447</v>
      </c>
      <c r="E2301" s="4">
        <v>43.6</v>
      </c>
      <c r="F2301" s="4">
        <v>237301.36</v>
      </c>
      <c r="G2301" s="5">
        <v>40909</v>
      </c>
      <c r="H2301" s="5"/>
      <c r="I2301" s="3" t="s">
        <v>8448</v>
      </c>
      <c r="J2301" s="4">
        <v>847150</v>
      </c>
      <c r="K2301" s="4">
        <v>2225652.85</v>
      </c>
    </row>
    <row r="2302" spans="1:11" x14ac:dyDescent="0.25">
      <c r="A2302" s="3" t="s">
        <v>8449</v>
      </c>
      <c r="B2302" s="3" t="s">
        <v>8450</v>
      </c>
      <c r="C2302" s="3" t="s">
        <v>8451</v>
      </c>
      <c r="D2302" s="3" t="s">
        <v>8452</v>
      </c>
      <c r="E2302" s="4">
        <v>483.8</v>
      </c>
      <c r="F2302" s="4">
        <v>4647778.1100000003</v>
      </c>
      <c r="G2302" s="5">
        <v>40909</v>
      </c>
      <c r="H2302" s="5"/>
      <c r="I2302" s="3" t="s">
        <v>8364</v>
      </c>
      <c r="J2302" s="4">
        <v>0</v>
      </c>
      <c r="K2302" s="4">
        <v>5363516.6500000004</v>
      </c>
    </row>
    <row r="2303" spans="1:11" x14ac:dyDescent="0.25">
      <c r="A2303" s="3" t="s">
        <v>8453</v>
      </c>
      <c r="B2303" s="3" t="s">
        <v>8454</v>
      </c>
      <c r="C2303" s="3" t="s">
        <v>8455</v>
      </c>
      <c r="D2303" s="3" t="s">
        <v>8456</v>
      </c>
      <c r="E2303" s="4">
        <v>86.5</v>
      </c>
      <c r="F2303" s="4">
        <v>313861.90000000002</v>
      </c>
      <c r="G2303" s="5">
        <v>40909</v>
      </c>
      <c r="H2303" s="5"/>
      <c r="I2303" s="3" t="s">
        <v>8448</v>
      </c>
      <c r="J2303" s="4">
        <v>0</v>
      </c>
      <c r="K2303" s="4">
        <v>306474.90000000002</v>
      </c>
    </row>
    <row r="2304" spans="1:11" x14ac:dyDescent="0.25">
      <c r="A2304" s="3" t="s">
        <v>8457</v>
      </c>
      <c r="B2304" s="3" t="s">
        <v>6284</v>
      </c>
      <c r="C2304" s="3" t="s">
        <v>8458</v>
      </c>
      <c r="D2304" s="3" t="s">
        <v>8459</v>
      </c>
      <c r="E2304" s="4">
        <v>2191.1</v>
      </c>
      <c r="F2304" s="4">
        <v>41756937.57</v>
      </c>
      <c r="G2304" s="5">
        <v>40909</v>
      </c>
      <c r="H2304" s="5"/>
      <c r="I2304" s="3" t="s">
        <v>8364</v>
      </c>
      <c r="J2304" s="4">
        <v>3754572</v>
      </c>
      <c r="K2304" s="4">
        <v>15553095.85</v>
      </c>
    </row>
    <row r="2305" spans="1:11" x14ac:dyDescent="0.25">
      <c r="A2305" s="3" t="s">
        <v>8460</v>
      </c>
      <c r="B2305" s="3" t="s">
        <v>8461</v>
      </c>
      <c r="C2305" s="3" t="s">
        <v>8462</v>
      </c>
      <c r="D2305" s="3" t="s">
        <v>8463</v>
      </c>
      <c r="E2305" s="4">
        <v>45.3</v>
      </c>
      <c r="F2305" s="4">
        <v>246553.94</v>
      </c>
      <c r="G2305" s="5">
        <v>40909</v>
      </c>
      <c r="H2305" s="5"/>
      <c r="I2305" s="3" t="s">
        <v>8364</v>
      </c>
      <c r="J2305" s="4">
        <v>272269</v>
      </c>
      <c r="K2305" s="4">
        <v>1083988.1000000001</v>
      </c>
    </row>
    <row r="2306" spans="1:11" x14ac:dyDescent="0.25">
      <c r="A2306" s="3" t="s">
        <v>8464</v>
      </c>
      <c r="B2306" s="3" t="s">
        <v>8465</v>
      </c>
      <c r="C2306" s="3" t="s">
        <v>8466</v>
      </c>
      <c r="D2306" s="3" t="s">
        <v>8467</v>
      </c>
      <c r="E2306" s="4">
        <v>155.9</v>
      </c>
      <c r="F2306" s="4">
        <v>1172085.55</v>
      </c>
      <c r="G2306" s="5">
        <v>40909</v>
      </c>
      <c r="H2306" s="5"/>
      <c r="I2306" s="3" t="s">
        <v>8435</v>
      </c>
      <c r="J2306" s="4">
        <v>0</v>
      </c>
      <c r="K2306" s="4">
        <v>589883.25</v>
      </c>
    </row>
    <row r="2307" spans="1:11" x14ac:dyDescent="0.25">
      <c r="A2307" s="3" t="s">
        <v>8468</v>
      </c>
      <c r="B2307" s="3" t="s">
        <v>8091</v>
      </c>
      <c r="C2307" s="3" t="s">
        <v>8469</v>
      </c>
      <c r="D2307" s="3" t="s">
        <v>8470</v>
      </c>
      <c r="E2307" s="4">
        <v>902.2</v>
      </c>
      <c r="F2307" s="4">
        <v>7709190.7999999998</v>
      </c>
      <c r="G2307" s="5">
        <v>40909</v>
      </c>
      <c r="H2307" s="5"/>
      <c r="I2307" s="3" t="s">
        <v>8364</v>
      </c>
      <c r="J2307" s="4">
        <v>0</v>
      </c>
      <c r="K2307" s="4">
        <v>3799049.3</v>
      </c>
    </row>
    <row r="2308" spans="1:11" x14ac:dyDescent="0.25">
      <c r="A2308" s="3" t="s">
        <v>8471</v>
      </c>
      <c r="B2308" s="3" t="s">
        <v>7126</v>
      </c>
      <c r="C2308" s="3" t="s">
        <v>8472</v>
      </c>
      <c r="D2308" s="3" t="s">
        <v>8473</v>
      </c>
      <c r="E2308" s="4">
        <v>95.7</v>
      </c>
      <c r="F2308" s="4">
        <v>127492.5</v>
      </c>
      <c r="G2308" s="5">
        <v>40909</v>
      </c>
      <c r="H2308" s="5"/>
      <c r="I2308" s="3" t="s">
        <v>8364</v>
      </c>
      <c r="J2308" s="4">
        <v>222553</v>
      </c>
      <c r="K2308" s="4">
        <v>1466312.5</v>
      </c>
    </row>
    <row r="2309" spans="1:11" x14ac:dyDescent="0.25">
      <c r="A2309" s="3" t="s">
        <v>8474</v>
      </c>
      <c r="B2309" s="3" t="s">
        <v>8475</v>
      </c>
      <c r="C2309" s="3" t="s">
        <v>8476</v>
      </c>
      <c r="D2309" s="3" t="s">
        <v>8477</v>
      </c>
      <c r="E2309" s="4">
        <v>116.5</v>
      </c>
      <c r="F2309" s="4">
        <v>704667.02</v>
      </c>
      <c r="G2309" s="5">
        <v>40909</v>
      </c>
      <c r="H2309" s="5"/>
      <c r="I2309" s="3" t="s">
        <v>8364</v>
      </c>
      <c r="J2309" s="4">
        <v>43857</v>
      </c>
      <c r="K2309" s="4">
        <v>145668.45000000001</v>
      </c>
    </row>
    <row r="2310" spans="1:11" x14ac:dyDescent="0.25">
      <c r="A2310" s="3" t="s">
        <v>8478</v>
      </c>
      <c r="B2310" s="3" t="s">
        <v>6704</v>
      </c>
      <c r="C2310" s="3" t="s">
        <v>8479</v>
      </c>
      <c r="D2310" s="3" t="s">
        <v>8480</v>
      </c>
      <c r="E2310" s="4">
        <v>142.9</v>
      </c>
      <c r="F2310" s="4">
        <v>1074349.1000000001</v>
      </c>
      <c r="G2310" s="5">
        <v>40909</v>
      </c>
      <c r="H2310" s="5"/>
      <c r="I2310" s="3" t="s">
        <v>8364</v>
      </c>
      <c r="J2310" s="4">
        <v>39224</v>
      </c>
      <c r="K2310" s="4">
        <v>496783.05</v>
      </c>
    </row>
    <row r="2311" spans="1:11" x14ac:dyDescent="0.25">
      <c r="A2311" s="3" t="s">
        <v>8481</v>
      </c>
      <c r="B2311" s="3" t="s">
        <v>8482</v>
      </c>
      <c r="C2311" s="3" t="s">
        <v>3009</v>
      </c>
      <c r="D2311" s="3" t="s">
        <v>8483</v>
      </c>
      <c r="E2311" s="4">
        <v>625.1</v>
      </c>
      <c r="F2311" s="4">
        <v>6009371.5</v>
      </c>
      <c r="G2311" s="5">
        <v>40909</v>
      </c>
      <c r="H2311" s="5"/>
      <c r="I2311" s="3" t="s">
        <v>8484</v>
      </c>
      <c r="J2311" s="4">
        <v>1174108</v>
      </c>
      <c r="K2311" s="4">
        <v>12297206</v>
      </c>
    </row>
    <row r="2312" spans="1:11" x14ac:dyDescent="0.25">
      <c r="A2312" s="3" t="s">
        <v>8485</v>
      </c>
      <c r="B2312" s="3" t="s">
        <v>8486</v>
      </c>
      <c r="C2312" s="3" t="s">
        <v>8487</v>
      </c>
      <c r="D2312" s="3" t="s">
        <v>8488</v>
      </c>
      <c r="E2312" s="4">
        <v>45</v>
      </c>
      <c r="F2312" s="4">
        <v>296815</v>
      </c>
      <c r="G2312" s="5">
        <v>40909</v>
      </c>
      <c r="H2312" s="5"/>
      <c r="I2312" s="3" t="s">
        <v>8364</v>
      </c>
      <c r="J2312" s="4">
        <v>5300</v>
      </c>
      <c r="K2312" s="4">
        <v>118251</v>
      </c>
    </row>
    <row r="2313" spans="1:11" x14ac:dyDescent="0.25">
      <c r="A2313" s="3" t="s">
        <v>8489</v>
      </c>
      <c r="B2313" s="3" t="s">
        <v>8490</v>
      </c>
      <c r="C2313" s="3" t="s">
        <v>8491</v>
      </c>
      <c r="D2313" s="3" t="s">
        <v>8492</v>
      </c>
      <c r="E2313" s="4">
        <v>64.7</v>
      </c>
      <c r="F2313" s="4">
        <v>293451.8</v>
      </c>
      <c r="G2313" s="5">
        <v>40909</v>
      </c>
      <c r="H2313" s="5"/>
      <c r="I2313" s="3" t="s">
        <v>8448</v>
      </c>
      <c r="J2313" s="4">
        <v>0</v>
      </c>
      <c r="K2313" s="4">
        <v>8046</v>
      </c>
    </row>
    <row r="2314" spans="1:11" x14ac:dyDescent="0.25">
      <c r="A2314" s="3" t="s">
        <v>8493</v>
      </c>
      <c r="B2314" s="3" t="s">
        <v>8494</v>
      </c>
      <c r="C2314" s="3" t="s">
        <v>8495</v>
      </c>
      <c r="D2314" s="3" t="s">
        <v>8496</v>
      </c>
      <c r="E2314" s="4">
        <v>42.7</v>
      </c>
      <c r="F2314" s="4">
        <v>335693.14</v>
      </c>
      <c r="G2314" s="5">
        <v>40909</v>
      </c>
      <c r="H2314" s="5"/>
      <c r="I2314" s="3" t="s">
        <v>8364</v>
      </c>
      <c r="J2314" s="4">
        <v>221578</v>
      </c>
      <c r="K2314" s="4">
        <v>1098636</v>
      </c>
    </row>
    <row r="2315" spans="1:11" x14ac:dyDescent="0.25">
      <c r="A2315" s="3" t="s">
        <v>8497</v>
      </c>
      <c r="B2315" s="3" t="s">
        <v>6604</v>
      </c>
      <c r="C2315" s="3" t="s">
        <v>8498</v>
      </c>
      <c r="D2315" s="3" t="s">
        <v>8499</v>
      </c>
      <c r="E2315" s="4">
        <v>322.2</v>
      </c>
      <c r="F2315" s="4">
        <v>953718.44</v>
      </c>
      <c r="G2315" s="5">
        <v>40909</v>
      </c>
      <c r="H2315" s="5"/>
      <c r="I2315" s="3" t="s">
        <v>8500</v>
      </c>
      <c r="J2315" s="4">
        <v>0</v>
      </c>
      <c r="K2315" s="4">
        <v>1633596.1</v>
      </c>
    </row>
    <row r="2316" spans="1:11" x14ac:dyDescent="0.25">
      <c r="A2316" s="3" t="s">
        <v>8501</v>
      </c>
      <c r="B2316" s="3" t="s">
        <v>8502</v>
      </c>
      <c r="C2316" s="3" t="s">
        <v>8503</v>
      </c>
      <c r="D2316" s="3" t="s">
        <v>8504</v>
      </c>
      <c r="E2316" s="4">
        <v>700</v>
      </c>
      <c r="F2316" s="4">
        <v>5977839</v>
      </c>
      <c r="G2316" s="5">
        <v>40909</v>
      </c>
      <c r="H2316" s="5"/>
      <c r="I2316" s="3" t="s">
        <v>8500</v>
      </c>
      <c r="J2316" s="4">
        <v>0</v>
      </c>
      <c r="K2316" s="4">
        <v>2768453.1</v>
      </c>
    </row>
    <row r="2317" spans="1:11" x14ac:dyDescent="0.25">
      <c r="A2317" s="3" t="s">
        <v>8505</v>
      </c>
      <c r="B2317" s="3" t="s">
        <v>8506</v>
      </c>
      <c r="C2317" s="3" t="s">
        <v>8507</v>
      </c>
      <c r="D2317" s="3" t="s">
        <v>8508</v>
      </c>
      <c r="E2317" s="4">
        <v>276</v>
      </c>
      <c r="F2317" s="4">
        <v>816965.52</v>
      </c>
      <c r="G2317" s="5">
        <v>40909</v>
      </c>
      <c r="H2317" s="5"/>
      <c r="I2317" s="3" t="s">
        <v>8500</v>
      </c>
      <c r="J2317" s="4">
        <v>0</v>
      </c>
      <c r="K2317" s="4">
        <v>5283449.0999999996</v>
      </c>
    </row>
    <row r="2318" spans="1:11" x14ac:dyDescent="0.25">
      <c r="A2318" s="3" t="s">
        <v>8509</v>
      </c>
      <c r="B2318" s="3" t="s">
        <v>8510</v>
      </c>
      <c r="C2318" s="3" t="s">
        <v>8511</v>
      </c>
      <c r="D2318" s="3" t="s">
        <v>8512</v>
      </c>
      <c r="E2318" s="4">
        <v>2118.5</v>
      </c>
      <c r="F2318" s="4">
        <v>13709046.539999999</v>
      </c>
      <c r="G2318" s="5">
        <v>40909</v>
      </c>
      <c r="H2318" s="5"/>
      <c r="I2318" s="3" t="s">
        <v>8500</v>
      </c>
      <c r="J2318" s="4">
        <v>5587220.6299999999</v>
      </c>
      <c r="K2318" s="4">
        <v>12429308.65</v>
      </c>
    </row>
    <row r="2319" spans="1:11" x14ac:dyDescent="0.25">
      <c r="A2319" s="3" t="s">
        <v>8513</v>
      </c>
      <c r="B2319" s="3" t="s">
        <v>8514</v>
      </c>
      <c r="C2319" s="3" t="s">
        <v>8515</v>
      </c>
      <c r="D2319" s="3" t="s">
        <v>8516</v>
      </c>
      <c r="E2319" s="4">
        <v>157.4</v>
      </c>
      <c r="F2319" s="4">
        <v>1183127.01</v>
      </c>
      <c r="G2319" s="5">
        <v>40909</v>
      </c>
      <c r="H2319" s="5"/>
      <c r="I2319" s="3" t="s">
        <v>8500</v>
      </c>
      <c r="J2319" s="4">
        <v>0</v>
      </c>
      <c r="K2319" s="4">
        <v>6814958.2000000002</v>
      </c>
    </row>
    <row r="2320" spans="1:11" x14ac:dyDescent="0.25">
      <c r="A2320" s="3" t="s">
        <v>8517</v>
      </c>
      <c r="B2320" s="3" t="s">
        <v>6046</v>
      </c>
      <c r="C2320" s="3" t="s">
        <v>8518</v>
      </c>
      <c r="D2320" s="3" t="s">
        <v>8519</v>
      </c>
      <c r="E2320" s="4">
        <v>852.5</v>
      </c>
      <c r="F2320" s="4">
        <v>4799310.72</v>
      </c>
      <c r="G2320" s="5">
        <v>40909</v>
      </c>
      <c r="H2320" s="5"/>
      <c r="I2320" s="3" t="s">
        <v>8500</v>
      </c>
      <c r="J2320" s="4">
        <v>5558466.2999999998</v>
      </c>
      <c r="K2320" s="4">
        <v>8856581.1500000004</v>
      </c>
    </row>
    <row r="2321" spans="1:11" x14ac:dyDescent="0.25">
      <c r="A2321" s="3" t="s">
        <v>8520</v>
      </c>
      <c r="B2321" s="3" t="s">
        <v>8521</v>
      </c>
      <c r="C2321" s="3" t="s">
        <v>8522</v>
      </c>
      <c r="D2321" s="3" t="s">
        <v>8523</v>
      </c>
      <c r="E2321" s="4">
        <v>1794</v>
      </c>
      <c r="F2321" s="4">
        <v>15066552.23</v>
      </c>
      <c r="G2321" s="5">
        <v>40909</v>
      </c>
      <c r="H2321" s="5"/>
      <c r="I2321" s="3" t="s">
        <v>8524</v>
      </c>
      <c r="J2321" s="4">
        <v>1523243.44</v>
      </c>
      <c r="K2321" s="4">
        <v>5621602.1500000004</v>
      </c>
    </row>
    <row r="2322" spans="1:11" x14ac:dyDescent="0.25">
      <c r="A2322" s="3" t="s">
        <v>8525</v>
      </c>
      <c r="B2322" s="3" t="s">
        <v>1183</v>
      </c>
      <c r="C2322" s="3" t="s">
        <v>8526</v>
      </c>
      <c r="D2322" s="3" t="s">
        <v>8527</v>
      </c>
      <c r="E2322" s="4">
        <v>218</v>
      </c>
      <c r="F2322" s="4">
        <v>1639292.4</v>
      </c>
      <c r="G2322" s="5">
        <v>40909</v>
      </c>
      <c r="H2322" s="5"/>
      <c r="I2322" s="3" t="s">
        <v>8528</v>
      </c>
      <c r="J2322" s="4">
        <v>0</v>
      </c>
      <c r="K2322" s="4">
        <v>550051.69999999995</v>
      </c>
    </row>
    <row r="2323" spans="1:11" x14ac:dyDescent="0.25">
      <c r="A2323" s="3" t="s">
        <v>8529</v>
      </c>
      <c r="B2323" s="3" t="s">
        <v>6041</v>
      </c>
      <c r="C2323" s="3" t="s">
        <v>8530</v>
      </c>
      <c r="D2323" s="3" t="s">
        <v>8531</v>
      </c>
      <c r="E2323" s="4">
        <v>814.1</v>
      </c>
      <c r="F2323" s="4">
        <v>3997892</v>
      </c>
      <c r="G2323" s="5">
        <v>40909</v>
      </c>
      <c r="H2323" s="5"/>
      <c r="I2323" s="3" t="s">
        <v>8532</v>
      </c>
      <c r="J2323" s="4">
        <v>0</v>
      </c>
      <c r="K2323" s="4">
        <v>10548516.550000001</v>
      </c>
    </row>
    <row r="2324" spans="1:11" x14ac:dyDescent="0.25">
      <c r="A2324" s="3" t="s">
        <v>8533</v>
      </c>
      <c r="B2324" s="3" t="s">
        <v>524</v>
      </c>
      <c r="C2324" s="3" t="s">
        <v>8534</v>
      </c>
      <c r="D2324" s="3" t="s">
        <v>8535</v>
      </c>
      <c r="E2324" s="4">
        <v>1736.3</v>
      </c>
      <c r="F2324" s="4">
        <v>13351469.84</v>
      </c>
      <c r="G2324" s="5">
        <v>40909</v>
      </c>
      <c r="H2324" s="5"/>
      <c r="I2324" s="3" t="s">
        <v>8532</v>
      </c>
      <c r="J2324" s="4">
        <v>0</v>
      </c>
      <c r="K2324" s="4">
        <v>25671388.699999999</v>
      </c>
    </row>
    <row r="2325" spans="1:11" x14ac:dyDescent="0.25">
      <c r="A2325" s="3" t="s">
        <v>8536</v>
      </c>
      <c r="B2325" s="3" t="s">
        <v>6866</v>
      </c>
      <c r="C2325" s="3" t="s">
        <v>8537</v>
      </c>
      <c r="D2325" s="3" t="s">
        <v>8538</v>
      </c>
      <c r="E2325" s="4">
        <v>230.8</v>
      </c>
      <c r="F2325" s="4">
        <v>1735544.44</v>
      </c>
      <c r="G2325" s="5">
        <v>40909</v>
      </c>
      <c r="H2325" s="5"/>
      <c r="I2325" s="3" t="s">
        <v>8532</v>
      </c>
      <c r="J2325" s="4">
        <v>0</v>
      </c>
      <c r="K2325" s="4">
        <v>732093.4</v>
      </c>
    </row>
    <row r="2326" spans="1:11" x14ac:dyDescent="0.25">
      <c r="A2326" s="3" t="s">
        <v>8539</v>
      </c>
      <c r="B2326" s="3" t="s">
        <v>8540</v>
      </c>
      <c r="C2326" s="3" t="s">
        <v>8541</v>
      </c>
      <c r="D2326" s="3" t="s">
        <v>8542</v>
      </c>
      <c r="E2326" s="4">
        <v>225.1</v>
      </c>
      <c r="F2326" s="4">
        <v>1692682.21</v>
      </c>
      <c r="G2326" s="5">
        <v>40909</v>
      </c>
      <c r="H2326" s="5"/>
      <c r="I2326" s="3" t="s">
        <v>8532</v>
      </c>
      <c r="J2326" s="4">
        <v>0</v>
      </c>
      <c r="K2326" s="4">
        <v>1439212</v>
      </c>
    </row>
    <row r="2327" spans="1:11" x14ac:dyDescent="0.25">
      <c r="A2327" s="3" t="s">
        <v>8543</v>
      </c>
      <c r="B2327" s="3" t="s">
        <v>8544</v>
      </c>
      <c r="C2327" s="3" t="s">
        <v>8545</v>
      </c>
      <c r="D2327" s="3" t="s">
        <v>8546</v>
      </c>
      <c r="E2327" s="4">
        <v>113.1</v>
      </c>
      <c r="F2327" s="4">
        <v>334778.26</v>
      </c>
      <c r="G2327" s="5">
        <v>40909</v>
      </c>
      <c r="H2327" s="5"/>
      <c r="I2327" s="3" t="s">
        <v>8532</v>
      </c>
      <c r="J2327" s="4">
        <v>0</v>
      </c>
      <c r="K2327" s="4">
        <v>282825.40000000002</v>
      </c>
    </row>
    <row r="2328" spans="1:11" x14ac:dyDescent="0.25">
      <c r="A2328" s="3" t="s">
        <v>8547</v>
      </c>
      <c r="B2328" s="3" t="s">
        <v>8548</v>
      </c>
      <c r="C2328" s="3" t="s">
        <v>8549</v>
      </c>
      <c r="D2328" s="3" t="s">
        <v>8550</v>
      </c>
      <c r="E2328" s="4">
        <v>80.5</v>
      </c>
      <c r="F2328" s="4">
        <v>488245.81</v>
      </c>
      <c r="G2328" s="5">
        <v>40909</v>
      </c>
      <c r="H2328" s="5"/>
      <c r="I2328" s="3" t="s">
        <v>8532</v>
      </c>
      <c r="J2328" s="4">
        <v>0</v>
      </c>
      <c r="K2328" s="4">
        <v>36621.199999999997</v>
      </c>
    </row>
    <row r="2329" spans="1:11" x14ac:dyDescent="0.25">
      <c r="A2329" s="3" t="s">
        <v>8551</v>
      </c>
      <c r="B2329" s="3" t="s">
        <v>886</v>
      </c>
      <c r="C2329" s="3" t="s">
        <v>8552</v>
      </c>
      <c r="D2329" s="3" t="s">
        <v>8553</v>
      </c>
      <c r="E2329" s="4">
        <v>73.8</v>
      </c>
      <c r="F2329" s="4">
        <v>1258791.8400000001</v>
      </c>
      <c r="G2329" s="5">
        <v>40909</v>
      </c>
      <c r="H2329" s="5"/>
      <c r="I2329" s="3" t="s">
        <v>8554</v>
      </c>
      <c r="J2329" s="4">
        <v>0</v>
      </c>
      <c r="K2329" s="4">
        <v>647172.69999999995</v>
      </c>
    </row>
    <row r="2330" spans="1:11" x14ac:dyDescent="0.25">
      <c r="A2330" s="3" t="s">
        <v>8555</v>
      </c>
      <c r="B2330" s="3" t="s">
        <v>8556</v>
      </c>
      <c r="C2330" s="3" t="s">
        <v>8557</v>
      </c>
      <c r="D2330" s="3" t="s">
        <v>8558</v>
      </c>
      <c r="E2330" s="4">
        <v>100.3</v>
      </c>
      <c r="F2330" s="4">
        <v>753923.66</v>
      </c>
      <c r="G2330" s="5">
        <v>40909</v>
      </c>
      <c r="H2330" s="5"/>
      <c r="I2330" s="3" t="s">
        <v>8528</v>
      </c>
      <c r="J2330" s="4">
        <v>0</v>
      </c>
      <c r="K2330" s="4">
        <v>367237.15</v>
      </c>
    </row>
    <row r="2331" spans="1:11" x14ac:dyDescent="0.25">
      <c r="A2331" s="3" t="s">
        <v>8559</v>
      </c>
      <c r="B2331" s="3" t="s">
        <v>676</v>
      </c>
      <c r="C2331" s="3" t="s">
        <v>8560</v>
      </c>
      <c r="D2331" s="3" t="s">
        <v>8561</v>
      </c>
      <c r="E2331" s="4">
        <v>197.4</v>
      </c>
      <c r="F2331" s="4">
        <v>473831.06</v>
      </c>
      <c r="G2331" s="5">
        <v>40909</v>
      </c>
      <c r="H2331" s="5"/>
      <c r="I2331" s="3" t="s">
        <v>8528</v>
      </c>
      <c r="J2331" s="4">
        <v>0</v>
      </c>
      <c r="K2331" s="4">
        <v>171020.25</v>
      </c>
    </row>
    <row r="2332" spans="1:11" x14ac:dyDescent="0.25">
      <c r="A2332" s="3" t="s">
        <v>8562</v>
      </c>
      <c r="B2332" s="3" t="s">
        <v>652</v>
      </c>
      <c r="C2332" s="3" t="s">
        <v>8563</v>
      </c>
      <c r="D2332" s="3" t="s">
        <v>8564</v>
      </c>
      <c r="E2332" s="4">
        <v>102</v>
      </c>
      <c r="F2332" s="4">
        <v>244837.21</v>
      </c>
      <c r="G2332" s="5">
        <v>40909</v>
      </c>
      <c r="H2332" s="5"/>
      <c r="I2332" s="3" t="s">
        <v>8528</v>
      </c>
      <c r="J2332" s="4">
        <v>0</v>
      </c>
      <c r="K2332" s="4">
        <v>651122.5</v>
      </c>
    </row>
    <row r="2333" spans="1:11" x14ac:dyDescent="0.25">
      <c r="A2333" s="3" t="s">
        <v>8565</v>
      </c>
      <c r="B2333" s="3" t="s">
        <v>17</v>
      </c>
      <c r="C2333" s="3" t="s">
        <v>8566</v>
      </c>
      <c r="D2333" s="3" t="s">
        <v>8567</v>
      </c>
      <c r="E2333" s="4">
        <v>317.3</v>
      </c>
      <c r="F2333" s="4">
        <v>244837.21</v>
      </c>
      <c r="G2333" s="5">
        <v>40909</v>
      </c>
      <c r="H2333" s="5"/>
      <c r="I2333" s="3" t="s">
        <v>8528</v>
      </c>
      <c r="J2333" s="4">
        <v>0</v>
      </c>
      <c r="K2333" s="4">
        <v>339220.25</v>
      </c>
    </row>
    <row r="2334" spans="1:11" x14ac:dyDescent="0.25">
      <c r="A2334" s="3" t="s">
        <v>8568</v>
      </c>
      <c r="B2334" s="3" t="s">
        <v>8569</v>
      </c>
      <c r="C2334" s="3" t="s">
        <v>8570</v>
      </c>
      <c r="D2334" s="3" t="s">
        <v>8571</v>
      </c>
      <c r="E2334" s="4">
        <v>1357</v>
      </c>
      <c r="F2334" s="4">
        <v>2533071.19</v>
      </c>
      <c r="G2334" s="5">
        <v>40909</v>
      </c>
      <c r="H2334" s="5"/>
      <c r="I2334" s="3" t="s">
        <v>8572</v>
      </c>
      <c r="J2334" s="4">
        <v>0</v>
      </c>
      <c r="K2334" s="4">
        <v>14769328.800000001</v>
      </c>
    </row>
    <row r="2335" spans="1:11" x14ac:dyDescent="0.25">
      <c r="A2335" s="3" t="s">
        <v>8573</v>
      </c>
      <c r="B2335" s="3" t="s">
        <v>8574</v>
      </c>
      <c r="C2335" s="3" t="s">
        <v>8575</v>
      </c>
      <c r="D2335" s="3" t="s">
        <v>8576</v>
      </c>
      <c r="E2335" s="4">
        <v>147.30000000000001</v>
      </c>
      <c r="F2335" s="4">
        <v>2755341.35</v>
      </c>
      <c r="G2335" s="5">
        <v>40909</v>
      </c>
      <c r="H2335" s="5"/>
      <c r="I2335" s="3" t="s">
        <v>8572</v>
      </c>
      <c r="J2335" s="4">
        <v>0</v>
      </c>
      <c r="K2335" s="4">
        <v>862445</v>
      </c>
    </row>
    <row r="2336" spans="1:11" x14ac:dyDescent="0.25">
      <c r="A2336" s="3" t="s">
        <v>8577</v>
      </c>
      <c r="B2336" s="3" t="s">
        <v>8578</v>
      </c>
      <c r="C2336" s="3" t="s">
        <v>8579</v>
      </c>
      <c r="D2336" s="3" t="s">
        <v>8580</v>
      </c>
      <c r="E2336" s="4">
        <v>163.5</v>
      </c>
      <c r="F2336" s="4">
        <v>305200.55</v>
      </c>
      <c r="G2336" s="5">
        <v>40909</v>
      </c>
      <c r="H2336" s="5"/>
      <c r="I2336" s="3" t="s">
        <v>8572</v>
      </c>
      <c r="J2336" s="4">
        <v>0</v>
      </c>
      <c r="K2336" s="4">
        <v>1218645</v>
      </c>
    </row>
    <row r="2337" spans="1:11" x14ac:dyDescent="0.25">
      <c r="A2337" s="3" t="s">
        <v>8581</v>
      </c>
      <c r="B2337" s="3" t="s">
        <v>8582</v>
      </c>
      <c r="C2337" s="3" t="s">
        <v>8583</v>
      </c>
      <c r="D2337" s="3" t="s">
        <v>8584</v>
      </c>
      <c r="E2337" s="4">
        <v>229.3</v>
      </c>
      <c r="F2337" s="4">
        <v>961962.6</v>
      </c>
      <c r="G2337" s="5">
        <v>40909</v>
      </c>
      <c r="H2337" s="5"/>
      <c r="I2337" s="3" t="s">
        <v>8528</v>
      </c>
      <c r="J2337" s="4">
        <v>0</v>
      </c>
      <c r="K2337" s="4">
        <v>22766</v>
      </c>
    </row>
    <row r="2338" spans="1:11" x14ac:dyDescent="0.25">
      <c r="A2338" s="3" t="s">
        <v>8585</v>
      </c>
      <c r="B2338" s="3" t="s">
        <v>8586</v>
      </c>
      <c r="C2338" s="3" t="s">
        <v>8587</v>
      </c>
      <c r="D2338" s="3" t="s">
        <v>8588</v>
      </c>
      <c r="E2338" s="4">
        <v>1251.9000000000001</v>
      </c>
      <c r="F2338" s="4">
        <v>2374716.59</v>
      </c>
      <c r="G2338" s="5">
        <v>40909</v>
      </c>
      <c r="H2338" s="5"/>
      <c r="I2338" s="3" t="s">
        <v>8532</v>
      </c>
      <c r="J2338" s="4">
        <v>1436654.65</v>
      </c>
      <c r="K2338" s="4">
        <v>5805291.0499999998</v>
      </c>
    </row>
    <row r="2339" spans="1:11" x14ac:dyDescent="0.25">
      <c r="A2339" s="3" t="s">
        <v>8589</v>
      </c>
      <c r="B2339" s="3" t="s">
        <v>17</v>
      </c>
      <c r="C2339" s="3" t="s">
        <v>8590</v>
      </c>
      <c r="D2339" s="3" t="s">
        <v>8591</v>
      </c>
      <c r="E2339" s="4">
        <v>33.6</v>
      </c>
      <c r="F2339" s="4">
        <v>84285.23</v>
      </c>
      <c r="G2339" s="5">
        <v>40909</v>
      </c>
      <c r="H2339" s="5"/>
      <c r="I2339" s="3" t="s">
        <v>8528</v>
      </c>
      <c r="J2339" s="4">
        <v>0</v>
      </c>
      <c r="K2339" s="4">
        <v>1736</v>
      </c>
    </row>
    <row r="2340" spans="1:11" x14ac:dyDescent="0.25">
      <c r="A2340" s="3" t="s">
        <v>8592</v>
      </c>
      <c r="B2340" s="3" t="s">
        <v>57</v>
      </c>
      <c r="C2340" s="3" t="s">
        <v>8593</v>
      </c>
      <c r="D2340" s="3" t="s">
        <v>8594</v>
      </c>
      <c r="E2340" s="4">
        <v>69.400000000000006</v>
      </c>
      <c r="F2340" s="4">
        <v>131644.17000000001</v>
      </c>
      <c r="G2340" s="5">
        <v>40909</v>
      </c>
      <c r="H2340" s="5"/>
      <c r="I2340" s="3" t="s">
        <v>8595</v>
      </c>
      <c r="J2340" s="4">
        <v>0</v>
      </c>
      <c r="K2340" s="4">
        <v>239567.55</v>
      </c>
    </row>
    <row r="2341" spans="1:11" x14ac:dyDescent="0.25">
      <c r="A2341" s="3" t="s">
        <v>8596</v>
      </c>
      <c r="B2341" s="3" t="s">
        <v>57</v>
      </c>
      <c r="C2341" s="3" t="s">
        <v>8597</v>
      </c>
      <c r="D2341" s="3" t="s">
        <v>8598</v>
      </c>
      <c r="E2341" s="4">
        <v>57.9</v>
      </c>
      <c r="F2341" s="4">
        <v>435216.35</v>
      </c>
      <c r="G2341" s="5">
        <v>40909</v>
      </c>
      <c r="H2341" s="5"/>
      <c r="I2341" s="3" t="s">
        <v>8595</v>
      </c>
      <c r="J2341" s="4">
        <v>99833.96</v>
      </c>
      <c r="K2341" s="4">
        <v>293743.68</v>
      </c>
    </row>
    <row r="2342" spans="1:11" x14ac:dyDescent="0.25">
      <c r="A2342" s="3" t="s">
        <v>8599</v>
      </c>
      <c r="B2342" s="3" t="s">
        <v>57</v>
      </c>
      <c r="C2342" s="3" t="s">
        <v>8600</v>
      </c>
      <c r="D2342" s="3" t="s">
        <v>8601</v>
      </c>
      <c r="E2342" s="4">
        <v>36.6</v>
      </c>
      <c r="F2342" s="4">
        <v>182746.73</v>
      </c>
      <c r="G2342" s="5">
        <v>40909</v>
      </c>
      <c r="H2342" s="5"/>
      <c r="I2342" s="3" t="s">
        <v>8595</v>
      </c>
      <c r="J2342" s="4">
        <v>0</v>
      </c>
      <c r="K2342" s="4">
        <v>15506.2</v>
      </c>
    </row>
    <row r="2343" spans="1:11" x14ac:dyDescent="0.25">
      <c r="A2343" s="3" t="s">
        <v>8602</v>
      </c>
      <c r="B2343" s="3" t="s">
        <v>57</v>
      </c>
      <c r="C2343" s="3" t="s">
        <v>8603</v>
      </c>
      <c r="D2343" s="3" t="s">
        <v>8604</v>
      </c>
      <c r="E2343" s="4">
        <v>52</v>
      </c>
      <c r="F2343" s="4">
        <v>94263.52</v>
      </c>
      <c r="G2343" s="5">
        <v>40909</v>
      </c>
      <c r="H2343" s="5"/>
      <c r="I2343" s="3" t="s">
        <v>8595</v>
      </c>
      <c r="J2343" s="4">
        <v>1455.88</v>
      </c>
      <c r="K2343" s="4">
        <v>43879.89</v>
      </c>
    </row>
    <row r="2344" spans="1:11" x14ac:dyDescent="0.25">
      <c r="A2344" s="3" t="s">
        <v>8605</v>
      </c>
      <c r="B2344" s="3" t="s">
        <v>57</v>
      </c>
      <c r="C2344" s="3" t="s">
        <v>8606</v>
      </c>
      <c r="D2344" s="3" t="s">
        <v>8607</v>
      </c>
      <c r="E2344" s="4">
        <v>43.1</v>
      </c>
      <c r="F2344" s="4">
        <v>180902.34</v>
      </c>
      <c r="G2344" s="5">
        <v>40909</v>
      </c>
      <c r="H2344" s="5"/>
      <c r="I2344" s="3" t="s">
        <v>8595</v>
      </c>
      <c r="J2344" s="4">
        <v>84131.199999999997</v>
      </c>
      <c r="K2344" s="4">
        <v>121055</v>
      </c>
    </row>
    <row r="2345" spans="1:11" x14ac:dyDescent="0.25">
      <c r="A2345" s="3" t="s">
        <v>8608</v>
      </c>
      <c r="B2345" s="3" t="s">
        <v>57</v>
      </c>
      <c r="C2345" s="3" t="s">
        <v>8609</v>
      </c>
      <c r="D2345" s="3" t="s">
        <v>8610</v>
      </c>
      <c r="E2345" s="4">
        <v>86.4</v>
      </c>
      <c r="F2345" s="4">
        <v>414311.33</v>
      </c>
      <c r="G2345" s="5">
        <v>40909</v>
      </c>
      <c r="H2345" s="5"/>
      <c r="I2345" s="3" t="s">
        <v>8611</v>
      </c>
      <c r="J2345" s="4">
        <v>39320.76</v>
      </c>
      <c r="K2345" s="4">
        <v>142827.84</v>
      </c>
    </row>
    <row r="2346" spans="1:11" x14ac:dyDescent="0.25">
      <c r="A2346" s="3" t="s">
        <v>8612</v>
      </c>
      <c r="B2346" s="3" t="s">
        <v>8613</v>
      </c>
      <c r="C2346" s="3" t="s">
        <v>8614</v>
      </c>
      <c r="D2346" s="3" t="s">
        <v>8615</v>
      </c>
      <c r="E2346" s="4">
        <v>75.8</v>
      </c>
      <c r="F2346" s="4">
        <v>378475.46</v>
      </c>
      <c r="G2346" s="5">
        <v>40909</v>
      </c>
      <c r="H2346" s="5"/>
      <c r="I2346" s="3" t="s">
        <v>8611</v>
      </c>
      <c r="J2346" s="4">
        <v>174996.1</v>
      </c>
      <c r="K2346" s="4">
        <v>251800.1</v>
      </c>
    </row>
    <row r="2347" spans="1:11" x14ac:dyDescent="0.25">
      <c r="A2347" s="3" t="s">
        <v>8616</v>
      </c>
      <c r="B2347" s="3" t="s">
        <v>8617</v>
      </c>
      <c r="C2347" s="3" t="s">
        <v>8618</v>
      </c>
      <c r="D2347" s="3" t="s">
        <v>8619</v>
      </c>
      <c r="E2347" s="4">
        <v>78.5</v>
      </c>
      <c r="F2347" s="4">
        <v>120181.15</v>
      </c>
      <c r="G2347" s="5">
        <v>40909</v>
      </c>
      <c r="H2347" s="5"/>
      <c r="I2347" s="3" t="s">
        <v>8611</v>
      </c>
      <c r="J2347" s="4">
        <v>0</v>
      </c>
      <c r="K2347" s="4">
        <v>13133</v>
      </c>
    </row>
    <row r="2348" spans="1:11" x14ac:dyDescent="0.25">
      <c r="A2348" s="3" t="s">
        <v>8620</v>
      </c>
      <c r="B2348" s="3" t="s">
        <v>57</v>
      </c>
      <c r="C2348" s="3" t="s">
        <v>8621</v>
      </c>
      <c r="D2348" s="3" t="s">
        <v>8622</v>
      </c>
      <c r="E2348" s="4">
        <v>132.30000000000001</v>
      </c>
      <c r="F2348" s="4">
        <v>251008.82</v>
      </c>
      <c r="G2348" s="5">
        <v>40909</v>
      </c>
      <c r="H2348" s="5"/>
      <c r="I2348" s="3" t="s">
        <v>8595</v>
      </c>
      <c r="J2348" s="4">
        <v>0</v>
      </c>
      <c r="K2348" s="4">
        <v>1000</v>
      </c>
    </row>
    <row r="2349" spans="1:11" x14ac:dyDescent="0.25">
      <c r="A2349" s="3" t="s">
        <v>8623</v>
      </c>
      <c r="B2349" s="3" t="s">
        <v>8624</v>
      </c>
      <c r="C2349" s="3" t="s">
        <v>8625</v>
      </c>
      <c r="D2349" s="3" t="s">
        <v>8626</v>
      </c>
      <c r="E2349" s="4">
        <v>3524</v>
      </c>
      <c r="F2349" s="4">
        <v>38017900</v>
      </c>
      <c r="G2349" s="5">
        <v>41044</v>
      </c>
      <c r="H2349" s="5"/>
      <c r="I2349" s="3" t="s">
        <v>8627</v>
      </c>
      <c r="J2349" s="4">
        <v>0</v>
      </c>
      <c r="K2349" s="4">
        <v>17970890</v>
      </c>
    </row>
    <row r="2350" spans="1:11" x14ac:dyDescent="0.25">
      <c r="A2350" s="3" t="s">
        <v>8628</v>
      </c>
      <c r="B2350" s="3" t="s">
        <v>8629</v>
      </c>
      <c r="C2350" s="3" t="s">
        <v>8630</v>
      </c>
      <c r="D2350" s="3" t="s">
        <v>8631</v>
      </c>
      <c r="E2350" s="4">
        <v>886.7</v>
      </c>
      <c r="F2350" s="4">
        <v>1168165.18</v>
      </c>
      <c r="G2350" s="5">
        <v>41198</v>
      </c>
      <c r="H2350" s="5">
        <v>44238</v>
      </c>
      <c r="I2350" s="3" t="s">
        <v>8632</v>
      </c>
      <c r="J2350" s="4">
        <v>0</v>
      </c>
      <c r="K2350" s="4">
        <v>6545873.7400000002</v>
      </c>
    </row>
    <row r="2351" spans="1:11" x14ac:dyDescent="0.25">
      <c r="A2351" s="3" t="s">
        <v>8633</v>
      </c>
      <c r="B2351" s="3" t="s">
        <v>638</v>
      </c>
      <c r="C2351" s="3" t="s">
        <v>8634</v>
      </c>
      <c r="D2351" s="3" t="s">
        <v>8635</v>
      </c>
      <c r="E2351" s="4">
        <v>35.200000000000003</v>
      </c>
      <c r="F2351" s="4">
        <v>1302019.8400000001</v>
      </c>
      <c r="G2351" s="5">
        <v>41066</v>
      </c>
      <c r="H2351" s="5"/>
      <c r="I2351" s="3" t="s">
        <v>8636</v>
      </c>
      <c r="J2351" s="4">
        <v>927972.19</v>
      </c>
      <c r="K2351" s="4">
        <v>999581.89</v>
      </c>
    </row>
    <row r="2352" spans="1:11" x14ac:dyDescent="0.25">
      <c r="A2352" s="3" t="s">
        <v>8637</v>
      </c>
      <c r="B2352" s="3" t="s">
        <v>638</v>
      </c>
      <c r="C2352" s="3" t="s">
        <v>8638</v>
      </c>
      <c r="D2352" s="3" t="s">
        <v>8639</v>
      </c>
      <c r="E2352" s="4">
        <v>51</v>
      </c>
      <c r="F2352" s="4">
        <v>1886449.2</v>
      </c>
      <c r="G2352" s="5">
        <v>41066</v>
      </c>
      <c r="H2352" s="5"/>
      <c r="I2352" s="3" t="s">
        <v>8636</v>
      </c>
      <c r="J2352" s="4">
        <v>1344504.78</v>
      </c>
      <c r="K2352" s="4">
        <v>1448257.84</v>
      </c>
    </row>
    <row r="2353" spans="1:11" x14ac:dyDescent="0.25">
      <c r="A2353" s="3" t="s">
        <v>8640</v>
      </c>
      <c r="B2353" s="3" t="s">
        <v>638</v>
      </c>
      <c r="C2353" s="3" t="s">
        <v>8641</v>
      </c>
      <c r="D2353" s="3" t="s">
        <v>8642</v>
      </c>
      <c r="E2353" s="4">
        <v>51.4</v>
      </c>
      <c r="F2353" s="4">
        <v>1901244.88</v>
      </c>
      <c r="G2353" s="5">
        <v>41066</v>
      </c>
      <c r="H2353" s="5"/>
      <c r="I2353" s="3" t="s">
        <v>8636</v>
      </c>
      <c r="J2353" s="4">
        <v>1355049.61</v>
      </c>
      <c r="K2353" s="4">
        <v>1459616.72</v>
      </c>
    </row>
    <row r="2354" spans="1:11" x14ac:dyDescent="0.25">
      <c r="A2354" s="3" t="s">
        <v>8643</v>
      </c>
      <c r="B2354" s="3" t="s">
        <v>638</v>
      </c>
      <c r="C2354" s="3" t="s">
        <v>8644</v>
      </c>
      <c r="D2354" s="3" t="s">
        <v>8645</v>
      </c>
      <c r="E2354" s="4">
        <v>34.6</v>
      </c>
      <c r="F2354" s="4">
        <v>1279826.32</v>
      </c>
      <c r="G2354" s="5">
        <v>41066</v>
      </c>
      <c r="H2354" s="5"/>
      <c r="I2354" s="3" t="s">
        <v>8636</v>
      </c>
      <c r="J2354" s="4">
        <v>912153.9</v>
      </c>
      <c r="K2354" s="4">
        <v>982543.55</v>
      </c>
    </row>
    <row r="2355" spans="1:11" x14ac:dyDescent="0.25">
      <c r="A2355" s="3" t="s">
        <v>8646</v>
      </c>
      <c r="B2355" s="3" t="s">
        <v>8647</v>
      </c>
      <c r="C2355" s="3" t="s">
        <v>8648</v>
      </c>
      <c r="D2355" s="3" t="s">
        <v>8649</v>
      </c>
      <c r="E2355" s="4">
        <v>38.4</v>
      </c>
      <c r="F2355" s="4">
        <v>659827.19999999995</v>
      </c>
      <c r="G2355" s="5">
        <v>41066</v>
      </c>
      <c r="H2355" s="5"/>
      <c r="I2355" s="3" t="s">
        <v>8650</v>
      </c>
      <c r="J2355" s="4">
        <v>954973.59</v>
      </c>
      <c r="K2355" s="4">
        <v>1145968.5900000001</v>
      </c>
    </row>
    <row r="2356" spans="1:11" x14ac:dyDescent="0.25">
      <c r="A2356" s="3" t="s">
        <v>8651</v>
      </c>
      <c r="B2356" s="3" t="s">
        <v>8647</v>
      </c>
      <c r="C2356" s="3" t="s">
        <v>8652</v>
      </c>
      <c r="D2356" s="3" t="s">
        <v>8653</v>
      </c>
      <c r="E2356" s="4">
        <v>38</v>
      </c>
      <c r="F2356" s="4">
        <v>652954</v>
      </c>
      <c r="G2356" s="5">
        <v>41066</v>
      </c>
      <c r="H2356" s="5"/>
      <c r="I2356" s="3" t="s">
        <v>8650</v>
      </c>
      <c r="J2356" s="4">
        <v>0</v>
      </c>
      <c r="K2356" s="4">
        <v>1134030</v>
      </c>
    </row>
    <row r="2357" spans="1:11" x14ac:dyDescent="0.25">
      <c r="A2357" s="3" t="s">
        <v>8654</v>
      </c>
      <c r="B2357" s="3" t="s">
        <v>8647</v>
      </c>
      <c r="C2357" s="3" t="s">
        <v>8655</v>
      </c>
      <c r="D2357" s="3" t="s">
        <v>8656</v>
      </c>
      <c r="E2357" s="4">
        <v>38.299999999999997</v>
      </c>
      <c r="F2357" s="4">
        <v>658108.9</v>
      </c>
      <c r="G2357" s="5">
        <v>41053</v>
      </c>
      <c r="H2357" s="5"/>
      <c r="I2357" s="3" t="s">
        <v>8657</v>
      </c>
      <c r="J2357" s="4">
        <v>934166.5</v>
      </c>
      <c r="K2357" s="4">
        <v>1141117.3</v>
      </c>
    </row>
    <row r="2358" spans="1:11" x14ac:dyDescent="0.25">
      <c r="A2358" s="3" t="s">
        <v>8658</v>
      </c>
      <c r="B2358" s="3" t="s">
        <v>8647</v>
      </c>
      <c r="C2358" s="3" t="s">
        <v>8659</v>
      </c>
      <c r="D2358" s="3" t="s">
        <v>8660</v>
      </c>
      <c r="E2358" s="4">
        <v>38.200000000000003</v>
      </c>
      <c r="F2358" s="4">
        <v>656390.6</v>
      </c>
      <c r="G2358" s="5">
        <v>41053</v>
      </c>
      <c r="H2358" s="5"/>
      <c r="I2358" s="3" t="s">
        <v>8650</v>
      </c>
      <c r="J2358" s="4">
        <v>948448.46</v>
      </c>
      <c r="K2358" s="4">
        <v>1138137.8600000001</v>
      </c>
    </row>
    <row r="2359" spans="1:11" x14ac:dyDescent="0.25">
      <c r="A2359" s="3" t="s">
        <v>8661</v>
      </c>
      <c r="B2359" s="3" t="s">
        <v>8647</v>
      </c>
      <c r="C2359" s="3" t="s">
        <v>8662</v>
      </c>
      <c r="D2359" s="3" t="s">
        <v>8663</v>
      </c>
      <c r="E2359" s="4">
        <v>38.4</v>
      </c>
      <c r="F2359" s="4">
        <v>659827.19999999995</v>
      </c>
      <c r="G2359" s="5">
        <v>41053</v>
      </c>
      <c r="H2359" s="5"/>
      <c r="I2359" s="3" t="s">
        <v>8664</v>
      </c>
      <c r="J2359" s="4">
        <v>0</v>
      </c>
      <c r="K2359" s="4">
        <v>1144096.7</v>
      </c>
    </row>
    <row r="2360" spans="1:11" x14ac:dyDescent="0.25">
      <c r="A2360" s="3" t="s">
        <v>8665</v>
      </c>
      <c r="B2360" s="3" t="s">
        <v>8647</v>
      </c>
      <c r="C2360" s="3" t="s">
        <v>8666</v>
      </c>
      <c r="D2360" s="3" t="s">
        <v>8667</v>
      </c>
      <c r="E2360" s="4">
        <v>38.1</v>
      </c>
      <c r="F2360" s="4">
        <v>654672.30000000005</v>
      </c>
      <c r="G2360" s="5">
        <v>41053</v>
      </c>
      <c r="H2360" s="5"/>
      <c r="I2360" s="3" t="s">
        <v>8650</v>
      </c>
      <c r="J2360" s="4">
        <v>945965.24</v>
      </c>
      <c r="K2360" s="4">
        <v>1135128.44</v>
      </c>
    </row>
    <row r="2361" spans="1:11" x14ac:dyDescent="0.25">
      <c r="A2361" s="3" t="s">
        <v>8668</v>
      </c>
      <c r="B2361" s="3" t="s">
        <v>638</v>
      </c>
      <c r="C2361" s="3" t="s">
        <v>8669</v>
      </c>
      <c r="D2361" s="3" t="s">
        <v>8670</v>
      </c>
      <c r="E2361" s="4">
        <v>38.200000000000003</v>
      </c>
      <c r="F2361" s="4">
        <v>656390.6</v>
      </c>
      <c r="G2361" s="5">
        <v>41053</v>
      </c>
      <c r="H2361" s="5"/>
      <c r="I2361" s="3" t="s">
        <v>8671</v>
      </c>
      <c r="J2361" s="4">
        <v>872572.64</v>
      </c>
      <c r="K2361" s="4">
        <v>1138137.8</v>
      </c>
    </row>
    <row r="2362" spans="1:11" x14ac:dyDescent="0.25">
      <c r="A2362" s="3" t="s">
        <v>8672</v>
      </c>
      <c r="B2362" s="3" t="s">
        <v>638</v>
      </c>
      <c r="C2362" s="3" t="s">
        <v>8673</v>
      </c>
      <c r="D2362" s="3" t="s">
        <v>8674</v>
      </c>
      <c r="E2362" s="4">
        <v>39</v>
      </c>
      <c r="F2362" s="4">
        <v>1434545.19</v>
      </c>
      <c r="G2362" s="5">
        <v>41150</v>
      </c>
      <c r="H2362" s="5"/>
      <c r="I2362" s="3" t="s">
        <v>8675</v>
      </c>
      <c r="J2362" s="4">
        <v>897016.99</v>
      </c>
      <c r="K2362" s="4">
        <v>1153307.3899999999</v>
      </c>
    </row>
    <row r="2363" spans="1:11" x14ac:dyDescent="0.25">
      <c r="A2363" s="3" t="s">
        <v>8676</v>
      </c>
      <c r="B2363" s="3" t="s">
        <v>8647</v>
      </c>
      <c r="C2363" s="3" t="s">
        <v>8677</v>
      </c>
      <c r="D2363" s="3" t="s">
        <v>8678</v>
      </c>
      <c r="E2363" s="4">
        <v>38.799999999999997</v>
      </c>
      <c r="F2363" s="4">
        <v>1427188.55</v>
      </c>
      <c r="G2363" s="5">
        <v>41150</v>
      </c>
      <c r="H2363" s="5"/>
      <c r="I2363" s="3" t="s">
        <v>8679</v>
      </c>
      <c r="J2363" s="4">
        <v>851380</v>
      </c>
      <c r="K2363" s="4">
        <v>1147393</v>
      </c>
    </row>
    <row r="2364" spans="1:11" x14ac:dyDescent="0.25">
      <c r="A2364" s="3" t="s">
        <v>8680</v>
      </c>
      <c r="B2364" s="3" t="s">
        <v>8647</v>
      </c>
      <c r="C2364" s="3" t="s">
        <v>8681</v>
      </c>
      <c r="D2364" s="3" t="s">
        <v>8682</v>
      </c>
      <c r="E2364" s="4">
        <v>37.5</v>
      </c>
      <c r="F2364" s="4">
        <v>1573156.13</v>
      </c>
      <c r="G2364" s="5">
        <v>41150</v>
      </c>
      <c r="H2364" s="5"/>
      <c r="I2364" s="3" t="s">
        <v>8683</v>
      </c>
      <c r="J2364" s="4">
        <v>862515.82</v>
      </c>
      <c r="K2364" s="4">
        <v>1108950</v>
      </c>
    </row>
    <row r="2365" spans="1:11" x14ac:dyDescent="0.25">
      <c r="A2365" s="3" t="s">
        <v>8684</v>
      </c>
      <c r="B2365" s="3" t="s">
        <v>8647</v>
      </c>
      <c r="C2365" s="3" t="s">
        <v>8685</v>
      </c>
      <c r="D2365" s="3" t="s">
        <v>8686</v>
      </c>
      <c r="E2365" s="4">
        <v>38.299999999999997</v>
      </c>
      <c r="F2365" s="4">
        <v>769302.99</v>
      </c>
      <c r="G2365" s="5">
        <v>41121</v>
      </c>
      <c r="H2365" s="5"/>
      <c r="I2365" s="3" t="s">
        <v>8687</v>
      </c>
      <c r="J2365" s="4">
        <v>900900.84</v>
      </c>
      <c r="K2365" s="4">
        <v>1149000</v>
      </c>
    </row>
    <row r="2366" spans="1:11" x14ac:dyDescent="0.25">
      <c r="A2366" s="3" t="s">
        <v>8688</v>
      </c>
      <c r="B2366" s="3" t="s">
        <v>8647</v>
      </c>
      <c r="C2366" s="3" t="s">
        <v>8689</v>
      </c>
      <c r="D2366" s="3" t="s">
        <v>8690</v>
      </c>
      <c r="E2366" s="4">
        <v>37.799999999999997</v>
      </c>
      <c r="F2366" s="4">
        <v>759259.87</v>
      </c>
      <c r="G2366" s="5">
        <v>41121</v>
      </c>
      <c r="H2366" s="5"/>
      <c r="I2366" s="3" t="s">
        <v>8687</v>
      </c>
      <c r="J2366" s="4">
        <v>889140</v>
      </c>
      <c r="K2366" s="4">
        <v>1134000</v>
      </c>
    </row>
    <row r="2367" spans="1:11" x14ac:dyDescent="0.25">
      <c r="A2367" s="3" t="s">
        <v>8691</v>
      </c>
      <c r="B2367" s="3" t="s">
        <v>638</v>
      </c>
      <c r="C2367" s="3" t="s">
        <v>8692</v>
      </c>
      <c r="D2367" s="3" t="s">
        <v>8693</v>
      </c>
      <c r="E2367" s="4">
        <v>38.700000000000003</v>
      </c>
      <c r="F2367" s="4">
        <v>364967.7</v>
      </c>
      <c r="G2367" s="5">
        <v>41305</v>
      </c>
      <c r="H2367" s="5"/>
      <c r="I2367" s="3" t="s">
        <v>8694</v>
      </c>
      <c r="J2367" s="4">
        <v>910146.54</v>
      </c>
      <c r="K2367" s="4">
        <v>1161000</v>
      </c>
    </row>
    <row r="2368" spans="1:11" x14ac:dyDescent="0.25">
      <c r="A2368" s="3" t="s">
        <v>8695</v>
      </c>
      <c r="B2368" s="3" t="s">
        <v>638</v>
      </c>
      <c r="C2368" s="3" t="s">
        <v>8696</v>
      </c>
      <c r="D2368" s="3" t="s">
        <v>8697</v>
      </c>
      <c r="E2368" s="4">
        <v>39.700000000000003</v>
      </c>
      <c r="F2368" s="4">
        <v>374398.39</v>
      </c>
      <c r="G2368" s="5">
        <v>41159</v>
      </c>
      <c r="H2368" s="5"/>
      <c r="I2368" s="3" t="s">
        <v>8698</v>
      </c>
      <c r="J2368" s="4">
        <v>926333.6</v>
      </c>
      <c r="K2368" s="4">
        <v>1191000</v>
      </c>
    </row>
    <row r="2369" spans="1:11" x14ac:dyDescent="0.25">
      <c r="A2369" s="3" t="s">
        <v>8699</v>
      </c>
      <c r="B2369" s="3" t="s">
        <v>638</v>
      </c>
      <c r="C2369" s="3" t="s">
        <v>8700</v>
      </c>
      <c r="D2369" s="3" t="s">
        <v>8701</v>
      </c>
      <c r="E2369" s="4">
        <v>46.4</v>
      </c>
      <c r="F2369" s="4">
        <v>437584.02</v>
      </c>
      <c r="G2369" s="5">
        <v>41135</v>
      </c>
      <c r="H2369" s="5"/>
      <c r="I2369" s="3" t="s">
        <v>8698</v>
      </c>
      <c r="J2369" s="4">
        <v>1082666.3999999999</v>
      </c>
      <c r="K2369" s="4">
        <v>1392000</v>
      </c>
    </row>
    <row r="2370" spans="1:11" x14ac:dyDescent="0.25">
      <c r="A2370" s="3" t="s">
        <v>8702</v>
      </c>
      <c r="B2370" s="3" t="s">
        <v>8647</v>
      </c>
      <c r="C2370" s="3" t="s">
        <v>8703</v>
      </c>
      <c r="D2370" s="3" t="s">
        <v>8704</v>
      </c>
      <c r="E2370" s="4">
        <v>55.4</v>
      </c>
      <c r="F2370" s="4">
        <v>951938.2</v>
      </c>
      <c r="G2370" s="5">
        <v>41127</v>
      </c>
      <c r="H2370" s="5"/>
      <c r="I2370" s="3" t="s">
        <v>8705</v>
      </c>
      <c r="J2370" s="4">
        <v>1226379.1000000001</v>
      </c>
      <c r="K2370" s="4">
        <v>1599624.7</v>
      </c>
    </row>
    <row r="2371" spans="1:11" x14ac:dyDescent="0.25">
      <c r="A2371" s="3" t="s">
        <v>8706</v>
      </c>
      <c r="B2371" s="3" t="s">
        <v>8647</v>
      </c>
      <c r="C2371" s="3" t="s">
        <v>8707</v>
      </c>
      <c r="D2371" s="3" t="s">
        <v>8708</v>
      </c>
      <c r="E2371" s="4">
        <v>55.3</v>
      </c>
      <c r="F2371" s="4">
        <v>950219.9</v>
      </c>
      <c r="G2371" s="5">
        <v>41127</v>
      </c>
      <c r="H2371" s="5"/>
      <c r="I2371" s="3" t="s">
        <v>8709</v>
      </c>
      <c r="J2371" s="4">
        <v>1330614.49</v>
      </c>
      <c r="K2371" s="4">
        <v>1596737.29</v>
      </c>
    </row>
    <row r="2372" spans="1:11" x14ac:dyDescent="0.25">
      <c r="A2372" s="3" t="s">
        <v>8710</v>
      </c>
      <c r="B2372" s="3" t="s">
        <v>8647</v>
      </c>
      <c r="C2372" s="3" t="s">
        <v>8711</v>
      </c>
      <c r="D2372" s="3" t="s">
        <v>8712</v>
      </c>
      <c r="E2372" s="4">
        <v>55.4</v>
      </c>
      <c r="F2372" s="4">
        <v>951938.2</v>
      </c>
      <c r="G2372" s="5">
        <v>41127</v>
      </c>
      <c r="H2372" s="5"/>
      <c r="I2372" s="3" t="s">
        <v>8709</v>
      </c>
      <c r="J2372" s="4">
        <v>1333020.7</v>
      </c>
      <c r="K2372" s="4">
        <v>1599624.7</v>
      </c>
    </row>
    <row r="2373" spans="1:11" x14ac:dyDescent="0.25">
      <c r="A2373" s="3" t="s">
        <v>8713</v>
      </c>
      <c r="B2373" s="3" t="s">
        <v>8647</v>
      </c>
      <c r="C2373" s="3" t="s">
        <v>8714</v>
      </c>
      <c r="D2373" s="3" t="s">
        <v>8715</v>
      </c>
      <c r="E2373" s="4">
        <v>52.7</v>
      </c>
      <c r="F2373" s="4">
        <v>461532.37</v>
      </c>
      <c r="G2373" s="5">
        <v>41155</v>
      </c>
      <c r="H2373" s="5"/>
      <c r="I2373" s="3" t="s">
        <v>8716</v>
      </c>
      <c r="J2373" s="4">
        <v>1225274.7</v>
      </c>
      <c r="K2373" s="4">
        <v>1581000</v>
      </c>
    </row>
    <row r="2374" spans="1:11" x14ac:dyDescent="0.25">
      <c r="A2374" s="3" t="s">
        <v>8717</v>
      </c>
      <c r="B2374" s="3" t="s">
        <v>8647</v>
      </c>
      <c r="C2374" s="3" t="s">
        <v>8718</v>
      </c>
      <c r="D2374" s="3" t="s">
        <v>8719</v>
      </c>
      <c r="E2374" s="4">
        <v>37.9</v>
      </c>
      <c r="F2374" s="4">
        <v>461532.37</v>
      </c>
      <c r="G2374" s="5">
        <v>41155</v>
      </c>
      <c r="H2374" s="5"/>
      <c r="I2374" s="3" t="s">
        <v>8716</v>
      </c>
      <c r="J2374" s="4">
        <v>881175.27</v>
      </c>
      <c r="K2374" s="4">
        <v>1137000</v>
      </c>
    </row>
    <row r="2375" spans="1:11" x14ac:dyDescent="0.25">
      <c r="A2375" s="3" t="s">
        <v>8720</v>
      </c>
      <c r="B2375" s="3" t="s">
        <v>8647</v>
      </c>
      <c r="C2375" s="3" t="s">
        <v>8721</v>
      </c>
      <c r="D2375" s="3" t="s">
        <v>8722</v>
      </c>
      <c r="E2375" s="4">
        <v>37.9</v>
      </c>
      <c r="F2375" s="4">
        <v>331317.96999999997</v>
      </c>
      <c r="G2375" s="5">
        <v>41155</v>
      </c>
      <c r="H2375" s="5"/>
      <c r="I2375" s="3" t="s">
        <v>8716</v>
      </c>
      <c r="J2375" s="4">
        <v>881175.27</v>
      </c>
      <c r="K2375" s="4">
        <v>1137000</v>
      </c>
    </row>
    <row r="2376" spans="1:11" x14ac:dyDescent="0.25">
      <c r="A2376" s="3" t="s">
        <v>8723</v>
      </c>
      <c r="B2376" s="3" t="s">
        <v>8647</v>
      </c>
      <c r="C2376" s="3" t="s">
        <v>8724</v>
      </c>
      <c r="D2376" s="3" t="s">
        <v>8725</v>
      </c>
      <c r="E2376" s="4">
        <v>37.799999999999997</v>
      </c>
      <c r="F2376" s="4">
        <v>331042</v>
      </c>
      <c r="G2376" s="5">
        <v>41155</v>
      </c>
      <c r="H2376" s="5"/>
      <c r="I2376" s="3" t="s">
        <v>8726</v>
      </c>
      <c r="J2376" s="4">
        <v>978901.32</v>
      </c>
      <c r="K2376" s="4">
        <v>1134000</v>
      </c>
    </row>
    <row r="2377" spans="1:11" x14ac:dyDescent="0.25">
      <c r="A2377" s="3" t="s">
        <v>8727</v>
      </c>
      <c r="B2377" s="3" t="s">
        <v>8647</v>
      </c>
      <c r="C2377" s="3" t="s">
        <v>8728</v>
      </c>
      <c r="D2377" s="3" t="s">
        <v>8729</v>
      </c>
      <c r="E2377" s="4">
        <v>37.700000000000003</v>
      </c>
      <c r="F2377" s="4">
        <v>330166.42</v>
      </c>
      <c r="G2377" s="5">
        <v>41155</v>
      </c>
      <c r="H2377" s="5"/>
      <c r="I2377" s="3" t="s">
        <v>8716</v>
      </c>
      <c r="J2377" s="4">
        <v>0</v>
      </c>
      <c r="K2377" s="4">
        <v>1131000</v>
      </c>
    </row>
    <row r="2378" spans="1:11" x14ac:dyDescent="0.25">
      <c r="A2378" s="3" t="s">
        <v>8730</v>
      </c>
      <c r="B2378" s="3" t="s">
        <v>8647</v>
      </c>
      <c r="C2378" s="3" t="s">
        <v>8731</v>
      </c>
      <c r="D2378" s="3" t="s">
        <v>8732</v>
      </c>
      <c r="E2378" s="4">
        <v>31</v>
      </c>
      <c r="F2378" s="4">
        <v>537738.4</v>
      </c>
      <c r="G2378" s="5">
        <v>41116</v>
      </c>
      <c r="H2378" s="5"/>
      <c r="I2378" s="3" t="s">
        <v>8733</v>
      </c>
      <c r="J2378" s="4">
        <v>709593.57</v>
      </c>
      <c r="K2378" s="4">
        <v>907108.83</v>
      </c>
    </row>
    <row r="2379" spans="1:11" x14ac:dyDescent="0.25">
      <c r="A2379" s="3" t="s">
        <v>8734</v>
      </c>
      <c r="B2379" s="3" t="s">
        <v>638</v>
      </c>
      <c r="C2379" s="3" t="s">
        <v>8735</v>
      </c>
      <c r="D2379" s="3" t="s">
        <v>8736</v>
      </c>
      <c r="E2379" s="4">
        <v>29.7</v>
      </c>
      <c r="F2379" s="4">
        <v>515188.08</v>
      </c>
      <c r="G2379" s="5">
        <v>41116</v>
      </c>
      <c r="H2379" s="5"/>
      <c r="I2379" s="3" t="s">
        <v>8737</v>
      </c>
      <c r="J2379" s="4">
        <v>675942.38</v>
      </c>
      <c r="K2379" s="4">
        <v>869068.78</v>
      </c>
    </row>
    <row r="2380" spans="1:11" x14ac:dyDescent="0.25">
      <c r="A2380" s="3" t="s">
        <v>8738</v>
      </c>
      <c r="B2380" s="3" t="s">
        <v>8647</v>
      </c>
      <c r="C2380" s="3" t="s">
        <v>8739</v>
      </c>
      <c r="D2380" s="3" t="s">
        <v>8740</v>
      </c>
      <c r="E2380" s="4">
        <v>28.2</v>
      </c>
      <c r="F2380" s="4">
        <v>489168.48</v>
      </c>
      <c r="G2380" s="5">
        <v>41116</v>
      </c>
      <c r="H2380" s="5"/>
      <c r="I2380" s="3" t="s">
        <v>8741</v>
      </c>
      <c r="J2380" s="4">
        <v>669901.02</v>
      </c>
      <c r="K2380" s="4">
        <v>825176.42</v>
      </c>
    </row>
    <row r="2381" spans="1:11" x14ac:dyDescent="0.25">
      <c r="A2381" s="3" t="s">
        <v>8742</v>
      </c>
      <c r="B2381" s="3" t="s">
        <v>638</v>
      </c>
      <c r="C2381" s="3" t="s">
        <v>8743</v>
      </c>
      <c r="D2381" s="3" t="s">
        <v>8744</v>
      </c>
      <c r="E2381" s="4">
        <v>30.9</v>
      </c>
      <c r="F2381" s="4">
        <v>536003.76</v>
      </c>
      <c r="G2381" s="5">
        <v>41116</v>
      </c>
      <c r="H2381" s="5"/>
      <c r="I2381" s="3" t="s">
        <v>8745</v>
      </c>
      <c r="J2381" s="4">
        <v>706314.53</v>
      </c>
      <c r="K2381" s="4">
        <v>904182.67</v>
      </c>
    </row>
    <row r="2382" spans="1:11" x14ac:dyDescent="0.25">
      <c r="A2382" s="3" t="s">
        <v>8746</v>
      </c>
      <c r="B2382" s="3" t="s">
        <v>8647</v>
      </c>
      <c r="C2382" s="3" t="s">
        <v>8747</v>
      </c>
      <c r="D2382" s="3" t="s">
        <v>8748</v>
      </c>
      <c r="E2382" s="4">
        <v>32.1</v>
      </c>
      <c r="F2382" s="4">
        <v>556819.43999999994</v>
      </c>
      <c r="G2382" s="5">
        <v>41116</v>
      </c>
      <c r="H2382" s="5"/>
      <c r="I2382" s="3" t="s">
        <v>8749</v>
      </c>
      <c r="J2382" s="4">
        <v>733659.67</v>
      </c>
      <c r="K2382" s="4">
        <v>939296.56</v>
      </c>
    </row>
    <row r="2383" spans="1:11" x14ac:dyDescent="0.25">
      <c r="A2383" s="3" t="s">
        <v>8750</v>
      </c>
      <c r="B2383" s="3" t="s">
        <v>638</v>
      </c>
      <c r="C2383" s="3" t="s">
        <v>8751</v>
      </c>
      <c r="D2383" s="3" t="s">
        <v>8752</v>
      </c>
      <c r="E2383" s="4">
        <v>47.8</v>
      </c>
      <c r="F2383" s="4">
        <v>829157.92</v>
      </c>
      <c r="G2383" s="5">
        <v>41116</v>
      </c>
      <c r="H2383" s="5"/>
      <c r="I2383" s="3" t="s">
        <v>8737</v>
      </c>
      <c r="J2383" s="4">
        <v>1087880.0900000001</v>
      </c>
      <c r="K2383" s="4">
        <v>1398703.29</v>
      </c>
    </row>
    <row r="2384" spans="1:11" x14ac:dyDescent="0.25">
      <c r="A2384" s="3" t="s">
        <v>8753</v>
      </c>
      <c r="B2384" s="3" t="s">
        <v>8647</v>
      </c>
      <c r="C2384" s="3" t="s">
        <v>8754</v>
      </c>
      <c r="D2384" s="3" t="s">
        <v>8755</v>
      </c>
      <c r="E2384" s="4">
        <v>48.5</v>
      </c>
      <c r="F2384" s="4">
        <v>841300.4</v>
      </c>
      <c r="G2384" s="5">
        <v>41116</v>
      </c>
      <c r="H2384" s="5"/>
      <c r="I2384" s="3" t="s">
        <v>8756</v>
      </c>
      <c r="J2384" s="4">
        <v>1103811.99</v>
      </c>
      <c r="K2384" s="4">
        <v>1419186.39</v>
      </c>
    </row>
    <row r="2385" spans="1:11" x14ac:dyDescent="0.25">
      <c r="A2385" s="3" t="s">
        <v>8757</v>
      </c>
      <c r="B2385" s="3" t="s">
        <v>8647</v>
      </c>
      <c r="C2385" s="3" t="s">
        <v>8758</v>
      </c>
      <c r="D2385" s="3" t="s">
        <v>8759</v>
      </c>
      <c r="E2385" s="4">
        <v>32.799999999999997</v>
      </c>
      <c r="F2385" s="4">
        <v>568961.92000000004</v>
      </c>
      <c r="G2385" s="5">
        <v>41116</v>
      </c>
      <c r="H2385" s="5"/>
      <c r="I2385" s="3" t="s">
        <v>8760</v>
      </c>
      <c r="J2385" s="4">
        <v>743829.61</v>
      </c>
      <c r="K2385" s="4">
        <v>959779.66</v>
      </c>
    </row>
    <row r="2386" spans="1:11" x14ac:dyDescent="0.25">
      <c r="A2386" s="3" t="s">
        <v>8761</v>
      </c>
      <c r="B2386" s="3" t="s">
        <v>8647</v>
      </c>
      <c r="C2386" s="3" t="s">
        <v>8762</v>
      </c>
      <c r="D2386" s="3" t="s">
        <v>8763</v>
      </c>
      <c r="E2386" s="4">
        <v>30.6</v>
      </c>
      <c r="F2386" s="4">
        <v>530799.84</v>
      </c>
      <c r="G2386" s="5">
        <v>41116</v>
      </c>
      <c r="H2386" s="5"/>
      <c r="I2386" s="3" t="s">
        <v>8756</v>
      </c>
      <c r="J2386" s="4">
        <v>696425.8</v>
      </c>
      <c r="K2386" s="4">
        <v>895404.2</v>
      </c>
    </row>
    <row r="2387" spans="1:11" x14ac:dyDescent="0.25">
      <c r="A2387" s="3" t="s">
        <v>8764</v>
      </c>
      <c r="B2387" s="3" t="s">
        <v>8647</v>
      </c>
      <c r="C2387" s="3" t="s">
        <v>8765</v>
      </c>
      <c r="D2387" s="3" t="s">
        <v>8766</v>
      </c>
      <c r="E2387" s="4">
        <v>30.7</v>
      </c>
      <c r="F2387" s="4">
        <v>532534.48</v>
      </c>
      <c r="G2387" s="5">
        <v>41116</v>
      </c>
      <c r="H2387" s="5"/>
      <c r="I2387" s="3" t="s">
        <v>8756</v>
      </c>
      <c r="J2387" s="4">
        <v>698701.56</v>
      </c>
      <c r="K2387" s="4">
        <v>898330</v>
      </c>
    </row>
    <row r="2388" spans="1:11" x14ac:dyDescent="0.25">
      <c r="A2388" s="3" t="s">
        <v>8767</v>
      </c>
      <c r="B2388" s="3" t="s">
        <v>8647</v>
      </c>
      <c r="C2388" s="3" t="s">
        <v>8768</v>
      </c>
      <c r="D2388" s="3" t="s">
        <v>8769</v>
      </c>
      <c r="E2388" s="4">
        <v>29.6</v>
      </c>
      <c r="F2388" s="4">
        <v>513453.44</v>
      </c>
      <c r="G2388" s="5">
        <v>41116</v>
      </c>
      <c r="H2388" s="5"/>
      <c r="I2388" s="3" t="s">
        <v>8756</v>
      </c>
      <c r="J2388" s="4">
        <v>673666.62</v>
      </c>
      <c r="K2388" s="4">
        <v>866142.62</v>
      </c>
    </row>
    <row r="2389" spans="1:11" x14ac:dyDescent="0.25">
      <c r="A2389" s="3" t="s">
        <v>8770</v>
      </c>
      <c r="B2389" s="3" t="s">
        <v>8647</v>
      </c>
      <c r="C2389" s="3" t="s">
        <v>8771</v>
      </c>
      <c r="D2389" s="3" t="s">
        <v>8772</v>
      </c>
      <c r="E2389" s="4">
        <v>32.4</v>
      </c>
      <c r="F2389" s="4">
        <v>562023.36</v>
      </c>
      <c r="G2389" s="5">
        <v>41116</v>
      </c>
      <c r="H2389" s="5"/>
      <c r="I2389" s="3" t="s">
        <v>8756</v>
      </c>
      <c r="J2389" s="4">
        <v>737391.83</v>
      </c>
      <c r="K2389" s="4">
        <v>948075.03</v>
      </c>
    </row>
    <row r="2390" spans="1:11" x14ac:dyDescent="0.25">
      <c r="A2390" s="3" t="s">
        <v>8773</v>
      </c>
      <c r="B2390" s="3" t="s">
        <v>8647</v>
      </c>
      <c r="C2390" s="3" t="s">
        <v>8774</v>
      </c>
      <c r="D2390" s="3" t="s">
        <v>8775</v>
      </c>
      <c r="E2390" s="4">
        <v>46.1</v>
      </c>
      <c r="F2390" s="4">
        <v>799699.04</v>
      </c>
      <c r="G2390" s="5">
        <v>41116</v>
      </c>
      <c r="H2390" s="5"/>
      <c r="I2390" s="3" t="s">
        <v>8756</v>
      </c>
      <c r="J2390" s="4">
        <v>1049189.82</v>
      </c>
      <c r="K2390" s="4">
        <v>1348958.62</v>
      </c>
    </row>
    <row r="2391" spans="1:11" x14ac:dyDescent="0.25">
      <c r="A2391" s="3" t="s">
        <v>8776</v>
      </c>
      <c r="B2391" s="3" t="s">
        <v>638</v>
      </c>
      <c r="C2391" s="3" t="s">
        <v>8777</v>
      </c>
      <c r="D2391" s="3" t="s">
        <v>8778</v>
      </c>
      <c r="E2391" s="4">
        <v>45.5</v>
      </c>
      <c r="F2391" s="4">
        <v>1614235.35</v>
      </c>
      <c r="G2391" s="5">
        <v>41123</v>
      </c>
      <c r="H2391" s="5"/>
      <c r="I2391" s="3" t="s">
        <v>8779</v>
      </c>
      <c r="J2391" s="4">
        <v>1061666.3999999999</v>
      </c>
      <c r="K2391" s="4">
        <v>1365000</v>
      </c>
    </row>
    <row r="2392" spans="1:11" x14ac:dyDescent="0.25">
      <c r="A2392" s="3" t="s">
        <v>8780</v>
      </c>
      <c r="B2392" s="3" t="s">
        <v>8647</v>
      </c>
      <c r="C2392" s="3" t="s">
        <v>8781</v>
      </c>
      <c r="D2392" s="3" t="s">
        <v>8782</v>
      </c>
      <c r="E2392" s="4">
        <v>53.9</v>
      </c>
      <c r="F2392" s="4">
        <v>1912248.03</v>
      </c>
      <c r="G2392" s="5">
        <v>41150</v>
      </c>
      <c r="H2392" s="5"/>
      <c r="I2392" s="3" t="s">
        <v>8783</v>
      </c>
      <c r="J2392" s="4">
        <v>1236666.3999999999</v>
      </c>
      <c r="K2392" s="4">
        <v>1590000</v>
      </c>
    </row>
    <row r="2393" spans="1:11" x14ac:dyDescent="0.25">
      <c r="A2393" s="3" t="s">
        <v>8784</v>
      </c>
      <c r="B2393" s="3" t="s">
        <v>8647</v>
      </c>
      <c r="C2393" s="3" t="s">
        <v>8785</v>
      </c>
      <c r="D2393" s="3" t="s">
        <v>8786</v>
      </c>
      <c r="E2393" s="4">
        <v>53.4</v>
      </c>
      <c r="F2393" s="4">
        <v>1894509.18</v>
      </c>
      <c r="G2393" s="5">
        <v>41175</v>
      </c>
      <c r="H2393" s="5"/>
      <c r="I2393" s="3" t="s">
        <v>8787</v>
      </c>
      <c r="J2393" s="4">
        <v>1236666.3999999999</v>
      </c>
      <c r="K2393" s="4">
        <v>1590000</v>
      </c>
    </row>
    <row r="2394" spans="1:11" x14ac:dyDescent="0.25">
      <c r="A2394" s="3" t="s">
        <v>8788</v>
      </c>
      <c r="B2394" s="3" t="s">
        <v>8647</v>
      </c>
      <c r="C2394" s="3" t="s">
        <v>8789</v>
      </c>
      <c r="D2394" s="3" t="s">
        <v>8790</v>
      </c>
      <c r="E2394" s="4">
        <v>75.099999999999994</v>
      </c>
      <c r="F2394" s="4">
        <v>2664375.27</v>
      </c>
      <c r="G2394" s="5">
        <v>41141</v>
      </c>
      <c r="H2394" s="5"/>
      <c r="I2394" s="3" t="s">
        <v>8791</v>
      </c>
      <c r="J2394" s="4">
        <v>1625000</v>
      </c>
      <c r="K2394" s="4">
        <v>1950000</v>
      </c>
    </row>
    <row r="2395" spans="1:11" x14ac:dyDescent="0.25">
      <c r="A2395" s="3" t="s">
        <v>8792</v>
      </c>
      <c r="B2395" s="3" t="s">
        <v>8647</v>
      </c>
      <c r="C2395" s="3" t="s">
        <v>8793</v>
      </c>
      <c r="D2395" s="3" t="s">
        <v>8794</v>
      </c>
      <c r="E2395" s="4">
        <v>53.2</v>
      </c>
      <c r="F2395" s="4">
        <v>1887413.64</v>
      </c>
      <c r="G2395" s="5">
        <v>41150</v>
      </c>
      <c r="H2395" s="5"/>
      <c r="I2395" s="3" t="s">
        <v>8791</v>
      </c>
      <c r="J2395" s="4">
        <v>1325000</v>
      </c>
      <c r="K2395" s="4">
        <v>1590000</v>
      </c>
    </row>
    <row r="2396" spans="1:11" x14ac:dyDescent="0.25">
      <c r="A2396" s="3" t="s">
        <v>8795</v>
      </c>
      <c r="B2396" s="3" t="s">
        <v>8647</v>
      </c>
      <c r="C2396" s="3" t="s">
        <v>8796</v>
      </c>
      <c r="D2396" s="3" t="s">
        <v>8797</v>
      </c>
      <c r="E2396" s="4">
        <v>47.2</v>
      </c>
      <c r="F2396" s="4">
        <v>1674547.44</v>
      </c>
      <c r="G2396" s="5">
        <v>41123</v>
      </c>
      <c r="H2396" s="5"/>
      <c r="I2396" s="3" t="s">
        <v>8791</v>
      </c>
      <c r="J2396" s="4">
        <v>1180000</v>
      </c>
      <c r="K2396" s="4">
        <v>1416000</v>
      </c>
    </row>
    <row r="2397" spans="1:11" x14ac:dyDescent="0.25">
      <c r="A2397" s="3" t="s">
        <v>8798</v>
      </c>
      <c r="B2397" s="3" t="s">
        <v>8647</v>
      </c>
      <c r="C2397" s="3" t="s">
        <v>8799</v>
      </c>
      <c r="D2397" s="3" t="s">
        <v>8800</v>
      </c>
      <c r="E2397" s="4">
        <v>52.6</v>
      </c>
      <c r="F2397" s="4">
        <v>1866127</v>
      </c>
      <c r="G2397" s="5">
        <v>41123</v>
      </c>
      <c r="H2397" s="5"/>
      <c r="I2397" s="3" t="s">
        <v>8801</v>
      </c>
      <c r="J2397" s="4">
        <v>1231717</v>
      </c>
      <c r="K2397" s="4">
        <v>1578000</v>
      </c>
    </row>
    <row r="2398" spans="1:11" x14ac:dyDescent="0.25">
      <c r="A2398" s="3" t="s">
        <v>8802</v>
      </c>
      <c r="B2398" s="3" t="s">
        <v>638</v>
      </c>
      <c r="C2398" s="3" t="s">
        <v>8803</v>
      </c>
      <c r="D2398" s="3" t="s">
        <v>8804</v>
      </c>
      <c r="E2398" s="4">
        <v>33.9</v>
      </c>
      <c r="F2398" s="4">
        <v>574401.6</v>
      </c>
      <c r="G2398" s="5">
        <v>40947</v>
      </c>
      <c r="H2398" s="5"/>
      <c r="I2398" s="3" t="s">
        <v>8805</v>
      </c>
      <c r="J2398" s="4">
        <v>793825</v>
      </c>
      <c r="K2398" s="4">
        <v>1017000</v>
      </c>
    </row>
    <row r="2399" spans="1:11" x14ac:dyDescent="0.25">
      <c r="A2399" s="3" t="s">
        <v>8806</v>
      </c>
      <c r="B2399" s="3" t="s">
        <v>8647</v>
      </c>
      <c r="C2399" s="3" t="s">
        <v>8807</v>
      </c>
      <c r="D2399" s="3" t="s">
        <v>8808</v>
      </c>
      <c r="E2399" s="4">
        <v>34.1</v>
      </c>
      <c r="F2399" s="4">
        <v>577790.4</v>
      </c>
      <c r="G2399" s="5">
        <v>40947</v>
      </c>
      <c r="H2399" s="5"/>
      <c r="I2399" s="3" t="s">
        <v>8809</v>
      </c>
      <c r="J2399" s="4">
        <v>829766.44</v>
      </c>
      <c r="K2399" s="4">
        <v>1023000</v>
      </c>
    </row>
    <row r="2400" spans="1:11" x14ac:dyDescent="0.25">
      <c r="A2400" s="3" t="s">
        <v>8810</v>
      </c>
      <c r="B2400" s="3" t="s">
        <v>7506</v>
      </c>
      <c r="C2400" s="3" t="s">
        <v>8811</v>
      </c>
      <c r="D2400" s="3" t="s">
        <v>8812</v>
      </c>
      <c r="E2400" s="4">
        <v>1869.8</v>
      </c>
      <c r="F2400" s="4">
        <v>42121984.719999999</v>
      </c>
      <c r="G2400" s="5">
        <v>40909</v>
      </c>
      <c r="H2400" s="5"/>
      <c r="I2400" s="3" t="s">
        <v>8813</v>
      </c>
      <c r="J2400" s="4">
        <v>1177789.1399999999</v>
      </c>
      <c r="K2400" s="4">
        <v>21923429.559999999</v>
      </c>
    </row>
    <row r="2401" spans="1:11" x14ac:dyDescent="0.25">
      <c r="A2401" s="3" t="s">
        <v>8814</v>
      </c>
      <c r="B2401" s="3" t="s">
        <v>8815</v>
      </c>
      <c r="C2401" s="3" t="s">
        <v>8816</v>
      </c>
      <c r="D2401" s="3" t="s">
        <v>8817</v>
      </c>
      <c r="E2401" s="4">
        <v>62.1</v>
      </c>
      <c r="F2401" s="4">
        <v>117820.47</v>
      </c>
      <c r="G2401" s="5">
        <v>40909</v>
      </c>
      <c r="H2401" s="5"/>
      <c r="I2401" s="3" t="s">
        <v>8813</v>
      </c>
      <c r="J2401" s="4">
        <v>0</v>
      </c>
      <c r="K2401" s="4">
        <v>531880.30000000005</v>
      </c>
    </row>
    <row r="2402" spans="1:11" x14ac:dyDescent="0.25">
      <c r="A2402" s="3" t="s">
        <v>8818</v>
      </c>
      <c r="B2402" s="3" t="s">
        <v>500</v>
      </c>
      <c r="C2402" s="3" t="s">
        <v>8819</v>
      </c>
      <c r="D2402" s="3" t="s">
        <v>8820</v>
      </c>
      <c r="E2402" s="4">
        <v>133.9</v>
      </c>
      <c r="F2402" s="4">
        <v>1765738.96</v>
      </c>
      <c r="G2402" s="5">
        <v>40909</v>
      </c>
      <c r="H2402" s="5"/>
      <c r="I2402" s="3" t="s">
        <v>8813</v>
      </c>
      <c r="J2402" s="4">
        <v>2150361.7000000002</v>
      </c>
      <c r="K2402" s="4">
        <v>4016215.8</v>
      </c>
    </row>
    <row r="2403" spans="1:11" x14ac:dyDescent="0.25">
      <c r="A2403" s="3" t="s">
        <v>8821</v>
      </c>
      <c r="B2403" s="3" t="s">
        <v>8822</v>
      </c>
      <c r="C2403" s="3" t="s">
        <v>8823</v>
      </c>
      <c r="D2403" s="3" t="s">
        <v>8824</v>
      </c>
      <c r="E2403" s="4">
        <v>1643.5</v>
      </c>
      <c r="F2403" s="4">
        <v>11719371.189999999</v>
      </c>
      <c r="G2403" s="5">
        <v>40909</v>
      </c>
      <c r="H2403" s="5"/>
      <c r="I2403" s="3" t="s">
        <v>8813</v>
      </c>
      <c r="J2403" s="4">
        <v>40208973.25</v>
      </c>
      <c r="K2403" s="4">
        <v>58726414.210000001</v>
      </c>
    </row>
    <row r="2404" spans="1:11" x14ac:dyDescent="0.25">
      <c r="A2404" s="3" t="s">
        <v>8825</v>
      </c>
      <c r="B2404" s="3" t="s">
        <v>7007</v>
      </c>
      <c r="C2404" s="3" t="s">
        <v>8826</v>
      </c>
      <c r="D2404" s="3" t="s">
        <v>8827</v>
      </c>
      <c r="E2404" s="4">
        <v>129.4</v>
      </c>
      <c r="F2404" s="4">
        <v>245457.57</v>
      </c>
      <c r="G2404" s="5">
        <v>40909</v>
      </c>
      <c r="H2404" s="5"/>
      <c r="I2404" s="3" t="s">
        <v>8813</v>
      </c>
      <c r="J2404" s="4">
        <v>0</v>
      </c>
      <c r="K2404" s="4">
        <v>884579.75</v>
      </c>
    </row>
    <row r="2405" spans="1:11" x14ac:dyDescent="0.25">
      <c r="A2405" s="3" t="s">
        <v>8828</v>
      </c>
      <c r="B2405" s="3" t="s">
        <v>2125</v>
      </c>
      <c r="C2405" s="3" t="s">
        <v>8829</v>
      </c>
      <c r="D2405" s="3" t="s">
        <v>8830</v>
      </c>
      <c r="E2405" s="4">
        <v>1160.5</v>
      </c>
      <c r="F2405" s="4">
        <v>8590995.8200000003</v>
      </c>
      <c r="G2405" s="5">
        <v>40909</v>
      </c>
      <c r="H2405" s="5"/>
      <c r="I2405" s="3" t="s">
        <v>8813</v>
      </c>
      <c r="J2405" s="4">
        <v>0</v>
      </c>
      <c r="K2405" s="4">
        <v>6801016.2000000002</v>
      </c>
    </row>
    <row r="2406" spans="1:11" x14ac:dyDescent="0.25">
      <c r="A2406" s="3" t="s">
        <v>8831</v>
      </c>
      <c r="B2406" s="3" t="s">
        <v>8832</v>
      </c>
      <c r="C2406" s="3" t="s">
        <v>8833</v>
      </c>
      <c r="D2406" s="3" t="s">
        <v>8834</v>
      </c>
      <c r="E2406" s="4">
        <v>270.5</v>
      </c>
      <c r="F2406" s="4">
        <v>2034076.13</v>
      </c>
      <c r="G2406" s="5">
        <v>40909</v>
      </c>
      <c r="H2406" s="5"/>
      <c r="I2406" s="3" t="s">
        <v>8813</v>
      </c>
      <c r="J2406" s="4">
        <v>0</v>
      </c>
      <c r="K2406" s="4">
        <v>1584090.2</v>
      </c>
    </row>
    <row r="2407" spans="1:11" x14ac:dyDescent="0.25">
      <c r="A2407" s="3" t="s">
        <v>8835</v>
      </c>
      <c r="B2407" s="3" t="s">
        <v>886</v>
      </c>
      <c r="C2407" s="3" t="s">
        <v>8836</v>
      </c>
      <c r="D2407" s="3" t="s">
        <v>8837</v>
      </c>
      <c r="E2407" s="4">
        <v>47.8</v>
      </c>
      <c r="F2407" s="4">
        <v>1166448.97</v>
      </c>
      <c r="G2407" s="5">
        <v>40909</v>
      </c>
      <c r="H2407" s="5"/>
      <c r="I2407" s="3" t="s">
        <v>8813</v>
      </c>
      <c r="J2407" s="4">
        <v>1431743.32</v>
      </c>
      <c r="K2407" s="4">
        <v>2095233.96</v>
      </c>
    </row>
    <row r="2408" spans="1:11" x14ac:dyDescent="0.25">
      <c r="A2408" s="3" t="s">
        <v>8838</v>
      </c>
      <c r="B2408" s="3" t="s">
        <v>8839</v>
      </c>
      <c r="C2408" s="3" t="s">
        <v>8840</v>
      </c>
      <c r="D2408" s="3" t="s">
        <v>8841</v>
      </c>
      <c r="E2408" s="4">
        <v>44.2</v>
      </c>
      <c r="F2408" s="4">
        <v>83842.539999999994</v>
      </c>
      <c r="G2408" s="5">
        <v>40909</v>
      </c>
      <c r="H2408" s="5"/>
      <c r="I2408" s="3" t="s">
        <v>8813</v>
      </c>
      <c r="J2408" s="4">
        <v>0</v>
      </c>
      <c r="K2408" s="4">
        <v>121586.85</v>
      </c>
    </row>
    <row r="2409" spans="1:11" x14ac:dyDescent="0.25">
      <c r="A2409" s="3" t="s">
        <v>8842</v>
      </c>
      <c r="B2409" s="3" t="s">
        <v>676</v>
      </c>
      <c r="C2409" s="3" t="s">
        <v>8843</v>
      </c>
      <c r="D2409" s="3" t="s">
        <v>8844</v>
      </c>
      <c r="E2409" s="4">
        <v>188.72</v>
      </c>
      <c r="F2409" s="4">
        <v>2873391.06</v>
      </c>
      <c r="G2409" s="5">
        <v>40909</v>
      </c>
      <c r="H2409" s="5"/>
      <c r="I2409" s="3" t="s">
        <v>8813</v>
      </c>
      <c r="J2409" s="4">
        <v>0</v>
      </c>
      <c r="K2409" s="4">
        <v>249482.65</v>
      </c>
    </row>
    <row r="2410" spans="1:11" x14ac:dyDescent="0.25">
      <c r="A2410" s="3" t="s">
        <v>8845</v>
      </c>
      <c r="B2410" s="3" t="s">
        <v>1183</v>
      </c>
      <c r="C2410" s="3" t="s">
        <v>8846</v>
      </c>
      <c r="D2410" s="3" t="s">
        <v>8847</v>
      </c>
      <c r="E2410" s="4">
        <v>555.1</v>
      </c>
      <c r="F2410" s="4">
        <v>3309121.8</v>
      </c>
      <c r="G2410" s="5">
        <v>40909</v>
      </c>
      <c r="H2410" s="5"/>
      <c r="I2410" s="3" t="s">
        <v>8813</v>
      </c>
      <c r="J2410" s="4">
        <v>0</v>
      </c>
      <c r="K2410" s="4">
        <v>81693826.5</v>
      </c>
    </row>
    <row r="2411" spans="1:11" x14ac:dyDescent="0.25">
      <c r="A2411" s="3" t="s">
        <v>8848</v>
      </c>
      <c r="B2411" s="3" t="s">
        <v>6866</v>
      </c>
      <c r="C2411" s="3" t="s">
        <v>8849</v>
      </c>
      <c r="D2411" s="3" t="s">
        <v>8850</v>
      </c>
      <c r="E2411" s="4">
        <v>236</v>
      </c>
      <c r="F2411" s="4">
        <v>1774646.83</v>
      </c>
      <c r="G2411" s="5">
        <v>40909</v>
      </c>
      <c r="H2411" s="5"/>
      <c r="I2411" s="3" t="s">
        <v>8813</v>
      </c>
      <c r="J2411" s="4">
        <v>0</v>
      </c>
      <c r="K2411" s="4">
        <v>827549.8</v>
      </c>
    </row>
    <row r="2412" spans="1:11" x14ac:dyDescent="0.25">
      <c r="A2412" s="3" t="s">
        <v>8851</v>
      </c>
      <c r="B2412" s="3" t="s">
        <v>454</v>
      </c>
      <c r="C2412" s="3" t="s">
        <v>8852</v>
      </c>
      <c r="D2412" s="3" t="s">
        <v>8853</v>
      </c>
      <c r="E2412" s="4">
        <v>1250.8</v>
      </c>
      <c r="F2412" s="4">
        <v>13016099.98</v>
      </c>
      <c r="G2412" s="5">
        <v>40909</v>
      </c>
      <c r="H2412" s="5"/>
      <c r="I2412" s="3" t="s">
        <v>8813</v>
      </c>
      <c r="J2412" s="4">
        <v>186757.84</v>
      </c>
      <c r="K2412" s="4">
        <v>3239556.65</v>
      </c>
    </row>
    <row r="2413" spans="1:11" x14ac:dyDescent="0.25">
      <c r="A2413" s="3" t="s">
        <v>8854</v>
      </c>
      <c r="B2413" s="3" t="s">
        <v>2125</v>
      </c>
      <c r="C2413" s="3" t="s">
        <v>8855</v>
      </c>
      <c r="D2413" s="3" t="s">
        <v>8856</v>
      </c>
      <c r="E2413" s="4">
        <v>327.10000000000002</v>
      </c>
      <c r="F2413" s="4">
        <v>4919381.2</v>
      </c>
      <c r="G2413" s="5">
        <v>40909</v>
      </c>
      <c r="H2413" s="5"/>
      <c r="I2413" s="3" t="s">
        <v>8813</v>
      </c>
      <c r="J2413" s="4">
        <v>0</v>
      </c>
      <c r="K2413" s="4">
        <v>4681049.1500000004</v>
      </c>
    </row>
    <row r="2414" spans="1:11" x14ac:dyDescent="0.25">
      <c r="A2414" s="3" t="s">
        <v>8857</v>
      </c>
      <c r="B2414" s="3" t="s">
        <v>17</v>
      </c>
      <c r="C2414" s="3" t="s">
        <v>8858</v>
      </c>
      <c r="D2414" s="3" t="s">
        <v>8859</v>
      </c>
      <c r="E2414" s="4">
        <v>198.9</v>
      </c>
      <c r="F2414" s="4">
        <v>264976.57</v>
      </c>
      <c r="G2414" s="5">
        <v>40909</v>
      </c>
      <c r="H2414" s="5"/>
      <c r="I2414" s="3" t="s">
        <v>8813</v>
      </c>
      <c r="J2414" s="4">
        <v>0</v>
      </c>
      <c r="K2414" s="4">
        <v>1199599.5</v>
      </c>
    </row>
    <row r="2415" spans="1:11" x14ac:dyDescent="0.25">
      <c r="A2415" s="3" t="s">
        <v>8860</v>
      </c>
      <c r="B2415" s="3" t="s">
        <v>1119</v>
      </c>
      <c r="C2415" s="3" t="s">
        <v>8861</v>
      </c>
      <c r="D2415" s="3" t="s">
        <v>8862</v>
      </c>
      <c r="E2415" s="4">
        <v>119.2</v>
      </c>
      <c r="F2415" s="4">
        <v>896168.25</v>
      </c>
      <c r="G2415" s="5">
        <v>40909</v>
      </c>
      <c r="H2415" s="5"/>
      <c r="I2415" s="3" t="s">
        <v>8813</v>
      </c>
      <c r="J2415" s="4">
        <v>0</v>
      </c>
      <c r="K2415" s="4">
        <v>845840</v>
      </c>
    </row>
    <row r="2416" spans="1:11" x14ac:dyDescent="0.25">
      <c r="A2416" s="3" t="s">
        <v>8863</v>
      </c>
      <c r="B2416" s="3" t="s">
        <v>8864</v>
      </c>
      <c r="C2416" s="3" t="s">
        <v>8865</v>
      </c>
      <c r="D2416" s="3" t="s">
        <v>8866</v>
      </c>
      <c r="E2416" s="4">
        <v>29.4</v>
      </c>
      <c r="F2416" s="4">
        <v>662706.86</v>
      </c>
      <c r="G2416" s="5">
        <v>40909</v>
      </c>
      <c r="H2416" s="5"/>
      <c r="I2416" s="3" t="s">
        <v>8813</v>
      </c>
      <c r="J2416" s="4">
        <v>249727.42</v>
      </c>
      <c r="K2416" s="4">
        <v>368447.16</v>
      </c>
    </row>
    <row r="2417" spans="1:11" x14ac:dyDescent="0.25">
      <c r="A2417" s="3" t="s">
        <v>8867</v>
      </c>
      <c r="B2417" s="3" t="s">
        <v>2125</v>
      </c>
      <c r="C2417" s="3" t="s">
        <v>8868</v>
      </c>
      <c r="D2417" s="3" t="s">
        <v>8869</v>
      </c>
      <c r="E2417" s="4">
        <v>53.7</v>
      </c>
      <c r="F2417" s="4">
        <v>639605.66</v>
      </c>
      <c r="G2417" s="5">
        <v>40909</v>
      </c>
      <c r="H2417" s="5"/>
      <c r="I2417" s="3" t="s">
        <v>8870</v>
      </c>
      <c r="J2417" s="4">
        <v>0</v>
      </c>
      <c r="K2417" s="4">
        <v>335728.6</v>
      </c>
    </row>
    <row r="2418" spans="1:11" x14ac:dyDescent="0.25">
      <c r="A2418" s="3" t="s">
        <v>8871</v>
      </c>
      <c r="B2418" s="3" t="s">
        <v>2125</v>
      </c>
      <c r="C2418" s="3" t="s">
        <v>8872</v>
      </c>
      <c r="D2418" s="3" t="s">
        <v>8873</v>
      </c>
      <c r="E2418" s="4">
        <v>296</v>
      </c>
      <c r="F2418" s="4">
        <v>1687081.84</v>
      </c>
      <c r="G2418" s="5">
        <v>40909</v>
      </c>
      <c r="H2418" s="5"/>
      <c r="I2418" s="3" t="s">
        <v>8813</v>
      </c>
      <c r="J2418" s="4">
        <v>0</v>
      </c>
      <c r="K2418" s="4">
        <v>2595745.75</v>
      </c>
    </row>
    <row r="2419" spans="1:11" x14ac:dyDescent="0.25">
      <c r="A2419" s="3" t="s">
        <v>8874</v>
      </c>
      <c r="B2419" s="3" t="s">
        <v>524</v>
      </c>
      <c r="C2419" s="3" t="s">
        <v>8875</v>
      </c>
      <c r="D2419" s="3" t="s">
        <v>8876</v>
      </c>
      <c r="E2419" s="4">
        <v>287</v>
      </c>
      <c r="F2419" s="4">
        <v>2158581.5299999998</v>
      </c>
      <c r="G2419" s="5">
        <v>40909</v>
      </c>
      <c r="H2419" s="5"/>
      <c r="I2419" s="3" t="s">
        <v>8813</v>
      </c>
      <c r="J2419" s="4">
        <v>0</v>
      </c>
      <c r="K2419" s="4">
        <v>1681484.05</v>
      </c>
    </row>
    <row r="2420" spans="1:11" x14ac:dyDescent="0.25">
      <c r="A2420" s="3" t="s">
        <v>8877</v>
      </c>
      <c r="B2420" s="3" t="s">
        <v>676</v>
      </c>
      <c r="C2420" s="3" t="s">
        <v>8878</v>
      </c>
      <c r="D2420" s="3" t="s">
        <v>8879</v>
      </c>
      <c r="E2420" s="4">
        <v>211.5</v>
      </c>
      <c r="F2420" s="4">
        <v>394878.96</v>
      </c>
      <c r="G2420" s="5">
        <v>40909</v>
      </c>
      <c r="H2420" s="5"/>
      <c r="I2420" s="3" t="s">
        <v>8813</v>
      </c>
      <c r="J2420" s="4">
        <v>0</v>
      </c>
      <c r="K2420" s="4">
        <v>475489.8</v>
      </c>
    </row>
    <row r="2421" spans="1:11" x14ac:dyDescent="0.25">
      <c r="A2421" s="3" t="s">
        <v>8880</v>
      </c>
      <c r="B2421" s="3" t="s">
        <v>2125</v>
      </c>
      <c r="C2421" s="3" t="s">
        <v>8881</v>
      </c>
      <c r="D2421" s="3" t="s">
        <v>8882</v>
      </c>
      <c r="E2421" s="4">
        <v>448.5</v>
      </c>
      <c r="F2421" s="4">
        <v>597496.18999999994</v>
      </c>
      <c r="G2421" s="5">
        <v>40909</v>
      </c>
      <c r="H2421" s="5"/>
      <c r="I2421" s="3" t="s">
        <v>8813</v>
      </c>
      <c r="J2421" s="4">
        <v>0</v>
      </c>
      <c r="K2421" s="4">
        <v>4347208.46</v>
      </c>
    </row>
    <row r="2422" spans="1:11" x14ac:dyDescent="0.25">
      <c r="A2422" s="3" t="s">
        <v>8883</v>
      </c>
      <c r="B2422" s="3" t="s">
        <v>8884</v>
      </c>
      <c r="C2422" s="3" t="s">
        <v>8885</v>
      </c>
      <c r="D2422" s="3" t="s">
        <v>8886</v>
      </c>
      <c r="E2422" s="4">
        <v>52</v>
      </c>
      <c r="F2422" s="4">
        <v>95494.36</v>
      </c>
      <c r="G2422" s="5">
        <v>40909</v>
      </c>
      <c r="H2422" s="5"/>
      <c r="I2422" s="3" t="s">
        <v>8813</v>
      </c>
      <c r="J2422" s="4">
        <v>0</v>
      </c>
      <c r="K2422" s="4">
        <v>10057</v>
      </c>
    </row>
    <row r="2423" spans="1:11" x14ac:dyDescent="0.25">
      <c r="A2423" s="3" t="s">
        <v>8887</v>
      </c>
      <c r="B2423" s="3" t="s">
        <v>8888</v>
      </c>
      <c r="C2423" s="3" t="s">
        <v>8889</v>
      </c>
      <c r="D2423" s="3" t="s">
        <v>8890</v>
      </c>
      <c r="E2423" s="4">
        <v>33.200000000000003</v>
      </c>
      <c r="F2423" s="4">
        <v>60969.48</v>
      </c>
      <c r="G2423" s="5">
        <v>40909</v>
      </c>
      <c r="H2423" s="5"/>
      <c r="I2423" s="3" t="s">
        <v>8891</v>
      </c>
      <c r="J2423" s="4">
        <v>0</v>
      </c>
      <c r="K2423" s="4">
        <v>28041.83</v>
      </c>
    </row>
    <row r="2424" spans="1:11" x14ac:dyDescent="0.25">
      <c r="A2424" s="3" t="s">
        <v>8892</v>
      </c>
      <c r="B2424" s="3" t="s">
        <v>8893</v>
      </c>
      <c r="C2424" s="3" t="s">
        <v>8894</v>
      </c>
      <c r="D2424" s="3" t="s">
        <v>8895</v>
      </c>
      <c r="E2424" s="4">
        <v>21.6</v>
      </c>
      <c r="F2424" s="4">
        <v>39666.89</v>
      </c>
      <c r="G2424" s="5">
        <v>40909</v>
      </c>
      <c r="H2424" s="5"/>
      <c r="I2424" s="3" t="s">
        <v>8891</v>
      </c>
      <c r="J2424" s="4">
        <v>0</v>
      </c>
      <c r="K2424" s="4">
        <v>115669.37</v>
      </c>
    </row>
    <row r="2425" spans="1:11" x14ac:dyDescent="0.25">
      <c r="A2425" s="3" t="s">
        <v>8896</v>
      </c>
      <c r="B2425" s="3" t="s">
        <v>8897</v>
      </c>
      <c r="C2425" s="3" t="s">
        <v>8898</v>
      </c>
      <c r="D2425" s="3" t="s">
        <v>8899</v>
      </c>
      <c r="E2425" s="4">
        <v>35.9</v>
      </c>
      <c r="F2425" s="4">
        <v>65927.839999999997</v>
      </c>
      <c r="G2425" s="5">
        <v>40909</v>
      </c>
      <c r="H2425" s="5"/>
      <c r="I2425" s="3" t="s">
        <v>8813</v>
      </c>
      <c r="J2425" s="4">
        <v>0</v>
      </c>
      <c r="K2425" s="4">
        <v>1152.9000000000001</v>
      </c>
    </row>
    <row r="2426" spans="1:11" x14ac:dyDescent="0.25">
      <c r="A2426" s="3" t="s">
        <v>8900</v>
      </c>
      <c r="B2426" s="3" t="s">
        <v>8901</v>
      </c>
      <c r="C2426" s="3" t="s">
        <v>8902</v>
      </c>
      <c r="D2426" s="3" t="s">
        <v>8903</v>
      </c>
      <c r="E2426" s="4">
        <v>17</v>
      </c>
      <c r="F2426" s="4">
        <v>31219.31</v>
      </c>
      <c r="G2426" s="5">
        <v>40909</v>
      </c>
      <c r="H2426" s="5"/>
      <c r="I2426" s="3" t="s">
        <v>8904</v>
      </c>
      <c r="J2426" s="4">
        <v>0</v>
      </c>
      <c r="K2426" s="4">
        <v>16745.87</v>
      </c>
    </row>
    <row r="2427" spans="1:11" x14ac:dyDescent="0.25">
      <c r="A2427" s="3" t="s">
        <v>8905</v>
      </c>
      <c r="B2427" s="3" t="s">
        <v>8906</v>
      </c>
      <c r="C2427" s="3" t="s">
        <v>8907</v>
      </c>
      <c r="D2427" s="3" t="s">
        <v>8908</v>
      </c>
      <c r="E2427" s="4">
        <v>20</v>
      </c>
      <c r="F2427" s="4">
        <v>110703</v>
      </c>
      <c r="G2427" s="5">
        <v>40909</v>
      </c>
      <c r="H2427" s="5"/>
      <c r="I2427" s="3" t="s">
        <v>8891</v>
      </c>
      <c r="J2427" s="4">
        <v>0</v>
      </c>
      <c r="K2427" s="4">
        <v>68623.179999999993</v>
      </c>
    </row>
    <row r="2428" spans="1:11" x14ac:dyDescent="0.25">
      <c r="A2428" s="3" t="s">
        <v>8909</v>
      </c>
      <c r="B2428" s="3" t="s">
        <v>8910</v>
      </c>
      <c r="C2428" s="3" t="s">
        <v>8911</v>
      </c>
      <c r="D2428" s="3" t="s">
        <v>8912</v>
      </c>
      <c r="E2428" s="4">
        <v>49.3</v>
      </c>
      <c r="F2428" s="4">
        <v>90536</v>
      </c>
      <c r="G2428" s="5">
        <v>40909</v>
      </c>
      <c r="H2428" s="5"/>
      <c r="I2428" s="3" t="s">
        <v>8891</v>
      </c>
      <c r="J2428" s="4">
        <v>0</v>
      </c>
      <c r="K2428" s="4">
        <v>430440.9</v>
      </c>
    </row>
    <row r="2429" spans="1:11" x14ac:dyDescent="0.25">
      <c r="A2429" s="3" t="s">
        <v>8913</v>
      </c>
      <c r="B2429" s="3" t="s">
        <v>8914</v>
      </c>
      <c r="C2429" s="3" t="s">
        <v>8915</v>
      </c>
      <c r="D2429" s="3" t="s">
        <v>8916</v>
      </c>
      <c r="E2429" s="4">
        <v>14.1</v>
      </c>
      <c r="F2429" s="4">
        <v>25893.66</v>
      </c>
      <c r="G2429" s="5">
        <v>40909</v>
      </c>
      <c r="H2429" s="5"/>
      <c r="I2429" s="3" t="s">
        <v>8891</v>
      </c>
      <c r="J2429" s="4">
        <v>0</v>
      </c>
      <c r="K2429" s="4">
        <v>26265.24</v>
      </c>
    </row>
    <row r="2430" spans="1:11" x14ac:dyDescent="0.25">
      <c r="A2430" s="3" t="s">
        <v>8917</v>
      </c>
      <c r="B2430" s="3" t="s">
        <v>8918</v>
      </c>
      <c r="C2430" s="3" t="s">
        <v>8919</v>
      </c>
      <c r="D2430" s="3" t="s">
        <v>8920</v>
      </c>
      <c r="E2430" s="4">
        <v>20.3</v>
      </c>
      <c r="F2430" s="4">
        <v>144754.01999999999</v>
      </c>
      <c r="G2430" s="5">
        <v>40909</v>
      </c>
      <c r="H2430" s="5"/>
      <c r="I2430" s="3" t="s">
        <v>8891</v>
      </c>
      <c r="J2430" s="4">
        <v>0</v>
      </c>
      <c r="K2430" s="4">
        <v>368960.79</v>
      </c>
    </row>
    <row r="2431" spans="1:11" x14ac:dyDescent="0.25">
      <c r="A2431" s="3" t="s">
        <v>8921</v>
      </c>
      <c r="B2431" s="3" t="s">
        <v>8922</v>
      </c>
      <c r="C2431" s="3" t="s">
        <v>8923</v>
      </c>
      <c r="D2431" s="3" t="s">
        <v>8924</v>
      </c>
      <c r="E2431" s="4">
        <v>22.7</v>
      </c>
      <c r="F2431" s="4">
        <v>41686.959999999999</v>
      </c>
      <c r="G2431" s="5">
        <v>40909</v>
      </c>
      <c r="H2431" s="5"/>
      <c r="I2431" s="3" t="s">
        <v>8891</v>
      </c>
      <c r="J2431" s="4">
        <v>0</v>
      </c>
      <c r="K2431" s="4">
        <v>140188.88</v>
      </c>
    </row>
    <row r="2432" spans="1:11" x14ac:dyDescent="0.25">
      <c r="A2432" s="3" t="s">
        <v>8925</v>
      </c>
      <c r="B2432" s="3" t="s">
        <v>8926</v>
      </c>
      <c r="C2432" s="3" t="s">
        <v>8927</v>
      </c>
      <c r="D2432" s="3" t="s">
        <v>8928</v>
      </c>
      <c r="E2432" s="4">
        <v>20</v>
      </c>
      <c r="F2432" s="4">
        <v>36728.6</v>
      </c>
      <c r="G2432" s="5">
        <v>40909</v>
      </c>
      <c r="H2432" s="5"/>
      <c r="I2432" s="3" t="s">
        <v>8891</v>
      </c>
      <c r="J2432" s="4">
        <v>0</v>
      </c>
      <c r="K2432" s="4">
        <v>8231.27</v>
      </c>
    </row>
    <row r="2433" spans="1:11" x14ac:dyDescent="0.25">
      <c r="A2433" s="3" t="s">
        <v>8929</v>
      </c>
      <c r="B2433" s="3" t="s">
        <v>8930</v>
      </c>
      <c r="C2433" s="3" t="s">
        <v>8931</v>
      </c>
      <c r="D2433" s="3" t="s">
        <v>8932</v>
      </c>
      <c r="E2433" s="4">
        <v>57</v>
      </c>
      <c r="F2433" s="4">
        <v>106400.19</v>
      </c>
      <c r="G2433" s="5">
        <v>40909</v>
      </c>
      <c r="H2433" s="5"/>
      <c r="I2433" s="3" t="s">
        <v>8891</v>
      </c>
      <c r="J2433" s="4">
        <v>351341.47</v>
      </c>
      <c r="K2433" s="4">
        <v>662055.21</v>
      </c>
    </row>
    <row r="2434" spans="1:11" x14ac:dyDescent="0.25">
      <c r="A2434" s="3" t="s">
        <v>8933</v>
      </c>
      <c r="B2434" s="3" t="s">
        <v>8934</v>
      </c>
      <c r="C2434" s="3" t="s">
        <v>8935</v>
      </c>
      <c r="D2434" s="3" t="s">
        <v>8936</v>
      </c>
      <c r="E2434" s="4">
        <v>19.600000000000001</v>
      </c>
      <c r="F2434" s="4">
        <v>106849.60000000001</v>
      </c>
      <c r="G2434" s="5">
        <v>40909</v>
      </c>
      <c r="H2434" s="5"/>
      <c r="I2434" s="3" t="s">
        <v>8891</v>
      </c>
      <c r="J2434" s="4">
        <v>0</v>
      </c>
      <c r="K2434" s="4">
        <v>162120.74</v>
      </c>
    </row>
    <row r="2435" spans="1:11" x14ac:dyDescent="0.25">
      <c r="A2435" s="3" t="s">
        <v>8937</v>
      </c>
      <c r="B2435" s="3" t="s">
        <v>8938</v>
      </c>
      <c r="C2435" s="3" t="s">
        <v>8939</v>
      </c>
      <c r="D2435" s="3" t="s">
        <v>8940</v>
      </c>
      <c r="E2435" s="4">
        <v>32.4</v>
      </c>
      <c r="F2435" s="4">
        <v>59500.33</v>
      </c>
      <c r="G2435" s="5">
        <v>40909</v>
      </c>
      <c r="H2435" s="5"/>
      <c r="I2435" s="3" t="s">
        <v>8891</v>
      </c>
      <c r="J2435" s="4">
        <v>0</v>
      </c>
      <c r="K2435" s="4">
        <v>57029</v>
      </c>
    </row>
    <row r="2436" spans="1:11" x14ac:dyDescent="0.25">
      <c r="A2436" s="3" t="s">
        <v>8941</v>
      </c>
      <c r="B2436" s="3" t="s">
        <v>8942</v>
      </c>
      <c r="C2436" s="3" t="s">
        <v>8943</v>
      </c>
      <c r="D2436" s="3" t="s">
        <v>8944</v>
      </c>
      <c r="E2436" s="4">
        <v>85.4</v>
      </c>
      <c r="F2436" s="4">
        <v>983751.45</v>
      </c>
      <c r="G2436" s="5">
        <v>40909</v>
      </c>
      <c r="H2436" s="5"/>
      <c r="I2436" s="3" t="s">
        <v>8813</v>
      </c>
      <c r="J2436" s="4">
        <v>0</v>
      </c>
      <c r="K2436" s="4">
        <v>1557.3</v>
      </c>
    </row>
    <row r="2437" spans="1:11" x14ac:dyDescent="0.25">
      <c r="A2437" s="3" t="s">
        <v>8945</v>
      </c>
      <c r="B2437" s="3" t="s">
        <v>8946</v>
      </c>
      <c r="C2437" s="3" t="s">
        <v>8947</v>
      </c>
      <c r="D2437" s="3" t="s">
        <v>8948</v>
      </c>
      <c r="E2437" s="4">
        <v>206.5</v>
      </c>
      <c r="F2437" s="4">
        <v>1941019.97</v>
      </c>
      <c r="G2437" s="5">
        <v>40909</v>
      </c>
      <c r="H2437" s="5"/>
      <c r="I2437" s="3" t="s">
        <v>8813</v>
      </c>
      <c r="J2437" s="4">
        <v>145647.53</v>
      </c>
      <c r="K2437" s="4">
        <v>786622.1</v>
      </c>
    </row>
    <row r="2438" spans="1:11" x14ac:dyDescent="0.25">
      <c r="A2438" s="3" t="s">
        <v>8949</v>
      </c>
      <c r="B2438" s="3" t="s">
        <v>8946</v>
      </c>
      <c r="C2438" s="3" t="s">
        <v>8950</v>
      </c>
      <c r="D2438" s="3" t="s">
        <v>8951</v>
      </c>
      <c r="E2438" s="4">
        <v>110.5</v>
      </c>
      <c r="F2438" s="4">
        <v>948495.89</v>
      </c>
      <c r="G2438" s="5">
        <v>40909</v>
      </c>
      <c r="H2438" s="5"/>
      <c r="I2438" s="3" t="s">
        <v>8904</v>
      </c>
      <c r="J2438" s="4">
        <v>0</v>
      </c>
      <c r="K2438" s="4">
        <v>900623</v>
      </c>
    </row>
    <row r="2439" spans="1:11" x14ac:dyDescent="0.25">
      <c r="A2439" s="3" t="s">
        <v>8952</v>
      </c>
      <c r="B2439" s="3" t="s">
        <v>8942</v>
      </c>
      <c r="C2439" s="3" t="s">
        <v>8953</v>
      </c>
      <c r="D2439" s="3" t="s">
        <v>8954</v>
      </c>
      <c r="E2439" s="4">
        <v>50.9</v>
      </c>
      <c r="F2439" s="4">
        <v>459092.07</v>
      </c>
      <c r="G2439" s="5">
        <v>40909</v>
      </c>
      <c r="H2439" s="5"/>
      <c r="I2439" s="3" t="s">
        <v>8813</v>
      </c>
      <c r="J2439" s="4">
        <v>0</v>
      </c>
      <c r="K2439" s="4">
        <v>595094.5</v>
      </c>
    </row>
    <row r="2440" spans="1:11" x14ac:dyDescent="0.25">
      <c r="A2440" s="3" t="s">
        <v>8955</v>
      </c>
      <c r="B2440" s="3" t="s">
        <v>8956</v>
      </c>
      <c r="C2440" s="3" t="s">
        <v>8957</v>
      </c>
      <c r="D2440" s="3" t="s">
        <v>8958</v>
      </c>
      <c r="E2440" s="4">
        <v>35</v>
      </c>
      <c r="F2440" s="4">
        <v>127021.65</v>
      </c>
      <c r="G2440" s="5">
        <v>40909</v>
      </c>
      <c r="H2440" s="5"/>
      <c r="I2440" s="3" t="s">
        <v>8813</v>
      </c>
      <c r="J2440" s="4">
        <v>0</v>
      </c>
      <c r="K2440" s="4">
        <v>80500</v>
      </c>
    </row>
    <row r="2441" spans="1:11" x14ac:dyDescent="0.25">
      <c r="A2441" s="3" t="s">
        <v>8959</v>
      </c>
      <c r="B2441" s="3" t="s">
        <v>8960</v>
      </c>
      <c r="C2441" s="3" t="s">
        <v>8961</v>
      </c>
      <c r="D2441" s="3" t="s">
        <v>8962</v>
      </c>
      <c r="E2441" s="4">
        <v>378.3</v>
      </c>
      <c r="F2441" s="4">
        <v>6226407.8499999996</v>
      </c>
      <c r="G2441" s="5">
        <v>40909</v>
      </c>
      <c r="H2441" s="5"/>
      <c r="I2441" s="3" t="s">
        <v>8813</v>
      </c>
      <c r="J2441" s="4">
        <v>0</v>
      </c>
      <c r="K2441" s="4">
        <v>680254.45</v>
      </c>
    </row>
    <row r="2442" spans="1:11" x14ac:dyDescent="0.25">
      <c r="A2442" s="3" t="s">
        <v>8963</v>
      </c>
      <c r="B2442" s="3" t="s">
        <v>8964</v>
      </c>
      <c r="C2442" s="3" t="s">
        <v>8965</v>
      </c>
      <c r="D2442" s="3" t="s">
        <v>8966</v>
      </c>
      <c r="E2442" s="4">
        <v>60.6</v>
      </c>
      <c r="F2442" s="4">
        <v>111287.66</v>
      </c>
      <c r="G2442" s="5">
        <v>40909</v>
      </c>
      <c r="H2442" s="5"/>
      <c r="I2442" s="3" t="s">
        <v>8813</v>
      </c>
      <c r="J2442" s="4">
        <v>0</v>
      </c>
      <c r="K2442" s="4">
        <v>24261</v>
      </c>
    </row>
    <row r="2443" spans="1:11" x14ac:dyDescent="0.25">
      <c r="A2443" s="3" t="s">
        <v>8967</v>
      </c>
      <c r="B2443" s="3" t="s">
        <v>8968</v>
      </c>
      <c r="C2443" s="3" t="s">
        <v>8969</v>
      </c>
      <c r="D2443" s="3" t="s">
        <v>8970</v>
      </c>
      <c r="E2443" s="4">
        <v>74.5</v>
      </c>
      <c r="F2443" s="4">
        <v>136814.04</v>
      </c>
      <c r="G2443" s="5">
        <v>40909</v>
      </c>
      <c r="H2443" s="5"/>
      <c r="I2443" s="3" t="s">
        <v>8813</v>
      </c>
      <c r="J2443" s="4">
        <v>0</v>
      </c>
      <c r="K2443" s="4">
        <v>249007</v>
      </c>
    </row>
    <row r="2444" spans="1:11" x14ac:dyDescent="0.25">
      <c r="A2444" s="3" t="s">
        <v>8971</v>
      </c>
      <c r="B2444" s="3" t="s">
        <v>8964</v>
      </c>
      <c r="C2444" s="3" t="s">
        <v>8972</v>
      </c>
      <c r="D2444" s="3" t="s">
        <v>8973</v>
      </c>
      <c r="E2444" s="4">
        <v>73.8</v>
      </c>
      <c r="F2444" s="4">
        <v>135528.53</v>
      </c>
      <c r="G2444" s="5">
        <v>40909</v>
      </c>
      <c r="H2444" s="5"/>
      <c r="I2444" s="3" t="s">
        <v>8813</v>
      </c>
      <c r="J2444" s="4">
        <v>93992.83</v>
      </c>
      <c r="K2444" s="4">
        <v>563881.01</v>
      </c>
    </row>
    <row r="2445" spans="1:11" x14ac:dyDescent="0.25">
      <c r="A2445" s="3" t="s">
        <v>8974</v>
      </c>
      <c r="B2445" s="3" t="s">
        <v>8964</v>
      </c>
      <c r="C2445" s="3" t="s">
        <v>8975</v>
      </c>
      <c r="D2445" s="3" t="s">
        <v>8976</v>
      </c>
      <c r="E2445" s="4">
        <v>67</v>
      </c>
      <c r="F2445" s="4">
        <v>123040.81</v>
      </c>
      <c r="G2445" s="5">
        <v>40909</v>
      </c>
      <c r="H2445" s="5"/>
      <c r="I2445" s="3" t="s">
        <v>8813</v>
      </c>
      <c r="J2445" s="4">
        <v>0</v>
      </c>
      <c r="K2445" s="4">
        <v>1049421.1299999999</v>
      </c>
    </row>
    <row r="2446" spans="1:11" x14ac:dyDescent="0.25">
      <c r="A2446" s="3" t="s">
        <v>8977</v>
      </c>
      <c r="B2446" s="3" t="s">
        <v>8978</v>
      </c>
      <c r="C2446" s="3" t="s">
        <v>8979</v>
      </c>
      <c r="D2446" s="3" t="s">
        <v>8980</v>
      </c>
      <c r="E2446" s="4">
        <v>74.099999999999994</v>
      </c>
      <c r="F2446" s="4">
        <v>636801.24</v>
      </c>
      <c r="G2446" s="5">
        <v>40909</v>
      </c>
      <c r="H2446" s="5"/>
      <c r="I2446" s="3" t="s">
        <v>8813</v>
      </c>
      <c r="J2446" s="4">
        <v>25648.22</v>
      </c>
      <c r="K2446" s="4">
        <v>80750.149999999994</v>
      </c>
    </row>
    <row r="2447" spans="1:11" x14ac:dyDescent="0.25">
      <c r="A2447" s="3" t="s">
        <v>8981</v>
      </c>
      <c r="B2447" s="3" t="s">
        <v>8982</v>
      </c>
      <c r="C2447" s="3" t="s">
        <v>8983</v>
      </c>
      <c r="D2447" s="3" t="s">
        <v>8984</v>
      </c>
      <c r="E2447" s="4">
        <v>39</v>
      </c>
      <c r="F2447" s="4">
        <v>71620.77</v>
      </c>
      <c r="G2447" s="5">
        <v>40909</v>
      </c>
      <c r="H2447" s="5"/>
      <c r="I2447" s="3" t="s">
        <v>8813</v>
      </c>
      <c r="J2447" s="4">
        <v>0</v>
      </c>
      <c r="K2447" s="4">
        <v>159629.09</v>
      </c>
    </row>
    <row r="2448" spans="1:11" x14ac:dyDescent="0.25">
      <c r="A2448" s="3" t="s">
        <v>8985</v>
      </c>
      <c r="B2448" s="3" t="s">
        <v>17</v>
      </c>
      <c r="C2448" s="3" t="s">
        <v>8986</v>
      </c>
      <c r="D2448" s="3" t="s">
        <v>8987</v>
      </c>
      <c r="E2448" s="4">
        <v>41.8</v>
      </c>
      <c r="F2448" s="4">
        <v>78042.27</v>
      </c>
      <c r="G2448" s="5">
        <v>40909</v>
      </c>
      <c r="H2448" s="5"/>
      <c r="I2448" s="3" t="s">
        <v>8813</v>
      </c>
      <c r="J2448" s="4">
        <v>177778.24</v>
      </c>
      <c r="K2448" s="4">
        <v>250000</v>
      </c>
    </row>
    <row r="2449" spans="1:11" x14ac:dyDescent="0.25">
      <c r="A2449" s="3" t="s">
        <v>8988</v>
      </c>
      <c r="B2449" s="3" t="s">
        <v>17</v>
      </c>
      <c r="C2449" s="3" t="s">
        <v>8989</v>
      </c>
      <c r="D2449" s="3" t="s">
        <v>8990</v>
      </c>
      <c r="E2449" s="4">
        <v>26.7</v>
      </c>
      <c r="F2449" s="4">
        <v>49849.97</v>
      </c>
      <c r="G2449" s="5">
        <v>40909</v>
      </c>
      <c r="H2449" s="5"/>
      <c r="I2449" s="3" t="s">
        <v>8813</v>
      </c>
      <c r="J2449" s="4">
        <v>0</v>
      </c>
      <c r="K2449" s="4">
        <v>35500.35</v>
      </c>
    </row>
    <row r="2450" spans="1:11" x14ac:dyDescent="0.25">
      <c r="A2450" s="3" t="s">
        <v>8991</v>
      </c>
      <c r="B2450" s="3" t="s">
        <v>1563</v>
      </c>
      <c r="C2450" s="3" t="s">
        <v>8992</v>
      </c>
      <c r="D2450" s="3" t="s">
        <v>8993</v>
      </c>
      <c r="E2450" s="4">
        <v>106.2</v>
      </c>
      <c r="F2450" s="4">
        <v>198279.65</v>
      </c>
      <c r="G2450" s="5">
        <v>40909</v>
      </c>
      <c r="H2450" s="5"/>
      <c r="I2450" s="3" t="s">
        <v>8813</v>
      </c>
      <c r="J2450" s="4">
        <v>0</v>
      </c>
      <c r="K2450" s="4">
        <v>28591.1</v>
      </c>
    </row>
    <row r="2451" spans="1:11" x14ac:dyDescent="0.25">
      <c r="A2451" s="3" t="s">
        <v>8994</v>
      </c>
      <c r="B2451" s="3" t="s">
        <v>8960</v>
      </c>
      <c r="C2451" s="3" t="s">
        <v>8995</v>
      </c>
      <c r="D2451" s="3" t="s">
        <v>8996</v>
      </c>
      <c r="E2451" s="4">
        <v>191.8</v>
      </c>
      <c r="F2451" s="4">
        <v>3942294.2</v>
      </c>
      <c r="G2451" s="5">
        <v>40909</v>
      </c>
      <c r="H2451" s="5"/>
      <c r="I2451" s="3" t="s">
        <v>8813</v>
      </c>
      <c r="J2451" s="4">
        <v>467652.06</v>
      </c>
      <c r="K2451" s="4">
        <v>2676607.2000000002</v>
      </c>
    </row>
    <row r="2452" spans="1:11" x14ac:dyDescent="0.25">
      <c r="A2452" s="3" t="s">
        <v>8997</v>
      </c>
      <c r="B2452" s="3" t="s">
        <v>6372</v>
      </c>
      <c r="C2452" s="3" t="s">
        <v>8998</v>
      </c>
      <c r="D2452" s="3" t="s">
        <v>8999</v>
      </c>
      <c r="E2452" s="4">
        <v>976</v>
      </c>
      <c r="F2452" s="4">
        <v>1822231.04</v>
      </c>
      <c r="G2452" s="5">
        <v>40909</v>
      </c>
      <c r="H2452" s="5"/>
      <c r="I2452" s="3" t="s">
        <v>8813</v>
      </c>
      <c r="J2452" s="4">
        <v>0</v>
      </c>
      <c r="K2452" s="4">
        <v>5166336.95</v>
      </c>
    </row>
    <row r="2453" spans="1:11" x14ac:dyDescent="0.25">
      <c r="A2453" s="3" t="s">
        <v>9000</v>
      </c>
      <c r="B2453" s="3" t="s">
        <v>676</v>
      </c>
      <c r="C2453" s="3" t="s">
        <v>9001</v>
      </c>
      <c r="D2453" s="3" t="s">
        <v>9002</v>
      </c>
      <c r="E2453" s="4">
        <v>54.4</v>
      </c>
      <c r="F2453" s="4">
        <v>588517.57999999996</v>
      </c>
      <c r="G2453" s="5">
        <v>40909</v>
      </c>
      <c r="H2453" s="5"/>
      <c r="I2453" s="3" t="s">
        <v>8813</v>
      </c>
      <c r="J2453" s="4">
        <v>0</v>
      </c>
      <c r="K2453" s="4">
        <v>30740</v>
      </c>
    </row>
    <row r="2454" spans="1:11" x14ac:dyDescent="0.25">
      <c r="A2454" s="3" t="s">
        <v>9003</v>
      </c>
      <c r="B2454" s="3" t="s">
        <v>680</v>
      </c>
      <c r="C2454" s="3" t="s">
        <v>9004</v>
      </c>
      <c r="D2454" s="3" t="s">
        <v>9005</v>
      </c>
      <c r="E2454" s="4">
        <v>156</v>
      </c>
      <c r="F2454" s="4">
        <v>291258.27</v>
      </c>
      <c r="G2454" s="5">
        <v>40909</v>
      </c>
      <c r="H2454" s="5"/>
      <c r="I2454" s="3" t="s">
        <v>8813</v>
      </c>
      <c r="J2454" s="4">
        <v>0</v>
      </c>
      <c r="K2454" s="4">
        <v>958120.85</v>
      </c>
    </row>
    <row r="2455" spans="1:11" x14ac:dyDescent="0.25">
      <c r="A2455" s="3" t="s">
        <v>9006</v>
      </c>
      <c r="B2455" s="3" t="s">
        <v>8946</v>
      </c>
      <c r="C2455" s="3" t="s">
        <v>9007</v>
      </c>
      <c r="D2455" s="3" t="s">
        <v>9008</v>
      </c>
      <c r="E2455" s="4">
        <v>60.7</v>
      </c>
      <c r="F2455" s="4">
        <v>220247.59</v>
      </c>
      <c r="G2455" s="5">
        <v>40909</v>
      </c>
      <c r="H2455" s="5"/>
      <c r="I2455" s="3" t="s">
        <v>8813</v>
      </c>
      <c r="J2455" s="4">
        <v>0</v>
      </c>
      <c r="K2455" s="4">
        <v>4599</v>
      </c>
    </row>
    <row r="2456" spans="1:11" x14ac:dyDescent="0.25">
      <c r="A2456" s="3" t="s">
        <v>9009</v>
      </c>
      <c r="B2456" s="3" t="s">
        <v>8964</v>
      </c>
      <c r="C2456" s="3" t="s">
        <v>9010</v>
      </c>
      <c r="D2456" s="3" t="s">
        <v>9011</v>
      </c>
      <c r="E2456" s="4">
        <v>65.5</v>
      </c>
      <c r="F2456" s="4">
        <v>376301.66</v>
      </c>
      <c r="G2456" s="5">
        <v>40909</v>
      </c>
      <c r="H2456" s="5"/>
      <c r="I2456" s="3" t="s">
        <v>8813</v>
      </c>
      <c r="J2456" s="4">
        <v>0</v>
      </c>
      <c r="K2456" s="4">
        <v>615125.5</v>
      </c>
    </row>
    <row r="2457" spans="1:11" x14ac:dyDescent="0.25">
      <c r="A2457" s="3" t="s">
        <v>9012</v>
      </c>
      <c r="B2457" s="3" t="s">
        <v>9013</v>
      </c>
      <c r="C2457" s="3" t="s">
        <v>9014</v>
      </c>
      <c r="D2457" s="3" t="s">
        <v>9015</v>
      </c>
      <c r="E2457" s="4">
        <v>63.6</v>
      </c>
      <c r="F2457" s="4">
        <v>116796.95</v>
      </c>
      <c r="G2457" s="5">
        <v>40909</v>
      </c>
      <c r="H2457" s="5"/>
      <c r="I2457" s="3" t="s">
        <v>8813</v>
      </c>
      <c r="J2457" s="4">
        <v>0</v>
      </c>
      <c r="K2457" s="4">
        <v>195934.4</v>
      </c>
    </row>
    <row r="2458" spans="1:11" x14ac:dyDescent="0.25">
      <c r="A2458" s="3" t="s">
        <v>9016</v>
      </c>
      <c r="B2458" s="3" t="s">
        <v>9017</v>
      </c>
      <c r="C2458" s="3" t="s">
        <v>9018</v>
      </c>
      <c r="D2458" s="3" t="s">
        <v>9019</v>
      </c>
      <c r="E2458" s="4">
        <v>159.5</v>
      </c>
      <c r="F2458" s="4">
        <v>706100.12</v>
      </c>
      <c r="G2458" s="5">
        <v>40909</v>
      </c>
      <c r="H2458" s="5"/>
      <c r="I2458" s="3" t="s">
        <v>8813</v>
      </c>
      <c r="J2458" s="4">
        <v>0</v>
      </c>
      <c r="K2458" s="4">
        <v>551712.26</v>
      </c>
    </row>
    <row r="2459" spans="1:11" x14ac:dyDescent="0.25">
      <c r="A2459" s="3" t="s">
        <v>9020</v>
      </c>
      <c r="B2459" s="3" t="s">
        <v>9021</v>
      </c>
      <c r="C2459" s="3" t="s">
        <v>9022</v>
      </c>
      <c r="D2459" s="3" t="s">
        <v>9023</v>
      </c>
      <c r="E2459" s="4">
        <v>31.5</v>
      </c>
      <c r="F2459" s="4">
        <v>57847.55</v>
      </c>
      <c r="G2459" s="5">
        <v>40909</v>
      </c>
      <c r="H2459" s="5"/>
      <c r="I2459" s="3" t="s">
        <v>8813</v>
      </c>
      <c r="J2459" s="4">
        <v>0</v>
      </c>
      <c r="K2459" s="4">
        <v>50181</v>
      </c>
    </row>
    <row r="2460" spans="1:11" x14ac:dyDescent="0.25">
      <c r="A2460" s="3" t="s">
        <v>9024</v>
      </c>
      <c r="B2460" s="3" t="s">
        <v>8960</v>
      </c>
      <c r="C2460" s="3" t="s">
        <v>9025</v>
      </c>
      <c r="D2460" s="3" t="s">
        <v>9026</v>
      </c>
      <c r="E2460" s="4">
        <v>1093.2</v>
      </c>
      <c r="F2460" s="4">
        <v>3442404.76</v>
      </c>
      <c r="G2460" s="5">
        <v>40909</v>
      </c>
      <c r="H2460" s="5"/>
      <c r="I2460" s="3" t="s">
        <v>8813</v>
      </c>
      <c r="J2460" s="4">
        <v>0</v>
      </c>
      <c r="K2460" s="4">
        <v>6548559.5999999996</v>
      </c>
    </row>
    <row r="2461" spans="1:11" x14ac:dyDescent="0.25">
      <c r="A2461" s="3" t="s">
        <v>9027</v>
      </c>
      <c r="B2461" s="3" t="s">
        <v>9028</v>
      </c>
      <c r="C2461" s="3" t="s">
        <v>9029</v>
      </c>
      <c r="D2461" s="3" t="s">
        <v>9030</v>
      </c>
      <c r="E2461" s="4">
        <v>397.2</v>
      </c>
      <c r="F2461" s="4">
        <v>2939820.01</v>
      </c>
      <c r="G2461" s="5">
        <v>40909</v>
      </c>
      <c r="H2461" s="5"/>
      <c r="I2461" s="3" t="s">
        <v>8813</v>
      </c>
      <c r="J2461" s="4">
        <v>0</v>
      </c>
      <c r="K2461" s="4">
        <v>1167427</v>
      </c>
    </row>
    <row r="2462" spans="1:11" x14ac:dyDescent="0.25">
      <c r="A2462" s="3" t="s">
        <v>9031</v>
      </c>
      <c r="B2462" s="3" t="s">
        <v>8946</v>
      </c>
      <c r="C2462" s="3" t="s">
        <v>9032</v>
      </c>
      <c r="D2462" s="3" t="s">
        <v>9033</v>
      </c>
      <c r="E2462" s="4">
        <v>106.3</v>
      </c>
      <c r="F2462" s="4">
        <v>385782.51</v>
      </c>
      <c r="G2462" s="5">
        <v>40909</v>
      </c>
      <c r="H2462" s="5"/>
      <c r="I2462" s="3" t="s">
        <v>8813</v>
      </c>
      <c r="J2462" s="4">
        <v>0</v>
      </c>
      <c r="K2462" s="4">
        <v>129788</v>
      </c>
    </row>
    <row r="2463" spans="1:11" x14ac:dyDescent="0.25">
      <c r="A2463" s="3" t="s">
        <v>9034</v>
      </c>
      <c r="B2463" s="3" t="s">
        <v>9035</v>
      </c>
      <c r="C2463" s="3" t="s">
        <v>9036</v>
      </c>
      <c r="D2463" s="3" t="s">
        <v>9037</v>
      </c>
      <c r="E2463" s="4">
        <v>234.1</v>
      </c>
      <c r="F2463" s="4">
        <v>3374022.21</v>
      </c>
      <c r="G2463" s="5">
        <v>40909</v>
      </c>
      <c r="H2463" s="5"/>
      <c r="I2463" s="3" t="s">
        <v>8813</v>
      </c>
      <c r="J2463" s="4">
        <v>0</v>
      </c>
      <c r="K2463" s="4">
        <v>1105020.3500000001</v>
      </c>
    </row>
    <row r="2464" spans="1:11" x14ac:dyDescent="0.25">
      <c r="A2464" s="3" t="s">
        <v>9038</v>
      </c>
      <c r="B2464" s="3" t="s">
        <v>9039</v>
      </c>
      <c r="C2464" s="3" t="s">
        <v>9040</v>
      </c>
      <c r="D2464" s="3" t="s">
        <v>9041</v>
      </c>
      <c r="E2464" s="4">
        <v>260</v>
      </c>
      <c r="F2464" s="4">
        <v>0</v>
      </c>
      <c r="G2464" s="5">
        <v>41130</v>
      </c>
      <c r="H2464" s="5"/>
      <c r="I2464" s="3" t="s">
        <v>9042</v>
      </c>
      <c r="J2464" s="4">
        <v>0</v>
      </c>
      <c r="K2464" s="4">
        <v>135700</v>
      </c>
    </row>
    <row r="2465" spans="1:11" x14ac:dyDescent="0.25">
      <c r="A2465" s="3" t="s">
        <v>9043</v>
      </c>
      <c r="B2465" s="3" t="s">
        <v>9044</v>
      </c>
      <c r="C2465" s="3" t="s">
        <v>9040</v>
      </c>
      <c r="D2465" s="3" t="s">
        <v>9045</v>
      </c>
      <c r="E2465" s="4">
        <v>3675.7</v>
      </c>
      <c r="F2465" s="4">
        <v>0</v>
      </c>
      <c r="G2465" s="5">
        <v>41130</v>
      </c>
      <c r="H2465" s="5"/>
      <c r="I2465" s="3" t="s">
        <v>9042</v>
      </c>
      <c r="J2465" s="4">
        <v>2315751.7200000002</v>
      </c>
      <c r="K2465" s="4">
        <v>6433580.8099999996</v>
      </c>
    </row>
    <row r="2466" spans="1:11" x14ac:dyDescent="0.25">
      <c r="A2466" s="3" t="s">
        <v>9046</v>
      </c>
      <c r="B2466" s="3" t="s">
        <v>9047</v>
      </c>
      <c r="C2466" s="3" t="s">
        <v>9048</v>
      </c>
      <c r="D2466" s="3" t="s">
        <v>9049</v>
      </c>
      <c r="E2466" s="4">
        <v>148.19999999999999</v>
      </c>
      <c r="F2466" s="4">
        <v>4559946.16</v>
      </c>
      <c r="G2466" s="5">
        <v>41205</v>
      </c>
      <c r="H2466" s="5"/>
      <c r="I2466" s="3" t="s">
        <v>9050</v>
      </c>
      <c r="J2466" s="4">
        <v>744674.52</v>
      </c>
      <c r="K2466" s="4">
        <v>999936</v>
      </c>
    </row>
    <row r="2467" spans="1:11" x14ac:dyDescent="0.25">
      <c r="A2467" s="3" t="s">
        <v>9051</v>
      </c>
      <c r="B2467" s="3" t="s">
        <v>6041</v>
      </c>
      <c r="C2467" s="3" t="s">
        <v>9052</v>
      </c>
      <c r="D2467" s="3" t="s">
        <v>9053</v>
      </c>
      <c r="E2467" s="4">
        <v>1327</v>
      </c>
      <c r="F2467" s="4">
        <v>2538966.81</v>
      </c>
      <c r="G2467" s="5">
        <v>40909</v>
      </c>
      <c r="H2467" s="5"/>
      <c r="I2467" s="3" t="s">
        <v>9054</v>
      </c>
      <c r="J2467" s="4">
        <v>2630439.42</v>
      </c>
      <c r="K2467" s="4">
        <v>15611011</v>
      </c>
    </row>
    <row r="2468" spans="1:11" x14ac:dyDescent="0.25">
      <c r="A2468" s="3" t="s">
        <v>9055</v>
      </c>
      <c r="B2468" s="3" t="s">
        <v>9056</v>
      </c>
      <c r="C2468" s="3" t="s">
        <v>9057</v>
      </c>
      <c r="D2468" s="3" t="s">
        <v>9058</v>
      </c>
      <c r="E2468" s="4">
        <v>288.10000000000002</v>
      </c>
      <c r="F2468" s="4">
        <v>441072.46</v>
      </c>
      <c r="G2468" s="5">
        <v>40909</v>
      </c>
      <c r="H2468" s="5"/>
      <c r="I2468" s="3" t="s">
        <v>9054</v>
      </c>
      <c r="J2468" s="4">
        <v>0</v>
      </c>
      <c r="K2468" s="4">
        <v>828005</v>
      </c>
    </row>
    <row r="2469" spans="1:11" x14ac:dyDescent="0.25">
      <c r="A2469" s="3" t="s">
        <v>9059</v>
      </c>
      <c r="B2469" s="3" t="s">
        <v>7036</v>
      </c>
      <c r="C2469" s="3" t="s">
        <v>9060</v>
      </c>
      <c r="D2469" s="3" t="s">
        <v>9061</v>
      </c>
      <c r="E2469" s="4">
        <v>284.89999999999998</v>
      </c>
      <c r="F2469" s="4">
        <v>2142787.5</v>
      </c>
      <c r="G2469" s="5">
        <v>40909</v>
      </c>
      <c r="H2469" s="5"/>
      <c r="I2469" s="3" t="s">
        <v>9054</v>
      </c>
      <c r="J2469" s="4">
        <v>0</v>
      </c>
      <c r="K2469" s="4">
        <v>1345509</v>
      </c>
    </row>
    <row r="2470" spans="1:11" x14ac:dyDescent="0.25">
      <c r="A2470" s="3" t="s">
        <v>9062</v>
      </c>
      <c r="B2470" s="3" t="s">
        <v>500</v>
      </c>
      <c r="C2470" s="3" t="s">
        <v>9063</v>
      </c>
      <c r="D2470" s="3" t="s">
        <v>9064</v>
      </c>
      <c r="E2470" s="4">
        <v>86.1</v>
      </c>
      <c r="F2470" s="4">
        <v>647574.46</v>
      </c>
      <c r="G2470" s="5">
        <v>40909</v>
      </c>
      <c r="H2470" s="5"/>
      <c r="I2470" s="3" t="s">
        <v>9054</v>
      </c>
      <c r="J2470" s="4">
        <v>61937.79</v>
      </c>
      <c r="K2470" s="4">
        <v>1189189</v>
      </c>
    </row>
    <row r="2471" spans="1:11" x14ac:dyDescent="0.25">
      <c r="A2471" s="3" t="s">
        <v>9065</v>
      </c>
      <c r="B2471" s="3" t="s">
        <v>9066</v>
      </c>
      <c r="C2471" s="3" t="s">
        <v>9067</v>
      </c>
      <c r="D2471" s="3" t="s">
        <v>9068</v>
      </c>
      <c r="E2471" s="4">
        <v>2298.3000000000002</v>
      </c>
      <c r="F2471" s="4">
        <v>20943829.02</v>
      </c>
      <c r="G2471" s="5">
        <v>40909</v>
      </c>
      <c r="H2471" s="5"/>
      <c r="I2471" s="3" t="s">
        <v>9054</v>
      </c>
      <c r="J2471" s="4">
        <v>0</v>
      </c>
      <c r="K2471" s="4">
        <v>47647</v>
      </c>
    </row>
    <row r="2472" spans="1:11" x14ac:dyDescent="0.25">
      <c r="A2472" s="3" t="s">
        <v>9069</v>
      </c>
      <c r="B2472" s="3" t="s">
        <v>6372</v>
      </c>
      <c r="C2472" s="3" t="s">
        <v>9070</v>
      </c>
      <c r="D2472" s="3" t="s">
        <v>9071</v>
      </c>
      <c r="E2472" s="4">
        <v>386.8</v>
      </c>
      <c r="F2472" s="4">
        <v>4532839.3</v>
      </c>
      <c r="G2472" s="5">
        <v>40909</v>
      </c>
      <c r="H2472" s="5"/>
      <c r="I2472" s="3" t="s">
        <v>9072</v>
      </c>
      <c r="J2472" s="4">
        <v>0</v>
      </c>
      <c r="K2472" s="4">
        <v>4254926</v>
      </c>
    </row>
    <row r="2473" spans="1:11" x14ac:dyDescent="0.25">
      <c r="A2473" s="3" t="s">
        <v>9073</v>
      </c>
      <c r="B2473" s="3" t="s">
        <v>6372</v>
      </c>
      <c r="C2473" s="3" t="s">
        <v>9074</v>
      </c>
      <c r="D2473" s="3" t="s">
        <v>9075</v>
      </c>
      <c r="E2473" s="4">
        <v>179.3</v>
      </c>
      <c r="F2473" s="4">
        <v>1347742.52</v>
      </c>
      <c r="G2473" s="5">
        <v>40909</v>
      </c>
      <c r="H2473" s="5"/>
      <c r="I2473" s="3" t="s">
        <v>9072</v>
      </c>
      <c r="J2473" s="4">
        <v>0</v>
      </c>
      <c r="K2473" s="4">
        <v>1190262</v>
      </c>
    </row>
    <row r="2474" spans="1:11" x14ac:dyDescent="0.25">
      <c r="A2474" s="3" t="s">
        <v>9076</v>
      </c>
      <c r="B2474" s="3" t="s">
        <v>2125</v>
      </c>
      <c r="C2474" s="3" t="s">
        <v>9077</v>
      </c>
      <c r="D2474" s="3" t="s">
        <v>9078</v>
      </c>
      <c r="E2474" s="4">
        <v>144.6</v>
      </c>
      <c r="F2474" s="4">
        <v>260371.1</v>
      </c>
      <c r="G2474" s="5">
        <v>40909</v>
      </c>
      <c r="H2474" s="5"/>
      <c r="I2474" s="3" t="s">
        <v>9079</v>
      </c>
      <c r="J2474" s="4">
        <v>0</v>
      </c>
      <c r="K2474" s="4">
        <v>649397</v>
      </c>
    </row>
    <row r="2475" spans="1:11" x14ac:dyDescent="0.25">
      <c r="A2475" s="3" t="s">
        <v>9080</v>
      </c>
      <c r="B2475" s="3" t="s">
        <v>2125</v>
      </c>
      <c r="C2475" s="3" t="s">
        <v>9081</v>
      </c>
      <c r="D2475" s="3" t="s">
        <v>9082</v>
      </c>
      <c r="E2475" s="4">
        <v>177.4</v>
      </c>
      <c r="F2475" s="4">
        <v>2000589.9</v>
      </c>
      <c r="G2475" s="5">
        <v>40909</v>
      </c>
      <c r="H2475" s="5"/>
      <c r="I2475" s="3" t="s">
        <v>9072</v>
      </c>
      <c r="J2475" s="4">
        <v>0</v>
      </c>
      <c r="K2475" s="4">
        <v>569254</v>
      </c>
    </row>
    <row r="2476" spans="1:11" x14ac:dyDescent="0.25">
      <c r="A2476" s="3" t="s">
        <v>9083</v>
      </c>
      <c r="B2476" s="3" t="s">
        <v>6704</v>
      </c>
      <c r="C2476" s="3" t="s">
        <v>9084</v>
      </c>
      <c r="D2476" s="3" t="s">
        <v>9085</v>
      </c>
      <c r="E2476" s="4">
        <v>33.4</v>
      </c>
      <c r="F2476" s="4">
        <v>250957.02</v>
      </c>
      <c r="G2476" s="5">
        <v>40909</v>
      </c>
      <c r="H2476" s="5"/>
      <c r="I2476" s="3" t="s">
        <v>9072</v>
      </c>
      <c r="J2476" s="4">
        <v>0</v>
      </c>
      <c r="K2476" s="4">
        <v>175458.7</v>
      </c>
    </row>
    <row r="2477" spans="1:11" x14ac:dyDescent="0.25">
      <c r="A2477" s="3" t="s">
        <v>9086</v>
      </c>
      <c r="B2477" s="3" t="s">
        <v>9087</v>
      </c>
      <c r="C2477" s="3" t="s">
        <v>9088</v>
      </c>
      <c r="D2477" s="3" t="s">
        <v>9089</v>
      </c>
      <c r="E2477" s="4">
        <v>61.2</v>
      </c>
      <c r="F2477" s="4">
        <v>222061.83</v>
      </c>
      <c r="G2477" s="5">
        <v>40909</v>
      </c>
      <c r="H2477" s="5"/>
      <c r="I2477" s="3" t="s">
        <v>9072</v>
      </c>
      <c r="J2477" s="4">
        <v>0</v>
      </c>
      <c r="K2477" s="4">
        <v>181226.8</v>
      </c>
    </row>
    <row r="2478" spans="1:11" x14ac:dyDescent="0.25">
      <c r="A2478" s="3" t="s">
        <v>9090</v>
      </c>
      <c r="B2478" s="3" t="s">
        <v>9091</v>
      </c>
      <c r="C2478" s="3" t="s">
        <v>9092</v>
      </c>
      <c r="D2478" s="3" t="s">
        <v>9093</v>
      </c>
      <c r="E2478" s="4">
        <v>31.9</v>
      </c>
      <c r="F2478" s="4">
        <v>48837.94</v>
      </c>
      <c r="G2478" s="5">
        <v>40909</v>
      </c>
      <c r="H2478" s="5"/>
      <c r="I2478" s="3" t="s">
        <v>9072</v>
      </c>
      <c r="J2478" s="4">
        <v>0</v>
      </c>
      <c r="K2478" s="4">
        <v>74689.5</v>
      </c>
    </row>
    <row r="2479" spans="1:11" x14ac:dyDescent="0.25">
      <c r="A2479" s="3" t="s">
        <v>9094</v>
      </c>
      <c r="B2479" s="3" t="s">
        <v>9087</v>
      </c>
      <c r="C2479" s="3" t="s">
        <v>9095</v>
      </c>
      <c r="D2479" s="3" t="s">
        <v>9096</v>
      </c>
      <c r="E2479" s="4">
        <v>39.1</v>
      </c>
      <c r="F2479" s="4">
        <v>59860.93</v>
      </c>
      <c r="G2479" s="5">
        <v>40909</v>
      </c>
      <c r="H2479" s="5"/>
      <c r="I2479" s="3" t="s">
        <v>9072</v>
      </c>
      <c r="J2479" s="4">
        <v>0</v>
      </c>
      <c r="K2479" s="4">
        <v>161950.5</v>
      </c>
    </row>
    <row r="2480" spans="1:11" x14ac:dyDescent="0.25">
      <c r="A2480" s="3" t="s">
        <v>9097</v>
      </c>
      <c r="B2480" s="3" t="s">
        <v>9087</v>
      </c>
      <c r="C2480" s="3" t="s">
        <v>9098</v>
      </c>
      <c r="D2480" s="3" t="s">
        <v>9099</v>
      </c>
      <c r="E2480" s="4">
        <v>67.7</v>
      </c>
      <c r="F2480" s="4">
        <v>508777.69</v>
      </c>
      <c r="G2480" s="5">
        <v>40909</v>
      </c>
      <c r="H2480" s="5"/>
      <c r="I2480" s="3" t="s">
        <v>9072</v>
      </c>
      <c r="J2480" s="4">
        <v>490126.23</v>
      </c>
      <c r="K2480" s="4">
        <v>912970</v>
      </c>
    </row>
    <row r="2481" spans="1:11" x14ac:dyDescent="0.25">
      <c r="A2481" s="3" t="s">
        <v>9100</v>
      </c>
      <c r="B2481" s="3" t="s">
        <v>9087</v>
      </c>
      <c r="C2481" s="3" t="s">
        <v>9101</v>
      </c>
      <c r="D2481" s="3" t="s">
        <v>9102</v>
      </c>
      <c r="E2481" s="4">
        <v>49.7</v>
      </c>
      <c r="F2481" s="4">
        <v>210390.27</v>
      </c>
      <c r="G2481" s="5">
        <v>40909</v>
      </c>
      <c r="H2481" s="5"/>
      <c r="I2481" s="3" t="s">
        <v>9072</v>
      </c>
      <c r="J2481" s="4">
        <v>0</v>
      </c>
      <c r="K2481" s="4">
        <v>212532.3</v>
      </c>
    </row>
    <row r="2482" spans="1:11" x14ac:dyDescent="0.25">
      <c r="A2482" s="3" t="s">
        <v>9103</v>
      </c>
      <c r="B2482" s="3" t="s">
        <v>8946</v>
      </c>
      <c r="C2482" s="3" t="s">
        <v>9104</v>
      </c>
      <c r="D2482" s="3" t="s">
        <v>9105</v>
      </c>
      <c r="E2482" s="4">
        <v>59.9</v>
      </c>
      <c r="F2482" s="4">
        <v>91705.1</v>
      </c>
      <c r="G2482" s="5">
        <v>40909</v>
      </c>
      <c r="H2482" s="5"/>
      <c r="I2482" s="3" t="s">
        <v>9072</v>
      </c>
      <c r="J2482" s="4">
        <v>0</v>
      </c>
      <c r="K2482" s="4">
        <v>1348782</v>
      </c>
    </row>
    <row r="2483" spans="1:11" x14ac:dyDescent="0.25">
      <c r="A2483" s="3" t="s">
        <v>9106</v>
      </c>
      <c r="B2483" s="3" t="s">
        <v>9087</v>
      </c>
      <c r="C2483" s="3" t="s">
        <v>9107</v>
      </c>
      <c r="D2483" s="3" t="s">
        <v>9108</v>
      </c>
      <c r="E2483" s="4">
        <v>56.6</v>
      </c>
      <c r="F2483" s="4">
        <v>102602.22</v>
      </c>
      <c r="G2483" s="5">
        <v>40909</v>
      </c>
      <c r="H2483" s="5"/>
      <c r="I2483" s="3" t="s">
        <v>9072</v>
      </c>
      <c r="J2483" s="4">
        <v>0</v>
      </c>
      <c r="K2483" s="4">
        <v>223329</v>
      </c>
    </row>
    <row r="2484" spans="1:11" x14ac:dyDescent="0.25">
      <c r="A2484" s="3" t="s">
        <v>9109</v>
      </c>
      <c r="B2484" s="3" t="s">
        <v>9110</v>
      </c>
      <c r="C2484" s="3" t="s">
        <v>9111</v>
      </c>
      <c r="D2484" s="3" t="s">
        <v>9112</v>
      </c>
      <c r="E2484" s="4">
        <v>140.30000000000001</v>
      </c>
      <c r="F2484" s="4">
        <v>1054801.81</v>
      </c>
      <c r="G2484" s="5">
        <v>40909</v>
      </c>
      <c r="H2484" s="5"/>
      <c r="I2484" s="3" t="s">
        <v>9072</v>
      </c>
      <c r="J2484" s="4">
        <v>0</v>
      </c>
      <c r="K2484" s="4">
        <v>553096.69999999995</v>
      </c>
    </row>
    <row r="2485" spans="1:11" x14ac:dyDescent="0.25">
      <c r="A2485" s="3" t="s">
        <v>9113</v>
      </c>
      <c r="B2485" s="3" t="s">
        <v>9087</v>
      </c>
      <c r="C2485" s="3" t="s">
        <v>9114</v>
      </c>
      <c r="D2485" s="3" t="s">
        <v>9115</v>
      </c>
      <c r="E2485" s="4">
        <v>42.9</v>
      </c>
      <c r="F2485" s="4">
        <v>65678.61</v>
      </c>
      <c r="G2485" s="5">
        <v>40909</v>
      </c>
      <c r="H2485" s="5"/>
      <c r="I2485" s="3" t="s">
        <v>9072</v>
      </c>
      <c r="J2485" s="4">
        <v>0</v>
      </c>
      <c r="K2485" s="4">
        <v>176198.2</v>
      </c>
    </row>
    <row r="2486" spans="1:11" x14ac:dyDescent="0.25">
      <c r="A2486" s="3" t="s">
        <v>9116</v>
      </c>
      <c r="B2486" s="3" t="s">
        <v>9087</v>
      </c>
      <c r="C2486" s="3" t="s">
        <v>9117</v>
      </c>
      <c r="D2486" s="3" t="s">
        <v>9118</v>
      </c>
      <c r="E2486" s="4">
        <v>63</v>
      </c>
      <c r="F2486" s="4">
        <v>96451.11</v>
      </c>
      <c r="G2486" s="5">
        <v>40909</v>
      </c>
      <c r="H2486" s="5"/>
      <c r="I2486" s="3" t="s">
        <v>9072</v>
      </c>
      <c r="J2486" s="4">
        <v>0</v>
      </c>
      <c r="K2486" s="4">
        <v>183543.9</v>
      </c>
    </row>
    <row r="2487" spans="1:11" x14ac:dyDescent="0.25">
      <c r="A2487" s="3" t="s">
        <v>9119</v>
      </c>
      <c r="B2487" s="3" t="s">
        <v>8946</v>
      </c>
      <c r="C2487" s="3" t="s">
        <v>9120</v>
      </c>
      <c r="D2487" s="3" t="s">
        <v>9121</v>
      </c>
      <c r="E2487" s="4">
        <v>34.6</v>
      </c>
      <c r="F2487" s="4">
        <v>125544.72</v>
      </c>
      <c r="G2487" s="5">
        <v>40909</v>
      </c>
      <c r="H2487" s="5"/>
      <c r="I2487" s="3" t="s">
        <v>9079</v>
      </c>
      <c r="J2487" s="4">
        <v>0</v>
      </c>
      <c r="K2487" s="4">
        <v>200216</v>
      </c>
    </row>
    <row r="2488" spans="1:11" x14ac:dyDescent="0.25">
      <c r="A2488" s="3" t="s">
        <v>9122</v>
      </c>
      <c r="B2488" s="3" t="s">
        <v>8946</v>
      </c>
      <c r="C2488" s="3" t="s">
        <v>9123</v>
      </c>
      <c r="D2488" s="3" t="s">
        <v>9124</v>
      </c>
      <c r="E2488" s="4">
        <v>85.2</v>
      </c>
      <c r="F2488" s="4">
        <v>161615.03</v>
      </c>
      <c r="G2488" s="5">
        <v>40909</v>
      </c>
      <c r="H2488" s="5"/>
      <c r="I2488" s="3" t="s">
        <v>9072</v>
      </c>
      <c r="J2488" s="4">
        <v>0</v>
      </c>
      <c r="K2488" s="4">
        <v>3780</v>
      </c>
    </row>
    <row r="2489" spans="1:11" x14ac:dyDescent="0.25">
      <c r="A2489" s="3" t="s">
        <v>9125</v>
      </c>
      <c r="B2489" s="3" t="s">
        <v>9087</v>
      </c>
      <c r="C2489" s="3" t="s">
        <v>9126</v>
      </c>
      <c r="D2489" s="3" t="s">
        <v>9127</v>
      </c>
      <c r="E2489" s="4">
        <v>35.700000000000003</v>
      </c>
      <c r="F2489" s="4">
        <v>54655.63</v>
      </c>
      <c r="G2489" s="5">
        <v>40909</v>
      </c>
      <c r="H2489" s="5"/>
      <c r="I2489" s="3" t="s">
        <v>9072</v>
      </c>
      <c r="J2489" s="4">
        <v>0</v>
      </c>
      <c r="K2489" s="4">
        <v>140455.70000000001</v>
      </c>
    </row>
    <row r="2490" spans="1:11" x14ac:dyDescent="0.25">
      <c r="A2490" s="3" t="s">
        <v>9128</v>
      </c>
      <c r="B2490" s="3" t="s">
        <v>9087</v>
      </c>
      <c r="C2490" s="3" t="s">
        <v>9129</v>
      </c>
      <c r="D2490" s="3" t="s">
        <v>9130</v>
      </c>
      <c r="E2490" s="4">
        <v>36.200000000000003</v>
      </c>
      <c r="F2490" s="4">
        <v>55421.11</v>
      </c>
      <c r="G2490" s="5">
        <v>40909</v>
      </c>
      <c r="H2490" s="5"/>
      <c r="I2490" s="3" t="s">
        <v>9072</v>
      </c>
      <c r="J2490" s="4">
        <v>0</v>
      </c>
      <c r="K2490" s="4">
        <v>817521</v>
      </c>
    </row>
    <row r="2491" spans="1:11" x14ac:dyDescent="0.25">
      <c r="A2491" s="3" t="s">
        <v>9131</v>
      </c>
      <c r="B2491" s="3" t="s">
        <v>9087</v>
      </c>
      <c r="C2491" s="3" t="s">
        <v>9132</v>
      </c>
      <c r="D2491" s="3" t="s">
        <v>9133</v>
      </c>
      <c r="E2491" s="4">
        <v>44.1</v>
      </c>
      <c r="F2491" s="4">
        <v>160015.14000000001</v>
      </c>
      <c r="G2491" s="5">
        <v>40909</v>
      </c>
      <c r="H2491" s="5"/>
      <c r="I2491" s="3" t="s">
        <v>9072</v>
      </c>
      <c r="J2491" s="4">
        <v>0</v>
      </c>
      <c r="K2491" s="4">
        <v>286438</v>
      </c>
    </row>
    <row r="2492" spans="1:11" x14ac:dyDescent="0.25">
      <c r="A2492" s="3" t="s">
        <v>9134</v>
      </c>
      <c r="B2492" s="3" t="s">
        <v>8946</v>
      </c>
      <c r="C2492" s="3" t="s">
        <v>9135</v>
      </c>
      <c r="D2492" s="3" t="s">
        <v>9136</v>
      </c>
      <c r="E2492" s="4">
        <v>55.5</v>
      </c>
      <c r="F2492" s="4">
        <v>160015.14000000001</v>
      </c>
      <c r="G2492" s="5">
        <v>40909</v>
      </c>
      <c r="H2492" s="5"/>
      <c r="I2492" s="3" t="s">
        <v>9072</v>
      </c>
      <c r="J2492" s="4">
        <v>0</v>
      </c>
      <c r="K2492" s="4">
        <v>340122</v>
      </c>
    </row>
    <row r="2493" spans="1:11" x14ac:dyDescent="0.25">
      <c r="A2493" s="3" t="s">
        <v>9137</v>
      </c>
      <c r="B2493" s="3" t="s">
        <v>9087</v>
      </c>
      <c r="C2493" s="3" t="s">
        <v>9138</v>
      </c>
      <c r="D2493" s="3" t="s">
        <v>9139</v>
      </c>
      <c r="E2493" s="4">
        <v>27.4</v>
      </c>
      <c r="F2493" s="4">
        <v>41948.58</v>
      </c>
      <c r="G2493" s="5">
        <v>40909</v>
      </c>
      <c r="H2493" s="5"/>
      <c r="I2493" s="3" t="s">
        <v>9072</v>
      </c>
      <c r="J2493" s="4">
        <v>0</v>
      </c>
      <c r="K2493" s="4">
        <v>207001</v>
      </c>
    </row>
    <row r="2494" spans="1:11" x14ac:dyDescent="0.25">
      <c r="A2494" s="3" t="s">
        <v>9140</v>
      </c>
      <c r="B2494" s="3" t="s">
        <v>8946</v>
      </c>
      <c r="C2494" s="3" t="s">
        <v>9141</v>
      </c>
      <c r="D2494" s="3" t="s">
        <v>9142</v>
      </c>
      <c r="E2494" s="4">
        <v>104.3</v>
      </c>
      <c r="F2494" s="4">
        <v>159680.17000000001</v>
      </c>
      <c r="G2494" s="5">
        <v>40909</v>
      </c>
      <c r="H2494" s="5"/>
      <c r="I2494" s="3" t="s">
        <v>9072</v>
      </c>
      <c r="J2494" s="4">
        <v>0</v>
      </c>
      <c r="K2494" s="4">
        <v>519248</v>
      </c>
    </row>
    <row r="2495" spans="1:11" x14ac:dyDescent="0.25">
      <c r="A2495" s="3" t="s">
        <v>9143</v>
      </c>
      <c r="B2495" s="3" t="s">
        <v>6893</v>
      </c>
      <c r="C2495" s="3" t="s">
        <v>9144</v>
      </c>
      <c r="D2495" s="3" t="s">
        <v>9145</v>
      </c>
      <c r="E2495" s="4">
        <v>135.6</v>
      </c>
      <c r="F2495" s="4">
        <v>207599.53</v>
      </c>
      <c r="G2495" s="5">
        <v>40909</v>
      </c>
      <c r="H2495" s="5"/>
      <c r="I2495" s="3" t="s">
        <v>9054</v>
      </c>
      <c r="J2495" s="4">
        <v>203767.45</v>
      </c>
      <c r="K2495" s="4">
        <v>1811262</v>
      </c>
    </row>
    <row r="2496" spans="1:11" x14ac:dyDescent="0.25">
      <c r="A2496" s="3" t="s">
        <v>9146</v>
      </c>
      <c r="B2496" s="3" t="s">
        <v>676</v>
      </c>
      <c r="C2496" s="3" t="s">
        <v>9147</v>
      </c>
      <c r="D2496" s="3" t="s">
        <v>9148</v>
      </c>
      <c r="E2496" s="4">
        <v>144.19999999999999</v>
      </c>
      <c r="F2496" s="4">
        <v>220765.87</v>
      </c>
      <c r="G2496" s="5">
        <v>40909</v>
      </c>
      <c r="H2496" s="5"/>
      <c r="I2496" s="3" t="s">
        <v>9079</v>
      </c>
      <c r="J2496" s="4">
        <v>0</v>
      </c>
      <c r="K2496" s="4">
        <v>1552510</v>
      </c>
    </row>
    <row r="2497" spans="1:11" x14ac:dyDescent="0.25">
      <c r="A2497" s="3" t="s">
        <v>9149</v>
      </c>
      <c r="B2497" s="3" t="s">
        <v>1119</v>
      </c>
      <c r="C2497" s="3" t="s">
        <v>9150</v>
      </c>
      <c r="D2497" s="3" t="s">
        <v>9151</v>
      </c>
      <c r="E2497" s="4">
        <v>206</v>
      </c>
      <c r="F2497" s="4">
        <v>315379.82</v>
      </c>
      <c r="G2497" s="5">
        <v>40909</v>
      </c>
      <c r="H2497" s="5"/>
      <c r="I2497" s="3" t="s">
        <v>9079</v>
      </c>
      <c r="J2497" s="4">
        <v>176607.06</v>
      </c>
      <c r="K2497" s="4">
        <v>2291114</v>
      </c>
    </row>
    <row r="2498" spans="1:11" x14ac:dyDescent="0.25">
      <c r="A2498" s="3" t="s">
        <v>9152</v>
      </c>
      <c r="B2498" s="3" t="s">
        <v>383</v>
      </c>
      <c r="C2498" s="3" t="s">
        <v>9150</v>
      </c>
      <c r="D2498" s="3" t="s">
        <v>9153</v>
      </c>
      <c r="E2498" s="4">
        <v>50.4</v>
      </c>
      <c r="F2498" s="4">
        <v>77160.89</v>
      </c>
      <c r="G2498" s="5">
        <v>40909</v>
      </c>
      <c r="H2498" s="5"/>
      <c r="I2498" s="3" t="s">
        <v>9079</v>
      </c>
      <c r="J2498" s="4">
        <v>13505.65</v>
      </c>
      <c r="K2498" s="4">
        <v>33589</v>
      </c>
    </row>
    <row r="2499" spans="1:11" x14ac:dyDescent="0.25">
      <c r="A2499" s="3" t="s">
        <v>9154</v>
      </c>
      <c r="B2499" s="3" t="s">
        <v>182</v>
      </c>
      <c r="C2499" s="3" t="s">
        <v>9155</v>
      </c>
      <c r="D2499" s="3" t="s">
        <v>9156</v>
      </c>
      <c r="E2499" s="4">
        <v>343.9</v>
      </c>
      <c r="F2499" s="4">
        <v>526500.57999999996</v>
      </c>
      <c r="G2499" s="5">
        <v>40909</v>
      </c>
      <c r="H2499" s="5"/>
      <c r="I2499" s="3" t="s">
        <v>9079</v>
      </c>
      <c r="J2499" s="4">
        <v>0</v>
      </c>
      <c r="K2499" s="4">
        <v>465753</v>
      </c>
    </row>
    <row r="2500" spans="1:11" x14ac:dyDescent="0.25">
      <c r="A2500" s="3" t="s">
        <v>9157</v>
      </c>
      <c r="B2500" s="3" t="s">
        <v>9158</v>
      </c>
      <c r="C2500" s="3" t="s">
        <v>9159</v>
      </c>
      <c r="D2500" s="3" t="s">
        <v>9160</v>
      </c>
      <c r="E2500" s="4">
        <v>0</v>
      </c>
      <c r="F2500" s="4">
        <v>129826.26</v>
      </c>
      <c r="G2500" s="5">
        <v>40909</v>
      </c>
      <c r="H2500" s="5"/>
      <c r="I2500" s="3" t="s">
        <v>9079</v>
      </c>
      <c r="J2500" s="4">
        <v>0</v>
      </c>
      <c r="K2500" s="4">
        <v>207001</v>
      </c>
    </row>
    <row r="2501" spans="1:11" x14ac:dyDescent="0.25">
      <c r="A2501" s="3" t="s">
        <v>9161</v>
      </c>
      <c r="B2501" s="3" t="s">
        <v>796</v>
      </c>
      <c r="C2501" s="3" t="s">
        <v>9162</v>
      </c>
      <c r="D2501" s="3" t="s">
        <v>9163</v>
      </c>
      <c r="E2501" s="4">
        <v>0</v>
      </c>
      <c r="F2501" s="4">
        <v>35671.599999999999</v>
      </c>
      <c r="G2501" s="5">
        <v>40909</v>
      </c>
      <c r="H2501" s="5"/>
      <c r="I2501" s="3" t="s">
        <v>9079</v>
      </c>
      <c r="J2501" s="4">
        <v>0</v>
      </c>
      <c r="K2501" s="4">
        <v>51750</v>
      </c>
    </row>
    <row r="2502" spans="1:11" x14ac:dyDescent="0.25">
      <c r="A2502" s="3" t="s">
        <v>9164</v>
      </c>
      <c r="B2502" s="3" t="s">
        <v>8502</v>
      </c>
      <c r="C2502" s="3" t="s">
        <v>9165</v>
      </c>
      <c r="D2502" s="3" t="s">
        <v>9166</v>
      </c>
      <c r="E2502" s="4">
        <v>189.3</v>
      </c>
      <c r="F2502" s="4">
        <v>1127799.71</v>
      </c>
      <c r="G2502" s="5">
        <v>40909</v>
      </c>
      <c r="H2502" s="5"/>
      <c r="I2502" s="3" t="s">
        <v>9167</v>
      </c>
      <c r="J2502" s="4">
        <v>0</v>
      </c>
      <c r="K2502" s="4">
        <v>1171878.3999999999</v>
      </c>
    </row>
    <row r="2503" spans="1:11" x14ac:dyDescent="0.25">
      <c r="A2503" s="3" t="s">
        <v>9168</v>
      </c>
      <c r="B2503" s="3" t="s">
        <v>9169</v>
      </c>
      <c r="C2503" s="3" t="s">
        <v>9170</v>
      </c>
      <c r="D2503" s="3" t="s">
        <v>9171</v>
      </c>
      <c r="E2503" s="4">
        <v>590.79999999999995</v>
      </c>
      <c r="F2503" s="4">
        <v>1041413.96</v>
      </c>
      <c r="G2503" s="5">
        <v>40909</v>
      </c>
      <c r="H2503" s="5"/>
      <c r="I2503" s="3" t="s">
        <v>9167</v>
      </c>
      <c r="J2503" s="4">
        <v>0</v>
      </c>
      <c r="K2503" s="4">
        <v>6828605.3499999996</v>
      </c>
    </row>
    <row r="2504" spans="1:11" x14ac:dyDescent="0.25">
      <c r="A2504" s="3" t="s">
        <v>9172</v>
      </c>
      <c r="B2504" s="3" t="s">
        <v>9173</v>
      </c>
      <c r="C2504" s="3" t="s">
        <v>9174</v>
      </c>
      <c r="D2504" s="3" t="s">
        <v>9175</v>
      </c>
      <c r="E2504" s="4">
        <v>1273.5999999999999</v>
      </c>
      <c r="F2504" s="4">
        <v>30534629.460000001</v>
      </c>
      <c r="G2504" s="5">
        <v>40909</v>
      </c>
      <c r="H2504" s="5"/>
      <c r="I2504" s="3" t="s">
        <v>9176</v>
      </c>
      <c r="J2504" s="4">
        <v>1661828.87</v>
      </c>
      <c r="K2504" s="4">
        <v>18501634.600000001</v>
      </c>
    </row>
    <row r="2505" spans="1:11" x14ac:dyDescent="0.25">
      <c r="A2505" s="3" t="s">
        <v>9177</v>
      </c>
      <c r="B2505" s="3" t="s">
        <v>6397</v>
      </c>
      <c r="C2505" s="3" t="s">
        <v>9178</v>
      </c>
      <c r="D2505" s="3" t="s">
        <v>9179</v>
      </c>
      <c r="E2505" s="4">
        <v>324</v>
      </c>
      <c r="F2505" s="4">
        <v>2397561.7999999998</v>
      </c>
      <c r="G2505" s="5">
        <v>40909</v>
      </c>
      <c r="H2505" s="5"/>
      <c r="I2505" s="3" t="s">
        <v>9167</v>
      </c>
      <c r="J2505" s="4">
        <v>0</v>
      </c>
      <c r="K2505" s="4">
        <v>1909283.15</v>
      </c>
    </row>
    <row r="2506" spans="1:11" x14ac:dyDescent="0.25">
      <c r="A2506" s="3" t="s">
        <v>9180</v>
      </c>
      <c r="B2506" s="3" t="s">
        <v>9181</v>
      </c>
      <c r="C2506" s="3" t="s">
        <v>9182</v>
      </c>
      <c r="D2506" s="3" t="s">
        <v>9183</v>
      </c>
      <c r="E2506" s="4">
        <v>307</v>
      </c>
      <c r="F2506" s="4">
        <v>2271763.7999999998</v>
      </c>
      <c r="G2506" s="5">
        <v>40909</v>
      </c>
      <c r="H2506" s="5"/>
      <c r="I2506" s="3" t="s">
        <v>9167</v>
      </c>
      <c r="J2506" s="4">
        <v>0</v>
      </c>
      <c r="K2506" s="4">
        <v>1666264.6</v>
      </c>
    </row>
    <row r="2507" spans="1:11" x14ac:dyDescent="0.25">
      <c r="A2507" s="3" t="s">
        <v>9184</v>
      </c>
      <c r="B2507" s="3" t="s">
        <v>182</v>
      </c>
      <c r="C2507" s="3" t="s">
        <v>9185</v>
      </c>
      <c r="D2507" s="3" t="s">
        <v>9186</v>
      </c>
      <c r="E2507" s="4">
        <v>287.39999999999998</v>
      </c>
      <c r="F2507" s="4">
        <v>612307.88</v>
      </c>
      <c r="G2507" s="5">
        <v>40909</v>
      </c>
      <c r="H2507" s="5"/>
      <c r="I2507" s="3" t="s">
        <v>9187</v>
      </c>
      <c r="J2507" s="4">
        <v>0</v>
      </c>
      <c r="K2507" s="4">
        <v>336070.85</v>
      </c>
    </row>
    <row r="2508" spans="1:11" x14ac:dyDescent="0.25">
      <c r="A2508" s="3" t="s">
        <v>9188</v>
      </c>
      <c r="B2508" s="3" t="s">
        <v>500</v>
      </c>
      <c r="C2508" s="3" t="s">
        <v>9189</v>
      </c>
      <c r="D2508" s="3" t="s">
        <v>9190</v>
      </c>
      <c r="E2508" s="4">
        <v>120.9</v>
      </c>
      <c r="F2508" s="4">
        <v>919118.85</v>
      </c>
      <c r="G2508" s="5">
        <v>40909</v>
      </c>
      <c r="H2508" s="5"/>
      <c r="I2508" s="3" t="s">
        <v>9167</v>
      </c>
      <c r="J2508" s="4">
        <v>0</v>
      </c>
      <c r="K2508" s="4">
        <v>818816.45</v>
      </c>
    </row>
    <row r="2509" spans="1:11" x14ac:dyDescent="0.25">
      <c r="A2509" s="3" t="s">
        <v>9191</v>
      </c>
      <c r="B2509" s="3" t="s">
        <v>9192</v>
      </c>
      <c r="C2509" s="3" t="s">
        <v>9193</v>
      </c>
      <c r="D2509" s="3" t="s">
        <v>9194</v>
      </c>
      <c r="E2509" s="4">
        <v>191.6</v>
      </c>
      <c r="F2509" s="4">
        <v>0</v>
      </c>
      <c r="G2509" s="5">
        <v>40909</v>
      </c>
      <c r="H2509" s="5"/>
      <c r="I2509" s="3" t="s">
        <v>9167</v>
      </c>
      <c r="J2509" s="4">
        <v>0</v>
      </c>
      <c r="K2509" s="4">
        <v>3434103.15</v>
      </c>
    </row>
    <row r="2510" spans="1:11" x14ac:dyDescent="0.25">
      <c r="A2510" s="3" t="s">
        <v>9195</v>
      </c>
      <c r="B2510" s="3" t="s">
        <v>7896</v>
      </c>
      <c r="C2510" s="3" t="s">
        <v>9196</v>
      </c>
      <c r="D2510" s="3" t="s">
        <v>9197</v>
      </c>
      <c r="E2510" s="4">
        <v>30.9</v>
      </c>
      <c r="F2510" s="4">
        <v>58613.87</v>
      </c>
      <c r="G2510" s="5">
        <v>40909</v>
      </c>
      <c r="H2510" s="5"/>
      <c r="I2510" s="3" t="s">
        <v>9187</v>
      </c>
      <c r="J2510" s="4">
        <v>0</v>
      </c>
      <c r="K2510" s="4">
        <v>77927.350000000006</v>
      </c>
    </row>
    <row r="2511" spans="1:11" x14ac:dyDescent="0.25">
      <c r="A2511" s="3" t="s">
        <v>9198</v>
      </c>
      <c r="B2511" s="3" t="s">
        <v>796</v>
      </c>
      <c r="C2511" s="3" t="s">
        <v>9199</v>
      </c>
      <c r="D2511" s="3" t="s">
        <v>9200</v>
      </c>
      <c r="E2511" s="4">
        <v>20.399999999999999</v>
      </c>
      <c r="F2511" s="4">
        <v>153279.13</v>
      </c>
      <c r="G2511" s="5">
        <v>40909</v>
      </c>
      <c r="H2511" s="5"/>
      <c r="I2511" s="3" t="s">
        <v>9187</v>
      </c>
      <c r="J2511" s="4">
        <v>0</v>
      </c>
      <c r="K2511" s="4">
        <v>487060.8</v>
      </c>
    </row>
    <row r="2512" spans="1:11" x14ac:dyDescent="0.25">
      <c r="A2512" s="3" t="s">
        <v>9201</v>
      </c>
      <c r="B2512" s="3" t="s">
        <v>1438</v>
      </c>
      <c r="C2512" s="3" t="s">
        <v>9202</v>
      </c>
      <c r="D2512" s="3" t="s">
        <v>9203</v>
      </c>
      <c r="E2512" s="4">
        <v>741.2</v>
      </c>
      <c r="F2512" s="4">
        <v>2194404.13</v>
      </c>
      <c r="G2512" s="5">
        <v>40909</v>
      </c>
      <c r="H2512" s="5"/>
      <c r="I2512" s="3" t="s">
        <v>9204</v>
      </c>
      <c r="J2512" s="4">
        <v>0</v>
      </c>
      <c r="K2512" s="4">
        <v>5494499.5</v>
      </c>
    </row>
    <row r="2513" spans="1:11" x14ac:dyDescent="0.25">
      <c r="A2513" s="3" t="s">
        <v>9205</v>
      </c>
      <c r="B2513" s="3" t="s">
        <v>9206</v>
      </c>
      <c r="C2513" s="3" t="s">
        <v>9207</v>
      </c>
      <c r="D2513" s="3" t="s">
        <v>9208</v>
      </c>
      <c r="E2513" s="4">
        <v>187.4</v>
      </c>
      <c r="F2513" s="4">
        <v>957757.34</v>
      </c>
      <c r="G2513" s="5">
        <v>40909</v>
      </c>
      <c r="H2513" s="5"/>
      <c r="I2513" s="3" t="s">
        <v>9209</v>
      </c>
      <c r="J2513" s="4">
        <v>0</v>
      </c>
      <c r="K2513" s="4">
        <v>3038196.6</v>
      </c>
    </row>
    <row r="2514" spans="1:11" x14ac:dyDescent="0.25">
      <c r="A2514" s="3" t="s">
        <v>9210</v>
      </c>
      <c r="B2514" s="3" t="s">
        <v>7993</v>
      </c>
      <c r="C2514" s="3" t="s">
        <v>9211</v>
      </c>
      <c r="D2514" s="3" t="s">
        <v>9212</v>
      </c>
      <c r="E2514" s="4">
        <v>302.3</v>
      </c>
      <c r="F2514" s="4">
        <v>2236983.7200000002</v>
      </c>
      <c r="G2514" s="5">
        <v>40909</v>
      </c>
      <c r="H2514" s="5"/>
      <c r="I2514" s="3" t="s">
        <v>9176</v>
      </c>
      <c r="J2514" s="4">
        <v>0</v>
      </c>
      <c r="K2514" s="4">
        <v>2279936.5</v>
      </c>
    </row>
    <row r="2515" spans="1:11" x14ac:dyDescent="0.25">
      <c r="A2515" s="3" t="s">
        <v>9213</v>
      </c>
      <c r="B2515" s="3" t="s">
        <v>182</v>
      </c>
      <c r="C2515" s="3" t="s">
        <v>9214</v>
      </c>
      <c r="D2515" s="3" t="s">
        <v>9215</v>
      </c>
      <c r="E2515" s="4">
        <v>81.599999999999994</v>
      </c>
      <c r="F2515" s="4">
        <v>204733.63</v>
      </c>
      <c r="G2515" s="5">
        <v>40909</v>
      </c>
      <c r="H2515" s="5"/>
      <c r="I2515" s="3" t="s">
        <v>9209</v>
      </c>
      <c r="J2515" s="4">
        <v>0</v>
      </c>
      <c r="K2515" s="4">
        <v>334950</v>
      </c>
    </row>
    <row r="2516" spans="1:11" x14ac:dyDescent="0.25">
      <c r="A2516" s="3" t="s">
        <v>9216</v>
      </c>
      <c r="B2516" s="3" t="s">
        <v>182</v>
      </c>
      <c r="C2516" s="3" t="s">
        <v>9217</v>
      </c>
      <c r="D2516" s="3" t="s">
        <v>9218</v>
      </c>
      <c r="E2516" s="4">
        <v>74.900000000000006</v>
      </c>
      <c r="F2516" s="4">
        <v>407167.35</v>
      </c>
      <c r="G2516" s="5">
        <v>40909</v>
      </c>
      <c r="H2516" s="5"/>
      <c r="I2516" s="3" t="s">
        <v>9209</v>
      </c>
      <c r="J2516" s="4">
        <v>0</v>
      </c>
      <c r="K2516" s="4">
        <v>319000</v>
      </c>
    </row>
    <row r="2517" spans="1:11" x14ac:dyDescent="0.25">
      <c r="A2517" s="3" t="s">
        <v>9219</v>
      </c>
      <c r="B2517" s="3" t="s">
        <v>4240</v>
      </c>
      <c r="C2517" s="3" t="s">
        <v>9220</v>
      </c>
      <c r="D2517" s="3" t="s">
        <v>9221</v>
      </c>
      <c r="E2517" s="4">
        <v>256.10000000000002</v>
      </c>
      <c r="F2517" s="4">
        <v>758212.22</v>
      </c>
      <c r="G2517" s="5">
        <v>40909</v>
      </c>
      <c r="H2517" s="5"/>
      <c r="I2517" s="3" t="s">
        <v>9209</v>
      </c>
      <c r="J2517" s="4">
        <v>0</v>
      </c>
      <c r="K2517" s="4">
        <v>1496740.75</v>
      </c>
    </row>
    <row r="2518" spans="1:11" x14ac:dyDescent="0.25">
      <c r="A2518" s="3" t="s">
        <v>9222</v>
      </c>
      <c r="B2518" s="3" t="s">
        <v>6253</v>
      </c>
      <c r="C2518" s="3" t="s">
        <v>9223</v>
      </c>
      <c r="D2518" s="3" t="s">
        <v>9224</v>
      </c>
      <c r="E2518" s="4">
        <v>221.3</v>
      </c>
      <c r="F2518" s="4">
        <v>1663443.5</v>
      </c>
      <c r="G2518" s="5">
        <v>40909</v>
      </c>
      <c r="H2518" s="5"/>
      <c r="I2518" s="3" t="s">
        <v>9209</v>
      </c>
      <c r="J2518" s="4">
        <v>0</v>
      </c>
      <c r="K2518" s="4">
        <v>1028527.05</v>
      </c>
    </row>
    <row r="2519" spans="1:11" x14ac:dyDescent="0.25">
      <c r="A2519" s="3" t="s">
        <v>9225</v>
      </c>
      <c r="B2519" s="3" t="s">
        <v>9226</v>
      </c>
      <c r="C2519" s="3" t="s">
        <v>9227</v>
      </c>
      <c r="D2519" s="3" t="s">
        <v>9228</v>
      </c>
      <c r="E2519" s="4">
        <v>308.2</v>
      </c>
      <c r="F2519" s="4">
        <v>3611019.13</v>
      </c>
      <c r="G2519" s="5">
        <v>40909</v>
      </c>
      <c r="H2519" s="5"/>
      <c r="I2519" s="3" t="s">
        <v>9209</v>
      </c>
      <c r="J2519" s="4">
        <v>0</v>
      </c>
      <c r="K2519" s="4">
        <v>3023445.75</v>
      </c>
    </row>
    <row r="2520" spans="1:11" x14ac:dyDescent="0.25">
      <c r="A2520" s="3" t="s">
        <v>9229</v>
      </c>
      <c r="B2520" s="3" t="s">
        <v>9230</v>
      </c>
      <c r="C2520" s="3" t="s">
        <v>9231</v>
      </c>
      <c r="D2520" s="3" t="s">
        <v>9232</v>
      </c>
      <c r="E2520" s="4">
        <v>76.400000000000006</v>
      </c>
      <c r="F2520" s="4">
        <v>103823.02</v>
      </c>
      <c r="G2520" s="5">
        <v>40909</v>
      </c>
      <c r="H2520" s="5"/>
      <c r="I2520" s="3" t="s">
        <v>9209</v>
      </c>
      <c r="J2520" s="4">
        <v>0</v>
      </c>
      <c r="K2520" s="4">
        <v>1</v>
      </c>
    </row>
    <row r="2521" spans="1:11" x14ac:dyDescent="0.25">
      <c r="A2521" s="3" t="s">
        <v>9233</v>
      </c>
      <c r="B2521" s="3" t="s">
        <v>153</v>
      </c>
      <c r="C2521" s="3" t="s">
        <v>9234</v>
      </c>
      <c r="D2521" s="3" t="s">
        <v>9235</v>
      </c>
      <c r="E2521" s="4">
        <v>302.89999999999998</v>
      </c>
      <c r="F2521" s="4">
        <v>1466293.16</v>
      </c>
      <c r="G2521" s="5">
        <v>40909</v>
      </c>
      <c r="H2521" s="5"/>
      <c r="I2521" s="3" t="s">
        <v>9209</v>
      </c>
      <c r="J2521" s="4">
        <v>0</v>
      </c>
      <c r="K2521" s="4">
        <v>2070765.01</v>
      </c>
    </row>
    <row r="2522" spans="1:11" x14ac:dyDescent="0.25">
      <c r="A2522" s="3" t="s">
        <v>9236</v>
      </c>
      <c r="B2522" s="3" t="s">
        <v>7126</v>
      </c>
      <c r="C2522" s="3" t="s">
        <v>9237</v>
      </c>
      <c r="D2522" s="3" t="s">
        <v>9238</v>
      </c>
      <c r="E2522" s="4">
        <v>33.5</v>
      </c>
      <c r="F2522" s="4">
        <v>167301.68</v>
      </c>
      <c r="G2522" s="5">
        <v>40909</v>
      </c>
      <c r="H2522" s="5"/>
      <c r="I2522" s="3" t="s">
        <v>9209</v>
      </c>
      <c r="J2522" s="4">
        <v>0</v>
      </c>
      <c r="K2522" s="4">
        <v>217481.15</v>
      </c>
    </row>
    <row r="2523" spans="1:11" x14ac:dyDescent="0.25">
      <c r="A2523" s="3" t="s">
        <v>9239</v>
      </c>
      <c r="B2523" s="3" t="s">
        <v>9240</v>
      </c>
      <c r="C2523" s="3" t="s">
        <v>9241</v>
      </c>
      <c r="D2523" s="3" t="s">
        <v>9242</v>
      </c>
      <c r="E2523" s="4">
        <v>31.1</v>
      </c>
      <c r="F2523" s="4">
        <v>58064.94</v>
      </c>
      <c r="G2523" s="5">
        <v>40909</v>
      </c>
      <c r="H2523" s="5"/>
      <c r="I2523" s="3" t="s">
        <v>9209</v>
      </c>
      <c r="J2523" s="4">
        <v>0</v>
      </c>
      <c r="K2523" s="4">
        <v>172189.85</v>
      </c>
    </row>
    <row r="2524" spans="1:11" x14ac:dyDescent="0.25">
      <c r="A2524" s="3" t="s">
        <v>9243</v>
      </c>
      <c r="B2524" s="3" t="s">
        <v>9244</v>
      </c>
      <c r="C2524" s="3" t="s">
        <v>9245</v>
      </c>
      <c r="D2524" s="3" t="s">
        <v>9246</v>
      </c>
      <c r="E2524" s="4">
        <v>39.5</v>
      </c>
      <c r="F2524" s="4">
        <v>53678.13</v>
      </c>
      <c r="G2524" s="5">
        <v>40909</v>
      </c>
      <c r="H2524" s="5"/>
      <c r="I2524" s="3" t="s">
        <v>9209</v>
      </c>
      <c r="J2524" s="4">
        <v>0</v>
      </c>
      <c r="K2524" s="4">
        <v>178030</v>
      </c>
    </row>
    <row r="2525" spans="1:11" x14ac:dyDescent="0.25">
      <c r="A2525" s="3" t="s">
        <v>9247</v>
      </c>
      <c r="B2525" s="3" t="s">
        <v>9248</v>
      </c>
      <c r="C2525" s="3" t="s">
        <v>9249</v>
      </c>
      <c r="D2525" s="3" t="s">
        <v>9250</v>
      </c>
      <c r="E2525" s="4">
        <v>26.3</v>
      </c>
      <c r="F2525" s="4">
        <v>46821.63</v>
      </c>
      <c r="G2525" s="5">
        <v>40909</v>
      </c>
      <c r="H2525" s="5"/>
      <c r="I2525" s="3" t="s">
        <v>9209</v>
      </c>
      <c r="J2525" s="4">
        <v>0</v>
      </c>
      <c r="K2525" s="4">
        <v>520942.85</v>
      </c>
    </row>
    <row r="2526" spans="1:11" x14ac:dyDescent="0.25">
      <c r="A2526" s="3" t="s">
        <v>9251</v>
      </c>
      <c r="B2526" s="3" t="s">
        <v>153</v>
      </c>
      <c r="C2526" s="3" t="s">
        <v>9252</v>
      </c>
      <c r="D2526" s="3" t="s">
        <v>9253</v>
      </c>
      <c r="E2526" s="4">
        <v>251.8</v>
      </c>
      <c r="F2526" s="4">
        <v>265966.21000000002</v>
      </c>
      <c r="G2526" s="5">
        <v>40909</v>
      </c>
      <c r="H2526" s="5"/>
      <c r="I2526" s="3" t="s">
        <v>9209</v>
      </c>
      <c r="J2526" s="4">
        <v>0</v>
      </c>
      <c r="K2526" s="4">
        <v>515750.5</v>
      </c>
    </row>
    <row r="2527" spans="1:11" x14ac:dyDescent="0.25">
      <c r="A2527" s="3" t="s">
        <v>9254</v>
      </c>
      <c r="B2527" s="3" t="s">
        <v>9255</v>
      </c>
      <c r="C2527" s="3" t="s">
        <v>9256</v>
      </c>
      <c r="D2527" s="3" t="s">
        <v>9257</v>
      </c>
      <c r="E2527" s="4">
        <v>103.3</v>
      </c>
      <c r="F2527" s="4">
        <v>140378.5</v>
      </c>
      <c r="G2527" s="5">
        <v>40909</v>
      </c>
      <c r="H2527" s="5"/>
      <c r="I2527" s="3" t="s">
        <v>9209</v>
      </c>
      <c r="J2527" s="4">
        <v>12698.94</v>
      </c>
      <c r="K2527" s="4">
        <v>39037.68</v>
      </c>
    </row>
    <row r="2528" spans="1:11" x14ac:dyDescent="0.25">
      <c r="A2528" s="3" t="s">
        <v>9258</v>
      </c>
      <c r="B2528" s="3" t="s">
        <v>153</v>
      </c>
      <c r="C2528" s="3" t="s">
        <v>9259</v>
      </c>
      <c r="D2528" s="3" t="s">
        <v>9260</v>
      </c>
      <c r="E2528" s="4">
        <v>217.5</v>
      </c>
      <c r="F2528" s="4">
        <v>1052674.3500000001</v>
      </c>
      <c r="G2528" s="5">
        <v>40909</v>
      </c>
      <c r="H2528" s="5"/>
      <c r="I2528" s="3" t="s">
        <v>9209</v>
      </c>
      <c r="J2528" s="4">
        <v>0</v>
      </c>
      <c r="K2528" s="4">
        <v>577272.56000000006</v>
      </c>
    </row>
    <row r="2529" spans="1:11" x14ac:dyDescent="0.25">
      <c r="A2529" s="3" t="s">
        <v>9261</v>
      </c>
      <c r="B2529" s="3" t="s">
        <v>9262</v>
      </c>
      <c r="C2529" s="3" t="s">
        <v>9263</v>
      </c>
      <c r="D2529" s="3" t="s">
        <v>9264</v>
      </c>
      <c r="E2529" s="4">
        <v>42.6</v>
      </c>
      <c r="F2529" s="4">
        <v>80823.7</v>
      </c>
      <c r="G2529" s="5">
        <v>40909</v>
      </c>
      <c r="H2529" s="5"/>
      <c r="I2529" s="3" t="s">
        <v>9209</v>
      </c>
      <c r="J2529" s="4">
        <v>0</v>
      </c>
      <c r="K2529" s="4">
        <v>1459731.79</v>
      </c>
    </row>
    <row r="2530" spans="1:11" x14ac:dyDescent="0.25">
      <c r="A2530" s="3" t="s">
        <v>9265</v>
      </c>
      <c r="B2530" s="3" t="s">
        <v>153</v>
      </c>
      <c r="C2530" s="3" t="s">
        <v>9266</v>
      </c>
      <c r="D2530" s="3" t="s">
        <v>9267</v>
      </c>
      <c r="E2530" s="4">
        <v>55.6</v>
      </c>
      <c r="F2530" s="4">
        <v>75557.06</v>
      </c>
      <c r="G2530" s="5">
        <v>40909</v>
      </c>
      <c r="H2530" s="5"/>
      <c r="I2530" s="3" t="s">
        <v>9209</v>
      </c>
      <c r="J2530" s="4">
        <v>0</v>
      </c>
      <c r="K2530" s="4">
        <v>139004.64000000001</v>
      </c>
    </row>
    <row r="2531" spans="1:11" x14ac:dyDescent="0.25">
      <c r="A2531" s="3" t="s">
        <v>9268</v>
      </c>
      <c r="B2531" s="3" t="s">
        <v>9269</v>
      </c>
      <c r="C2531" s="3" t="s">
        <v>9270</v>
      </c>
      <c r="D2531" s="3" t="s">
        <v>9271</v>
      </c>
      <c r="E2531" s="4">
        <v>42.7</v>
      </c>
      <c r="F2531" s="4">
        <v>76886.899999999994</v>
      </c>
      <c r="G2531" s="5">
        <v>40909</v>
      </c>
      <c r="H2531" s="5"/>
      <c r="I2531" s="3" t="s">
        <v>9209</v>
      </c>
      <c r="J2531" s="4">
        <v>0</v>
      </c>
      <c r="K2531" s="4">
        <v>610072.31999999995</v>
      </c>
    </row>
    <row r="2532" spans="1:11" x14ac:dyDescent="0.25">
      <c r="A2532" s="3" t="s">
        <v>9272</v>
      </c>
      <c r="B2532" s="3" t="s">
        <v>7126</v>
      </c>
      <c r="C2532" s="3" t="s">
        <v>9273</v>
      </c>
      <c r="D2532" s="3" t="s">
        <v>9274</v>
      </c>
      <c r="E2532" s="4">
        <v>41.7</v>
      </c>
      <c r="F2532" s="4">
        <v>56667.8</v>
      </c>
      <c r="G2532" s="5">
        <v>40909</v>
      </c>
      <c r="H2532" s="5"/>
      <c r="I2532" s="3" t="s">
        <v>9209</v>
      </c>
      <c r="J2532" s="4">
        <v>0</v>
      </c>
      <c r="K2532" s="4">
        <v>72297.36</v>
      </c>
    </row>
    <row r="2533" spans="1:11" x14ac:dyDescent="0.25">
      <c r="A2533" s="3" t="s">
        <v>9275</v>
      </c>
      <c r="B2533" s="3" t="s">
        <v>153</v>
      </c>
      <c r="C2533" s="3" t="s">
        <v>9276</v>
      </c>
      <c r="D2533" s="3" t="s">
        <v>9277</v>
      </c>
      <c r="E2533" s="4">
        <v>90.2</v>
      </c>
      <c r="F2533" s="4">
        <v>327287.2</v>
      </c>
      <c r="G2533" s="5">
        <v>40909</v>
      </c>
      <c r="H2533" s="5"/>
      <c r="I2533" s="3" t="s">
        <v>9209</v>
      </c>
      <c r="J2533" s="4">
        <v>0</v>
      </c>
      <c r="K2533" s="4">
        <v>725430.65</v>
      </c>
    </row>
    <row r="2534" spans="1:11" x14ac:dyDescent="0.25">
      <c r="A2534" s="3" t="s">
        <v>9278</v>
      </c>
      <c r="B2534" s="3" t="s">
        <v>153</v>
      </c>
      <c r="C2534" s="3" t="s">
        <v>9279</v>
      </c>
      <c r="D2534" s="3" t="s">
        <v>9280</v>
      </c>
      <c r="E2534" s="4">
        <v>155.6</v>
      </c>
      <c r="F2534" s="4">
        <v>564701.4</v>
      </c>
      <c r="G2534" s="5">
        <v>40909</v>
      </c>
      <c r="H2534" s="5"/>
      <c r="I2534" s="3" t="s">
        <v>9209</v>
      </c>
      <c r="J2534" s="4">
        <v>0</v>
      </c>
      <c r="K2534" s="4">
        <v>401926.47</v>
      </c>
    </row>
    <row r="2535" spans="1:11" x14ac:dyDescent="0.25">
      <c r="A2535" s="3" t="s">
        <v>9281</v>
      </c>
      <c r="B2535" s="3" t="s">
        <v>9282</v>
      </c>
      <c r="C2535" s="3" t="s">
        <v>9283</v>
      </c>
      <c r="D2535" s="3" t="s">
        <v>9284</v>
      </c>
      <c r="E2535" s="4">
        <v>29.7</v>
      </c>
      <c r="F2535" s="4">
        <v>60072.11</v>
      </c>
      <c r="G2535" s="5">
        <v>40909</v>
      </c>
      <c r="H2535" s="5"/>
      <c r="I2535" s="3" t="s">
        <v>9209</v>
      </c>
      <c r="J2535" s="4">
        <v>0</v>
      </c>
      <c r="K2535" s="4">
        <v>203103.93</v>
      </c>
    </row>
    <row r="2536" spans="1:11" x14ac:dyDescent="0.25">
      <c r="A2536" s="3" t="s">
        <v>9285</v>
      </c>
      <c r="B2536" s="3" t="s">
        <v>17</v>
      </c>
      <c r="C2536" s="3" t="s">
        <v>9286</v>
      </c>
      <c r="D2536" s="3" t="s">
        <v>9287</v>
      </c>
      <c r="E2536" s="4">
        <v>253.6</v>
      </c>
      <c r="F2536" s="4">
        <v>1732159.99</v>
      </c>
      <c r="G2536" s="5">
        <v>40909</v>
      </c>
      <c r="H2536" s="5"/>
      <c r="I2536" s="3" t="s">
        <v>9288</v>
      </c>
      <c r="J2536" s="4">
        <v>376362.88</v>
      </c>
      <c r="K2536" s="4">
        <v>2255372.4900000002</v>
      </c>
    </row>
    <row r="2537" spans="1:11" x14ac:dyDescent="0.25">
      <c r="A2537" s="3" t="s">
        <v>9289</v>
      </c>
      <c r="B2537" s="3" t="s">
        <v>2125</v>
      </c>
      <c r="C2537" s="3" t="s">
        <v>9290</v>
      </c>
      <c r="D2537" s="3" t="s">
        <v>9291</v>
      </c>
      <c r="E2537" s="4">
        <v>109.2</v>
      </c>
      <c r="F2537" s="4">
        <v>820822.17</v>
      </c>
      <c r="G2537" s="5">
        <v>40909</v>
      </c>
      <c r="H2537" s="5"/>
      <c r="I2537" s="3" t="s">
        <v>9288</v>
      </c>
      <c r="J2537" s="4">
        <v>0</v>
      </c>
      <c r="K2537" s="4">
        <v>604835.6</v>
      </c>
    </row>
    <row r="2538" spans="1:11" x14ac:dyDescent="0.25">
      <c r="A2538" s="3" t="s">
        <v>9292</v>
      </c>
      <c r="B2538" s="3" t="s">
        <v>7509</v>
      </c>
      <c r="C2538" s="3" t="s">
        <v>9293</v>
      </c>
      <c r="D2538" s="3" t="s">
        <v>9294</v>
      </c>
      <c r="E2538" s="4">
        <v>521.6</v>
      </c>
      <c r="F2538" s="4">
        <v>276394.5</v>
      </c>
      <c r="G2538" s="5">
        <v>40909</v>
      </c>
      <c r="H2538" s="5"/>
      <c r="I2538" s="3" t="s">
        <v>9288</v>
      </c>
      <c r="J2538" s="4">
        <v>0</v>
      </c>
      <c r="K2538" s="4">
        <v>1936051.6</v>
      </c>
    </row>
    <row r="2539" spans="1:11" x14ac:dyDescent="0.25">
      <c r="A2539" s="3" t="s">
        <v>9295</v>
      </c>
      <c r="B2539" s="3" t="s">
        <v>7286</v>
      </c>
      <c r="C2539" s="3" t="s">
        <v>9296</v>
      </c>
      <c r="D2539" s="3" t="s">
        <v>9297</v>
      </c>
      <c r="E2539" s="4">
        <v>101.9</v>
      </c>
      <c r="F2539" s="4">
        <v>1703296.87</v>
      </c>
      <c r="G2539" s="5">
        <v>40909</v>
      </c>
      <c r="H2539" s="5"/>
      <c r="I2539" s="3" t="s">
        <v>9288</v>
      </c>
      <c r="J2539" s="4">
        <v>0</v>
      </c>
      <c r="K2539" s="4">
        <v>1213259.95</v>
      </c>
    </row>
    <row r="2540" spans="1:11" x14ac:dyDescent="0.25">
      <c r="A2540" s="3" t="s">
        <v>9298</v>
      </c>
      <c r="B2540" s="3" t="s">
        <v>9299</v>
      </c>
      <c r="C2540" s="3" t="s">
        <v>9300</v>
      </c>
      <c r="D2540" s="3" t="s">
        <v>9301</v>
      </c>
      <c r="E2540" s="4">
        <v>57.2</v>
      </c>
      <c r="F2540" s="4">
        <v>207548</v>
      </c>
      <c r="G2540" s="5">
        <v>40909</v>
      </c>
      <c r="H2540" s="5"/>
      <c r="I2540" s="3" t="s">
        <v>9302</v>
      </c>
      <c r="J2540" s="4">
        <v>0</v>
      </c>
      <c r="K2540" s="4">
        <v>79328.5</v>
      </c>
    </row>
    <row r="2541" spans="1:11" x14ac:dyDescent="0.25">
      <c r="A2541" s="3" t="s">
        <v>9303</v>
      </c>
      <c r="B2541" s="3" t="s">
        <v>524</v>
      </c>
      <c r="C2541" s="3" t="s">
        <v>9304</v>
      </c>
      <c r="D2541" s="3" t="s">
        <v>9305</v>
      </c>
      <c r="E2541" s="4">
        <v>1047</v>
      </c>
      <c r="F2541" s="4">
        <v>19790772.579999998</v>
      </c>
      <c r="G2541" s="5">
        <v>40909</v>
      </c>
      <c r="H2541" s="5"/>
      <c r="I2541" s="3" t="s">
        <v>9288</v>
      </c>
      <c r="J2541" s="4">
        <v>64112.22</v>
      </c>
      <c r="K2541" s="4">
        <v>23267820.850000001</v>
      </c>
    </row>
    <row r="2542" spans="1:11" x14ac:dyDescent="0.25">
      <c r="A2542" s="3" t="s">
        <v>9306</v>
      </c>
      <c r="B2542" s="3" t="s">
        <v>6866</v>
      </c>
      <c r="C2542" s="3" t="s">
        <v>9307</v>
      </c>
      <c r="D2542" s="3" t="s">
        <v>9308</v>
      </c>
      <c r="E2542" s="4">
        <v>158.9</v>
      </c>
      <c r="F2542" s="4">
        <v>3099371.28</v>
      </c>
      <c r="G2542" s="5">
        <v>40909</v>
      </c>
      <c r="H2542" s="5"/>
      <c r="I2542" s="3" t="s">
        <v>9288</v>
      </c>
      <c r="J2542" s="4">
        <v>0</v>
      </c>
      <c r="K2542" s="4">
        <v>2631191.75</v>
      </c>
    </row>
    <row r="2543" spans="1:11" x14ac:dyDescent="0.25">
      <c r="A2543" s="3" t="s">
        <v>9309</v>
      </c>
      <c r="B2543" s="3" t="s">
        <v>17</v>
      </c>
      <c r="C2543" s="3" t="s">
        <v>9310</v>
      </c>
      <c r="D2543" s="3" t="s">
        <v>9311</v>
      </c>
      <c r="E2543" s="4">
        <v>32.799999999999997</v>
      </c>
      <c r="F2543" s="4">
        <v>89134.98</v>
      </c>
      <c r="G2543" s="5">
        <v>40909</v>
      </c>
      <c r="H2543" s="5"/>
      <c r="I2543" s="3" t="s">
        <v>9288</v>
      </c>
      <c r="J2543" s="4">
        <v>0</v>
      </c>
      <c r="K2543" s="4">
        <v>91737.15</v>
      </c>
    </row>
    <row r="2544" spans="1:11" x14ac:dyDescent="0.25">
      <c r="A2544" s="3" t="s">
        <v>9312</v>
      </c>
      <c r="B2544" s="3" t="s">
        <v>6055</v>
      </c>
      <c r="C2544" s="3" t="s">
        <v>9313</v>
      </c>
      <c r="D2544" s="3" t="s">
        <v>9314</v>
      </c>
      <c r="E2544" s="4">
        <v>1346.4</v>
      </c>
      <c r="F2544" s="4">
        <v>13567448.82</v>
      </c>
      <c r="G2544" s="5">
        <v>40909</v>
      </c>
      <c r="H2544" s="5"/>
      <c r="I2544" s="3" t="s">
        <v>9288</v>
      </c>
      <c r="J2544" s="4">
        <v>0</v>
      </c>
      <c r="K2544" s="4">
        <v>8888695.75</v>
      </c>
    </row>
    <row r="2545" spans="1:11" x14ac:dyDescent="0.25">
      <c r="A2545" s="3" t="s">
        <v>9315</v>
      </c>
      <c r="B2545" s="3" t="s">
        <v>680</v>
      </c>
      <c r="C2545" s="3" t="s">
        <v>9316</v>
      </c>
      <c r="D2545" s="3" t="s">
        <v>9317</v>
      </c>
      <c r="E2545" s="4">
        <v>147.80000000000001</v>
      </c>
      <c r="F2545" s="4">
        <v>1051071.3600000001</v>
      </c>
      <c r="G2545" s="5">
        <v>40909</v>
      </c>
      <c r="H2545" s="5"/>
      <c r="I2545" s="3" t="s">
        <v>9288</v>
      </c>
      <c r="J2545" s="4">
        <v>413821.63</v>
      </c>
      <c r="K2545" s="4">
        <v>3052132.55</v>
      </c>
    </row>
    <row r="2546" spans="1:11" x14ac:dyDescent="0.25">
      <c r="A2546" s="3" t="s">
        <v>9318</v>
      </c>
      <c r="B2546" s="3" t="s">
        <v>9319</v>
      </c>
      <c r="C2546" s="3" t="s">
        <v>9320</v>
      </c>
      <c r="D2546" s="3" t="s">
        <v>9321</v>
      </c>
      <c r="E2546" s="4">
        <v>2060.1999999999998</v>
      </c>
      <c r="F2546" s="4">
        <v>3379367.3</v>
      </c>
      <c r="G2546" s="5">
        <v>40909</v>
      </c>
      <c r="H2546" s="5"/>
      <c r="I2546" s="3" t="s">
        <v>9288</v>
      </c>
      <c r="J2546" s="4">
        <v>0</v>
      </c>
      <c r="K2546" s="4">
        <v>18455143.25</v>
      </c>
    </row>
    <row r="2547" spans="1:11" x14ac:dyDescent="0.25">
      <c r="A2547" s="3" t="s">
        <v>9322</v>
      </c>
      <c r="B2547" s="3" t="s">
        <v>153</v>
      </c>
      <c r="C2547" s="3" t="s">
        <v>9323</v>
      </c>
      <c r="D2547" s="3" t="s">
        <v>9324</v>
      </c>
      <c r="E2547" s="4">
        <v>104.3</v>
      </c>
      <c r="F2547" s="4">
        <v>1198659.78</v>
      </c>
      <c r="G2547" s="5">
        <v>40909</v>
      </c>
      <c r="H2547" s="5"/>
      <c r="I2547" s="3" t="s">
        <v>9288</v>
      </c>
      <c r="J2547" s="4">
        <v>2940267.35</v>
      </c>
      <c r="K2547" s="4">
        <v>4024701.16</v>
      </c>
    </row>
    <row r="2548" spans="1:11" x14ac:dyDescent="0.25">
      <c r="A2548" s="3" t="s">
        <v>9325</v>
      </c>
      <c r="B2548" s="3" t="s">
        <v>9326</v>
      </c>
      <c r="C2548" s="3" t="s">
        <v>9327</v>
      </c>
      <c r="D2548" s="3" t="s">
        <v>9328</v>
      </c>
      <c r="E2548" s="4">
        <v>193.7</v>
      </c>
      <c r="F2548" s="4">
        <v>1456273</v>
      </c>
      <c r="G2548" s="5">
        <v>40909</v>
      </c>
      <c r="H2548" s="5"/>
      <c r="I2548" s="3" t="s">
        <v>9302</v>
      </c>
      <c r="J2548" s="4">
        <v>0</v>
      </c>
      <c r="K2548" s="4">
        <v>714954.4</v>
      </c>
    </row>
    <row r="2549" spans="1:11" x14ac:dyDescent="0.25">
      <c r="A2549" s="3" t="s">
        <v>9329</v>
      </c>
      <c r="B2549" s="3" t="s">
        <v>9330</v>
      </c>
      <c r="C2549" s="3" t="s">
        <v>9331</v>
      </c>
      <c r="D2549" s="3" t="s">
        <v>9332</v>
      </c>
      <c r="E2549" s="4">
        <v>2385.1999999999998</v>
      </c>
      <c r="F2549" s="4">
        <v>20870441.039999999</v>
      </c>
      <c r="G2549" s="5">
        <v>40909</v>
      </c>
      <c r="H2549" s="5"/>
      <c r="I2549" s="3" t="s">
        <v>9333</v>
      </c>
      <c r="J2549" s="4">
        <v>0</v>
      </c>
      <c r="K2549" s="4">
        <v>21606608.050000001</v>
      </c>
    </row>
    <row r="2550" spans="1:11" x14ac:dyDescent="0.25">
      <c r="A2550" s="3" t="s">
        <v>9334</v>
      </c>
      <c r="B2550" s="3" t="s">
        <v>9335</v>
      </c>
      <c r="C2550" s="3" t="s">
        <v>9336</v>
      </c>
      <c r="D2550" s="3" t="s">
        <v>9337</v>
      </c>
      <c r="E2550" s="4">
        <v>86.3</v>
      </c>
      <c r="F2550" s="4">
        <v>252613.53</v>
      </c>
      <c r="G2550" s="5">
        <v>40909</v>
      </c>
      <c r="H2550" s="5"/>
      <c r="I2550" s="3" t="s">
        <v>9333</v>
      </c>
      <c r="J2550" s="4">
        <v>0</v>
      </c>
      <c r="K2550" s="4">
        <v>427970.4</v>
      </c>
    </row>
    <row r="2551" spans="1:11" x14ac:dyDescent="0.25">
      <c r="A2551" s="3" t="s">
        <v>9338</v>
      </c>
      <c r="B2551" s="3" t="s">
        <v>9339</v>
      </c>
      <c r="C2551" s="3" t="s">
        <v>9340</v>
      </c>
      <c r="D2551" s="3" t="s">
        <v>9341</v>
      </c>
      <c r="E2551" s="4">
        <v>2098.6</v>
      </c>
      <c r="F2551" s="4">
        <v>35635606.670000002</v>
      </c>
      <c r="G2551" s="5">
        <v>40909</v>
      </c>
      <c r="H2551" s="5"/>
      <c r="I2551" s="3" t="s">
        <v>9333</v>
      </c>
      <c r="J2551" s="4">
        <v>0</v>
      </c>
      <c r="K2551" s="4">
        <v>37186834.850000001</v>
      </c>
    </row>
    <row r="2552" spans="1:11" x14ac:dyDescent="0.25">
      <c r="A2552" s="3" t="s">
        <v>9342</v>
      </c>
      <c r="B2552" s="3" t="s">
        <v>182</v>
      </c>
      <c r="C2552" s="3" t="s">
        <v>9343</v>
      </c>
      <c r="D2552" s="3" t="s">
        <v>9344</v>
      </c>
      <c r="E2552" s="4">
        <v>136.30000000000001</v>
      </c>
      <c r="F2552" s="4">
        <v>890787.1</v>
      </c>
      <c r="G2552" s="5">
        <v>40909</v>
      </c>
      <c r="H2552" s="5"/>
      <c r="I2552" s="3" t="s">
        <v>9333</v>
      </c>
      <c r="J2552" s="4">
        <v>0</v>
      </c>
      <c r="K2552" s="4">
        <v>10713</v>
      </c>
    </row>
    <row r="2553" spans="1:11" x14ac:dyDescent="0.25">
      <c r="A2553" s="3" t="s">
        <v>9345</v>
      </c>
      <c r="B2553" s="3" t="s">
        <v>153</v>
      </c>
      <c r="C2553" s="3" t="s">
        <v>9346</v>
      </c>
      <c r="D2553" s="3" t="s">
        <v>9347</v>
      </c>
      <c r="E2553" s="4">
        <v>72.900000000000006</v>
      </c>
      <c r="F2553" s="4">
        <v>697646.98</v>
      </c>
      <c r="G2553" s="5">
        <v>40909</v>
      </c>
      <c r="H2553" s="5"/>
      <c r="I2553" s="3" t="s">
        <v>9333</v>
      </c>
      <c r="J2553" s="4">
        <v>16113.47</v>
      </c>
      <c r="K2553" s="4">
        <v>1844705.95</v>
      </c>
    </row>
    <row r="2554" spans="1:11" x14ac:dyDescent="0.25">
      <c r="A2554" s="3" t="s">
        <v>9348</v>
      </c>
      <c r="B2554" s="3" t="s">
        <v>153</v>
      </c>
      <c r="C2554" s="3" t="s">
        <v>9349</v>
      </c>
      <c r="D2554" s="3" t="s">
        <v>9350</v>
      </c>
      <c r="E2554" s="4">
        <v>61.8</v>
      </c>
      <c r="F2554" s="4">
        <v>224238.9</v>
      </c>
      <c r="G2554" s="5">
        <v>40909</v>
      </c>
      <c r="H2554" s="5"/>
      <c r="I2554" s="3" t="s">
        <v>9333</v>
      </c>
      <c r="J2554" s="4">
        <v>0</v>
      </c>
      <c r="K2554" s="4">
        <v>422428.5</v>
      </c>
    </row>
    <row r="2555" spans="1:11" x14ac:dyDescent="0.25">
      <c r="A2555" s="3" t="s">
        <v>9351</v>
      </c>
      <c r="B2555" s="3" t="s">
        <v>2125</v>
      </c>
      <c r="C2555" s="3" t="s">
        <v>9352</v>
      </c>
      <c r="D2555" s="3" t="s">
        <v>9353</v>
      </c>
      <c r="E2555" s="4">
        <v>439.5</v>
      </c>
      <c r="F2555" s="4">
        <v>3840925.37</v>
      </c>
      <c r="G2555" s="5">
        <v>40909</v>
      </c>
      <c r="H2555" s="5"/>
      <c r="I2555" s="3" t="s">
        <v>9333</v>
      </c>
      <c r="J2555" s="4">
        <v>0</v>
      </c>
      <c r="K2555" s="4">
        <v>126936</v>
      </c>
    </row>
    <row r="2556" spans="1:11" x14ac:dyDescent="0.25">
      <c r="A2556" s="3" t="s">
        <v>9354</v>
      </c>
      <c r="B2556" s="3" t="s">
        <v>9355</v>
      </c>
      <c r="C2556" s="3" t="s">
        <v>9356</v>
      </c>
      <c r="D2556" s="3" t="s">
        <v>9357</v>
      </c>
      <c r="E2556" s="4">
        <v>348.1</v>
      </c>
      <c r="F2556" s="4">
        <v>7377374.1200000001</v>
      </c>
      <c r="G2556" s="5">
        <v>40909</v>
      </c>
      <c r="H2556" s="5"/>
      <c r="I2556" s="3" t="s">
        <v>9333</v>
      </c>
      <c r="J2556" s="4">
        <v>646563.18000000005</v>
      </c>
      <c r="K2556" s="4">
        <v>2383019.9</v>
      </c>
    </row>
    <row r="2557" spans="1:11" x14ac:dyDescent="0.25">
      <c r="A2557" s="3" t="s">
        <v>9358</v>
      </c>
      <c r="B2557" s="3" t="s">
        <v>153</v>
      </c>
      <c r="C2557" s="3" t="s">
        <v>9359</v>
      </c>
      <c r="D2557" s="3" t="s">
        <v>9360</v>
      </c>
      <c r="E2557" s="4">
        <v>68.7</v>
      </c>
      <c r="F2557" s="4">
        <v>249275.28</v>
      </c>
      <c r="G2557" s="5">
        <v>40909</v>
      </c>
      <c r="H2557" s="5"/>
      <c r="I2557" s="3" t="s">
        <v>9333</v>
      </c>
      <c r="J2557" s="4">
        <v>0</v>
      </c>
      <c r="K2557" s="4">
        <v>233045</v>
      </c>
    </row>
    <row r="2558" spans="1:11" x14ac:dyDescent="0.25">
      <c r="A2558" s="3" t="s">
        <v>9361</v>
      </c>
      <c r="B2558" s="3" t="s">
        <v>9362</v>
      </c>
      <c r="C2558" s="3" t="s">
        <v>844</v>
      </c>
      <c r="D2558" s="3" t="s">
        <v>9363</v>
      </c>
      <c r="E2558" s="4">
        <v>1398.3</v>
      </c>
      <c r="F2558" s="4">
        <v>0</v>
      </c>
      <c r="G2558" s="5">
        <v>33547</v>
      </c>
      <c r="H2558" s="5"/>
      <c r="I2558" s="3" t="s">
        <v>9364</v>
      </c>
      <c r="J2558" s="4">
        <v>0</v>
      </c>
      <c r="K2558" s="4">
        <v>11176898.970000001</v>
      </c>
    </row>
    <row r="2559" spans="1:11" x14ac:dyDescent="0.25">
      <c r="A2559" s="3" t="s">
        <v>9365</v>
      </c>
      <c r="B2559" s="3" t="s">
        <v>6704</v>
      </c>
      <c r="C2559" s="3" t="s">
        <v>9366</v>
      </c>
      <c r="D2559" s="3" t="s">
        <v>9367</v>
      </c>
      <c r="E2559" s="4">
        <v>105.2</v>
      </c>
      <c r="F2559" s="4">
        <v>1240818.83</v>
      </c>
      <c r="G2559" s="5">
        <v>41100</v>
      </c>
      <c r="H2559" s="5"/>
      <c r="I2559" s="3" t="s">
        <v>9368</v>
      </c>
      <c r="J2559" s="4">
        <v>2700000</v>
      </c>
      <c r="K2559" s="4">
        <v>3600000</v>
      </c>
    </row>
    <row r="2560" spans="1:11" x14ac:dyDescent="0.25">
      <c r="A2560" s="3" t="s">
        <v>9369</v>
      </c>
      <c r="B2560" s="3" t="s">
        <v>6704</v>
      </c>
      <c r="C2560" s="3" t="s">
        <v>9370</v>
      </c>
      <c r="D2560" s="3" t="s">
        <v>9371</v>
      </c>
      <c r="E2560" s="4">
        <v>124.2</v>
      </c>
      <c r="F2560" s="4">
        <v>1740774.03</v>
      </c>
      <c r="G2560" s="5">
        <v>40956</v>
      </c>
      <c r="H2560" s="5"/>
      <c r="I2560" s="3" t="s">
        <v>9372</v>
      </c>
      <c r="J2560" s="4">
        <v>4445023</v>
      </c>
      <c r="K2560" s="4">
        <v>6228000</v>
      </c>
    </row>
    <row r="2561" spans="1:11" x14ac:dyDescent="0.25">
      <c r="A2561" s="3" t="s">
        <v>9373</v>
      </c>
      <c r="B2561" s="3" t="s">
        <v>9374</v>
      </c>
      <c r="C2561" s="3" t="s">
        <v>9375</v>
      </c>
      <c r="D2561" s="3" t="s">
        <v>9376</v>
      </c>
      <c r="E2561" s="4">
        <v>3113.9</v>
      </c>
      <c r="F2561" s="4">
        <v>35319784.420000002</v>
      </c>
      <c r="G2561" s="5">
        <v>40949</v>
      </c>
      <c r="H2561" s="5"/>
      <c r="I2561" s="3" t="s">
        <v>9377</v>
      </c>
      <c r="J2561" s="4">
        <v>14447739.890000001</v>
      </c>
      <c r="K2561" s="4">
        <v>30470015.800000001</v>
      </c>
    </row>
    <row r="2562" spans="1:11" x14ac:dyDescent="0.25">
      <c r="A2562" s="3" t="s">
        <v>9378</v>
      </c>
      <c r="B2562" s="3" t="s">
        <v>616</v>
      </c>
      <c r="C2562" s="3" t="s">
        <v>9379</v>
      </c>
      <c r="D2562" s="3" t="s">
        <v>9380</v>
      </c>
      <c r="E2562" s="4">
        <v>5036</v>
      </c>
      <c r="F2562" s="4">
        <v>183036441.59999999</v>
      </c>
      <c r="G2562" s="5">
        <v>41253</v>
      </c>
      <c r="H2562" s="5"/>
      <c r="I2562" s="3" t="s">
        <v>9377</v>
      </c>
      <c r="J2562" s="4">
        <v>16816009.300000001</v>
      </c>
      <c r="K2562" s="4">
        <v>31612562.149999999</v>
      </c>
    </row>
    <row r="2563" spans="1:11" x14ac:dyDescent="0.25">
      <c r="A2563" s="3" t="s">
        <v>9381</v>
      </c>
      <c r="B2563" s="3" t="s">
        <v>9382</v>
      </c>
      <c r="C2563" s="3" t="s">
        <v>9375</v>
      </c>
      <c r="D2563" s="3" t="s">
        <v>9383</v>
      </c>
      <c r="E2563" s="4">
        <v>346.8</v>
      </c>
      <c r="F2563" s="4">
        <v>7991132.7999999998</v>
      </c>
      <c r="G2563" s="5">
        <v>40949</v>
      </c>
      <c r="H2563" s="5"/>
      <c r="I2563" s="3" t="s">
        <v>9377</v>
      </c>
      <c r="J2563" s="4">
        <v>599030.65</v>
      </c>
      <c r="K2563" s="4">
        <v>921572.15</v>
      </c>
    </row>
    <row r="2564" spans="1:11" x14ac:dyDescent="0.25">
      <c r="A2564" s="3" t="s">
        <v>9384</v>
      </c>
      <c r="B2564" s="3" t="s">
        <v>9385</v>
      </c>
      <c r="C2564" s="3" t="s">
        <v>9386</v>
      </c>
      <c r="D2564" s="3" t="s">
        <v>9387</v>
      </c>
      <c r="E2564" s="4">
        <v>580.20000000000005</v>
      </c>
      <c r="F2564" s="4">
        <v>2685589.15</v>
      </c>
      <c r="G2564" s="5">
        <v>40949</v>
      </c>
      <c r="H2564" s="5"/>
      <c r="I2564" s="3" t="s">
        <v>9377</v>
      </c>
      <c r="J2564" s="4">
        <v>4914021.72</v>
      </c>
      <c r="K2564" s="4">
        <v>6611040.0999999996</v>
      </c>
    </row>
    <row r="2565" spans="1:11" x14ac:dyDescent="0.25">
      <c r="A2565" s="3" t="s">
        <v>9388</v>
      </c>
      <c r="B2565" s="3" t="s">
        <v>9389</v>
      </c>
      <c r="C2565" s="3" t="s">
        <v>9390</v>
      </c>
      <c r="D2565" s="3" t="s">
        <v>9391</v>
      </c>
      <c r="E2565" s="4">
        <v>193.8</v>
      </c>
      <c r="F2565" s="4">
        <v>345157.8</v>
      </c>
      <c r="G2565" s="5">
        <v>41183</v>
      </c>
      <c r="H2565" s="5"/>
      <c r="I2565" s="3" t="s">
        <v>9392</v>
      </c>
      <c r="J2565" s="4">
        <v>0</v>
      </c>
      <c r="K2565" s="4">
        <v>1500000</v>
      </c>
    </row>
    <row r="2566" spans="1:11" x14ac:dyDescent="0.25">
      <c r="A2566" s="3" t="s">
        <v>9393</v>
      </c>
      <c r="B2566" s="3" t="s">
        <v>9394</v>
      </c>
      <c r="C2566" s="3" t="s">
        <v>9395</v>
      </c>
      <c r="D2566" s="3" t="s">
        <v>9396</v>
      </c>
      <c r="E2566" s="4">
        <v>307</v>
      </c>
      <c r="F2566" s="4">
        <v>3168700.5</v>
      </c>
      <c r="G2566" s="5">
        <v>38349</v>
      </c>
      <c r="H2566" s="5"/>
      <c r="I2566" s="3" t="s">
        <v>9397</v>
      </c>
      <c r="J2566" s="4">
        <v>0</v>
      </c>
      <c r="K2566" s="4">
        <v>2158544.19</v>
      </c>
    </row>
    <row r="2567" spans="1:11" x14ac:dyDescent="0.25">
      <c r="A2567" s="3" t="s">
        <v>9398</v>
      </c>
      <c r="B2567" s="3" t="s">
        <v>886</v>
      </c>
      <c r="C2567" s="3" t="s">
        <v>9399</v>
      </c>
      <c r="D2567" s="3" t="s">
        <v>9400</v>
      </c>
      <c r="E2567" s="4">
        <v>11.6</v>
      </c>
      <c r="F2567" s="4">
        <v>205112.17</v>
      </c>
      <c r="G2567" s="5">
        <v>33604</v>
      </c>
      <c r="H2567" s="5"/>
      <c r="I2567" s="3" t="s">
        <v>9401</v>
      </c>
      <c r="J2567" s="4">
        <v>2856.4</v>
      </c>
      <c r="K2567" s="4">
        <v>97000</v>
      </c>
    </row>
    <row r="2568" spans="1:11" x14ac:dyDescent="0.25">
      <c r="A2568" s="3" t="s">
        <v>9402</v>
      </c>
      <c r="B2568" s="3" t="s">
        <v>9403</v>
      </c>
      <c r="C2568" s="3" t="s">
        <v>9404</v>
      </c>
      <c r="D2568" s="3" t="s">
        <v>9405</v>
      </c>
      <c r="E2568" s="4">
        <v>27.6</v>
      </c>
      <c r="F2568" s="4">
        <v>284873.40000000002</v>
      </c>
      <c r="G2568" s="5">
        <v>41260</v>
      </c>
      <c r="H2568" s="5"/>
      <c r="I2568" s="3" t="s">
        <v>9406</v>
      </c>
      <c r="J2568" s="4">
        <v>172800</v>
      </c>
      <c r="K2568" s="4">
        <v>240000</v>
      </c>
    </row>
    <row r="2569" spans="1:11" x14ac:dyDescent="0.25">
      <c r="A2569" s="3" t="s">
        <v>9407</v>
      </c>
      <c r="B2569" s="3" t="s">
        <v>9408</v>
      </c>
      <c r="C2569" s="3" t="s">
        <v>9409</v>
      </c>
      <c r="D2569" s="3" t="s">
        <v>9410</v>
      </c>
      <c r="E2569" s="4">
        <v>37.6</v>
      </c>
      <c r="F2569" s="4">
        <v>70186.789999999994</v>
      </c>
      <c r="G2569" s="5">
        <v>41228</v>
      </c>
      <c r="H2569" s="5"/>
      <c r="I2569" s="3" t="s">
        <v>9411</v>
      </c>
      <c r="J2569" s="4">
        <v>0</v>
      </c>
      <c r="K2569" s="4">
        <v>48578</v>
      </c>
    </row>
    <row r="2570" spans="1:11" x14ac:dyDescent="0.25">
      <c r="A2570" s="3" t="s">
        <v>9412</v>
      </c>
      <c r="B2570" s="3" t="s">
        <v>1119</v>
      </c>
      <c r="C2570" s="3" t="s">
        <v>9413</v>
      </c>
      <c r="D2570" s="3" t="s">
        <v>9414</v>
      </c>
      <c r="E2570" s="4">
        <v>471</v>
      </c>
      <c r="F2570" s="4">
        <v>10793600.609999999</v>
      </c>
      <c r="G2570" s="5">
        <v>41184</v>
      </c>
      <c r="H2570" s="5"/>
      <c r="I2570" s="3" t="s">
        <v>9415</v>
      </c>
      <c r="J2570" s="4">
        <v>150810.78</v>
      </c>
      <c r="K2570" s="4">
        <v>233419</v>
      </c>
    </row>
    <row r="2571" spans="1:11" x14ac:dyDescent="0.25">
      <c r="A2571" s="3" t="s">
        <v>9416</v>
      </c>
      <c r="B2571" s="3" t="s">
        <v>9417</v>
      </c>
      <c r="C2571" s="3" t="s">
        <v>9418</v>
      </c>
      <c r="D2571" s="3" t="s">
        <v>9419</v>
      </c>
      <c r="E2571" s="4">
        <v>50.7</v>
      </c>
      <c r="F2571" s="4">
        <v>464462.13</v>
      </c>
      <c r="G2571" s="5">
        <v>41275</v>
      </c>
      <c r="H2571" s="5"/>
      <c r="I2571" s="3" t="s">
        <v>9420</v>
      </c>
      <c r="J2571" s="4">
        <v>4852989.74</v>
      </c>
      <c r="K2571" s="4">
        <v>9998000</v>
      </c>
    </row>
    <row r="2572" spans="1:11" x14ac:dyDescent="0.25">
      <c r="A2572" s="3" t="s">
        <v>9421</v>
      </c>
      <c r="B2572" s="3" t="s">
        <v>57</v>
      </c>
      <c r="C2572" s="3" t="s">
        <v>9422</v>
      </c>
      <c r="D2572" s="3" t="s">
        <v>9423</v>
      </c>
      <c r="E2572" s="4">
        <v>29.3</v>
      </c>
      <c r="F2572" s="4">
        <v>287177.31</v>
      </c>
      <c r="G2572" s="5">
        <v>41275</v>
      </c>
      <c r="H2572" s="5"/>
      <c r="I2572" s="3" t="s">
        <v>9424</v>
      </c>
      <c r="J2572" s="4">
        <v>115200.28</v>
      </c>
      <c r="K2572" s="4">
        <v>160000</v>
      </c>
    </row>
    <row r="2573" spans="1:11" x14ac:dyDescent="0.25">
      <c r="A2573" s="3" t="s">
        <v>9425</v>
      </c>
      <c r="B2573" s="3" t="s">
        <v>2100</v>
      </c>
      <c r="C2573" s="3" t="s">
        <v>9426</v>
      </c>
      <c r="D2573" s="3"/>
      <c r="E2573" s="4">
        <v>17.3</v>
      </c>
      <c r="F2573" s="4">
        <v>0</v>
      </c>
      <c r="G2573" s="5">
        <v>41275</v>
      </c>
      <c r="H2573" s="5"/>
      <c r="I2573" s="3" t="s">
        <v>9427</v>
      </c>
      <c r="J2573" s="4">
        <v>58837.15</v>
      </c>
      <c r="K2573" s="4">
        <v>93516</v>
      </c>
    </row>
    <row r="2574" spans="1:11" x14ac:dyDescent="0.25">
      <c r="A2574" s="3" t="s">
        <v>9428</v>
      </c>
      <c r="B2574" s="3" t="s">
        <v>9429</v>
      </c>
      <c r="C2574" s="3" t="s">
        <v>9430</v>
      </c>
      <c r="D2574" s="3" t="s">
        <v>9431</v>
      </c>
      <c r="E2574" s="4">
        <v>121.1</v>
      </c>
      <c r="F2574" s="4">
        <v>1428357.03</v>
      </c>
      <c r="G2574" s="5">
        <v>41085</v>
      </c>
      <c r="H2574" s="5"/>
      <c r="I2574" s="3" t="s">
        <v>9432</v>
      </c>
      <c r="J2574" s="4">
        <v>2556000</v>
      </c>
      <c r="K2574" s="4">
        <v>3600000</v>
      </c>
    </row>
    <row r="2575" spans="1:11" x14ac:dyDescent="0.25">
      <c r="A2575" s="3" t="s">
        <v>9433</v>
      </c>
      <c r="B2575" s="3" t="s">
        <v>9434</v>
      </c>
      <c r="C2575" s="3" t="s">
        <v>9435</v>
      </c>
      <c r="D2575" s="3" t="s">
        <v>9436</v>
      </c>
      <c r="E2575" s="4">
        <v>278.39999999999998</v>
      </c>
      <c r="F2575" s="4">
        <v>4854588.8600000003</v>
      </c>
      <c r="G2575" s="5">
        <v>41085</v>
      </c>
      <c r="H2575" s="5"/>
      <c r="I2575" s="3" t="s">
        <v>9432</v>
      </c>
      <c r="J2575" s="4">
        <v>0</v>
      </c>
      <c r="K2575" s="4">
        <v>1979331.2</v>
      </c>
    </row>
    <row r="2576" spans="1:11" x14ac:dyDescent="0.25">
      <c r="A2576" s="3" t="s">
        <v>9437</v>
      </c>
      <c r="B2576" s="3" t="s">
        <v>9438</v>
      </c>
      <c r="C2576" s="3" t="s">
        <v>9439</v>
      </c>
      <c r="D2576" s="3" t="s">
        <v>9440</v>
      </c>
      <c r="E2576" s="4">
        <v>10136</v>
      </c>
      <c r="F2576" s="4">
        <v>0</v>
      </c>
      <c r="G2576" s="5">
        <v>41392</v>
      </c>
      <c r="H2576" s="5"/>
      <c r="I2576" s="3" t="s">
        <v>9441</v>
      </c>
      <c r="J2576" s="4">
        <v>0</v>
      </c>
      <c r="K2576" s="4">
        <v>6587830.6200000001</v>
      </c>
    </row>
    <row r="2577" spans="1:11" x14ac:dyDescent="0.25">
      <c r="A2577" s="3" t="s">
        <v>9442</v>
      </c>
      <c r="B2577" s="3" t="s">
        <v>9443</v>
      </c>
      <c r="C2577" s="3" t="s">
        <v>9444</v>
      </c>
      <c r="D2577" s="3" t="s">
        <v>9445</v>
      </c>
      <c r="E2577" s="4">
        <v>5418.7</v>
      </c>
      <c r="F2577" s="4">
        <v>95373184.030000001</v>
      </c>
      <c r="G2577" s="5">
        <v>40009</v>
      </c>
      <c r="H2577" s="5"/>
      <c r="I2577" s="3" t="s">
        <v>9446</v>
      </c>
      <c r="J2577" s="4">
        <v>61156052</v>
      </c>
      <c r="K2577" s="4">
        <v>91734077</v>
      </c>
    </row>
    <row r="2578" spans="1:11" x14ac:dyDescent="0.25">
      <c r="A2578" s="3" t="s">
        <v>9447</v>
      </c>
      <c r="B2578" s="3" t="s">
        <v>668</v>
      </c>
      <c r="C2578" s="3" t="s">
        <v>9448</v>
      </c>
      <c r="D2578" s="3" t="s">
        <v>9449</v>
      </c>
      <c r="E2578" s="4">
        <v>12.2</v>
      </c>
      <c r="F2578" s="4">
        <v>177634.89</v>
      </c>
      <c r="G2578" s="5">
        <v>39729</v>
      </c>
      <c r="H2578" s="5"/>
      <c r="I2578" s="3" t="s">
        <v>9450</v>
      </c>
      <c r="J2578" s="4">
        <v>0</v>
      </c>
      <c r="K2578" s="4">
        <v>94728.75</v>
      </c>
    </row>
    <row r="2579" spans="1:11" x14ac:dyDescent="0.25">
      <c r="A2579" s="3" t="s">
        <v>9451</v>
      </c>
      <c r="B2579" s="3" t="s">
        <v>9452</v>
      </c>
      <c r="C2579" s="3" t="s">
        <v>9453</v>
      </c>
      <c r="D2579" s="3" t="s">
        <v>9454</v>
      </c>
      <c r="E2579" s="4">
        <v>134.6</v>
      </c>
      <c r="F2579" s="4">
        <v>404339.75</v>
      </c>
      <c r="G2579" s="5">
        <v>41271</v>
      </c>
      <c r="H2579" s="5"/>
      <c r="I2579" s="3" t="s">
        <v>9455</v>
      </c>
      <c r="J2579" s="4">
        <v>2291400.2799999998</v>
      </c>
      <c r="K2579" s="4">
        <v>3182500</v>
      </c>
    </row>
    <row r="2580" spans="1:11" x14ac:dyDescent="0.25">
      <c r="A2580" s="3" t="s">
        <v>9456</v>
      </c>
      <c r="B2580" s="3" t="s">
        <v>9457</v>
      </c>
      <c r="C2580" s="3" t="s">
        <v>9458</v>
      </c>
      <c r="D2580" s="3" t="s">
        <v>9459</v>
      </c>
      <c r="E2580" s="4">
        <v>15.9</v>
      </c>
      <c r="F2580" s="4">
        <v>0</v>
      </c>
      <c r="G2580" s="5">
        <v>41260</v>
      </c>
      <c r="H2580" s="5"/>
      <c r="I2580" s="3" t="s">
        <v>9460</v>
      </c>
      <c r="J2580" s="4">
        <v>500305.28</v>
      </c>
      <c r="K2580" s="4">
        <v>769700</v>
      </c>
    </row>
    <row r="2581" spans="1:11" x14ac:dyDescent="0.25">
      <c r="A2581" s="3" t="s">
        <v>9461</v>
      </c>
      <c r="B2581" s="3" t="s">
        <v>6704</v>
      </c>
      <c r="C2581" s="3" t="s">
        <v>9462</v>
      </c>
      <c r="D2581" s="3" t="s">
        <v>9463</v>
      </c>
      <c r="E2581" s="4">
        <v>103.8</v>
      </c>
      <c r="F2581" s="4">
        <v>1224306.03</v>
      </c>
      <c r="G2581" s="5">
        <v>40909</v>
      </c>
      <c r="H2581" s="5"/>
      <c r="I2581" s="3" t="s">
        <v>8528</v>
      </c>
      <c r="J2581" s="4">
        <v>2670000</v>
      </c>
      <c r="K2581" s="4">
        <v>3600000</v>
      </c>
    </row>
    <row r="2582" spans="1:11" x14ac:dyDescent="0.25">
      <c r="A2582" s="3" t="s">
        <v>9464</v>
      </c>
      <c r="B2582" s="3" t="s">
        <v>638</v>
      </c>
      <c r="C2582" s="3" t="s">
        <v>9465</v>
      </c>
      <c r="D2582" s="3" t="s">
        <v>9466</v>
      </c>
      <c r="E2582" s="4">
        <v>40.700000000000003</v>
      </c>
      <c r="F2582" s="4">
        <v>348865.34</v>
      </c>
      <c r="G2582" s="5">
        <v>41211</v>
      </c>
      <c r="H2582" s="5"/>
      <c r="I2582" s="3" t="s">
        <v>9467</v>
      </c>
      <c r="J2582" s="4">
        <v>639666.93000000005</v>
      </c>
      <c r="K2582" s="4">
        <v>1140000</v>
      </c>
    </row>
    <row r="2583" spans="1:11" x14ac:dyDescent="0.25">
      <c r="A2583" s="3" t="s">
        <v>9468</v>
      </c>
      <c r="B2583" s="3" t="s">
        <v>454</v>
      </c>
      <c r="C2583" s="3" t="s">
        <v>243</v>
      </c>
      <c r="D2583" s="3" t="s">
        <v>9469</v>
      </c>
      <c r="E2583" s="4">
        <v>563.20000000000005</v>
      </c>
      <c r="F2583" s="4">
        <v>9443827.6300000008</v>
      </c>
      <c r="G2583" s="5">
        <v>40885</v>
      </c>
      <c r="H2583" s="5"/>
      <c r="I2583" s="3" t="s">
        <v>9470</v>
      </c>
      <c r="J2583" s="4">
        <v>7388888.6799999997</v>
      </c>
      <c r="K2583" s="4">
        <v>10000000</v>
      </c>
    </row>
    <row r="2584" spans="1:11" x14ac:dyDescent="0.25">
      <c r="A2584" s="3" t="s">
        <v>9471</v>
      </c>
      <c r="B2584" s="3" t="s">
        <v>153</v>
      </c>
      <c r="C2584" s="3" t="s">
        <v>9472</v>
      </c>
      <c r="D2584" s="3" t="s">
        <v>9473</v>
      </c>
      <c r="E2584" s="4">
        <v>103</v>
      </c>
      <c r="F2584" s="4">
        <v>1566737.92</v>
      </c>
      <c r="G2584" s="5">
        <v>41261</v>
      </c>
      <c r="H2584" s="5"/>
      <c r="I2584" s="3" t="s">
        <v>9288</v>
      </c>
      <c r="J2584" s="4">
        <v>2528528.6800000002</v>
      </c>
      <c r="K2584" s="4">
        <v>3430000</v>
      </c>
    </row>
    <row r="2585" spans="1:11" x14ac:dyDescent="0.25">
      <c r="A2585" s="3" t="s">
        <v>9474</v>
      </c>
      <c r="B2585" s="3" t="s">
        <v>638</v>
      </c>
      <c r="C2585" s="3" t="s">
        <v>9475</v>
      </c>
      <c r="D2585" s="3" t="s">
        <v>9476</v>
      </c>
      <c r="E2585" s="4">
        <v>40.700000000000003</v>
      </c>
      <c r="F2585" s="4">
        <v>259588.26</v>
      </c>
      <c r="G2585" s="5">
        <v>41211</v>
      </c>
      <c r="H2585" s="5"/>
      <c r="I2585" s="3" t="s">
        <v>9477</v>
      </c>
      <c r="J2585" s="4">
        <v>671333.58</v>
      </c>
      <c r="K2585" s="4">
        <v>1140000</v>
      </c>
    </row>
    <row r="2586" spans="1:11" x14ac:dyDescent="0.25">
      <c r="A2586" s="3" t="s">
        <v>9478</v>
      </c>
      <c r="B2586" s="3" t="s">
        <v>9479</v>
      </c>
      <c r="C2586" s="3" t="s">
        <v>9480</v>
      </c>
      <c r="D2586" s="3" t="s">
        <v>9481</v>
      </c>
      <c r="E2586" s="4">
        <v>1295.5999999999999</v>
      </c>
      <c r="F2586" s="4">
        <v>9566878.8300000001</v>
      </c>
      <c r="G2586" s="5">
        <v>41358</v>
      </c>
      <c r="H2586" s="5"/>
      <c r="I2586" s="3" t="s">
        <v>4535</v>
      </c>
      <c r="J2586" s="4">
        <v>28210.29</v>
      </c>
      <c r="K2586" s="4">
        <v>14634947.15</v>
      </c>
    </row>
    <row r="2587" spans="1:11" x14ac:dyDescent="0.25">
      <c r="A2587" s="3" t="s">
        <v>9482</v>
      </c>
      <c r="B2587" s="3" t="s">
        <v>9483</v>
      </c>
      <c r="C2587" s="3" t="s">
        <v>9484</v>
      </c>
      <c r="D2587" s="3" t="s">
        <v>9485</v>
      </c>
      <c r="E2587" s="4">
        <v>45.3</v>
      </c>
      <c r="F2587" s="4">
        <v>707334.35</v>
      </c>
      <c r="G2587" s="5">
        <v>41358</v>
      </c>
      <c r="H2587" s="5"/>
      <c r="I2587" s="3" t="s">
        <v>4535</v>
      </c>
      <c r="J2587" s="4">
        <v>167306.74</v>
      </c>
      <c r="K2587" s="4">
        <v>322372.7</v>
      </c>
    </row>
    <row r="2588" spans="1:11" x14ac:dyDescent="0.25">
      <c r="A2588" s="3" t="s">
        <v>9486</v>
      </c>
      <c r="B2588" s="3" t="s">
        <v>9487</v>
      </c>
      <c r="C2588" s="3" t="s">
        <v>9488</v>
      </c>
      <c r="D2588" s="3" t="s">
        <v>9489</v>
      </c>
      <c r="E2588" s="4">
        <v>85</v>
      </c>
      <c r="F2588" s="4">
        <v>847622.64</v>
      </c>
      <c r="G2588" s="5">
        <v>41373</v>
      </c>
      <c r="H2588" s="5"/>
      <c r="I2588" s="3" t="s">
        <v>4879</v>
      </c>
      <c r="J2588" s="4">
        <v>1062249.04</v>
      </c>
      <c r="K2588" s="4">
        <v>3182772.04</v>
      </c>
    </row>
    <row r="2589" spans="1:11" x14ac:dyDescent="0.25">
      <c r="A2589" s="3" t="s">
        <v>9490</v>
      </c>
      <c r="B2589" s="3" t="s">
        <v>638</v>
      </c>
      <c r="C2589" s="3" t="s">
        <v>9491</v>
      </c>
      <c r="D2589" s="3" t="s">
        <v>9492</v>
      </c>
      <c r="E2589" s="4">
        <v>34</v>
      </c>
      <c r="F2589" s="4">
        <v>262059.76</v>
      </c>
      <c r="G2589" s="5">
        <v>41269</v>
      </c>
      <c r="H2589" s="5"/>
      <c r="I2589" s="3" t="s">
        <v>9493</v>
      </c>
      <c r="J2589" s="4">
        <v>508452.91</v>
      </c>
      <c r="K2589" s="4">
        <v>888558.14</v>
      </c>
    </row>
    <row r="2590" spans="1:11" x14ac:dyDescent="0.25">
      <c r="A2590" s="3" t="s">
        <v>9494</v>
      </c>
      <c r="B2590" s="3" t="s">
        <v>638</v>
      </c>
      <c r="C2590" s="3" t="s">
        <v>9495</v>
      </c>
      <c r="D2590" s="3" t="s">
        <v>9496</v>
      </c>
      <c r="E2590" s="4">
        <v>33.799999999999997</v>
      </c>
      <c r="F2590" s="4">
        <v>260518.23</v>
      </c>
      <c r="G2590" s="5">
        <v>41269</v>
      </c>
      <c r="H2590" s="5"/>
      <c r="I2590" s="3" t="s">
        <v>9497</v>
      </c>
      <c r="J2590" s="4">
        <v>510369.05</v>
      </c>
      <c r="K2590" s="4">
        <v>883331.33</v>
      </c>
    </row>
    <row r="2591" spans="1:11" x14ac:dyDescent="0.25">
      <c r="A2591" s="3" t="s">
        <v>9498</v>
      </c>
      <c r="B2591" s="3" t="s">
        <v>638</v>
      </c>
      <c r="C2591" s="3" t="s">
        <v>9499</v>
      </c>
      <c r="D2591" s="3" t="s">
        <v>9500</v>
      </c>
      <c r="E2591" s="4">
        <v>33.700000000000003</v>
      </c>
      <c r="F2591" s="4">
        <v>259747.47</v>
      </c>
      <c r="G2591" s="5">
        <v>41269</v>
      </c>
      <c r="H2591" s="5"/>
      <c r="I2591" s="3" t="s">
        <v>9493</v>
      </c>
      <c r="J2591" s="4">
        <v>503966.16</v>
      </c>
      <c r="K2591" s="4">
        <v>880717.92</v>
      </c>
    </row>
    <row r="2592" spans="1:11" x14ac:dyDescent="0.25">
      <c r="A2592" s="3" t="s">
        <v>9501</v>
      </c>
      <c r="B2592" s="3" t="s">
        <v>638</v>
      </c>
      <c r="C2592" s="3" t="s">
        <v>9502</v>
      </c>
      <c r="D2592" s="3" t="s">
        <v>9503</v>
      </c>
      <c r="E2592" s="4">
        <v>44.7</v>
      </c>
      <c r="F2592" s="4">
        <v>344531.51</v>
      </c>
      <c r="G2592" s="5">
        <v>41269</v>
      </c>
      <c r="H2592" s="5"/>
      <c r="I2592" s="3" t="s">
        <v>9497</v>
      </c>
      <c r="J2592" s="4">
        <v>674955.65</v>
      </c>
      <c r="K2592" s="4">
        <v>1168192.6100000001</v>
      </c>
    </row>
    <row r="2593" spans="1:11" x14ac:dyDescent="0.25">
      <c r="A2593" s="3" t="s">
        <v>9504</v>
      </c>
      <c r="B2593" s="3" t="s">
        <v>638</v>
      </c>
      <c r="C2593" s="3" t="s">
        <v>9505</v>
      </c>
      <c r="D2593" s="3" t="s">
        <v>9506</v>
      </c>
      <c r="E2593" s="4">
        <v>56.4</v>
      </c>
      <c r="F2593" s="4">
        <v>259588.26</v>
      </c>
      <c r="G2593" s="5">
        <v>41177</v>
      </c>
      <c r="H2593" s="5"/>
      <c r="I2593" s="3" t="s">
        <v>9507</v>
      </c>
      <c r="J2593" s="4">
        <v>1509744.28</v>
      </c>
      <c r="K2593" s="4">
        <v>1645000</v>
      </c>
    </row>
    <row r="2594" spans="1:11" x14ac:dyDescent="0.25">
      <c r="A2594" s="3" t="s">
        <v>9508</v>
      </c>
      <c r="B2594" s="3" t="s">
        <v>638</v>
      </c>
      <c r="C2594" s="3" t="s">
        <v>9509</v>
      </c>
      <c r="D2594" s="3" t="s">
        <v>9510</v>
      </c>
      <c r="E2594" s="4">
        <v>37.700000000000003</v>
      </c>
      <c r="F2594" s="4">
        <v>1343160.52</v>
      </c>
      <c r="G2594" s="5">
        <v>41310</v>
      </c>
      <c r="H2594" s="5"/>
      <c r="I2594" s="3" t="s">
        <v>9511</v>
      </c>
      <c r="J2594" s="4">
        <v>892233.08</v>
      </c>
      <c r="K2594" s="4">
        <v>1131000</v>
      </c>
    </row>
    <row r="2595" spans="1:11" x14ac:dyDescent="0.25">
      <c r="A2595" s="3" t="s">
        <v>9512</v>
      </c>
      <c r="B2595" s="3" t="s">
        <v>638</v>
      </c>
      <c r="C2595" s="3" t="s">
        <v>9513</v>
      </c>
      <c r="D2595" s="3" t="s">
        <v>9514</v>
      </c>
      <c r="E2595" s="4">
        <v>51.2</v>
      </c>
      <c r="F2595" s="4">
        <v>1824133.1200000001</v>
      </c>
      <c r="G2595" s="5">
        <v>41310</v>
      </c>
      <c r="H2595" s="5"/>
      <c r="I2595" s="3" t="s">
        <v>2556</v>
      </c>
      <c r="J2595" s="4">
        <v>1212088</v>
      </c>
      <c r="K2595" s="4">
        <v>1536000</v>
      </c>
    </row>
    <row r="2596" spans="1:11" x14ac:dyDescent="0.25">
      <c r="A2596" s="3" t="s">
        <v>9515</v>
      </c>
      <c r="B2596" s="3" t="s">
        <v>638</v>
      </c>
      <c r="C2596" s="3" t="s">
        <v>9516</v>
      </c>
      <c r="D2596" s="3" t="s">
        <v>9517</v>
      </c>
      <c r="E2596" s="4">
        <v>51.1</v>
      </c>
      <c r="F2596" s="4">
        <v>1820570.36</v>
      </c>
      <c r="G2596" s="5">
        <v>41310</v>
      </c>
      <c r="H2596" s="5"/>
      <c r="I2596" s="3" t="s">
        <v>9518</v>
      </c>
      <c r="J2596" s="4">
        <v>1213625.25</v>
      </c>
      <c r="K2596" s="4">
        <v>1533000</v>
      </c>
    </row>
    <row r="2597" spans="1:11" x14ac:dyDescent="0.25">
      <c r="A2597" s="3" t="s">
        <v>9519</v>
      </c>
      <c r="B2597" s="3" t="s">
        <v>638</v>
      </c>
      <c r="C2597" s="3" t="s">
        <v>9520</v>
      </c>
      <c r="D2597" s="3" t="s">
        <v>9521</v>
      </c>
      <c r="E2597" s="4">
        <v>51.7</v>
      </c>
      <c r="F2597" s="4">
        <v>1841946.92</v>
      </c>
      <c r="G2597" s="5">
        <v>41310</v>
      </c>
      <c r="H2597" s="5"/>
      <c r="I2597" s="3" t="s">
        <v>9522</v>
      </c>
      <c r="J2597" s="4">
        <v>921983.09</v>
      </c>
      <c r="K2597" s="4">
        <v>1551000</v>
      </c>
    </row>
    <row r="2598" spans="1:11" x14ac:dyDescent="0.25">
      <c r="A2598" s="3" t="s">
        <v>9523</v>
      </c>
      <c r="B2598" s="3" t="s">
        <v>638</v>
      </c>
      <c r="C2598" s="3" t="s">
        <v>9524</v>
      </c>
      <c r="D2598" s="3" t="s">
        <v>9525</v>
      </c>
      <c r="E2598" s="4">
        <v>37.5</v>
      </c>
      <c r="F2598" s="4">
        <v>1336035</v>
      </c>
      <c r="G2598" s="5">
        <v>41310</v>
      </c>
      <c r="H2598" s="5"/>
      <c r="I2598" s="3" t="s">
        <v>9526</v>
      </c>
      <c r="J2598" s="4">
        <v>895161.56</v>
      </c>
      <c r="K2598" s="4">
        <v>1125000</v>
      </c>
    </row>
    <row r="2599" spans="1:11" x14ac:dyDescent="0.25">
      <c r="A2599" s="3" t="s">
        <v>9527</v>
      </c>
      <c r="B2599" s="3" t="s">
        <v>638</v>
      </c>
      <c r="C2599" s="3" t="s">
        <v>9528</v>
      </c>
      <c r="D2599" s="3" t="s">
        <v>9529</v>
      </c>
      <c r="E2599" s="4">
        <v>38.1</v>
      </c>
      <c r="F2599" s="4">
        <v>1357411.56</v>
      </c>
      <c r="G2599" s="5">
        <v>41310</v>
      </c>
      <c r="H2599" s="5"/>
      <c r="I2599" s="3" t="s">
        <v>9530</v>
      </c>
      <c r="J2599" s="4">
        <v>903860.6</v>
      </c>
      <c r="K2599" s="4">
        <v>1143000</v>
      </c>
    </row>
    <row r="2600" spans="1:11" x14ac:dyDescent="0.25">
      <c r="A2600" s="3" t="s">
        <v>9531</v>
      </c>
      <c r="B2600" s="3" t="s">
        <v>638</v>
      </c>
      <c r="C2600" s="3" t="s">
        <v>9532</v>
      </c>
      <c r="D2600" s="3" t="s">
        <v>9533</v>
      </c>
      <c r="E2600" s="4">
        <v>51</v>
      </c>
      <c r="F2600" s="4">
        <v>1817007.6</v>
      </c>
      <c r="G2600" s="5">
        <v>41310</v>
      </c>
      <c r="H2600" s="5"/>
      <c r="I2600" s="3" t="s">
        <v>9534</v>
      </c>
      <c r="J2600" s="4">
        <v>1211250</v>
      </c>
      <c r="K2600" s="4">
        <v>1530000</v>
      </c>
    </row>
    <row r="2601" spans="1:11" x14ac:dyDescent="0.25">
      <c r="A2601" s="3" t="s">
        <v>9535</v>
      </c>
      <c r="B2601" s="3" t="s">
        <v>638</v>
      </c>
      <c r="C2601" s="3" t="s">
        <v>9536</v>
      </c>
      <c r="D2601" s="3" t="s">
        <v>9537</v>
      </c>
      <c r="E2601" s="4">
        <v>37.5</v>
      </c>
      <c r="F2601" s="4">
        <v>1336035</v>
      </c>
      <c r="G2601" s="5">
        <v>41310</v>
      </c>
      <c r="H2601" s="5"/>
      <c r="I2601" s="3" t="s">
        <v>9538</v>
      </c>
      <c r="J2601" s="4">
        <v>853878.42</v>
      </c>
      <c r="K2601" s="4">
        <v>1125000</v>
      </c>
    </row>
    <row r="2602" spans="1:11" x14ac:dyDescent="0.25">
      <c r="A2602" s="3" t="s">
        <v>9539</v>
      </c>
      <c r="B2602" s="3" t="s">
        <v>638</v>
      </c>
      <c r="C2602" s="3" t="s">
        <v>9540</v>
      </c>
      <c r="D2602" s="3" t="s">
        <v>9541</v>
      </c>
      <c r="E2602" s="4">
        <v>38</v>
      </c>
      <c r="F2602" s="4">
        <v>1353849</v>
      </c>
      <c r="G2602" s="5">
        <v>41310</v>
      </c>
      <c r="H2602" s="5"/>
      <c r="I2602" s="3" t="s">
        <v>9511</v>
      </c>
      <c r="J2602" s="4">
        <v>899333.08</v>
      </c>
      <c r="K2602" s="4">
        <v>1140000</v>
      </c>
    </row>
    <row r="2603" spans="1:11" x14ac:dyDescent="0.25">
      <c r="A2603" s="3" t="s">
        <v>9542</v>
      </c>
      <c r="B2603" s="3" t="s">
        <v>638</v>
      </c>
      <c r="C2603" s="3" t="s">
        <v>9543</v>
      </c>
      <c r="D2603" s="3" t="s">
        <v>9544</v>
      </c>
      <c r="E2603" s="4">
        <v>33.4</v>
      </c>
      <c r="F2603" s="4">
        <v>278043.31</v>
      </c>
      <c r="G2603" s="5">
        <v>41472</v>
      </c>
      <c r="H2603" s="5"/>
      <c r="I2603" s="3" t="s">
        <v>9545</v>
      </c>
      <c r="J2603" s="4">
        <v>793250.25</v>
      </c>
      <c r="K2603" s="4">
        <v>1002000</v>
      </c>
    </row>
    <row r="2604" spans="1:11" x14ac:dyDescent="0.25">
      <c r="A2604" s="3" t="s">
        <v>9546</v>
      </c>
      <c r="B2604" s="3" t="s">
        <v>8647</v>
      </c>
      <c r="C2604" s="3" t="s">
        <v>9547</v>
      </c>
      <c r="D2604" s="3" t="s">
        <v>9548</v>
      </c>
      <c r="E2604" s="4">
        <v>33.5</v>
      </c>
      <c r="F2604" s="4">
        <v>278875.78000000003</v>
      </c>
      <c r="G2604" s="5">
        <v>41472</v>
      </c>
      <c r="H2604" s="5"/>
      <c r="I2604" s="3" t="s">
        <v>9549</v>
      </c>
      <c r="J2604" s="4">
        <v>803999.76</v>
      </c>
      <c r="K2604" s="4">
        <v>1005000</v>
      </c>
    </row>
    <row r="2605" spans="1:11" x14ac:dyDescent="0.25">
      <c r="A2605" s="3" t="s">
        <v>9550</v>
      </c>
      <c r="B2605" s="3" t="s">
        <v>9551</v>
      </c>
      <c r="C2605" s="3" t="s">
        <v>9552</v>
      </c>
      <c r="D2605" s="3" t="s">
        <v>9553</v>
      </c>
      <c r="E2605" s="4">
        <v>114.9</v>
      </c>
      <c r="F2605" s="4">
        <v>837966.85</v>
      </c>
      <c r="G2605" s="5">
        <v>41267</v>
      </c>
      <c r="H2605" s="5"/>
      <c r="I2605" s="3" t="s">
        <v>9554</v>
      </c>
      <c r="J2605" s="4">
        <v>2177500.2799999998</v>
      </c>
      <c r="K2605" s="4">
        <v>3350000</v>
      </c>
    </row>
    <row r="2606" spans="1:11" x14ac:dyDescent="0.25">
      <c r="A2606" s="3" t="s">
        <v>9555</v>
      </c>
      <c r="B2606" s="3" t="s">
        <v>9556</v>
      </c>
      <c r="C2606" s="3" t="s">
        <v>9557</v>
      </c>
      <c r="D2606" s="3" t="s">
        <v>9558</v>
      </c>
      <c r="E2606" s="4">
        <v>465.9</v>
      </c>
      <c r="F2606" s="4">
        <v>869853.94</v>
      </c>
      <c r="G2606" s="5">
        <v>41344</v>
      </c>
      <c r="H2606" s="5"/>
      <c r="I2606" s="3" t="s">
        <v>9559</v>
      </c>
      <c r="J2606" s="4">
        <v>14670663.939999999</v>
      </c>
      <c r="K2606" s="4">
        <v>15462180.42</v>
      </c>
    </row>
    <row r="2607" spans="1:11" x14ac:dyDescent="0.25">
      <c r="A2607" s="3" t="s">
        <v>9560</v>
      </c>
      <c r="B2607" s="3" t="s">
        <v>9561</v>
      </c>
      <c r="C2607" s="3" t="s">
        <v>9562</v>
      </c>
      <c r="D2607" s="3" t="s">
        <v>9563</v>
      </c>
      <c r="E2607" s="4">
        <v>1003.2</v>
      </c>
      <c r="F2607" s="4">
        <v>1873014.53</v>
      </c>
      <c r="G2607" s="5">
        <v>41344</v>
      </c>
      <c r="H2607" s="5"/>
      <c r="I2607" s="3" t="s">
        <v>9559</v>
      </c>
      <c r="J2607" s="4">
        <v>81925979.349999994</v>
      </c>
      <c r="K2607" s="4">
        <v>86346076.200000003</v>
      </c>
    </row>
    <row r="2608" spans="1:11" x14ac:dyDescent="0.25">
      <c r="A2608" s="3" t="s">
        <v>9564</v>
      </c>
      <c r="B2608" s="3" t="s">
        <v>9565</v>
      </c>
      <c r="C2608" s="3" t="s">
        <v>9562</v>
      </c>
      <c r="D2608" s="3" t="s">
        <v>9566</v>
      </c>
      <c r="E2608" s="4">
        <v>221.3</v>
      </c>
      <c r="F2608" s="4">
        <v>413175.95</v>
      </c>
      <c r="G2608" s="5">
        <v>41344</v>
      </c>
      <c r="H2608" s="5"/>
      <c r="I2608" s="3" t="s">
        <v>9559</v>
      </c>
      <c r="J2608" s="4">
        <v>3450538.32</v>
      </c>
      <c r="K2608" s="4">
        <v>4027865.76</v>
      </c>
    </row>
    <row r="2609" spans="1:11" x14ac:dyDescent="0.25">
      <c r="A2609" s="3" t="s">
        <v>9567</v>
      </c>
      <c r="B2609" s="3" t="s">
        <v>9568</v>
      </c>
      <c r="C2609" s="3" t="s">
        <v>9562</v>
      </c>
      <c r="D2609" s="3" t="s">
        <v>9569</v>
      </c>
      <c r="E2609" s="4">
        <v>220.2</v>
      </c>
      <c r="F2609" s="4">
        <v>411122.21</v>
      </c>
      <c r="G2609" s="5">
        <v>41344</v>
      </c>
      <c r="H2609" s="5"/>
      <c r="I2609" s="3" t="s">
        <v>9559</v>
      </c>
      <c r="J2609" s="4">
        <v>5861461.9400000004</v>
      </c>
      <c r="K2609" s="4">
        <v>6177701.5700000003</v>
      </c>
    </row>
    <row r="2610" spans="1:11" x14ac:dyDescent="0.25">
      <c r="A2610" s="3" t="s">
        <v>9570</v>
      </c>
      <c r="B2610" s="3" t="s">
        <v>9571</v>
      </c>
      <c r="C2610" s="3" t="s">
        <v>9562</v>
      </c>
      <c r="D2610" s="3" t="s">
        <v>9572</v>
      </c>
      <c r="E2610" s="4">
        <v>1316.3</v>
      </c>
      <c r="F2610" s="4">
        <v>2457584.75</v>
      </c>
      <c r="G2610" s="5">
        <v>41344</v>
      </c>
      <c r="H2610" s="5"/>
      <c r="I2610" s="3" t="s">
        <v>9559</v>
      </c>
      <c r="J2610" s="4">
        <v>11902925.390000001</v>
      </c>
      <c r="K2610" s="4">
        <v>15638880.199999999</v>
      </c>
    </row>
    <row r="2611" spans="1:11" x14ac:dyDescent="0.25">
      <c r="A2611" s="3" t="s">
        <v>9573</v>
      </c>
      <c r="B2611" s="3" t="s">
        <v>9574</v>
      </c>
      <c r="C2611" s="3" t="s">
        <v>9562</v>
      </c>
      <c r="D2611" s="3" t="s">
        <v>9575</v>
      </c>
      <c r="E2611" s="4">
        <v>1316.3</v>
      </c>
      <c r="F2611" s="4">
        <v>2457584.75</v>
      </c>
      <c r="G2611" s="5">
        <v>41344</v>
      </c>
      <c r="H2611" s="5"/>
      <c r="I2611" s="3" t="s">
        <v>9559</v>
      </c>
      <c r="J2611" s="4">
        <v>11902925.390000001</v>
      </c>
      <c r="K2611" s="4">
        <v>15638880.199999999</v>
      </c>
    </row>
    <row r="2612" spans="1:11" x14ac:dyDescent="0.25">
      <c r="A2612" s="3" t="s">
        <v>9576</v>
      </c>
      <c r="B2612" s="3" t="s">
        <v>9571</v>
      </c>
      <c r="C2612" s="3" t="s">
        <v>9562</v>
      </c>
      <c r="D2612" s="3" t="s">
        <v>9577</v>
      </c>
      <c r="E2612" s="4">
        <v>1316.3</v>
      </c>
      <c r="F2612" s="4">
        <v>2457584.75</v>
      </c>
      <c r="G2612" s="5">
        <v>41344</v>
      </c>
      <c r="H2612" s="5"/>
      <c r="I2612" s="3" t="s">
        <v>9559</v>
      </c>
      <c r="J2612" s="4">
        <v>11902925.390000001</v>
      </c>
      <c r="K2612" s="4">
        <v>15638880.199999999</v>
      </c>
    </row>
    <row r="2613" spans="1:11" x14ac:dyDescent="0.25">
      <c r="A2613" s="3" t="s">
        <v>9578</v>
      </c>
      <c r="B2613" s="3" t="s">
        <v>9571</v>
      </c>
      <c r="C2613" s="3" t="s">
        <v>9562</v>
      </c>
      <c r="D2613" s="3" t="s">
        <v>9579</v>
      </c>
      <c r="E2613" s="4">
        <v>1316.3</v>
      </c>
      <c r="F2613" s="4">
        <v>2457584.4500000002</v>
      </c>
      <c r="G2613" s="5">
        <v>41344</v>
      </c>
      <c r="H2613" s="5"/>
      <c r="I2613" s="3" t="s">
        <v>9559</v>
      </c>
      <c r="J2613" s="4">
        <v>11902925.390000001</v>
      </c>
      <c r="K2613" s="4">
        <v>15638880.199999999</v>
      </c>
    </row>
    <row r="2614" spans="1:11" x14ac:dyDescent="0.25">
      <c r="A2614" s="3" t="s">
        <v>9580</v>
      </c>
      <c r="B2614" s="3" t="s">
        <v>9571</v>
      </c>
      <c r="C2614" s="3" t="s">
        <v>9562</v>
      </c>
      <c r="D2614" s="3" t="s">
        <v>9581</v>
      </c>
      <c r="E2614" s="4">
        <v>1316.3</v>
      </c>
      <c r="F2614" s="4">
        <v>2457584.75</v>
      </c>
      <c r="G2614" s="5">
        <v>41344</v>
      </c>
      <c r="H2614" s="5"/>
      <c r="I2614" s="3" t="s">
        <v>9559</v>
      </c>
      <c r="J2614" s="4">
        <v>11902925.390000001</v>
      </c>
      <c r="K2614" s="4">
        <v>15638880.199999999</v>
      </c>
    </row>
    <row r="2615" spans="1:11" x14ac:dyDescent="0.25">
      <c r="A2615" s="3" t="s">
        <v>9582</v>
      </c>
      <c r="B2615" s="3" t="s">
        <v>9571</v>
      </c>
      <c r="C2615" s="3" t="s">
        <v>9562</v>
      </c>
      <c r="D2615" s="3" t="s">
        <v>9583</v>
      </c>
      <c r="E2615" s="4">
        <v>1316.3</v>
      </c>
      <c r="F2615" s="4">
        <v>2457584.75</v>
      </c>
      <c r="G2615" s="5">
        <v>41344</v>
      </c>
      <c r="H2615" s="5"/>
      <c r="I2615" s="3" t="s">
        <v>9559</v>
      </c>
      <c r="J2615" s="4">
        <v>11902925.390000001</v>
      </c>
      <c r="K2615" s="4">
        <v>15638880.199999999</v>
      </c>
    </row>
    <row r="2616" spans="1:11" x14ac:dyDescent="0.25">
      <c r="A2616" s="3" t="s">
        <v>9584</v>
      </c>
      <c r="B2616" s="3" t="s">
        <v>9571</v>
      </c>
      <c r="C2616" s="3" t="s">
        <v>9562</v>
      </c>
      <c r="D2616" s="3" t="s">
        <v>9585</v>
      </c>
      <c r="E2616" s="4">
        <v>1316.3</v>
      </c>
      <c r="F2616" s="4">
        <v>2457584.75</v>
      </c>
      <c r="G2616" s="5">
        <v>41344</v>
      </c>
      <c r="H2616" s="5"/>
      <c r="I2616" s="3" t="s">
        <v>9559</v>
      </c>
      <c r="J2616" s="4">
        <v>11902925.390000001</v>
      </c>
      <c r="K2616" s="4">
        <v>15638880.23</v>
      </c>
    </row>
    <row r="2617" spans="1:11" x14ac:dyDescent="0.25">
      <c r="A2617" s="3" t="s">
        <v>9586</v>
      </c>
      <c r="B2617" s="3" t="s">
        <v>6704</v>
      </c>
      <c r="C2617" s="3" t="s">
        <v>9587</v>
      </c>
      <c r="D2617" s="3" t="s">
        <v>9588</v>
      </c>
      <c r="E2617" s="4">
        <v>96.3</v>
      </c>
      <c r="F2617" s="4">
        <v>723713</v>
      </c>
      <c r="G2617" s="5">
        <v>41432</v>
      </c>
      <c r="H2617" s="5"/>
      <c r="I2617" s="3" t="s">
        <v>9589</v>
      </c>
      <c r="J2617" s="4">
        <v>2533238</v>
      </c>
      <c r="K2617" s="4">
        <v>3729920</v>
      </c>
    </row>
    <row r="2618" spans="1:11" x14ac:dyDescent="0.25">
      <c r="A2618" s="3" t="s">
        <v>9590</v>
      </c>
      <c r="B2618" s="3" t="s">
        <v>57</v>
      </c>
      <c r="C2618" s="3" t="s">
        <v>9591</v>
      </c>
      <c r="D2618" s="3" t="s">
        <v>9592</v>
      </c>
      <c r="E2618" s="4">
        <v>181.4</v>
      </c>
      <c r="F2618" s="4">
        <v>2292960</v>
      </c>
      <c r="G2618" s="5">
        <v>34618</v>
      </c>
      <c r="H2618" s="5"/>
      <c r="I2618" s="3" t="s">
        <v>9593</v>
      </c>
      <c r="J2618" s="4">
        <v>2272298.0099999998</v>
      </c>
      <c r="K2618" s="4">
        <v>4091508.5</v>
      </c>
    </row>
    <row r="2619" spans="1:11" x14ac:dyDescent="0.25">
      <c r="A2619" s="3" t="s">
        <v>9594</v>
      </c>
      <c r="B2619" s="3" t="s">
        <v>9595</v>
      </c>
      <c r="C2619" s="3" t="s">
        <v>9596</v>
      </c>
      <c r="D2619" s="3" t="s">
        <v>9597</v>
      </c>
      <c r="E2619" s="4">
        <v>551.29999999999995</v>
      </c>
      <c r="F2619" s="4">
        <v>2681958.73</v>
      </c>
      <c r="G2619" s="5">
        <v>41519</v>
      </c>
      <c r="H2619" s="5"/>
      <c r="I2619" s="3" t="s">
        <v>9598</v>
      </c>
      <c r="J2619" s="4">
        <v>26908940.719999999</v>
      </c>
      <c r="K2619" s="4">
        <v>28700500</v>
      </c>
    </row>
    <row r="2620" spans="1:11" x14ac:dyDescent="0.25">
      <c r="A2620" s="3" t="s">
        <v>9599</v>
      </c>
      <c r="B2620" s="3" t="s">
        <v>9600</v>
      </c>
      <c r="C2620" s="3" t="s">
        <v>9601</v>
      </c>
      <c r="D2620" s="3" t="s">
        <v>9602</v>
      </c>
      <c r="E2620" s="4">
        <v>125.8</v>
      </c>
      <c r="F2620" s="4">
        <v>611990.57999999996</v>
      </c>
      <c r="G2620" s="5">
        <v>41519</v>
      </c>
      <c r="H2620" s="5"/>
      <c r="I2620" s="3" t="s">
        <v>9598</v>
      </c>
      <c r="J2620" s="4">
        <v>8906249.75</v>
      </c>
      <c r="K2620" s="4">
        <v>9500000</v>
      </c>
    </row>
    <row r="2621" spans="1:11" x14ac:dyDescent="0.25">
      <c r="A2621" s="3" t="s">
        <v>9603</v>
      </c>
      <c r="B2621" s="3" t="s">
        <v>153</v>
      </c>
      <c r="C2621" s="3" t="s">
        <v>9604</v>
      </c>
      <c r="D2621" s="3" t="s">
        <v>9605</v>
      </c>
      <c r="E2621" s="4">
        <v>109.5</v>
      </c>
      <c r="F2621" s="4">
        <v>194941.76</v>
      </c>
      <c r="G2621" s="5">
        <v>41515</v>
      </c>
      <c r="H2621" s="5"/>
      <c r="I2621" s="3" t="s">
        <v>9606</v>
      </c>
      <c r="J2621" s="4">
        <v>2517666.42</v>
      </c>
      <c r="K2621" s="4">
        <v>3640000</v>
      </c>
    </row>
    <row r="2622" spans="1:11" x14ac:dyDescent="0.25">
      <c r="A2622" s="3" t="s">
        <v>9607</v>
      </c>
      <c r="B2622" s="3" t="s">
        <v>8629</v>
      </c>
      <c r="C2622" s="3" t="s">
        <v>9608</v>
      </c>
      <c r="D2622" s="3" t="s">
        <v>9609</v>
      </c>
      <c r="E2622" s="4">
        <v>129.69999999999999</v>
      </c>
      <c r="F2622" s="4">
        <v>416700.15999999997</v>
      </c>
      <c r="G2622" s="5">
        <v>41535</v>
      </c>
      <c r="H2622" s="5"/>
      <c r="I2622" s="3" t="s">
        <v>9610</v>
      </c>
      <c r="J2622" s="4">
        <v>4879333.58</v>
      </c>
      <c r="K2622" s="4">
        <v>5200000</v>
      </c>
    </row>
    <row r="2623" spans="1:11" x14ac:dyDescent="0.25">
      <c r="A2623" s="3" t="s">
        <v>9611</v>
      </c>
      <c r="B2623" s="3" t="s">
        <v>9612</v>
      </c>
      <c r="C2623" s="3" t="s">
        <v>9613</v>
      </c>
      <c r="D2623" s="3" t="s">
        <v>9614</v>
      </c>
      <c r="E2623" s="4">
        <v>299</v>
      </c>
      <c r="F2623" s="4">
        <v>960627.19999999995</v>
      </c>
      <c r="G2623" s="5">
        <v>41535</v>
      </c>
      <c r="H2623" s="5"/>
      <c r="I2623" s="3" t="s">
        <v>9610</v>
      </c>
      <c r="J2623" s="4">
        <v>8552530.5600000005</v>
      </c>
      <c r="K2623" s="4">
        <v>9194797.25</v>
      </c>
    </row>
    <row r="2624" spans="1:11" x14ac:dyDescent="0.25">
      <c r="A2624" s="3" t="s">
        <v>9615</v>
      </c>
      <c r="B2624" s="3" t="s">
        <v>8381</v>
      </c>
      <c r="C2624" s="3" t="s">
        <v>9616</v>
      </c>
      <c r="D2624" s="3" t="s">
        <v>9617</v>
      </c>
      <c r="E2624" s="4">
        <v>124.4</v>
      </c>
      <c r="F2624" s="4">
        <v>236020.39</v>
      </c>
      <c r="G2624" s="5">
        <v>41484</v>
      </c>
      <c r="H2624" s="5"/>
      <c r="I2624" s="3" t="s">
        <v>9618</v>
      </c>
      <c r="J2624" s="4">
        <v>2833541</v>
      </c>
      <c r="K2624" s="4">
        <v>3350000</v>
      </c>
    </row>
    <row r="2625" spans="1:11" x14ac:dyDescent="0.25">
      <c r="A2625" s="3" t="s">
        <v>9619</v>
      </c>
      <c r="B2625" s="3" t="s">
        <v>153</v>
      </c>
      <c r="C2625" s="3" t="s">
        <v>9620</v>
      </c>
      <c r="D2625" s="3" t="s">
        <v>9621</v>
      </c>
      <c r="E2625" s="4">
        <v>88.4</v>
      </c>
      <c r="F2625" s="4">
        <v>259588.26</v>
      </c>
      <c r="G2625" s="5">
        <v>41533</v>
      </c>
      <c r="H2625" s="5"/>
      <c r="I2625" s="3" t="s">
        <v>9622</v>
      </c>
      <c r="J2625" s="4">
        <v>2311908.6</v>
      </c>
      <c r="K2625" s="4">
        <v>3041985</v>
      </c>
    </row>
    <row r="2626" spans="1:11" x14ac:dyDescent="0.25">
      <c r="A2626" s="3" t="s">
        <v>9623</v>
      </c>
      <c r="B2626" s="3" t="s">
        <v>279</v>
      </c>
      <c r="C2626" s="3" t="s">
        <v>4855</v>
      </c>
      <c r="D2626" s="3" t="s">
        <v>9624</v>
      </c>
      <c r="E2626" s="4">
        <v>133</v>
      </c>
      <c r="F2626" s="4">
        <v>0</v>
      </c>
      <c r="G2626" s="5">
        <v>33599</v>
      </c>
      <c r="H2626" s="5"/>
      <c r="I2626" s="3" t="s">
        <v>9625</v>
      </c>
      <c r="J2626" s="4">
        <v>4387413.58</v>
      </c>
      <c r="K2626" s="4">
        <v>5824000</v>
      </c>
    </row>
    <row r="2627" spans="1:11" x14ac:dyDescent="0.25">
      <c r="A2627" s="3" t="s">
        <v>9626</v>
      </c>
      <c r="B2627" s="3" t="s">
        <v>9627</v>
      </c>
      <c r="C2627" s="3" t="s">
        <v>9628</v>
      </c>
      <c r="D2627" s="3" t="s">
        <v>9629</v>
      </c>
      <c r="E2627" s="4">
        <v>22381.7</v>
      </c>
      <c r="F2627" s="4">
        <v>136780611.75999999</v>
      </c>
      <c r="G2627" s="5">
        <v>41592</v>
      </c>
      <c r="H2627" s="5"/>
      <c r="I2627" s="3" t="s">
        <v>9630</v>
      </c>
      <c r="J2627" s="4">
        <v>1141450760.55</v>
      </c>
      <c r="K2627" s="4">
        <v>1214129384.76</v>
      </c>
    </row>
    <row r="2628" spans="1:11" x14ac:dyDescent="0.25">
      <c r="A2628" s="3" t="s">
        <v>9631</v>
      </c>
      <c r="B2628" s="3" t="s">
        <v>9632</v>
      </c>
      <c r="C2628" s="3" t="s">
        <v>9633</v>
      </c>
      <c r="D2628" s="3" t="s">
        <v>9634</v>
      </c>
      <c r="E2628" s="4">
        <v>77</v>
      </c>
      <c r="F2628" s="4">
        <v>470567.79</v>
      </c>
      <c r="G2628" s="5">
        <v>41592</v>
      </c>
      <c r="H2628" s="5"/>
      <c r="I2628" s="3" t="s">
        <v>9630</v>
      </c>
      <c r="J2628" s="4">
        <v>4170872.4</v>
      </c>
      <c r="K2628" s="4">
        <v>5487990</v>
      </c>
    </row>
    <row r="2629" spans="1:11" x14ac:dyDescent="0.25">
      <c r="A2629" s="3" t="s">
        <v>9635</v>
      </c>
      <c r="B2629" s="3" t="s">
        <v>9636</v>
      </c>
      <c r="C2629" s="3" t="s">
        <v>9637</v>
      </c>
      <c r="D2629" s="3" t="s">
        <v>9638</v>
      </c>
      <c r="E2629" s="4">
        <v>54.6</v>
      </c>
      <c r="F2629" s="4">
        <v>333675.34000000003</v>
      </c>
      <c r="G2629" s="5">
        <v>41592</v>
      </c>
      <c r="H2629" s="5"/>
      <c r="I2629" s="3" t="s">
        <v>9630</v>
      </c>
      <c r="J2629" s="4">
        <v>4743699.5999999996</v>
      </c>
      <c r="K2629" s="4">
        <v>6241710</v>
      </c>
    </row>
    <row r="2630" spans="1:11" x14ac:dyDescent="0.25">
      <c r="A2630" s="3" t="s">
        <v>9639</v>
      </c>
      <c r="B2630" s="3" t="s">
        <v>9640</v>
      </c>
      <c r="C2630" s="3" t="s">
        <v>9641</v>
      </c>
      <c r="D2630" s="3" t="s">
        <v>9642</v>
      </c>
      <c r="E2630" s="4">
        <v>71.8</v>
      </c>
      <c r="F2630" s="4">
        <v>438789.19</v>
      </c>
      <c r="G2630" s="5">
        <v>41592</v>
      </c>
      <c r="H2630" s="5"/>
      <c r="I2630" s="3" t="s">
        <v>9630</v>
      </c>
      <c r="J2630" s="4">
        <v>4680297.72</v>
      </c>
      <c r="K2630" s="4">
        <v>5978502.3600000003</v>
      </c>
    </row>
    <row r="2631" spans="1:11" x14ac:dyDescent="0.25">
      <c r="A2631" s="3" t="s">
        <v>9643</v>
      </c>
      <c r="B2631" s="3" t="s">
        <v>9644</v>
      </c>
      <c r="C2631" s="3" t="s">
        <v>9645</v>
      </c>
      <c r="D2631" s="3" t="s">
        <v>9646</v>
      </c>
      <c r="E2631" s="4">
        <v>42.4</v>
      </c>
      <c r="F2631" s="4">
        <v>259117.85</v>
      </c>
      <c r="G2631" s="5">
        <v>41592</v>
      </c>
      <c r="H2631" s="5"/>
      <c r="I2631" s="3" t="s">
        <v>9630</v>
      </c>
      <c r="J2631" s="4">
        <v>5804272.2400000002</v>
      </c>
      <c r="K2631" s="4">
        <v>7637200</v>
      </c>
    </row>
    <row r="2632" spans="1:11" x14ac:dyDescent="0.25">
      <c r="A2632" s="3" t="s">
        <v>9647</v>
      </c>
      <c r="B2632" s="3" t="s">
        <v>9648</v>
      </c>
      <c r="C2632" s="3" t="s">
        <v>9649</v>
      </c>
      <c r="D2632" s="3" t="s">
        <v>9650</v>
      </c>
      <c r="E2632" s="4">
        <v>17.5</v>
      </c>
      <c r="F2632" s="4">
        <v>106947.23</v>
      </c>
      <c r="G2632" s="5">
        <v>41592</v>
      </c>
      <c r="H2632" s="5"/>
      <c r="I2632" s="3" t="s">
        <v>9630</v>
      </c>
      <c r="J2632" s="4">
        <v>6081216</v>
      </c>
      <c r="K2632" s="4">
        <v>8001600</v>
      </c>
    </row>
    <row r="2633" spans="1:11" x14ac:dyDescent="0.25">
      <c r="A2633" s="3" t="s">
        <v>9651</v>
      </c>
      <c r="B2633" s="3" t="s">
        <v>153</v>
      </c>
      <c r="C2633" s="3" t="s">
        <v>9652</v>
      </c>
      <c r="D2633" s="3" t="s">
        <v>9653</v>
      </c>
      <c r="E2633" s="4">
        <v>119.5</v>
      </c>
      <c r="F2633" s="4">
        <v>585702.96</v>
      </c>
      <c r="G2633" s="5">
        <v>41509</v>
      </c>
      <c r="H2633" s="5"/>
      <c r="I2633" s="3" t="s">
        <v>9654</v>
      </c>
      <c r="J2633" s="4">
        <v>2177500.2799999998</v>
      </c>
      <c r="K2633" s="4">
        <v>3350000</v>
      </c>
    </row>
    <row r="2634" spans="1:11" x14ac:dyDescent="0.25">
      <c r="A2634" s="3" t="s">
        <v>9655</v>
      </c>
      <c r="B2634" s="3" t="s">
        <v>9656</v>
      </c>
      <c r="C2634" s="3" t="s">
        <v>9657</v>
      </c>
      <c r="D2634" s="3" t="s">
        <v>9658</v>
      </c>
      <c r="E2634" s="4">
        <v>204.2</v>
      </c>
      <c r="F2634" s="4">
        <v>4068640.66</v>
      </c>
      <c r="G2634" s="5">
        <v>41536</v>
      </c>
      <c r="H2634" s="5"/>
      <c r="I2634" s="3" t="s">
        <v>9659</v>
      </c>
      <c r="J2634" s="4">
        <v>818258.36</v>
      </c>
      <c r="K2634" s="4">
        <v>6873372.7400000002</v>
      </c>
    </row>
    <row r="2635" spans="1:11" x14ac:dyDescent="0.25">
      <c r="A2635" s="3" t="s">
        <v>9660</v>
      </c>
      <c r="B2635" s="3" t="s">
        <v>153</v>
      </c>
      <c r="C2635" s="3" t="s">
        <v>9661</v>
      </c>
      <c r="D2635" s="3" t="s">
        <v>9662</v>
      </c>
      <c r="E2635" s="4">
        <v>113.3</v>
      </c>
      <c r="F2635" s="4">
        <v>423071.26</v>
      </c>
      <c r="G2635" s="5">
        <v>41596</v>
      </c>
      <c r="H2635" s="5"/>
      <c r="I2635" s="3" t="s">
        <v>9663</v>
      </c>
      <c r="J2635" s="4">
        <v>1784500</v>
      </c>
      <c r="K2635" s="4">
        <v>2580000</v>
      </c>
    </row>
    <row r="2636" spans="1:11" x14ac:dyDescent="0.25">
      <c r="A2636" s="3" t="s">
        <v>9664</v>
      </c>
      <c r="B2636" s="3" t="s">
        <v>638</v>
      </c>
      <c r="C2636" s="3" t="s">
        <v>9665</v>
      </c>
      <c r="D2636" s="3" t="s">
        <v>9666</v>
      </c>
      <c r="E2636" s="4">
        <v>38.299999999999997</v>
      </c>
      <c r="F2636" s="4">
        <v>342547.54</v>
      </c>
      <c r="G2636" s="5">
        <v>41597</v>
      </c>
      <c r="H2636" s="5"/>
      <c r="I2636" s="3" t="s">
        <v>9667</v>
      </c>
      <c r="J2636" s="4">
        <v>933929.66</v>
      </c>
      <c r="K2636" s="4">
        <v>1147490.1499999999</v>
      </c>
    </row>
    <row r="2637" spans="1:11" x14ac:dyDescent="0.25">
      <c r="A2637" s="3" t="s">
        <v>9668</v>
      </c>
      <c r="B2637" s="3" t="s">
        <v>638</v>
      </c>
      <c r="C2637" s="3" t="s">
        <v>9669</v>
      </c>
      <c r="D2637" s="3" t="s">
        <v>9670</v>
      </c>
      <c r="E2637" s="4">
        <v>38</v>
      </c>
      <c r="F2637" s="4">
        <v>339864.4</v>
      </c>
      <c r="G2637" s="5">
        <v>41597</v>
      </c>
      <c r="H2637" s="5"/>
      <c r="I2637" s="3" t="s">
        <v>9671</v>
      </c>
      <c r="J2637" s="4">
        <v>869056.26</v>
      </c>
      <c r="K2637" s="4">
        <v>1138500</v>
      </c>
    </row>
    <row r="2638" spans="1:11" x14ac:dyDescent="0.25">
      <c r="A2638" s="3" t="s">
        <v>9672</v>
      </c>
      <c r="B2638" s="3" t="s">
        <v>638</v>
      </c>
      <c r="C2638" s="3" t="s">
        <v>9673</v>
      </c>
      <c r="D2638" s="3" t="s">
        <v>9674</v>
      </c>
      <c r="E2638" s="4">
        <v>38</v>
      </c>
      <c r="F2638" s="4">
        <v>339864.4</v>
      </c>
      <c r="G2638" s="5">
        <v>41597</v>
      </c>
      <c r="H2638" s="5"/>
      <c r="I2638" s="3" t="s">
        <v>9667</v>
      </c>
      <c r="J2638" s="4">
        <v>923451.29</v>
      </c>
      <c r="K2638" s="4">
        <v>1138501.97</v>
      </c>
    </row>
    <row r="2639" spans="1:11" x14ac:dyDescent="0.25">
      <c r="A2639" s="3" t="s">
        <v>9675</v>
      </c>
      <c r="B2639" s="3" t="s">
        <v>638</v>
      </c>
      <c r="C2639" s="3" t="s">
        <v>9676</v>
      </c>
      <c r="D2639" s="3" t="s">
        <v>9677</v>
      </c>
      <c r="E2639" s="4">
        <v>37.6</v>
      </c>
      <c r="F2639" s="4">
        <v>668561.84</v>
      </c>
      <c r="G2639" s="5">
        <v>41599</v>
      </c>
      <c r="H2639" s="5"/>
      <c r="I2639" s="3" t="s">
        <v>9678</v>
      </c>
      <c r="J2639" s="4">
        <v>1037760.24</v>
      </c>
      <c r="K2639" s="4">
        <v>1128000</v>
      </c>
    </row>
    <row r="2640" spans="1:11" x14ac:dyDescent="0.25">
      <c r="A2640" s="3" t="s">
        <v>9679</v>
      </c>
      <c r="B2640" s="3" t="s">
        <v>638</v>
      </c>
      <c r="C2640" s="3" t="s">
        <v>9680</v>
      </c>
      <c r="D2640" s="3" t="s">
        <v>9681</v>
      </c>
      <c r="E2640" s="4">
        <v>37</v>
      </c>
      <c r="F2640" s="4">
        <v>657893.30000000005</v>
      </c>
      <c r="G2640" s="5">
        <v>41599</v>
      </c>
      <c r="H2640" s="5"/>
      <c r="I2640" s="3" t="s">
        <v>9682</v>
      </c>
      <c r="J2640" s="4">
        <v>1043100</v>
      </c>
      <c r="K2640" s="4">
        <v>1110000</v>
      </c>
    </row>
    <row r="2641" spans="1:11" x14ac:dyDescent="0.25">
      <c r="A2641" s="3" t="s">
        <v>9683</v>
      </c>
      <c r="B2641" s="3" t="s">
        <v>638</v>
      </c>
      <c r="C2641" s="3" t="s">
        <v>9684</v>
      </c>
      <c r="D2641" s="3" t="s">
        <v>9685</v>
      </c>
      <c r="E2641" s="4">
        <v>37.5</v>
      </c>
      <c r="F2641" s="4">
        <v>666783.75</v>
      </c>
      <c r="G2641" s="5">
        <v>41599</v>
      </c>
      <c r="H2641" s="5"/>
      <c r="I2641" s="3" t="s">
        <v>9678</v>
      </c>
      <c r="J2641" s="4">
        <v>1035000</v>
      </c>
      <c r="K2641" s="4">
        <v>1125000</v>
      </c>
    </row>
    <row r="2642" spans="1:11" x14ac:dyDescent="0.25">
      <c r="A2642" s="3" t="s">
        <v>9686</v>
      </c>
      <c r="B2642" s="3" t="s">
        <v>638</v>
      </c>
      <c r="C2642" s="3" t="s">
        <v>9687</v>
      </c>
      <c r="D2642" s="3" t="s">
        <v>9688</v>
      </c>
      <c r="E2642" s="4">
        <v>37.299999999999997</v>
      </c>
      <c r="F2642" s="4">
        <v>663227.56999999995</v>
      </c>
      <c r="G2642" s="5">
        <v>41599</v>
      </c>
      <c r="H2642" s="5"/>
      <c r="I2642" s="3" t="s">
        <v>9682</v>
      </c>
      <c r="J2642" s="4">
        <v>1051860</v>
      </c>
      <c r="K2642" s="4">
        <v>1119000</v>
      </c>
    </row>
    <row r="2643" spans="1:11" x14ac:dyDescent="0.25">
      <c r="A2643" s="3" t="s">
        <v>9689</v>
      </c>
      <c r="B2643" s="3" t="s">
        <v>638</v>
      </c>
      <c r="C2643" s="3" t="s">
        <v>9690</v>
      </c>
      <c r="D2643" s="3" t="s">
        <v>9691</v>
      </c>
      <c r="E2643" s="4">
        <v>37</v>
      </c>
      <c r="F2643" s="4">
        <v>657893.30000000005</v>
      </c>
      <c r="G2643" s="5">
        <v>41599</v>
      </c>
      <c r="H2643" s="5"/>
      <c r="I2643" s="3" t="s">
        <v>9678</v>
      </c>
      <c r="J2643" s="4">
        <v>1021200.24</v>
      </c>
      <c r="K2643" s="4">
        <v>1110000</v>
      </c>
    </row>
    <row r="2644" spans="1:11" x14ac:dyDescent="0.25">
      <c r="A2644" s="3" t="s">
        <v>9692</v>
      </c>
      <c r="B2644" s="3" t="s">
        <v>638</v>
      </c>
      <c r="C2644" s="3" t="s">
        <v>9693</v>
      </c>
      <c r="D2644" s="3" t="s">
        <v>9694</v>
      </c>
      <c r="E2644" s="4">
        <v>37.1</v>
      </c>
      <c r="F2644" s="4">
        <v>659671.39</v>
      </c>
      <c r="G2644" s="5">
        <v>41599</v>
      </c>
      <c r="H2644" s="5"/>
      <c r="I2644" s="3" t="s">
        <v>9678</v>
      </c>
      <c r="J2644" s="4">
        <v>1023959.76</v>
      </c>
      <c r="K2644" s="4">
        <v>1113000</v>
      </c>
    </row>
    <row r="2645" spans="1:11" x14ac:dyDescent="0.25">
      <c r="A2645" s="3" t="s">
        <v>9695</v>
      </c>
      <c r="B2645" s="3" t="s">
        <v>2689</v>
      </c>
      <c r="C2645" s="3" t="s">
        <v>9696</v>
      </c>
      <c r="D2645" s="3" t="s">
        <v>9697</v>
      </c>
      <c r="E2645" s="4">
        <v>68.7</v>
      </c>
      <c r="F2645" s="4">
        <v>148624.75</v>
      </c>
      <c r="G2645" s="5">
        <v>38349</v>
      </c>
      <c r="H2645" s="5"/>
      <c r="I2645" s="3" t="s">
        <v>9698</v>
      </c>
      <c r="J2645" s="4">
        <v>0</v>
      </c>
      <c r="K2645" s="4">
        <v>461540.8</v>
      </c>
    </row>
    <row r="2646" spans="1:11" x14ac:dyDescent="0.25">
      <c r="A2646" s="3" t="s">
        <v>9699</v>
      </c>
      <c r="B2646" s="3" t="s">
        <v>182</v>
      </c>
      <c r="C2646" s="3" t="s">
        <v>9700</v>
      </c>
      <c r="D2646" s="3" t="s">
        <v>9701</v>
      </c>
      <c r="E2646" s="4">
        <v>64.900000000000006</v>
      </c>
      <c r="F2646" s="4">
        <v>272016.67</v>
      </c>
      <c r="G2646" s="5">
        <v>38349</v>
      </c>
      <c r="H2646" s="5"/>
      <c r="I2646" s="3" t="s">
        <v>9698</v>
      </c>
      <c r="J2646" s="4">
        <v>38896.35</v>
      </c>
      <c r="K2646" s="4">
        <v>370559.1</v>
      </c>
    </row>
    <row r="2647" spans="1:11" x14ac:dyDescent="0.25">
      <c r="A2647" s="3" t="s">
        <v>9702</v>
      </c>
      <c r="B2647" s="3" t="s">
        <v>2182</v>
      </c>
      <c r="C2647" s="3" t="s">
        <v>9703</v>
      </c>
      <c r="D2647" s="3" t="s">
        <v>9704</v>
      </c>
      <c r="E2647" s="4">
        <v>68.2</v>
      </c>
      <c r="F2647" s="4">
        <v>285848.02</v>
      </c>
      <c r="G2647" s="5">
        <v>38349</v>
      </c>
      <c r="H2647" s="5"/>
      <c r="I2647" s="3" t="s">
        <v>9698</v>
      </c>
      <c r="J2647" s="4">
        <v>37514.400000000001</v>
      </c>
      <c r="K2647" s="4">
        <v>107184</v>
      </c>
    </row>
    <row r="2648" spans="1:11" x14ac:dyDescent="0.25">
      <c r="A2648" s="3" t="s">
        <v>9705</v>
      </c>
      <c r="B2648" s="3" t="s">
        <v>9706</v>
      </c>
      <c r="C2648" s="3" t="s">
        <v>9707</v>
      </c>
      <c r="D2648" s="3" t="s">
        <v>9708</v>
      </c>
      <c r="E2648" s="4">
        <v>62.7</v>
      </c>
      <c r="F2648" s="4">
        <v>262795.76</v>
      </c>
      <c r="G2648" s="5">
        <v>38349</v>
      </c>
      <c r="H2648" s="5"/>
      <c r="I2648" s="3" t="s">
        <v>9698</v>
      </c>
      <c r="J2648" s="4">
        <v>0</v>
      </c>
      <c r="K2648" s="4">
        <v>57602.7</v>
      </c>
    </row>
    <row r="2649" spans="1:11" x14ac:dyDescent="0.25">
      <c r="A2649" s="3" t="s">
        <v>9709</v>
      </c>
      <c r="B2649" s="3" t="s">
        <v>9710</v>
      </c>
      <c r="C2649" s="3" t="s">
        <v>9711</v>
      </c>
      <c r="D2649" s="3" t="s">
        <v>9712</v>
      </c>
      <c r="E2649" s="4">
        <v>115.2</v>
      </c>
      <c r="F2649" s="4">
        <v>482840.06</v>
      </c>
      <c r="G2649" s="5">
        <v>38349</v>
      </c>
      <c r="H2649" s="5"/>
      <c r="I2649" s="3" t="s">
        <v>9698</v>
      </c>
      <c r="J2649" s="4">
        <v>0</v>
      </c>
      <c r="K2649" s="4">
        <v>57602.7</v>
      </c>
    </row>
    <row r="2650" spans="1:11" x14ac:dyDescent="0.25">
      <c r="A2650" s="3" t="s">
        <v>9713</v>
      </c>
      <c r="B2650" s="3" t="s">
        <v>9714</v>
      </c>
      <c r="C2650" s="3" t="s">
        <v>9715</v>
      </c>
      <c r="D2650" s="3" t="s">
        <v>9716</v>
      </c>
      <c r="E2650" s="4">
        <v>88.6</v>
      </c>
      <c r="F2650" s="4">
        <v>371350.95</v>
      </c>
      <c r="G2650" s="5">
        <v>38349</v>
      </c>
      <c r="H2650" s="5"/>
      <c r="I2650" s="3" t="s">
        <v>9698</v>
      </c>
      <c r="J2650" s="4">
        <v>0</v>
      </c>
      <c r="K2650" s="4">
        <v>115482.35</v>
      </c>
    </row>
    <row r="2651" spans="1:11" x14ac:dyDescent="0.25">
      <c r="A2651" s="3" t="s">
        <v>9717</v>
      </c>
      <c r="B2651" s="3" t="s">
        <v>2125</v>
      </c>
      <c r="C2651" s="3" t="s">
        <v>9718</v>
      </c>
      <c r="D2651" s="3" t="s">
        <v>9719</v>
      </c>
      <c r="E2651" s="4">
        <v>420.9</v>
      </c>
      <c r="F2651" s="4">
        <v>773109.12</v>
      </c>
      <c r="G2651" s="5">
        <v>41627</v>
      </c>
      <c r="H2651" s="5"/>
      <c r="I2651" s="3" t="s">
        <v>9720</v>
      </c>
      <c r="J2651" s="4">
        <v>12905900.220000001</v>
      </c>
      <c r="K2651" s="4">
        <v>18437000</v>
      </c>
    </row>
    <row r="2652" spans="1:11" x14ac:dyDescent="0.25">
      <c r="A2652" s="3" t="s">
        <v>9721</v>
      </c>
      <c r="B2652" s="3" t="s">
        <v>638</v>
      </c>
      <c r="C2652" s="3" t="s">
        <v>9722</v>
      </c>
      <c r="D2652" s="3" t="s">
        <v>9723</v>
      </c>
      <c r="E2652" s="4">
        <v>44.3</v>
      </c>
      <c r="F2652" s="4">
        <v>354986.53</v>
      </c>
      <c r="G2652" s="5">
        <v>41631</v>
      </c>
      <c r="H2652" s="5"/>
      <c r="I2652" s="3" t="s">
        <v>9724</v>
      </c>
      <c r="J2652" s="4">
        <v>819788.33</v>
      </c>
      <c r="K2652" s="4">
        <v>1317517.05</v>
      </c>
    </row>
    <row r="2653" spans="1:11" x14ac:dyDescent="0.25">
      <c r="A2653" s="3" t="s">
        <v>9725</v>
      </c>
      <c r="B2653" s="3" t="s">
        <v>638</v>
      </c>
      <c r="C2653" s="3" t="s">
        <v>9726</v>
      </c>
      <c r="D2653" s="3" t="s">
        <v>9727</v>
      </c>
      <c r="E2653" s="4">
        <v>65.599999999999994</v>
      </c>
      <c r="F2653" s="4">
        <v>525668.54</v>
      </c>
      <c r="G2653" s="5">
        <v>41631</v>
      </c>
      <c r="H2653" s="5"/>
      <c r="I2653" s="3" t="s">
        <v>9724</v>
      </c>
      <c r="J2653" s="4">
        <v>1213952.8700000001</v>
      </c>
      <c r="K2653" s="4">
        <v>1950995.91</v>
      </c>
    </row>
    <row r="2654" spans="1:11" x14ac:dyDescent="0.25">
      <c r="A2654" s="3" t="s">
        <v>9728</v>
      </c>
      <c r="B2654" s="3" t="s">
        <v>638</v>
      </c>
      <c r="C2654" s="3" t="s">
        <v>9729</v>
      </c>
      <c r="D2654" s="3" t="s">
        <v>9730</v>
      </c>
      <c r="E2654" s="4">
        <v>36.700000000000003</v>
      </c>
      <c r="F2654" s="4">
        <v>343645.96</v>
      </c>
      <c r="G2654" s="5">
        <v>41612</v>
      </c>
      <c r="H2654" s="5"/>
      <c r="I2654" s="3" t="s">
        <v>9731</v>
      </c>
      <c r="J2654" s="4">
        <v>889975.23</v>
      </c>
      <c r="K2654" s="4">
        <v>1101000</v>
      </c>
    </row>
    <row r="2655" spans="1:11" x14ac:dyDescent="0.25">
      <c r="A2655" s="3" t="s">
        <v>9732</v>
      </c>
      <c r="B2655" s="3" t="s">
        <v>9733</v>
      </c>
      <c r="C2655" s="3" t="s">
        <v>9734</v>
      </c>
      <c r="D2655" s="3" t="s">
        <v>9735</v>
      </c>
      <c r="E2655" s="4">
        <v>255</v>
      </c>
      <c r="F2655" s="4">
        <v>841178.7</v>
      </c>
      <c r="G2655" s="5">
        <v>41541</v>
      </c>
      <c r="H2655" s="5"/>
      <c r="I2655" s="3" t="s">
        <v>9736</v>
      </c>
      <c r="J2655" s="4">
        <v>14614090</v>
      </c>
      <c r="K2655" s="4">
        <v>19145096</v>
      </c>
    </row>
    <row r="2656" spans="1:11" x14ac:dyDescent="0.25">
      <c r="A2656" s="3" t="s">
        <v>9737</v>
      </c>
      <c r="B2656" s="3" t="s">
        <v>20</v>
      </c>
      <c r="C2656" s="3" t="s">
        <v>9738</v>
      </c>
      <c r="D2656" s="3" t="s">
        <v>9739</v>
      </c>
      <c r="E2656" s="4">
        <v>79.599999999999994</v>
      </c>
      <c r="F2656" s="4">
        <v>172205.84</v>
      </c>
      <c r="G2656" s="5">
        <v>41628</v>
      </c>
      <c r="H2656" s="5"/>
      <c r="I2656" s="3" t="s">
        <v>9678</v>
      </c>
      <c r="J2656" s="4">
        <v>1446898.5</v>
      </c>
      <c r="K2656" s="4">
        <v>2193193</v>
      </c>
    </row>
    <row r="2657" spans="1:11" x14ac:dyDescent="0.25">
      <c r="A2657" s="3" t="s">
        <v>9740</v>
      </c>
      <c r="B2657" s="3" t="s">
        <v>153</v>
      </c>
      <c r="C2657" s="3" t="s">
        <v>9741</v>
      </c>
      <c r="D2657" s="3" t="s">
        <v>9742</v>
      </c>
      <c r="E2657" s="4">
        <v>113.3</v>
      </c>
      <c r="F2657" s="4">
        <v>150939.39000000001</v>
      </c>
      <c r="G2657" s="5">
        <v>41625</v>
      </c>
      <c r="H2657" s="5"/>
      <c r="I2657" s="3" t="s">
        <v>9743</v>
      </c>
      <c r="J2657" s="4">
        <v>2350666.44</v>
      </c>
      <c r="K2657" s="4">
        <v>3280000</v>
      </c>
    </row>
    <row r="2658" spans="1:11" x14ac:dyDescent="0.25">
      <c r="A2658" s="3" t="s">
        <v>9744</v>
      </c>
      <c r="B2658" s="3" t="s">
        <v>1119</v>
      </c>
      <c r="C2658" s="3" t="s">
        <v>9745</v>
      </c>
      <c r="D2658" s="3" t="s">
        <v>9746</v>
      </c>
      <c r="E2658" s="4">
        <v>650.29999999999995</v>
      </c>
      <c r="F2658" s="4">
        <v>4320020.9400000004</v>
      </c>
      <c r="G2658" s="5">
        <v>41614</v>
      </c>
      <c r="H2658" s="5"/>
      <c r="I2658" s="3" t="s">
        <v>9747</v>
      </c>
      <c r="J2658" s="4">
        <v>0</v>
      </c>
      <c r="K2658" s="4">
        <v>433042.5</v>
      </c>
    </row>
    <row r="2659" spans="1:11" x14ac:dyDescent="0.25">
      <c r="A2659" s="3" t="s">
        <v>9748</v>
      </c>
      <c r="B2659" s="3" t="s">
        <v>9749</v>
      </c>
      <c r="C2659" s="3" t="s">
        <v>9750</v>
      </c>
      <c r="D2659" s="3" t="s">
        <v>9751</v>
      </c>
      <c r="E2659" s="4">
        <v>6399.9</v>
      </c>
      <c r="F2659" s="4">
        <v>78988845.780000001</v>
      </c>
      <c r="G2659" s="5">
        <v>41631</v>
      </c>
      <c r="H2659" s="5"/>
      <c r="I2659" s="3" t="s">
        <v>4879</v>
      </c>
      <c r="J2659" s="4">
        <v>320707285.88</v>
      </c>
      <c r="K2659" s="4">
        <v>340574109.07999998</v>
      </c>
    </row>
    <row r="2660" spans="1:11" x14ac:dyDescent="0.25">
      <c r="A2660" s="3" t="s">
        <v>9752</v>
      </c>
      <c r="B2660" s="3" t="s">
        <v>9753</v>
      </c>
      <c r="C2660" s="3" t="s">
        <v>9754</v>
      </c>
      <c r="D2660" s="3" t="s">
        <v>9755</v>
      </c>
      <c r="E2660" s="4">
        <v>249.2</v>
      </c>
      <c r="F2660" s="4">
        <v>1550888.05</v>
      </c>
      <c r="G2660" s="5">
        <v>41640</v>
      </c>
      <c r="H2660" s="5"/>
      <c r="I2660" s="3" t="s">
        <v>9756</v>
      </c>
      <c r="J2660" s="4">
        <v>475481.13</v>
      </c>
      <c r="K2660" s="4">
        <v>1048854.7</v>
      </c>
    </row>
    <row r="2661" spans="1:11" x14ac:dyDescent="0.25">
      <c r="A2661" s="3" t="s">
        <v>9757</v>
      </c>
      <c r="B2661" s="3" t="s">
        <v>9758</v>
      </c>
      <c r="C2661" s="3" t="s">
        <v>9754</v>
      </c>
      <c r="D2661" s="3" t="s">
        <v>9759</v>
      </c>
      <c r="E2661" s="4">
        <v>194.5</v>
      </c>
      <c r="F2661" s="4">
        <v>1381003.02</v>
      </c>
      <c r="G2661" s="5">
        <v>41640</v>
      </c>
      <c r="H2661" s="5"/>
      <c r="I2661" s="3" t="s">
        <v>9760</v>
      </c>
      <c r="J2661" s="4">
        <v>371115.32</v>
      </c>
      <c r="K2661" s="4">
        <v>818635.3</v>
      </c>
    </row>
    <row r="2662" spans="1:11" x14ac:dyDescent="0.25">
      <c r="A2662" s="3" t="s">
        <v>9761</v>
      </c>
      <c r="B2662" s="3" t="s">
        <v>9762</v>
      </c>
      <c r="C2662" s="3" t="s">
        <v>9754</v>
      </c>
      <c r="D2662" s="3" t="s">
        <v>9763</v>
      </c>
      <c r="E2662" s="4">
        <v>4532.6000000000004</v>
      </c>
      <c r="F2662" s="4">
        <v>18742618.280000001</v>
      </c>
      <c r="G2662" s="5">
        <v>41640</v>
      </c>
      <c r="H2662" s="5"/>
      <c r="I2662" s="3" t="s">
        <v>9760</v>
      </c>
      <c r="J2662" s="4">
        <v>81610682.510000005</v>
      </c>
      <c r="K2662" s="4">
        <v>102380100</v>
      </c>
    </row>
    <row r="2663" spans="1:11" x14ac:dyDescent="0.25">
      <c r="A2663" s="3" t="s">
        <v>9764</v>
      </c>
      <c r="B2663" s="3" t="s">
        <v>9765</v>
      </c>
      <c r="C2663" s="3" t="s">
        <v>9754</v>
      </c>
      <c r="D2663" s="3" t="s">
        <v>9766</v>
      </c>
      <c r="E2663" s="4">
        <v>142.19999999999999</v>
      </c>
      <c r="F2663" s="4">
        <v>588006.94999999995</v>
      </c>
      <c r="G2663" s="5">
        <v>41640</v>
      </c>
      <c r="H2663" s="5"/>
      <c r="I2663" s="3" t="s">
        <v>9760</v>
      </c>
      <c r="J2663" s="4">
        <v>320035.83</v>
      </c>
      <c r="K2663" s="4">
        <v>587820</v>
      </c>
    </row>
    <row r="2664" spans="1:11" x14ac:dyDescent="0.25">
      <c r="A2664" s="3" t="s">
        <v>9767</v>
      </c>
      <c r="B2664" s="3" t="s">
        <v>20</v>
      </c>
      <c r="C2664" s="3" t="s">
        <v>9768</v>
      </c>
      <c r="D2664" s="3" t="s">
        <v>9769</v>
      </c>
      <c r="E2664" s="4">
        <v>258.3</v>
      </c>
      <c r="F2664" s="4">
        <v>3415707.54</v>
      </c>
      <c r="G2664" s="5">
        <v>41611</v>
      </c>
      <c r="H2664" s="5"/>
      <c r="I2664" s="3" t="s">
        <v>9770</v>
      </c>
      <c r="J2664" s="4">
        <v>18824710.550000001</v>
      </c>
      <c r="K2664" s="4">
        <v>20280421.379999999</v>
      </c>
    </row>
    <row r="2665" spans="1:11" x14ac:dyDescent="0.25">
      <c r="A2665" s="3" t="s">
        <v>9771</v>
      </c>
      <c r="B2665" s="3" t="s">
        <v>9772</v>
      </c>
      <c r="C2665" s="3" t="s">
        <v>9773</v>
      </c>
      <c r="D2665" s="3" t="s">
        <v>9774</v>
      </c>
      <c r="E2665" s="4">
        <v>294</v>
      </c>
      <c r="F2665" s="4">
        <v>1453377.24</v>
      </c>
      <c r="G2665" s="5">
        <v>41627</v>
      </c>
      <c r="H2665" s="5"/>
      <c r="I2665" s="3" t="s">
        <v>9775</v>
      </c>
      <c r="J2665" s="4">
        <v>19492083.530000001</v>
      </c>
      <c r="K2665" s="4">
        <v>20500000</v>
      </c>
    </row>
    <row r="2666" spans="1:11" x14ac:dyDescent="0.25">
      <c r="A2666" s="3" t="s">
        <v>9776</v>
      </c>
      <c r="B2666" s="3" t="s">
        <v>9777</v>
      </c>
      <c r="C2666" s="3" t="s">
        <v>9778</v>
      </c>
      <c r="D2666" s="3" t="s">
        <v>9779</v>
      </c>
      <c r="E2666" s="4">
        <v>128.5</v>
      </c>
      <c r="F2666" s="4">
        <v>450095.67</v>
      </c>
      <c r="G2666" s="5">
        <v>41579</v>
      </c>
      <c r="H2666" s="5">
        <v>44215</v>
      </c>
      <c r="I2666" s="3" t="s">
        <v>9780</v>
      </c>
      <c r="J2666" s="4">
        <v>2177500.2799999998</v>
      </c>
      <c r="K2666" s="4">
        <v>3350000</v>
      </c>
    </row>
    <row r="2667" spans="1:11" x14ac:dyDescent="0.25">
      <c r="A2667" s="3" t="s">
        <v>9781</v>
      </c>
      <c r="B2667" s="3" t="s">
        <v>9782</v>
      </c>
      <c r="C2667" s="3" t="s">
        <v>6067</v>
      </c>
      <c r="D2667" s="3" t="s">
        <v>9783</v>
      </c>
      <c r="E2667" s="4">
        <v>937.1</v>
      </c>
      <c r="F2667" s="4">
        <v>0</v>
      </c>
      <c r="G2667" s="5">
        <v>41673</v>
      </c>
      <c r="H2667" s="5"/>
      <c r="I2667" s="3" t="s">
        <v>9784</v>
      </c>
      <c r="J2667" s="4">
        <v>0</v>
      </c>
      <c r="K2667" s="4">
        <v>24149322.890000001</v>
      </c>
    </row>
    <row r="2668" spans="1:11" x14ac:dyDescent="0.25">
      <c r="A2668" s="3" t="s">
        <v>9785</v>
      </c>
      <c r="B2668" s="3" t="s">
        <v>20</v>
      </c>
      <c r="C2668" s="3" t="s">
        <v>9786</v>
      </c>
      <c r="D2668" s="3" t="s">
        <v>9787</v>
      </c>
      <c r="E2668" s="4">
        <v>87.6</v>
      </c>
      <c r="F2668" s="4">
        <v>251569.68</v>
      </c>
      <c r="G2668" s="5">
        <v>41669</v>
      </c>
      <c r="H2668" s="5"/>
      <c r="I2668" s="3" t="s">
        <v>4755</v>
      </c>
      <c r="J2668" s="4">
        <v>512520.95</v>
      </c>
      <c r="K2668" s="4">
        <v>929828.91</v>
      </c>
    </row>
    <row r="2669" spans="1:11" x14ac:dyDescent="0.25">
      <c r="A2669" s="3" t="s">
        <v>9788</v>
      </c>
      <c r="B2669" s="3" t="s">
        <v>57</v>
      </c>
      <c r="C2669" s="3" t="s">
        <v>9789</v>
      </c>
      <c r="D2669" s="3" t="s">
        <v>9790</v>
      </c>
      <c r="E2669" s="4">
        <v>152.80000000000001</v>
      </c>
      <c r="F2669" s="4">
        <v>285283.71000000002</v>
      </c>
      <c r="G2669" s="5">
        <v>41673</v>
      </c>
      <c r="H2669" s="5"/>
      <c r="I2669" s="3" t="s">
        <v>9791</v>
      </c>
      <c r="J2669" s="4">
        <v>428066</v>
      </c>
      <c r="K2669" s="4">
        <v>564000</v>
      </c>
    </row>
    <row r="2670" spans="1:11" x14ac:dyDescent="0.25">
      <c r="A2670" s="3" t="s">
        <v>9792</v>
      </c>
      <c r="B2670" s="3" t="s">
        <v>638</v>
      </c>
      <c r="C2670" s="3" t="s">
        <v>9793</v>
      </c>
      <c r="D2670" s="3" t="s">
        <v>9794</v>
      </c>
      <c r="E2670" s="4">
        <v>37.5</v>
      </c>
      <c r="F2670" s="4">
        <v>1393548.75</v>
      </c>
      <c r="G2670" s="5">
        <v>41556</v>
      </c>
      <c r="H2670" s="5"/>
      <c r="I2670" s="3" t="s">
        <v>9795</v>
      </c>
      <c r="J2670" s="4">
        <v>909375</v>
      </c>
      <c r="K2670" s="4">
        <v>1125000</v>
      </c>
    </row>
    <row r="2671" spans="1:11" x14ac:dyDescent="0.25">
      <c r="A2671" s="3" t="s">
        <v>9796</v>
      </c>
      <c r="B2671" s="3" t="s">
        <v>638</v>
      </c>
      <c r="C2671" s="3" t="s">
        <v>9797</v>
      </c>
      <c r="D2671" s="3" t="s">
        <v>9798</v>
      </c>
      <c r="E2671" s="4">
        <v>49.9</v>
      </c>
      <c r="F2671" s="4">
        <v>1854348.87</v>
      </c>
      <c r="G2671" s="5">
        <v>41556</v>
      </c>
      <c r="H2671" s="5"/>
      <c r="I2671" s="3" t="s">
        <v>9799</v>
      </c>
      <c r="J2671" s="4">
        <v>948099.78</v>
      </c>
      <c r="K2671" s="4">
        <v>1497000</v>
      </c>
    </row>
    <row r="2672" spans="1:11" x14ac:dyDescent="0.25">
      <c r="A2672" s="3" t="s">
        <v>9800</v>
      </c>
      <c r="B2672" s="3" t="s">
        <v>638</v>
      </c>
      <c r="C2672" s="3" t="s">
        <v>9801</v>
      </c>
      <c r="D2672" s="3" t="s">
        <v>9802</v>
      </c>
      <c r="E2672" s="4">
        <v>30.1</v>
      </c>
      <c r="F2672" s="4">
        <v>1118555.1299999999</v>
      </c>
      <c r="G2672" s="5">
        <v>41556</v>
      </c>
      <c r="H2672" s="5"/>
      <c r="I2672" s="3" t="s">
        <v>9803</v>
      </c>
      <c r="J2672" s="4">
        <v>729925.23</v>
      </c>
      <c r="K2672" s="4">
        <v>903000</v>
      </c>
    </row>
    <row r="2673" spans="1:11" x14ac:dyDescent="0.25">
      <c r="A2673" s="3" t="s">
        <v>9804</v>
      </c>
      <c r="B2673" s="3" t="s">
        <v>638</v>
      </c>
      <c r="C2673" s="3" t="s">
        <v>9805</v>
      </c>
      <c r="D2673" s="3" t="s">
        <v>9806</v>
      </c>
      <c r="E2673" s="4">
        <v>36.1</v>
      </c>
      <c r="F2673" s="4">
        <v>1341522.93</v>
      </c>
      <c r="G2673" s="5">
        <v>41556</v>
      </c>
      <c r="H2673" s="5"/>
      <c r="I2673" s="3" t="s">
        <v>9799</v>
      </c>
      <c r="J2673" s="4">
        <v>685899.78</v>
      </c>
      <c r="K2673" s="4">
        <v>1083000</v>
      </c>
    </row>
    <row r="2674" spans="1:11" x14ac:dyDescent="0.25">
      <c r="A2674" s="3" t="s">
        <v>9807</v>
      </c>
      <c r="B2674" s="3" t="s">
        <v>638</v>
      </c>
      <c r="C2674" s="3" t="s">
        <v>9808</v>
      </c>
      <c r="D2674" s="3" t="s">
        <v>9809</v>
      </c>
      <c r="E2674" s="4">
        <v>39.1</v>
      </c>
      <c r="F2674" s="4">
        <v>1453006.83</v>
      </c>
      <c r="G2674" s="5">
        <v>41556</v>
      </c>
      <c r="H2674" s="5"/>
      <c r="I2674" s="3" t="s">
        <v>9810</v>
      </c>
      <c r="J2674" s="4">
        <v>723349.77</v>
      </c>
      <c r="K2674" s="4">
        <v>1173000</v>
      </c>
    </row>
    <row r="2675" spans="1:11" x14ac:dyDescent="0.25">
      <c r="A2675" s="3" t="s">
        <v>9811</v>
      </c>
      <c r="B2675" s="3" t="s">
        <v>638</v>
      </c>
      <c r="C2675" s="3" t="s">
        <v>9812</v>
      </c>
      <c r="D2675" s="3" t="s">
        <v>9813</v>
      </c>
      <c r="E2675" s="4">
        <v>49.6</v>
      </c>
      <c r="F2675" s="4">
        <v>1337806.8</v>
      </c>
      <c r="G2675" s="5">
        <v>41556</v>
      </c>
      <c r="H2675" s="5"/>
      <c r="I2675" s="3" t="s">
        <v>4335</v>
      </c>
      <c r="J2675" s="4">
        <v>1217941.25</v>
      </c>
      <c r="K2675" s="4">
        <v>1488000</v>
      </c>
    </row>
    <row r="2676" spans="1:11" x14ac:dyDescent="0.25">
      <c r="A2676" s="3" t="s">
        <v>9814</v>
      </c>
      <c r="B2676" s="3" t="s">
        <v>638</v>
      </c>
      <c r="C2676" s="3" t="s">
        <v>9815</v>
      </c>
      <c r="D2676" s="3" t="s">
        <v>9816</v>
      </c>
      <c r="E2676" s="4">
        <v>29.8</v>
      </c>
      <c r="F2676" s="4">
        <v>1107406.74</v>
      </c>
      <c r="G2676" s="5">
        <v>41556</v>
      </c>
      <c r="H2676" s="5"/>
      <c r="I2676" s="3" t="s">
        <v>9817</v>
      </c>
      <c r="J2676" s="4">
        <v>732483.49</v>
      </c>
      <c r="K2676" s="4">
        <v>894000</v>
      </c>
    </row>
    <row r="2677" spans="1:11" x14ac:dyDescent="0.25">
      <c r="A2677" s="3" t="s">
        <v>9818</v>
      </c>
      <c r="B2677" s="3" t="s">
        <v>638</v>
      </c>
      <c r="C2677" s="3" t="s">
        <v>9819</v>
      </c>
      <c r="D2677" s="3" t="s">
        <v>9820</v>
      </c>
      <c r="E2677" s="4">
        <v>36</v>
      </c>
      <c r="F2677" s="4">
        <v>1337806.8</v>
      </c>
      <c r="G2677" s="5">
        <v>41556</v>
      </c>
      <c r="H2677" s="5"/>
      <c r="I2677" s="3" t="s">
        <v>9821</v>
      </c>
      <c r="J2677" s="4">
        <v>884879.58</v>
      </c>
      <c r="K2677" s="4">
        <v>1080000</v>
      </c>
    </row>
    <row r="2678" spans="1:11" x14ac:dyDescent="0.25">
      <c r="A2678" s="3" t="s">
        <v>9822</v>
      </c>
      <c r="B2678" s="3" t="s">
        <v>638</v>
      </c>
      <c r="C2678" s="3" t="s">
        <v>9823</v>
      </c>
      <c r="D2678" s="3" t="s">
        <v>9824</v>
      </c>
      <c r="E2678" s="4">
        <v>39.299999999999997</v>
      </c>
      <c r="F2678" s="4">
        <v>1460439.09</v>
      </c>
      <c r="G2678" s="5">
        <v>41556</v>
      </c>
      <c r="H2678" s="5"/>
      <c r="I2678" s="3" t="s">
        <v>9377</v>
      </c>
      <c r="J2678" s="4">
        <v>956300</v>
      </c>
      <c r="K2678" s="4">
        <v>1179000</v>
      </c>
    </row>
    <row r="2679" spans="1:11" x14ac:dyDescent="0.25">
      <c r="A2679" s="3" t="s">
        <v>9825</v>
      </c>
      <c r="B2679" s="3" t="s">
        <v>638</v>
      </c>
      <c r="C2679" s="3" t="s">
        <v>9826</v>
      </c>
      <c r="D2679" s="3" t="s">
        <v>9827</v>
      </c>
      <c r="E2679" s="4">
        <v>37.6</v>
      </c>
      <c r="F2679" s="4">
        <v>1397264.88</v>
      </c>
      <c r="G2679" s="5">
        <v>41556</v>
      </c>
      <c r="H2679" s="5"/>
      <c r="I2679" s="3" t="s">
        <v>9810</v>
      </c>
      <c r="J2679" s="4">
        <v>70799.81</v>
      </c>
      <c r="K2679" s="4">
        <v>1128000</v>
      </c>
    </row>
    <row r="2680" spans="1:11" x14ac:dyDescent="0.25">
      <c r="A2680" s="3" t="s">
        <v>9828</v>
      </c>
      <c r="B2680" s="3" t="s">
        <v>638</v>
      </c>
      <c r="C2680" s="3" t="s">
        <v>9829</v>
      </c>
      <c r="D2680" s="3" t="s">
        <v>9830</v>
      </c>
      <c r="E2680" s="4">
        <v>49.9</v>
      </c>
      <c r="F2680" s="4">
        <v>1854348.87</v>
      </c>
      <c r="G2680" s="5">
        <v>41556</v>
      </c>
      <c r="H2680" s="5"/>
      <c r="I2680" s="3" t="s">
        <v>9831</v>
      </c>
      <c r="J2680" s="4">
        <v>1231826.3899999999</v>
      </c>
      <c r="K2680" s="4">
        <v>1497000</v>
      </c>
    </row>
    <row r="2681" spans="1:11" x14ac:dyDescent="0.25">
      <c r="A2681" s="3" t="s">
        <v>9832</v>
      </c>
      <c r="B2681" s="3" t="s">
        <v>638</v>
      </c>
      <c r="C2681" s="3" t="s">
        <v>9833</v>
      </c>
      <c r="D2681" s="3" t="s">
        <v>9834</v>
      </c>
      <c r="E2681" s="4">
        <v>29.8</v>
      </c>
      <c r="F2681" s="4">
        <v>1107406.74</v>
      </c>
      <c r="G2681" s="5">
        <v>41556</v>
      </c>
      <c r="H2681" s="5"/>
      <c r="I2681" s="3" t="s">
        <v>9799</v>
      </c>
      <c r="J2681" s="4">
        <v>566199.78</v>
      </c>
      <c r="K2681" s="4">
        <v>894000</v>
      </c>
    </row>
    <row r="2682" spans="1:11" x14ac:dyDescent="0.25">
      <c r="A2682" s="3" t="s">
        <v>9835</v>
      </c>
      <c r="B2682" s="3" t="s">
        <v>638</v>
      </c>
      <c r="C2682" s="3" t="s">
        <v>9836</v>
      </c>
      <c r="D2682" s="3" t="s">
        <v>9837</v>
      </c>
      <c r="E2682" s="4">
        <v>39.299999999999997</v>
      </c>
      <c r="F2682" s="4">
        <v>1460439.09</v>
      </c>
      <c r="G2682" s="5">
        <v>41556</v>
      </c>
      <c r="H2682" s="5"/>
      <c r="I2682" s="3" t="s">
        <v>9799</v>
      </c>
      <c r="J2682" s="4">
        <v>746700</v>
      </c>
      <c r="K2682" s="4">
        <v>1179000</v>
      </c>
    </row>
    <row r="2683" spans="1:11" x14ac:dyDescent="0.25">
      <c r="A2683" s="3" t="s">
        <v>9838</v>
      </c>
      <c r="B2683" s="3" t="s">
        <v>638</v>
      </c>
      <c r="C2683" s="3" t="s">
        <v>9839</v>
      </c>
      <c r="D2683" s="3" t="s">
        <v>9840</v>
      </c>
      <c r="E2683" s="4">
        <v>39.299999999999997</v>
      </c>
      <c r="F2683" s="4">
        <v>1460439.09</v>
      </c>
      <c r="G2683" s="5">
        <v>41556</v>
      </c>
      <c r="H2683" s="5"/>
      <c r="I2683" s="3" t="s">
        <v>9841</v>
      </c>
      <c r="J2683" s="4">
        <v>1030533.56</v>
      </c>
      <c r="K2683" s="4">
        <v>1179000</v>
      </c>
    </row>
    <row r="2684" spans="1:11" x14ac:dyDescent="0.25">
      <c r="A2684" s="3" t="s">
        <v>9842</v>
      </c>
      <c r="B2684" s="3" t="s">
        <v>638</v>
      </c>
      <c r="C2684" s="3" t="s">
        <v>9843</v>
      </c>
      <c r="D2684" s="3" t="s">
        <v>9844</v>
      </c>
      <c r="E2684" s="4">
        <v>36</v>
      </c>
      <c r="F2684" s="4">
        <v>1337806.8</v>
      </c>
      <c r="G2684" s="5">
        <v>41556</v>
      </c>
      <c r="H2684" s="5"/>
      <c r="I2684" s="3" t="s">
        <v>9841</v>
      </c>
      <c r="J2684" s="4">
        <v>944000</v>
      </c>
      <c r="K2684" s="4">
        <v>1080000</v>
      </c>
    </row>
    <row r="2685" spans="1:11" x14ac:dyDescent="0.25">
      <c r="A2685" s="3" t="s">
        <v>9845</v>
      </c>
      <c r="B2685" s="3" t="s">
        <v>638</v>
      </c>
      <c r="C2685" s="3" t="s">
        <v>9846</v>
      </c>
      <c r="D2685" s="3" t="s">
        <v>9847</v>
      </c>
      <c r="E2685" s="4">
        <v>36.700000000000003</v>
      </c>
      <c r="F2685" s="4">
        <v>1363819.71</v>
      </c>
      <c r="G2685" s="5">
        <v>41556</v>
      </c>
      <c r="H2685" s="5"/>
      <c r="I2685" s="3" t="s">
        <v>9799</v>
      </c>
      <c r="J2685" s="4">
        <v>697299.78</v>
      </c>
      <c r="K2685" s="4">
        <v>1101000</v>
      </c>
    </row>
    <row r="2686" spans="1:11" x14ac:dyDescent="0.25">
      <c r="A2686" s="3" t="s">
        <v>9848</v>
      </c>
      <c r="B2686" s="3" t="s">
        <v>638</v>
      </c>
      <c r="C2686" s="3" t="s">
        <v>9849</v>
      </c>
      <c r="D2686" s="3" t="s">
        <v>9850</v>
      </c>
      <c r="E2686" s="4">
        <v>37.6</v>
      </c>
      <c r="F2686" s="4">
        <v>1397264.88</v>
      </c>
      <c r="G2686" s="5">
        <v>41556</v>
      </c>
      <c r="H2686" s="5"/>
      <c r="I2686" s="3" t="s">
        <v>9799</v>
      </c>
      <c r="J2686" s="4">
        <v>714399.78</v>
      </c>
      <c r="K2686" s="4">
        <v>1128000</v>
      </c>
    </row>
    <row r="2687" spans="1:11" x14ac:dyDescent="0.25">
      <c r="A2687" s="3" t="s">
        <v>9851</v>
      </c>
      <c r="B2687" s="3" t="s">
        <v>638</v>
      </c>
      <c r="C2687" s="3" t="s">
        <v>9852</v>
      </c>
      <c r="D2687" s="3" t="s">
        <v>9853</v>
      </c>
      <c r="E2687" s="4">
        <v>39.5</v>
      </c>
      <c r="F2687" s="4">
        <v>1467871.35</v>
      </c>
      <c r="G2687" s="5">
        <v>41556</v>
      </c>
      <c r="H2687" s="5"/>
      <c r="I2687" s="3" t="s">
        <v>9799</v>
      </c>
      <c r="J2687" s="4">
        <v>750500</v>
      </c>
      <c r="K2687" s="4">
        <v>1185000</v>
      </c>
    </row>
    <row r="2688" spans="1:11" x14ac:dyDescent="0.25">
      <c r="A2688" s="3" t="s">
        <v>9854</v>
      </c>
      <c r="B2688" s="3" t="s">
        <v>638</v>
      </c>
      <c r="C2688" s="3" t="s">
        <v>9855</v>
      </c>
      <c r="D2688" s="3" t="s">
        <v>9856</v>
      </c>
      <c r="E2688" s="4">
        <v>36</v>
      </c>
      <c r="F2688" s="4">
        <v>1337806.8</v>
      </c>
      <c r="G2688" s="5">
        <v>41556</v>
      </c>
      <c r="H2688" s="5"/>
      <c r="I2688" s="3" t="s">
        <v>9857</v>
      </c>
      <c r="J2688" s="4">
        <v>876000</v>
      </c>
      <c r="K2688" s="4">
        <v>1080000</v>
      </c>
    </row>
    <row r="2689" spans="1:11" x14ac:dyDescent="0.25">
      <c r="A2689" s="3" t="s">
        <v>9858</v>
      </c>
      <c r="B2689" s="3" t="s">
        <v>638</v>
      </c>
      <c r="C2689" s="3" t="s">
        <v>9859</v>
      </c>
      <c r="D2689" s="3" t="s">
        <v>9860</v>
      </c>
      <c r="E2689" s="4">
        <v>30</v>
      </c>
      <c r="F2689" s="4">
        <v>1114839</v>
      </c>
      <c r="G2689" s="5">
        <v>41556</v>
      </c>
      <c r="H2689" s="5"/>
      <c r="I2689" s="3" t="s">
        <v>9799</v>
      </c>
      <c r="J2689" s="4">
        <v>570000</v>
      </c>
      <c r="K2689" s="4">
        <v>900000</v>
      </c>
    </row>
    <row r="2690" spans="1:11" x14ac:dyDescent="0.25">
      <c r="A2690" s="3" t="s">
        <v>9861</v>
      </c>
      <c r="B2690" s="3" t="s">
        <v>638</v>
      </c>
      <c r="C2690" s="3" t="s">
        <v>9862</v>
      </c>
      <c r="D2690" s="3" t="s">
        <v>9863</v>
      </c>
      <c r="E2690" s="4">
        <v>50.1</v>
      </c>
      <c r="F2690" s="4">
        <v>1861781.13</v>
      </c>
      <c r="G2690" s="5">
        <v>42005</v>
      </c>
      <c r="H2690" s="5"/>
      <c r="I2690" s="3" t="s">
        <v>9864</v>
      </c>
      <c r="J2690" s="4">
        <v>1219100</v>
      </c>
      <c r="K2690" s="4">
        <v>1503000</v>
      </c>
    </row>
    <row r="2691" spans="1:11" x14ac:dyDescent="0.25">
      <c r="A2691" s="3" t="s">
        <v>9865</v>
      </c>
      <c r="B2691" s="3" t="s">
        <v>638</v>
      </c>
      <c r="C2691" s="3" t="s">
        <v>9866</v>
      </c>
      <c r="D2691" s="3" t="s">
        <v>9867</v>
      </c>
      <c r="E2691" s="4">
        <v>37.6</v>
      </c>
      <c r="F2691" s="4">
        <v>1397264.88</v>
      </c>
      <c r="G2691" s="5">
        <v>41556</v>
      </c>
      <c r="H2691" s="5"/>
      <c r="I2691" s="3" t="s">
        <v>9799</v>
      </c>
      <c r="J2691" s="4">
        <v>714399.78</v>
      </c>
      <c r="K2691" s="4">
        <v>1128000</v>
      </c>
    </row>
    <row r="2692" spans="1:11" x14ac:dyDescent="0.25">
      <c r="A2692" s="3" t="s">
        <v>9868</v>
      </c>
      <c r="B2692" s="3" t="s">
        <v>638</v>
      </c>
      <c r="C2692" s="3" t="s">
        <v>9869</v>
      </c>
      <c r="D2692" s="3" t="s">
        <v>9870</v>
      </c>
      <c r="E2692" s="4">
        <v>39.4</v>
      </c>
      <c r="F2692" s="4">
        <v>1464155.22</v>
      </c>
      <c r="G2692" s="5">
        <v>41556</v>
      </c>
      <c r="H2692" s="5"/>
      <c r="I2692" s="3" t="s">
        <v>9871</v>
      </c>
      <c r="J2692" s="4">
        <v>962016.89</v>
      </c>
      <c r="K2692" s="4">
        <v>1182000</v>
      </c>
    </row>
    <row r="2693" spans="1:11" x14ac:dyDescent="0.25">
      <c r="A2693" s="3" t="s">
        <v>9872</v>
      </c>
      <c r="B2693" s="3" t="s">
        <v>638</v>
      </c>
      <c r="C2693" s="3" t="s">
        <v>9873</v>
      </c>
      <c r="D2693" s="3" t="s">
        <v>9874</v>
      </c>
      <c r="E2693" s="4">
        <v>36.200000000000003</v>
      </c>
      <c r="F2693" s="4">
        <v>1345239.06</v>
      </c>
      <c r="G2693" s="5">
        <v>41556</v>
      </c>
      <c r="H2693" s="5"/>
      <c r="I2693" s="3" t="s">
        <v>9799</v>
      </c>
      <c r="J2693" s="4">
        <v>687800.22</v>
      </c>
      <c r="K2693" s="4">
        <v>1086000</v>
      </c>
    </row>
    <row r="2694" spans="1:11" x14ac:dyDescent="0.25">
      <c r="A2694" s="3" t="s">
        <v>9875</v>
      </c>
      <c r="B2694" s="3" t="s">
        <v>8647</v>
      </c>
      <c r="C2694" s="3" t="s">
        <v>9876</v>
      </c>
      <c r="D2694" s="3" t="s">
        <v>9877</v>
      </c>
      <c r="E2694" s="4">
        <v>29.8</v>
      </c>
      <c r="F2694" s="4">
        <v>1107406.74</v>
      </c>
      <c r="G2694" s="5">
        <v>41556</v>
      </c>
      <c r="H2694" s="5"/>
      <c r="I2694" s="3" t="s">
        <v>9799</v>
      </c>
      <c r="J2694" s="4">
        <v>566199.78</v>
      </c>
      <c r="K2694" s="4">
        <v>894000</v>
      </c>
    </row>
    <row r="2695" spans="1:11" x14ac:dyDescent="0.25">
      <c r="A2695" s="3" t="s">
        <v>9878</v>
      </c>
      <c r="B2695" s="3" t="s">
        <v>638</v>
      </c>
      <c r="C2695" s="3" t="s">
        <v>9879</v>
      </c>
      <c r="D2695" s="3" t="s">
        <v>9880</v>
      </c>
      <c r="E2695" s="4">
        <v>49.5</v>
      </c>
      <c r="F2695" s="4">
        <v>1839484.35</v>
      </c>
      <c r="G2695" s="5">
        <v>41556</v>
      </c>
      <c r="H2695" s="5"/>
      <c r="I2695" s="3" t="s">
        <v>9799</v>
      </c>
      <c r="J2695" s="4">
        <v>940500</v>
      </c>
      <c r="K2695" s="4">
        <v>1485000</v>
      </c>
    </row>
    <row r="2696" spans="1:11" x14ac:dyDescent="0.25">
      <c r="A2696" s="3" t="s">
        <v>9881</v>
      </c>
      <c r="B2696" s="3" t="s">
        <v>638</v>
      </c>
      <c r="C2696" s="3" t="s">
        <v>9882</v>
      </c>
      <c r="D2696" s="3" t="s">
        <v>9883</v>
      </c>
      <c r="E2696" s="4">
        <v>37.700000000000003</v>
      </c>
      <c r="F2696" s="4">
        <v>1400981.01</v>
      </c>
      <c r="G2696" s="5">
        <v>41556</v>
      </c>
      <c r="H2696" s="5"/>
      <c r="I2696" s="3" t="s">
        <v>9799</v>
      </c>
      <c r="J2696" s="4">
        <v>716300.22</v>
      </c>
      <c r="K2696" s="4">
        <v>1131000</v>
      </c>
    </row>
    <row r="2697" spans="1:11" x14ac:dyDescent="0.25">
      <c r="A2697" s="3" t="s">
        <v>9884</v>
      </c>
      <c r="B2697" s="3" t="s">
        <v>638</v>
      </c>
      <c r="C2697" s="3" t="s">
        <v>9885</v>
      </c>
      <c r="D2697" s="3" t="s">
        <v>9886</v>
      </c>
      <c r="E2697" s="4">
        <v>46.7</v>
      </c>
      <c r="F2697" s="4">
        <v>379916.18</v>
      </c>
      <c r="G2697" s="5">
        <v>41632</v>
      </c>
      <c r="H2697" s="5"/>
      <c r="I2697" s="3" t="s">
        <v>9887</v>
      </c>
      <c r="J2697" s="4">
        <v>1128583.1100000001</v>
      </c>
      <c r="K2697" s="4">
        <v>1401000</v>
      </c>
    </row>
    <row r="2698" spans="1:11" x14ac:dyDescent="0.25">
      <c r="A2698" s="3" t="s">
        <v>9888</v>
      </c>
      <c r="B2698" s="3" t="s">
        <v>638</v>
      </c>
      <c r="C2698" s="3" t="s">
        <v>9889</v>
      </c>
      <c r="D2698" s="3" t="s">
        <v>9890</v>
      </c>
      <c r="E2698" s="4">
        <v>33.700000000000003</v>
      </c>
      <c r="F2698" s="4">
        <v>274157.93</v>
      </c>
      <c r="G2698" s="5">
        <v>41632</v>
      </c>
      <c r="H2698" s="5"/>
      <c r="I2698" s="3" t="s">
        <v>9887</v>
      </c>
      <c r="J2698" s="4">
        <v>814416.89</v>
      </c>
      <c r="K2698" s="4">
        <v>1011000</v>
      </c>
    </row>
    <row r="2699" spans="1:11" x14ac:dyDescent="0.25">
      <c r="A2699" s="3" t="s">
        <v>9891</v>
      </c>
      <c r="B2699" s="3" t="s">
        <v>20</v>
      </c>
      <c r="C2699" s="3" t="s">
        <v>9892</v>
      </c>
      <c r="D2699" s="3" t="s">
        <v>9893</v>
      </c>
      <c r="E2699" s="4">
        <v>305.2</v>
      </c>
      <c r="F2699" s="4">
        <v>2119806.2799999998</v>
      </c>
      <c r="G2699" s="5">
        <v>41670</v>
      </c>
      <c r="H2699" s="5"/>
      <c r="I2699" s="3" t="s">
        <v>9894</v>
      </c>
      <c r="J2699" s="4">
        <v>325974.02</v>
      </c>
      <c r="K2699" s="4">
        <v>393561.72</v>
      </c>
    </row>
    <row r="2700" spans="1:11" x14ac:dyDescent="0.25">
      <c r="A2700" s="3" t="s">
        <v>9895</v>
      </c>
      <c r="B2700" s="3" t="s">
        <v>6957</v>
      </c>
      <c r="C2700" s="3" t="s">
        <v>9896</v>
      </c>
      <c r="D2700" s="3" t="s">
        <v>9897</v>
      </c>
      <c r="E2700" s="4">
        <v>59.6</v>
      </c>
      <c r="F2700" s="4">
        <v>250982.16</v>
      </c>
      <c r="G2700" s="5">
        <v>41442</v>
      </c>
      <c r="H2700" s="5"/>
      <c r="I2700" s="3" t="s">
        <v>9898</v>
      </c>
      <c r="J2700" s="4">
        <v>506619.99</v>
      </c>
      <c r="K2700" s="4">
        <v>14185350</v>
      </c>
    </row>
    <row r="2701" spans="1:11" x14ac:dyDescent="0.25">
      <c r="A2701" s="3" t="s">
        <v>9899</v>
      </c>
      <c r="B2701" s="3" t="s">
        <v>9900</v>
      </c>
      <c r="C2701" s="3" t="s">
        <v>9901</v>
      </c>
      <c r="D2701" s="3" t="s">
        <v>9902</v>
      </c>
      <c r="E2701" s="4">
        <v>396.2</v>
      </c>
      <c r="F2701" s="4">
        <v>527821.6</v>
      </c>
      <c r="G2701" s="5">
        <v>38428</v>
      </c>
      <c r="H2701" s="5"/>
      <c r="I2701" s="3" t="s">
        <v>9903</v>
      </c>
      <c r="J2701" s="4">
        <v>0</v>
      </c>
      <c r="K2701" s="4">
        <v>653000</v>
      </c>
    </row>
    <row r="2702" spans="1:11" x14ac:dyDescent="0.25">
      <c r="A2702" s="3" t="s">
        <v>9904</v>
      </c>
      <c r="B2702" s="3" t="s">
        <v>3085</v>
      </c>
      <c r="C2702" s="3" t="s">
        <v>9905</v>
      </c>
      <c r="D2702" s="3"/>
      <c r="E2702" s="4">
        <v>131.69999999999999</v>
      </c>
      <c r="F2702" s="4">
        <v>0</v>
      </c>
      <c r="G2702" s="5">
        <v>38324</v>
      </c>
      <c r="H2702" s="5"/>
      <c r="I2702" s="3" t="s">
        <v>3047</v>
      </c>
      <c r="J2702" s="4">
        <v>0</v>
      </c>
      <c r="K2702" s="4">
        <v>537000</v>
      </c>
    </row>
    <row r="2703" spans="1:11" x14ac:dyDescent="0.25">
      <c r="A2703" s="3" t="s">
        <v>9906</v>
      </c>
      <c r="B2703" s="3" t="s">
        <v>57</v>
      </c>
      <c r="C2703" s="3" t="s">
        <v>9907</v>
      </c>
      <c r="D2703" s="3" t="s">
        <v>9908</v>
      </c>
      <c r="E2703" s="4">
        <v>200.3</v>
      </c>
      <c r="F2703" s="4">
        <v>1620221.9</v>
      </c>
      <c r="G2703" s="5">
        <v>41724</v>
      </c>
      <c r="H2703" s="5"/>
      <c r="I2703" s="3" t="s">
        <v>9909</v>
      </c>
      <c r="J2703" s="4">
        <v>0</v>
      </c>
      <c r="K2703" s="4">
        <v>14855</v>
      </c>
    </row>
    <row r="2704" spans="1:11" x14ac:dyDescent="0.25">
      <c r="A2704" s="3" t="s">
        <v>9910</v>
      </c>
      <c r="B2704" s="3" t="s">
        <v>586</v>
      </c>
      <c r="C2704" s="3" t="s">
        <v>9911</v>
      </c>
      <c r="D2704" s="3" t="s">
        <v>9912</v>
      </c>
      <c r="E2704" s="4">
        <v>3097.9</v>
      </c>
      <c r="F2704" s="4">
        <v>22494254.629999999</v>
      </c>
      <c r="G2704" s="5">
        <v>41668</v>
      </c>
      <c r="H2704" s="5"/>
      <c r="I2704" s="3" t="s">
        <v>9913</v>
      </c>
      <c r="J2704" s="4">
        <v>0</v>
      </c>
      <c r="K2704" s="4">
        <v>17845171.75</v>
      </c>
    </row>
    <row r="2705" spans="1:11" x14ac:dyDescent="0.25">
      <c r="A2705" s="3" t="s">
        <v>9914</v>
      </c>
      <c r="B2705" s="3" t="s">
        <v>57</v>
      </c>
      <c r="C2705" s="3" t="s">
        <v>9915</v>
      </c>
      <c r="D2705" s="3" t="s">
        <v>9916</v>
      </c>
      <c r="E2705" s="4">
        <v>108</v>
      </c>
      <c r="F2705" s="4">
        <v>192902.04</v>
      </c>
      <c r="G2705" s="5">
        <v>41736</v>
      </c>
      <c r="H2705" s="5"/>
      <c r="I2705" s="3" t="s">
        <v>9917</v>
      </c>
      <c r="J2705" s="4">
        <v>149177.35999999999</v>
      </c>
      <c r="K2705" s="4">
        <v>192902.04</v>
      </c>
    </row>
    <row r="2706" spans="1:11" x14ac:dyDescent="0.25">
      <c r="A2706" s="3" t="s">
        <v>9918</v>
      </c>
      <c r="B2706" s="3" t="s">
        <v>20</v>
      </c>
      <c r="C2706" s="3" t="s">
        <v>9919</v>
      </c>
      <c r="D2706" s="3" t="s">
        <v>9920</v>
      </c>
      <c r="E2706" s="4">
        <v>31.3</v>
      </c>
      <c r="F2706" s="4">
        <v>55162.18</v>
      </c>
      <c r="G2706" s="5">
        <v>41690</v>
      </c>
      <c r="H2706" s="5"/>
      <c r="I2706" s="3" t="s">
        <v>9921</v>
      </c>
      <c r="J2706" s="4">
        <v>0</v>
      </c>
      <c r="K2706" s="4">
        <v>12174.55</v>
      </c>
    </row>
    <row r="2707" spans="1:11" x14ac:dyDescent="0.25">
      <c r="A2707" s="3" t="s">
        <v>9922</v>
      </c>
      <c r="B2707" s="3" t="s">
        <v>9403</v>
      </c>
      <c r="C2707" s="3" t="s">
        <v>9923</v>
      </c>
      <c r="D2707" s="3" t="s">
        <v>9924</v>
      </c>
      <c r="E2707" s="4">
        <v>27.8</v>
      </c>
      <c r="F2707" s="4">
        <v>286937.7</v>
      </c>
      <c r="G2707" s="5">
        <v>41530</v>
      </c>
      <c r="H2707" s="5"/>
      <c r="I2707" s="3" t="s">
        <v>9925</v>
      </c>
      <c r="J2707" s="4">
        <v>180000</v>
      </c>
      <c r="K2707" s="4">
        <v>240000</v>
      </c>
    </row>
    <row r="2708" spans="1:11" x14ac:dyDescent="0.25">
      <c r="A2708" s="3" t="s">
        <v>9926</v>
      </c>
      <c r="B2708" s="3" t="s">
        <v>1833</v>
      </c>
      <c r="C2708" s="3" t="s">
        <v>9927</v>
      </c>
      <c r="D2708" s="3" t="s">
        <v>9928</v>
      </c>
      <c r="E2708" s="4">
        <v>65.3</v>
      </c>
      <c r="F2708" s="4">
        <v>1683491.46</v>
      </c>
      <c r="G2708" s="5">
        <v>38513</v>
      </c>
      <c r="H2708" s="5">
        <v>44282</v>
      </c>
      <c r="I2708" s="3" t="s">
        <v>9929</v>
      </c>
      <c r="J2708" s="4">
        <v>101643.84</v>
      </c>
      <c r="K2708" s="4">
        <v>131436</v>
      </c>
    </row>
    <row r="2709" spans="1:11" x14ac:dyDescent="0.25">
      <c r="A2709" s="3" t="s">
        <v>9930</v>
      </c>
      <c r="B2709" s="3" t="s">
        <v>668</v>
      </c>
      <c r="C2709" s="3" t="s">
        <v>9931</v>
      </c>
      <c r="D2709" s="3" t="s">
        <v>9932</v>
      </c>
      <c r="E2709" s="4">
        <v>20.8</v>
      </c>
      <c r="F2709" s="4">
        <v>189078.83</v>
      </c>
      <c r="G2709" s="5">
        <v>38513</v>
      </c>
      <c r="H2709" s="5">
        <v>44282</v>
      </c>
      <c r="I2709" s="3" t="s">
        <v>9929</v>
      </c>
      <c r="J2709" s="4">
        <v>49020</v>
      </c>
      <c r="K2709" s="4">
        <v>68400</v>
      </c>
    </row>
    <row r="2710" spans="1:11" x14ac:dyDescent="0.25">
      <c r="A2710" s="3" t="s">
        <v>9933</v>
      </c>
      <c r="B2710" s="3" t="s">
        <v>9934</v>
      </c>
      <c r="C2710" s="3" t="s">
        <v>9935</v>
      </c>
      <c r="D2710" s="3" t="s">
        <v>9936</v>
      </c>
      <c r="E2710" s="4">
        <v>17.3</v>
      </c>
      <c r="F2710" s="4">
        <v>87509.81</v>
      </c>
      <c r="G2710" s="5">
        <v>38513</v>
      </c>
      <c r="H2710" s="5">
        <v>44282</v>
      </c>
      <c r="I2710" s="3" t="s">
        <v>9929</v>
      </c>
      <c r="J2710" s="4">
        <v>42363.6</v>
      </c>
      <c r="K2710" s="4">
        <v>59112</v>
      </c>
    </row>
    <row r="2711" spans="1:11" x14ac:dyDescent="0.25">
      <c r="A2711" s="3" t="s">
        <v>9937</v>
      </c>
      <c r="B2711" s="3" t="s">
        <v>153</v>
      </c>
      <c r="C2711" s="3" t="s">
        <v>9938</v>
      </c>
      <c r="D2711" s="3" t="s">
        <v>9939</v>
      </c>
      <c r="E2711" s="4">
        <v>133.69999999999999</v>
      </c>
      <c r="F2711" s="4">
        <v>253665</v>
      </c>
      <c r="G2711" s="5">
        <v>41232</v>
      </c>
      <c r="H2711" s="5"/>
      <c r="I2711" s="3" t="s">
        <v>9940</v>
      </c>
      <c r="J2711" s="4">
        <v>2925000</v>
      </c>
      <c r="K2711" s="4">
        <v>4500000</v>
      </c>
    </row>
    <row r="2712" spans="1:11" x14ac:dyDescent="0.25">
      <c r="A2712" s="3" t="s">
        <v>9941</v>
      </c>
      <c r="B2712" s="3" t="s">
        <v>9942</v>
      </c>
      <c r="C2712" s="3" t="s">
        <v>9943</v>
      </c>
      <c r="D2712" s="3" t="s">
        <v>9944</v>
      </c>
      <c r="E2712" s="4">
        <v>68.3</v>
      </c>
      <c r="F2712" s="4">
        <v>1024554.64</v>
      </c>
      <c r="G2712" s="5">
        <v>41549</v>
      </c>
      <c r="H2712" s="5"/>
      <c r="I2712" s="3" t="s">
        <v>9945</v>
      </c>
      <c r="J2712" s="4">
        <v>0</v>
      </c>
      <c r="K2712" s="4">
        <v>67990</v>
      </c>
    </row>
    <row r="2713" spans="1:11" x14ac:dyDescent="0.25">
      <c r="A2713" s="3" t="s">
        <v>9946</v>
      </c>
      <c r="B2713" s="3" t="s">
        <v>813</v>
      </c>
      <c r="C2713" s="3" t="s">
        <v>9947</v>
      </c>
      <c r="D2713" s="3" t="s">
        <v>9948</v>
      </c>
      <c r="E2713" s="4">
        <v>12.9</v>
      </c>
      <c r="F2713" s="4">
        <v>87458.26</v>
      </c>
      <c r="G2713" s="5">
        <v>41618</v>
      </c>
      <c r="H2713" s="5"/>
      <c r="I2713" s="3" t="s">
        <v>9949</v>
      </c>
      <c r="J2713" s="4">
        <v>554597.41</v>
      </c>
      <c r="K2713" s="4">
        <v>729733.09</v>
      </c>
    </row>
    <row r="2714" spans="1:11" x14ac:dyDescent="0.25">
      <c r="A2714" s="3" t="s">
        <v>9950</v>
      </c>
      <c r="B2714" s="3" t="s">
        <v>9951</v>
      </c>
      <c r="C2714" s="3" t="s">
        <v>9952</v>
      </c>
      <c r="D2714" s="3" t="s">
        <v>9953</v>
      </c>
      <c r="E2714" s="4">
        <v>190.1</v>
      </c>
      <c r="F2714" s="4">
        <v>250443.44</v>
      </c>
      <c r="G2714" s="5">
        <v>41717</v>
      </c>
      <c r="H2714" s="5"/>
      <c r="I2714" s="3" t="s">
        <v>9954</v>
      </c>
      <c r="J2714" s="4">
        <v>104849.88</v>
      </c>
      <c r="K2714" s="4">
        <v>146302</v>
      </c>
    </row>
    <row r="2715" spans="1:11" x14ac:dyDescent="0.25">
      <c r="A2715" s="3" t="s">
        <v>9955</v>
      </c>
      <c r="B2715" s="3" t="s">
        <v>46</v>
      </c>
      <c r="C2715" s="3" t="s">
        <v>9956</v>
      </c>
      <c r="D2715" s="3" t="s">
        <v>9957</v>
      </c>
      <c r="E2715" s="4">
        <v>210.7</v>
      </c>
      <c r="F2715" s="4">
        <v>735079.63</v>
      </c>
      <c r="G2715" s="5">
        <v>41774</v>
      </c>
      <c r="H2715" s="5"/>
      <c r="I2715" s="3" t="s">
        <v>9958</v>
      </c>
      <c r="J2715" s="4">
        <v>312516.74</v>
      </c>
      <c r="K2715" s="4">
        <v>894662.19</v>
      </c>
    </row>
    <row r="2716" spans="1:11" x14ac:dyDescent="0.25">
      <c r="A2716" s="3" t="s">
        <v>9959</v>
      </c>
      <c r="B2716" s="3" t="s">
        <v>9960</v>
      </c>
      <c r="C2716" s="3" t="s">
        <v>9961</v>
      </c>
      <c r="D2716" s="3" t="s">
        <v>9962</v>
      </c>
      <c r="E2716" s="4">
        <v>21.8</v>
      </c>
      <c r="F2716" s="4">
        <v>379400.66</v>
      </c>
      <c r="G2716" s="5">
        <v>41617</v>
      </c>
      <c r="H2716" s="5">
        <v>44245</v>
      </c>
      <c r="I2716" s="3" t="s">
        <v>3508</v>
      </c>
      <c r="J2716" s="4">
        <v>0</v>
      </c>
      <c r="K2716" s="4">
        <v>134809.4</v>
      </c>
    </row>
    <row r="2717" spans="1:11" x14ac:dyDescent="0.25">
      <c r="A2717" s="3" t="s">
        <v>9963</v>
      </c>
      <c r="B2717" s="3" t="s">
        <v>57</v>
      </c>
      <c r="C2717" s="3" t="s">
        <v>9964</v>
      </c>
      <c r="D2717" s="3" t="s">
        <v>9965</v>
      </c>
      <c r="E2717" s="4">
        <v>58.8</v>
      </c>
      <c r="F2717" s="4">
        <v>426396.43</v>
      </c>
      <c r="G2717" s="5">
        <v>41806</v>
      </c>
      <c r="H2717" s="5"/>
      <c r="I2717" s="3" t="s">
        <v>9966</v>
      </c>
      <c r="J2717" s="4">
        <v>0</v>
      </c>
      <c r="K2717" s="4">
        <v>197342.1</v>
      </c>
    </row>
    <row r="2718" spans="1:11" x14ac:dyDescent="0.25">
      <c r="A2718" s="3" t="s">
        <v>9967</v>
      </c>
      <c r="B2718" s="3" t="s">
        <v>586</v>
      </c>
      <c r="C2718" s="3" t="s">
        <v>9968</v>
      </c>
      <c r="D2718" s="3" t="s">
        <v>9969</v>
      </c>
      <c r="E2718" s="4">
        <v>97.4</v>
      </c>
      <c r="F2718" s="4">
        <v>149116.48000000001</v>
      </c>
      <c r="G2718" s="5">
        <v>41824</v>
      </c>
      <c r="H2718" s="5"/>
      <c r="I2718" s="3" t="s">
        <v>9970</v>
      </c>
      <c r="J2718" s="4">
        <v>78142</v>
      </c>
      <c r="K2718" s="4">
        <v>1428250</v>
      </c>
    </row>
    <row r="2719" spans="1:11" x14ac:dyDescent="0.25">
      <c r="A2719" s="3" t="s">
        <v>9971</v>
      </c>
      <c r="B2719" s="3" t="s">
        <v>9972</v>
      </c>
      <c r="C2719" s="3" t="s">
        <v>9973</v>
      </c>
      <c r="D2719" s="3" t="s">
        <v>9974</v>
      </c>
      <c r="E2719" s="4">
        <v>12.8</v>
      </c>
      <c r="F2719" s="4">
        <v>179013.12</v>
      </c>
      <c r="G2719" s="5">
        <v>40863</v>
      </c>
      <c r="H2719" s="5"/>
      <c r="I2719" s="3" t="s">
        <v>9975</v>
      </c>
      <c r="J2719" s="4">
        <v>5229173.0999999996</v>
      </c>
      <c r="K2719" s="4">
        <v>7474544.9299999997</v>
      </c>
    </row>
    <row r="2720" spans="1:11" x14ac:dyDescent="0.25">
      <c r="A2720" s="3" t="s">
        <v>9976</v>
      </c>
      <c r="B2720" s="3" t="s">
        <v>9977</v>
      </c>
      <c r="C2720" s="3" t="s">
        <v>9978</v>
      </c>
      <c r="D2720" s="3" t="s">
        <v>9979</v>
      </c>
      <c r="E2720" s="4">
        <v>55.5</v>
      </c>
      <c r="F2720" s="4">
        <v>777588.24</v>
      </c>
      <c r="G2720" s="5">
        <v>40863</v>
      </c>
      <c r="H2720" s="5"/>
      <c r="I2720" s="3" t="s">
        <v>9975</v>
      </c>
      <c r="J2720" s="4">
        <v>7842011.9299999997</v>
      </c>
      <c r="K2720" s="4">
        <v>11209161</v>
      </c>
    </row>
    <row r="2721" spans="1:11" x14ac:dyDescent="0.25">
      <c r="A2721" s="3" t="s">
        <v>9980</v>
      </c>
      <c r="B2721" s="3" t="s">
        <v>9981</v>
      </c>
      <c r="C2721" s="3" t="s">
        <v>9982</v>
      </c>
      <c r="D2721" s="3" t="s">
        <v>9983</v>
      </c>
      <c r="E2721" s="4">
        <v>56.6</v>
      </c>
      <c r="F2721" s="4">
        <v>791573.64</v>
      </c>
      <c r="G2721" s="5">
        <v>40863</v>
      </c>
      <c r="H2721" s="5"/>
      <c r="I2721" s="3" t="s">
        <v>9975</v>
      </c>
      <c r="J2721" s="4">
        <v>4808286.26</v>
      </c>
      <c r="K2721" s="4">
        <v>6872932.6399999997</v>
      </c>
    </row>
    <row r="2722" spans="1:11" x14ac:dyDescent="0.25">
      <c r="A2722" s="3" t="s">
        <v>9984</v>
      </c>
      <c r="B2722" s="3" t="s">
        <v>638</v>
      </c>
      <c r="C2722" s="3" t="s">
        <v>9985</v>
      </c>
      <c r="D2722" s="3" t="s">
        <v>9986</v>
      </c>
      <c r="E2722" s="4">
        <v>37.4</v>
      </c>
      <c r="F2722" s="4">
        <v>1444051.4</v>
      </c>
      <c r="G2722" s="5">
        <v>41246</v>
      </c>
      <c r="H2722" s="5"/>
      <c r="I2722" s="3" t="s">
        <v>9987</v>
      </c>
      <c r="J2722" s="4">
        <v>729300</v>
      </c>
      <c r="K2722" s="4">
        <v>1122000</v>
      </c>
    </row>
    <row r="2723" spans="1:11" x14ac:dyDescent="0.25">
      <c r="A2723" s="3" t="s">
        <v>9988</v>
      </c>
      <c r="B2723" s="3" t="s">
        <v>638</v>
      </c>
      <c r="C2723" s="3" t="s">
        <v>9989</v>
      </c>
      <c r="D2723" s="3" t="s">
        <v>9990</v>
      </c>
      <c r="E2723" s="4">
        <v>37.4</v>
      </c>
      <c r="F2723" s="4">
        <v>1444051.4</v>
      </c>
      <c r="G2723" s="5">
        <v>41246</v>
      </c>
      <c r="H2723" s="5"/>
      <c r="I2723" s="3" t="s">
        <v>9991</v>
      </c>
      <c r="J2723" s="4">
        <v>974738</v>
      </c>
      <c r="K2723" s="4">
        <v>1122000</v>
      </c>
    </row>
    <row r="2724" spans="1:11" x14ac:dyDescent="0.25">
      <c r="A2724" s="3" t="s">
        <v>9992</v>
      </c>
      <c r="B2724" s="3" t="s">
        <v>638</v>
      </c>
      <c r="C2724" s="3" t="s">
        <v>9993</v>
      </c>
      <c r="D2724" s="3" t="s">
        <v>9994</v>
      </c>
      <c r="E2724" s="4">
        <v>33.9</v>
      </c>
      <c r="F2724" s="4">
        <v>1308912.8999999999</v>
      </c>
      <c r="G2724" s="5">
        <v>41246</v>
      </c>
      <c r="H2724" s="5"/>
      <c r="I2724" s="3" t="s">
        <v>9995</v>
      </c>
      <c r="J2724" s="4">
        <v>847500</v>
      </c>
      <c r="K2724" s="4">
        <v>1017000</v>
      </c>
    </row>
    <row r="2725" spans="1:11" x14ac:dyDescent="0.25">
      <c r="A2725" s="3" t="s">
        <v>9996</v>
      </c>
      <c r="B2725" s="3" t="s">
        <v>638</v>
      </c>
      <c r="C2725" s="3" t="s">
        <v>9997</v>
      </c>
      <c r="D2725" s="3" t="s">
        <v>9998</v>
      </c>
      <c r="E2725" s="4">
        <v>37.9</v>
      </c>
      <c r="F2725" s="4">
        <v>1463356.9</v>
      </c>
      <c r="G2725" s="5">
        <v>41246</v>
      </c>
      <c r="H2725" s="5"/>
      <c r="I2725" s="3" t="s">
        <v>9999</v>
      </c>
      <c r="J2725" s="4">
        <v>938025.21</v>
      </c>
      <c r="K2725" s="4">
        <v>1137000</v>
      </c>
    </row>
    <row r="2726" spans="1:11" x14ac:dyDescent="0.25">
      <c r="A2726" s="3" t="s">
        <v>10000</v>
      </c>
      <c r="B2726" s="3" t="s">
        <v>638</v>
      </c>
      <c r="C2726" s="3" t="s">
        <v>10001</v>
      </c>
      <c r="D2726" s="3" t="s">
        <v>10002</v>
      </c>
      <c r="E2726" s="4">
        <v>37.9</v>
      </c>
      <c r="F2726" s="4">
        <v>1463356.9</v>
      </c>
      <c r="G2726" s="5">
        <v>41246</v>
      </c>
      <c r="H2726" s="5"/>
      <c r="I2726" s="3" t="s">
        <v>9995</v>
      </c>
      <c r="J2726" s="4">
        <v>947500.2</v>
      </c>
      <c r="K2726" s="4">
        <v>1137000</v>
      </c>
    </row>
    <row r="2727" spans="1:11" x14ac:dyDescent="0.25">
      <c r="A2727" s="3" t="s">
        <v>10003</v>
      </c>
      <c r="B2727" s="3" t="s">
        <v>638</v>
      </c>
      <c r="C2727" s="3" t="s">
        <v>10004</v>
      </c>
      <c r="D2727" s="3" t="s">
        <v>10005</v>
      </c>
      <c r="E2727" s="4">
        <v>45.1</v>
      </c>
      <c r="F2727" s="4">
        <v>366267.02</v>
      </c>
      <c r="G2727" s="5">
        <v>41837</v>
      </c>
      <c r="H2727" s="5"/>
      <c r="I2727" s="3" t="s">
        <v>10006</v>
      </c>
      <c r="J2727" s="4">
        <v>1278077.73</v>
      </c>
      <c r="K2727" s="4">
        <v>1549185</v>
      </c>
    </row>
    <row r="2728" spans="1:11" x14ac:dyDescent="0.25">
      <c r="A2728" s="3" t="s">
        <v>10007</v>
      </c>
      <c r="B2728" s="3" t="s">
        <v>153</v>
      </c>
      <c r="C2728" s="3" t="s">
        <v>10008</v>
      </c>
      <c r="D2728" s="3" t="s">
        <v>10009</v>
      </c>
      <c r="E2728" s="4">
        <v>109.2</v>
      </c>
      <c r="F2728" s="4">
        <v>200538.16</v>
      </c>
      <c r="G2728" s="5">
        <v>41850</v>
      </c>
      <c r="H2728" s="5"/>
      <c r="I2728" s="3" t="s">
        <v>10010</v>
      </c>
      <c r="J2728" s="4">
        <v>1913500</v>
      </c>
      <c r="K2728" s="4">
        <v>2580000</v>
      </c>
    </row>
    <row r="2729" spans="1:11" x14ac:dyDescent="0.25">
      <c r="A2729" s="3" t="s">
        <v>10011</v>
      </c>
      <c r="B2729" s="3" t="s">
        <v>9777</v>
      </c>
      <c r="C2729" s="3" t="s">
        <v>10012</v>
      </c>
      <c r="D2729" s="3" t="s">
        <v>10013</v>
      </c>
      <c r="E2729" s="4">
        <v>131.4</v>
      </c>
      <c r="F2729" s="4">
        <v>241355.51999999999</v>
      </c>
      <c r="G2729" s="5">
        <v>41767</v>
      </c>
      <c r="H2729" s="5"/>
      <c r="I2729" s="3" t="s">
        <v>10014</v>
      </c>
      <c r="J2729" s="4">
        <v>2631099.38</v>
      </c>
      <c r="K2729" s="4">
        <v>3232750</v>
      </c>
    </row>
    <row r="2730" spans="1:11" x14ac:dyDescent="0.25">
      <c r="A2730" s="3" t="s">
        <v>10015</v>
      </c>
      <c r="B2730" s="3" t="s">
        <v>153</v>
      </c>
      <c r="C2730" s="3" t="s">
        <v>10016</v>
      </c>
      <c r="D2730" s="3" t="s">
        <v>10017</v>
      </c>
      <c r="E2730" s="4">
        <v>113.2</v>
      </c>
      <c r="F2730" s="4">
        <v>214770.96</v>
      </c>
      <c r="G2730" s="5">
        <v>41869</v>
      </c>
      <c r="H2730" s="5"/>
      <c r="I2730" s="3" t="s">
        <v>10018</v>
      </c>
      <c r="J2730" s="4">
        <v>2850000.2</v>
      </c>
      <c r="K2730" s="4">
        <v>3800000</v>
      </c>
    </row>
    <row r="2731" spans="1:11" x14ac:dyDescent="0.25">
      <c r="A2731" s="3" t="s">
        <v>10019</v>
      </c>
      <c r="B2731" s="3" t="s">
        <v>10020</v>
      </c>
      <c r="C2731" s="3" t="s">
        <v>10021</v>
      </c>
      <c r="D2731" s="3" t="s">
        <v>10022</v>
      </c>
      <c r="E2731" s="4">
        <v>90.5</v>
      </c>
      <c r="F2731" s="4">
        <v>206043.16</v>
      </c>
      <c r="G2731" s="5">
        <v>38511</v>
      </c>
      <c r="H2731" s="5"/>
      <c r="I2731" s="3" t="s">
        <v>10023</v>
      </c>
      <c r="J2731" s="4">
        <v>0</v>
      </c>
      <c r="K2731" s="4">
        <v>28598</v>
      </c>
    </row>
    <row r="2732" spans="1:11" x14ac:dyDescent="0.25">
      <c r="A2732" s="3" t="s">
        <v>10024</v>
      </c>
      <c r="B2732" s="3" t="s">
        <v>10025</v>
      </c>
      <c r="C2732" s="3" t="s">
        <v>10026</v>
      </c>
      <c r="D2732" s="3" t="s">
        <v>10027</v>
      </c>
      <c r="E2732" s="4">
        <v>110.4</v>
      </c>
      <c r="F2732" s="4">
        <v>350649.17</v>
      </c>
      <c r="G2732" s="5">
        <v>41877</v>
      </c>
      <c r="H2732" s="5"/>
      <c r="I2732" s="3" t="s">
        <v>10028</v>
      </c>
      <c r="J2732" s="4">
        <v>2897500.19</v>
      </c>
      <c r="K2732" s="4">
        <v>3800000</v>
      </c>
    </row>
    <row r="2733" spans="1:11" x14ac:dyDescent="0.25">
      <c r="A2733" s="3" t="s">
        <v>10029</v>
      </c>
      <c r="B2733" s="3" t="s">
        <v>10030</v>
      </c>
      <c r="C2733" s="3" t="s">
        <v>10031</v>
      </c>
      <c r="D2733" s="3" t="s">
        <v>10032</v>
      </c>
      <c r="E2733" s="4">
        <v>302.3</v>
      </c>
      <c r="F2733" s="4">
        <v>398259.09</v>
      </c>
      <c r="G2733" s="5">
        <v>41729</v>
      </c>
      <c r="H2733" s="5"/>
      <c r="I2733" s="3" t="s">
        <v>10033</v>
      </c>
      <c r="J2733" s="4">
        <v>10761386.92</v>
      </c>
      <c r="K2733" s="4">
        <v>15103701.130000001</v>
      </c>
    </row>
    <row r="2734" spans="1:11" x14ac:dyDescent="0.25">
      <c r="A2734" s="3" t="s">
        <v>10034</v>
      </c>
      <c r="B2734" s="3" t="s">
        <v>10035</v>
      </c>
      <c r="C2734" s="3" t="s">
        <v>10036</v>
      </c>
      <c r="D2734" s="3" t="s">
        <v>10037</v>
      </c>
      <c r="E2734" s="4">
        <v>326.3</v>
      </c>
      <c r="F2734" s="4">
        <v>429877.41</v>
      </c>
      <c r="G2734" s="5">
        <v>41729</v>
      </c>
      <c r="H2734" s="5"/>
      <c r="I2734" s="3" t="s">
        <v>10033</v>
      </c>
      <c r="J2734" s="4">
        <v>10627321.640000001</v>
      </c>
      <c r="K2734" s="4">
        <v>14915539.16</v>
      </c>
    </row>
    <row r="2735" spans="1:11" x14ac:dyDescent="0.25">
      <c r="A2735" s="3" t="s">
        <v>10038</v>
      </c>
      <c r="B2735" s="3" t="s">
        <v>10039</v>
      </c>
      <c r="C2735" s="3" t="s">
        <v>10040</v>
      </c>
      <c r="D2735" s="3" t="s">
        <v>10041</v>
      </c>
      <c r="E2735" s="4">
        <v>102.8</v>
      </c>
      <c r="F2735" s="4">
        <v>212721.98</v>
      </c>
      <c r="G2735" s="5">
        <v>41786</v>
      </c>
      <c r="H2735" s="5"/>
      <c r="I2735" s="3" t="s">
        <v>10042</v>
      </c>
      <c r="J2735" s="4">
        <v>664054</v>
      </c>
      <c r="K2735" s="4">
        <v>837043</v>
      </c>
    </row>
    <row r="2736" spans="1:11" x14ac:dyDescent="0.25">
      <c r="A2736" s="3" t="s">
        <v>10043</v>
      </c>
      <c r="B2736" s="3" t="s">
        <v>10044</v>
      </c>
      <c r="C2736" s="3" t="s">
        <v>10045</v>
      </c>
      <c r="D2736" s="3" t="s">
        <v>10046</v>
      </c>
      <c r="E2736" s="4">
        <v>1210</v>
      </c>
      <c r="F2736" s="4">
        <v>14934062</v>
      </c>
      <c r="G2736" s="5">
        <v>41789</v>
      </c>
      <c r="H2736" s="5"/>
      <c r="I2736" s="3" t="s">
        <v>10047</v>
      </c>
      <c r="J2736" s="4">
        <v>29449570.149999999</v>
      </c>
      <c r="K2736" s="4">
        <v>35696448.549999997</v>
      </c>
    </row>
    <row r="2737" spans="1:11" x14ac:dyDescent="0.25">
      <c r="A2737" s="3" t="s">
        <v>10048</v>
      </c>
      <c r="B2737" s="3" t="s">
        <v>638</v>
      </c>
      <c r="C2737" s="3" t="s">
        <v>10049</v>
      </c>
      <c r="D2737" s="3" t="s">
        <v>10050</v>
      </c>
      <c r="E2737" s="4">
        <v>35.1</v>
      </c>
      <c r="F2737" s="4">
        <v>281711.55</v>
      </c>
      <c r="G2737" s="5">
        <v>41918</v>
      </c>
      <c r="H2737" s="5"/>
      <c r="I2737" s="3" t="s">
        <v>10051</v>
      </c>
      <c r="J2737" s="4">
        <v>855458.28</v>
      </c>
      <c r="K2737" s="4">
        <v>1025981.28</v>
      </c>
    </row>
    <row r="2738" spans="1:11" x14ac:dyDescent="0.25">
      <c r="A2738" s="3" t="s">
        <v>10052</v>
      </c>
      <c r="B2738" s="3" t="s">
        <v>638</v>
      </c>
      <c r="C2738" s="3" t="s">
        <v>10053</v>
      </c>
      <c r="D2738" s="3" t="s">
        <v>10054</v>
      </c>
      <c r="E2738" s="4">
        <v>35</v>
      </c>
      <c r="F2738" s="4">
        <v>280908.95</v>
      </c>
      <c r="G2738" s="5">
        <v>41918</v>
      </c>
      <c r="H2738" s="5"/>
      <c r="I2738" s="3" t="s">
        <v>10051</v>
      </c>
      <c r="J2738" s="4">
        <v>853020.65</v>
      </c>
      <c r="K2738" s="4">
        <v>1023058.25</v>
      </c>
    </row>
    <row r="2739" spans="1:11" x14ac:dyDescent="0.25">
      <c r="A2739" s="3" t="s">
        <v>10055</v>
      </c>
      <c r="B2739" s="3" t="s">
        <v>638</v>
      </c>
      <c r="C2739" s="3" t="s">
        <v>10056</v>
      </c>
      <c r="D2739" s="3" t="s">
        <v>10057</v>
      </c>
      <c r="E2739" s="4">
        <v>38.9</v>
      </c>
      <c r="F2739" s="4">
        <v>312210.23</v>
      </c>
      <c r="G2739" s="5">
        <v>41918</v>
      </c>
      <c r="H2739" s="5"/>
      <c r="I2739" s="3" t="s">
        <v>10058</v>
      </c>
      <c r="J2739" s="4">
        <v>947548.77</v>
      </c>
      <c r="K2739" s="4">
        <v>1137056.17</v>
      </c>
    </row>
    <row r="2740" spans="1:11" x14ac:dyDescent="0.25">
      <c r="A2740" s="3" t="s">
        <v>10059</v>
      </c>
      <c r="B2740" s="3" t="s">
        <v>46</v>
      </c>
      <c r="C2740" s="3" t="s">
        <v>10060</v>
      </c>
      <c r="D2740" s="3" t="s">
        <v>10061</v>
      </c>
      <c r="E2740" s="4">
        <v>132.6</v>
      </c>
      <c r="F2740" s="4">
        <v>1455231.96</v>
      </c>
      <c r="G2740" s="5">
        <v>41943</v>
      </c>
      <c r="H2740" s="5"/>
      <c r="I2740" s="3" t="s">
        <v>10062</v>
      </c>
      <c r="J2740" s="4">
        <v>1455231.96</v>
      </c>
      <c r="K2740" s="4">
        <v>1455231.96</v>
      </c>
    </row>
    <row r="2741" spans="1:11" x14ac:dyDescent="0.25">
      <c r="A2741" s="3" t="s">
        <v>10063</v>
      </c>
      <c r="B2741" s="3" t="s">
        <v>9457</v>
      </c>
      <c r="C2741" s="3" t="s">
        <v>10064</v>
      </c>
      <c r="D2741" s="3" t="s">
        <v>10065</v>
      </c>
      <c r="E2741" s="4">
        <v>15.3</v>
      </c>
      <c r="F2741" s="4">
        <v>0</v>
      </c>
      <c r="G2741" s="5">
        <v>41933</v>
      </c>
      <c r="H2741" s="5"/>
      <c r="I2741" s="3" t="s">
        <v>10066</v>
      </c>
      <c r="J2741" s="4">
        <v>467901.39</v>
      </c>
      <c r="K2741" s="4">
        <v>630878.31000000006</v>
      </c>
    </row>
    <row r="2742" spans="1:11" x14ac:dyDescent="0.25">
      <c r="A2742" s="3" t="s">
        <v>10067</v>
      </c>
      <c r="B2742" s="3" t="s">
        <v>638</v>
      </c>
      <c r="C2742" s="3" t="s">
        <v>10068</v>
      </c>
      <c r="D2742" s="3" t="s">
        <v>10069</v>
      </c>
      <c r="E2742" s="4">
        <v>34.700000000000003</v>
      </c>
      <c r="F2742" s="4">
        <v>279874.93</v>
      </c>
      <c r="G2742" s="5">
        <v>41918</v>
      </c>
      <c r="H2742" s="5"/>
      <c r="I2742" s="3" t="s">
        <v>10070</v>
      </c>
      <c r="J2742" s="4">
        <v>839356.37</v>
      </c>
      <c r="K2742" s="4">
        <v>1006669.97</v>
      </c>
    </row>
    <row r="2743" spans="1:11" x14ac:dyDescent="0.25">
      <c r="A2743" s="3" t="s">
        <v>10071</v>
      </c>
      <c r="B2743" s="3" t="s">
        <v>638</v>
      </c>
      <c r="C2743" s="3" t="s">
        <v>10072</v>
      </c>
      <c r="D2743" s="3" t="s">
        <v>10073</v>
      </c>
      <c r="E2743" s="4">
        <v>48.8</v>
      </c>
      <c r="F2743" s="4">
        <v>393599.33</v>
      </c>
      <c r="G2743" s="5">
        <v>41918</v>
      </c>
      <c r="H2743" s="5"/>
      <c r="I2743" s="3" t="s">
        <v>10070</v>
      </c>
      <c r="J2743" s="4">
        <v>1180420.71</v>
      </c>
      <c r="K2743" s="4">
        <v>1415720.31</v>
      </c>
    </row>
    <row r="2744" spans="1:11" x14ac:dyDescent="0.25">
      <c r="A2744" s="3" t="s">
        <v>10074</v>
      </c>
      <c r="B2744" s="3" t="s">
        <v>638</v>
      </c>
      <c r="C2744" s="3" t="s">
        <v>10075</v>
      </c>
      <c r="D2744" s="3" t="s">
        <v>10076</v>
      </c>
      <c r="E2744" s="4">
        <v>35</v>
      </c>
      <c r="F2744" s="4">
        <v>282294.59999999998</v>
      </c>
      <c r="G2744" s="5">
        <v>41918</v>
      </c>
      <c r="H2744" s="5"/>
      <c r="I2744" s="3" t="s">
        <v>10070</v>
      </c>
      <c r="J2744" s="4">
        <v>846612.97</v>
      </c>
      <c r="K2744" s="4">
        <v>1015373.17</v>
      </c>
    </row>
    <row r="2745" spans="1:11" x14ac:dyDescent="0.25">
      <c r="A2745" s="3" t="s">
        <v>10077</v>
      </c>
      <c r="B2745" s="3" t="s">
        <v>638</v>
      </c>
      <c r="C2745" s="3" t="s">
        <v>10078</v>
      </c>
      <c r="D2745" s="3" t="s">
        <v>10079</v>
      </c>
      <c r="E2745" s="4">
        <v>34.700000000000003</v>
      </c>
      <c r="F2745" s="4">
        <v>279874.93</v>
      </c>
      <c r="G2745" s="5">
        <v>41918</v>
      </c>
      <c r="H2745" s="5"/>
      <c r="I2745" s="3" t="s">
        <v>10070</v>
      </c>
      <c r="J2745" s="4">
        <v>839356.37</v>
      </c>
      <c r="K2745" s="4">
        <v>1006669.97</v>
      </c>
    </row>
    <row r="2746" spans="1:11" x14ac:dyDescent="0.25">
      <c r="A2746" s="3" t="s">
        <v>10080</v>
      </c>
      <c r="B2746" s="3" t="s">
        <v>638</v>
      </c>
      <c r="C2746" s="3" t="s">
        <v>10081</v>
      </c>
      <c r="D2746" s="3" t="s">
        <v>10082</v>
      </c>
      <c r="E2746" s="4">
        <v>36.6</v>
      </c>
      <c r="F2746" s="4">
        <v>295199.5</v>
      </c>
      <c r="G2746" s="5">
        <v>41918</v>
      </c>
      <c r="H2746" s="5"/>
      <c r="I2746" s="3" t="s">
        <v>10070</v>
      </c>
      <c r="J2746" s="4">
        <v>885315.23</v>
      </c>
      <c r="K2746" s="4">
        <v>1061790.23</v>
      </c>
    </row>
    <row r="2747" spans="1:11" x14ac:dyDescent="0.25">
      <c r="A2747" s="3" t="s">
        <v>10083</v>
      </c>
      <c r="B2747" s="3" t="s">
        <v>638</v>
      </c>
      <c r="C2747" s="3" t="s">
        <v>10084</v>
      </c>
      <c r="D2747" s="3" t="s">
        <v>10085</v>
      </c>
      <c r="E2747" s="4">
        <v>34.799999999999997</v>
      </c>
      <c r="F2747" s="4">
        <v>280681.49</v>
      </c>
      <c r="G2747" s="5">
        <v>41918</v>
      </c>
      <c r="H2747" s="5"/>
      <c r="I2747" s="3" t="s">
        <v>10070</v>
      </c>
      <c r="J2747" s="4">
        <v>841775.04</v>
      </c>
      <c r="K2747" s="4">
        <v>1009571.04</v>
      </c>
    </row>
    <row r="2748" spans="1:11" x14ac:dyDescent="0.25">
      <c r="A2748" s="3" t="s">
        <v>10086</v>
      </c>
      <c r="B2748" s="3" t="s">
        <v>638</v>
      </c>
      <c r="C2748" s="3" t="s">
        <v>10087</v>
      </c>
      <c r="D2748" s="3" t="s">
        <v>10088</v>
      </c>
      <c r="E2748" s="4">
        <v>36.299999999999997</v>
      </c>
      <c r="F2748" s="4">
        <v>292779.83</v>
      </c>
      <c r="G2748" s="5">
        <v>41918</v>
      </c>
      <c r="H2748" s="5"/>
      <c r="I2748" s="3" t="s">
        <v>10070</v>
      </c>
      <c r="J2748" s="4">
        <v>878058.63</v>
      </c>
      <c r="K2748" s="4">
        <v>1053087.03</v>
      </c>
    </row>
    <row r="2749" spans="1:11" x14ac:dyDescent="0.25">
      <c r="A2749" s="3" t="s">
        <v>10089</v>
      </c>
      <c r="B2749" s="3" t="s">
        <v>638</v>
      </c>
      <c r="C2749" s="3" t="s">
        <v>10090</v>
      </c>
      <c r="D2749" s="3" t="s">
        <v>10091</v>
      </c>
      <c r="E2749" s="4">
        <v>34.9</v>
      </c>
      <c r="F2749" s="4">
        <v>281488.03999999998</v>
      </c>
      <c r="G2749" s="5">
        <v>41918</v>
      </c>
      <c r="H2749" s="5"/>
      <c r="I2749" s="3" t="s">
        <v>10070</v>
      </c>
      <c r="J2749" s="4">
        <v>844194.31</v>
      </c>
      <c r="K2749" s="4">
        <v>1012472.11</v>
      </c>
    </row>
    <row r="2750" spans="1:11" x14ac:dyDescent="0.25">
      <c r="A2750" s="3" t="s">
        <v>10092</v>
      </c>
      <c r="B2750" s="3" t="s">
        <v>638</v>
      </c>
      <c r="C2750" s="3" t="s">
        <v>10093</v>
      </c>
      <c r="D2750" s="3" t="s">
        <v>10094</v>
      </c>
      <c r="E2750" s="4">
        <v>34.799999999999997</v>
      </c>
      <c r="F2750" s="4">
        <v>280681.49</v>
      </c>
      <c r="G2750" s="5">
        <v>41918</v>
      </c>
      <c r="H2750" s="5"/>
      <c r="I2750" s="3" t="s">
        <v>10070</v>
      </c>
      <c r="J2750" s="4">
        <v>841775.04</v>
      </c>
      <c r="K2750" s="4">
        <v>1009571.04</v>
      </c>
    </row>
    <row r="2751" spans="1:11" x14ac:dyDescent="0.25">
      <c r="A2751" s="3" t="s">
        <v>10095</v>
      </c>
      <c r="B2751" s="3" t="s">
        <v>6704</v>
      </c>
      <c r="C2751" s="3" t="s">
        <v>10096</v>
      </c>
      <c r="D2751" s="3" t="s">
        <v>10097</v>
      </c>
      <c r="E2751" s="4">
        <v>113.3</v>
      </c>
      <c r="F2751" s="4">
        <v>163550.82</v>
      </c>
      <c r="G2751" s="5">
        <v>41970</v>
      </c>
      <c r="H2751" s="5"/>
      <c r="I2751" s="3" t="s">
        <v>10098</v>
      </c>
      <c r="J2751" s="4">
        <v>3016666.47</v>
      </c>
      <c r="K2751" s="4">
        <v>4000000</v>
      </c>
    </row>
    <row r="2752" spans="1:11" x14ac:dyDescent="0.25">
      <c r="A2752" s="3" t="s">
        <v>10099</v>
      </c>
      <c r="B2752" s="3" t="s">
        <v>638</v>
      </c>
      <c r="C2752" s="3" t="s">
        <v>10100</v>
      </c>
      <c r="D2752" s="3" t="s">
        <v>10101</v>
      </c>
      <c r="E2752" s="4">
        <v>51.5</v>
      </c>
      <c r="F2752" s="4">
        <v>915716.35</v>
      </c>
      <c r="G2752" s="5">
        <v>41985</v>
      </c>
      <c r="H2752" s="5"/>
      <c r="I2752" s="3" t="s">
        <v>10102</v>
      </c>
      <c r="J2752" s="4">
        <v>1447149.81</v>
      </c>
      <c r="K2752" s="4">
        <v>1545000</v>
      </c>
    </row>
    <row r="2753" spans="1:11" x14ac:dyDescent="0.25">
      <c r="A2753" s="3" t="s">
        <v>10103</v>
      </c>
      <c r="B2753" s="3" t="s">
        <v>638</v>
      </c>
      <c r="C2753" s="3" t="s">
        <v>10104</v>
      </c>
      <c r="D2753" s="3" t="s">
        <v>10105</v>
      </c>
      <c r="E2753" s="4">
        <v>36.6</v>
      </c>
      <c r="F2753" s="4">
        <v>2205828.56</v>
      </c>
      <c r="G2753" s="5">
        <v>39463</v>
      </c>
      <c r="H2753" s="5"/>
      <c r="I2753" s="3" t="s">
        <v>10106</v>
      </c>
      <c r="J2753" s="4">
        <v>0</v>
      </c>
      <c r="K2753" s="4">
        <v>194309.5</v>
      </c>
    </row>
    <row r="2754" spans="1:11" x14ac:dyDescent="0.25">
      <c r="A2754" s="3" t="s">
        <v>10107</v>
      </c>
      <c r="B2754" s="3" t="s">
        <v>1258</v>
      </c>
      <c r="C2754" s="3" t="s">
        <v>10108</v>
      </c>
      <c r="D2754" s="3" t="s">
        <v>10109</v>
      </c>
      <c r="E2754" s="4">
        <v>30.1</v>
      </c>
      <c r="F2754" s="4">
        <v>1281749.2</v>
      </c>
      <c r="G2754" s="5">
        <v>41989</v>
      </c>
      <c r="H2754" s="5"/>
      <c r="I2754" s="3" t="s">
        <v>10110</v>
      </c>
      <c r="J2754" s="4">
        <v>1249254</v>
      </c>
      <c r="K2754" s="4">
        <v>1350000</v>
      </c>
    </row>
    <row r="2755" spans="1:11" x14ac:dyDescent="0.25">
      <c r="A2755" s="3" t="s">
        <v>10111</v>
      </c>
      <c r="B2755" s="3" t="s">
        <v>10112</v>
      </c>
      <c r="C2755" s="3" t="s">
        <v>10113</v>
      </c>
      <c r="D2755" s="3" t="s">
        <v>10114</v>
      </c>
      <c r="E2755" s="4">
        <v>53.6</v>
      </c>
      <c r="F2755" s="4">
        <v>366594.08</v>
      </c>
      <c r="G2755" s="5">
        <v>34853</v>
      </c>
      <c r="H2755" s="5"/>
      <c r="I2755" s="3" t="s">
        <v>1811</v>
      </c>
      <c r="J2755" s="4">
        <v>0</v>
      </c>
      <c r="K2755" s="4">
        <v>802642.54</v>
      </c>
    </row>
    <row r="2756" spans="1:11" x14ac:dyDescent="0.25">
      <c r="A2756" s="3" t="s">
        <v>10115</v>
      </c>
      <c r="B2756" s="3" t="s">
        <v>10116</v>
      </c>
      <c r="C2756" s="3" t="s">
        <v>10113</v>
      </c>
      <c r="D2756" s="3" t="s">
        <v>10117</v>
      </c>
      <c r="E2756" s="4">
        <v>56.5</v>
      </c>
      <c r="F2756" s="4">
        <v>386428.46</v>
      </c>
      <c r="G2756" s="5">
        <v>34853</v>
      </c>
      <c r="H2756" s="5"/>
      <c r="I2756" s="3" t="s">
        <v>1811</v>
      </c>
      <c r="J2756" s="4">
        <v>32073.41</v>
      </c>
      <c r="K2756" s="4">
        <v>846069.09</v>
      </c>
    </row>
    <row r="2757" spans="1:11" x14ac:dyDescent="0.25">
      <c r="A2757" s="3" t="s">
        <v>10118</v>
      </c>
      <c r="B2757" s="3" t="s">
        <v>10119</v>
      </c>
      <c r="C2757" s="3" t="s">
        <v>10120</v>
      </c>
      <c r="D2757" s="3" t="s">
        <v>10121</v>
      </c>
      <c r="E2757" s="4">
        <v>137.4</v>
      </c>
      <c r="F2757" s="4">
        <v>260632.69</v>
      </c>
      <c r="G2757" s="5">
        <v>41835</v>
      </c>
      <c r="H2757" s="5"/>
      <c r="I2757" s="3" t="s">
        <v>10122</v>
      </c>
      <c r="J2757" s="4">
        <v>2980000</v>
      </c>
      <c r="K2757" s="4">
        <v>3600000</v>
      </c>
    </row>
    <row r="2758" spans="1:11" x14ac:dyDescent="0.25">
      <c r="A2758" s="3" t="s">
        <v>10123</v>
      </c>
      <c r="B2758" s="3" t="s">
        <v>20</v>
      </c>
      <c r="C2758" s="3" t="s">
        <v>10124</v>
      </c>
      <c r="D2758" s="3" t="s">
        <v>10125</v>
      </c>
      <c r="E2758" s="4">
        <v>535.29999999999995</v>
      </c>
      <c r="F2758" s="4">
        <v>6683488.1500000004</v>
      </c>
      <c r="G2758" s="5">
        <v>41991</v>
      </c>
      <c r="H2758" s="5"/>
      <c r="I2758" s="3" t="s">
        <v>10126</v>
      </c>
      <c r="J2758" s="4">
        <v>30046333.600000001</v>
      </c>
      <c r="K2758" s="4">
        <v>36055600</v>
      </c>
    </row>
    <row r="2759" spans="1:11" x14ac:dyDescent="0.25">
      <c r="A2759" s="3" t="s">
        <v>10127</v>
      </c>
      <c r="B2759" s="3" t="s">
        <v>10128</v>
      </c>
      <c r="C2759" s="3" t="s">
        <v>10129</v>
      </c>
      <c r="D2759" s="3" t="s">
        <v>10130</v>
      </c>
      <c r="E2759" s="4">
        <v>5779.3</v>
      </c>
      <c r="F2759" s="4">
        <v>0</v>
      </c>
      <c r="G2759" s="5">
        <v>34131</v>
      </c>
      <c r="H2759" s="5"/>
      <c r="I2759" s="3" t="s">
        <v>10131</v>
      </c>
      <c r="J2759" s="4">
        <v>1780000</v>
      </c>
      <c r="K2759" s="4">
        <v>1780000</v>
      </c>
    </row>
    <row r="2760" spans="1:11" x14ac:dyDescent="0.25">
      <c r="A2760" s="3" t="s">
        <v>10132</v>
      </c>
      <c r="B2760" s="3" t="s">
        <v>6704</v>
      </c>
      <c r="C2760" s="3" t="s">
        <v>10133</v>
      </c>
      <c r="D2760" s="3" t="s">
        <v>10134</v>
      </c>
      <c r="E2760" s="4">
        <v>455</v>
      </c>
      <c r="F2760" s="4">
        <v>1027007.8</v>
      </c>
      <c r="G2760" s="5">
        <v>33599</v>
      </c>
      <c r="H2760" s="5"/>
      <c r="I2760" s="3" t="s">
        <v>10135</v>
      </c>
      <c r="J2760" s="4">
        <v>823273.38</v>
      </c>
      <c r="K2760" s="4">
        <v>1593432.18</v>
      </c>
    </row>
    <row r="2761" spans="1:11" x14ac:dyDescent="0.25">
      <c r="A2761" s="3" t="s">
        <v>10136</v>
      </c>
      <c r="B2761" s="3" t="s">
        <v>10137</v>
      </c>
      <c r="C2761" s="3" t="s">
        <v>10138</v>
      </c>
      <c r="D2761" s="3" t="s">
        <v>10139</v>
      </c>
      <c r="E2761" s="4">
        <v>363.6</v>
      </c>
      <c r="F2761" s="4">
        <v>23013869.289999999</v>
      </c>
      <c r="G2761" s="5">
        <v>38324</v>
      </c>
      <c r="H2761" s="5"/>
      <c r="I2761" s="3" t="s">
        <v>2709</v>
      </c>
      <c r="J2761" s="4">
        <v>1368416.58</v>
      </c>
      <c r="K2761" s="4">
        <v>3418690</v>
      </c>
    </row>
    <row r="2762" spans="1:11" x14ac:dyDescent="0.25">
      <c r="A2762" s="3" t="s">
        <v>10140</v>
      </c>
      <c r="B2762" s="3" t="s">
        <v>10141</v>
      </c>
      <c r="C2762" s="3" t="s">
        <v>10142</v>
      </c>
      <c r="D2762" s="3" t="s">
        <v>10143</v>
      </c>
      <c r="E2762" s="4">
        <v>327.2</v>
      </c>
      <c r="F2762" s="4">
        <v>20709950.579999998</v>
      </c>
      <c r="G2762" s="5">
        <v>38324</v>
      </c>
      <c r="H2762" s="5"/>
      <c r="I2762" s="3" t="s">
        <v>2709</v>
      </c>
      <c r="J2762" s="4">
        <v>1231425.4099999999</v>
      </c>
      <c r="K2762" s="4">
        <v>3076446</v>
      </c>
    </row>
    <row r="2763" spans="1:11" x14ac:dyDescent="0.25">
      <c r="A2763" s="3" t="s">
        <v>10144</v>
      </c>
      <c r="B2763" s="3" t="s">
        <v>10145</v>
      </c>
      <c r="C2763" s="3" t="s">
        <v>10146</v>
      </c>
      <c r="D2763" s="3" t="s">
        <v>10147</v>
      </c>
      <c r="E2763" s="4">
        <v>325.89999999999998</v>
      </c>
      <c r="F2763" s="4">
        <v>20627667.77</v>
      </c>
      <c r="G2763" s="5">
        <v>38324</v>
      </c>
      <c r="H2763" s="5"/>
      <c r="I2763" s="3" t="s">
        <v>2709</v>
      </c>
      <c r="J2763" s="4">
        <v>1226533.1100000001</v>
      </c>
      <c r="K2763" s="4">
        <v>3064223</v>
      </c>
    </row>
    <row r="2764" spans="1:11" x14ac:dyDescent="0.25">
      <c r="A2764" s="3" t="s">
        <v>10148</v>
      </c>
      <c r="B2764" s="3" t="s">
        <v>10149</v>
      </c>
      <c r="C2764" s="3" t="s">
        <v>10150</v>
      </c>
      <c r="D2764" s="3" t="s">
        <v>10151</v>
      </c>
      <c r="E2764" s="4">
        <v>324.89999999999998</v>
      </c>
      <c r="F2764" s="4">
        <v>20564373.300000001</v>
      </c>
      <c r="G2764" s="5">
        <v>38324</v>
      </c>
      <c r="H2764" s="5"/>
      <c r="I2764" s="3" t="s">
        <v>2709</v>
      </c>
      <c r="J2764" s="4">
        <v>1222768.8500000001</v>
      </c>
      <c r="K2764" s="4">
        <v>3054820</v>
      </c>
    </row>
    <row r="2765" spans="1:11" x14ac:dyDescent="0.25">
      <c r="A2765" s="3" t="s">
        <v>10152</v>
      </c>
      <c r="B2765" s="3" t="s">
        <v>10153</v>
      </c>
      <c r="C2765" s="3" t="s">
        <v>10154</v>
      </c>
      <c r="D2765" s="3" t="s">
        <v>10155</v>
      </c>
      <c r="E2765" s="4">
        <v>326.8</v>
      </c>
      <c r="F2765" s="4">
        <v>20684632.800000001</v>
      </c>
      <c r="G2765" s="5">
        <v>38324</v>
      </c>
      <c r="H2765" s="5"/>
      <c r="I2765" s="3" t="s">
        <v>2709</v>
      </c>
      <c r="J2765" s="4">
        <v>1229919.79</v>
      </c>
      <c r="K2765" s="4">
        <v>3072685</v>
      </c>
    </row>
    <row r="2766" spans="1:11" x14ac:dyDescent="0.25">
      <c r="A2766" s="3" t="s">
        <v>10156</v>
      </c>
      <c r="B2766" s="3" t="s">
        <v>10157</v>
      </c>
      <c r="C2766" s="3" t="s">
        <v>10158</v>
      </c>
      <c r="D2766" s="3" t="s">
        <v>10159</v>
      </c>
      <c r="E2766" s="4">
        <v>325.39999999999998</v>
      </c>
      <c r="F2766" s="4">
        <v>20596020.539999999</v>
      </c>
      <c r="G2766" s="5">
        <v>38324</v>
      </c>
      <c r="H2766" s="5"/>
      <c r="I2766" s="3" t="s">
        <v>2709</v>
      </c>
      <c r="J2766" s="4">
        <v>1224650.48</v>
      </c>
      <c r="K2766" s="4">
        <v>3059521</v>
      </c>
    </row>
    <row r="2767" spans="1:11" x14ac:dyDescent="0.25">
      <c r="A2767" s="3" t="s">
        <v>10160</v>
      </c>
      <c r="B2767" s="3" t="s">
        <v>10161</v>
      </c>
      <c r="C2767" s="3" t="s">
        <v>10162</v>
      </c>
      <c r="D2767" s="3" t="s">
        <v>10163</v>
      </c>
      <c r="E2767" s="4">
        <v>325.8</v>
      </c>
      <c r="F2767" s="4">
        <v>20621338.329999998</v>
      </c>
      <c r="G2767" s="5">
        <v>38324</v>
      </c>
      <c r="H2767" s="5"/>
      <c r="I2767" s="3" t="s">
        <v>2709</v>
      </c>
      <c r="J2767" s="4">
        <v>1226156.0900000001</v>
      </c>
      <c r="K2767" s="4">
        <v>3063282</v>
      </c>
    </row>
    <row r="2768" spans="1:11" x14ac:dyDescent="0.25">
      <c r="A2768" s="3" t="s">
        <v>10164</v>
      </c>
      <c r="B2768" s="3" t="s">
        <v>10165</v>
      </c>
      <c r="C2768" s="3" t="s">
        <v>10166</v>
      </c>
      <c r="D2768" s="3" t="s">
        <v>10167</v>
      </c>
      <c r="E2768" s="4">
        <v>324</v>
      </c>
      <c r="F2768" s="4">
        <v>20507408.280000001</v>
      </c>
      <c r="G2768" s="5">
        <v>38324</v>
      </c>
      <c r="H2768" s="5"/>
      <c r="I2768" s="3" t="s">
        <v>2709</v>
      </c>
      <c r="J2768" s="4">
        <v>1219381.6000000001</v>
      </c>
      <c r="K2768" s="4">
        <v>3046358</v>
      </c>
    </row>
    <row r="2769" spans="1:11" x14ac:dyDescent="0.25">
      <c r="A2769" s="3" t="s">
        <v>10168</v>
      </c>
      <c r="B2769" s="3" t="s">
        <v>10169</v>
      </c>
      <c r="C2769" s="3" t="s">
        <v>10170</v>
      </c>
      <c r="D2769" s="3" t="s">
        <v>10171</v>
      </c>
      <c r="E2769" s="4">
        <v>328.2</v>
      </c>
      <c r="F2769" s="4">
        <v>20773245.050000001</v>
      </c>
      <c r="G2769" s="5">
        <v>38324</v>
      </c>
      <c r="H2769" s="5"/>
      <c r="I2769" s="3" t="s">
        <v>2709</v>
      </c>
      <c r="J2769" s="4">
        <v>1235188.67</v>
      </c>
      <c r="K2769" s="4">
        <v>3085848</v>
      </c>
    </row>
    <row r="2770" spans="1:11" x14ac:dyDescent="0.25">
      <c r="A2770" s="3" t="s">
        <v>10172</v>
      </c>
      <c r="B2770" s="3" t="s">
        <v>10173</v>
      </c>
      <c r="C2770" s="3" t="s">
        <v>10174</v>
      </c>
      <c r="D2770" s="3" t="s">
        <v>10175</v>
      </c>
      <c r="E2770" s="4">
        <v>44.4</v>
      </c>
      <c r="F2770" s="4">
        <v>2748175.3</v>
      </c>
      <c r="G2770" s="5">
        <v>38324</v>
      </c>
      <c r="H2770" s="5"/>
      <c r="I2770" s="3" t="s">
        <v>2709</v>
      </c>
      <c r="J2770" s="4">
        <v>167100.70000000001</v>
      </c>
      <c r="K2770" s="4">
        <v>417464</v>
      </c>
    </row>
    <row r="2771" spans="1:11" x14ac:dyDescent="0.25">
      <c r="A2771" s="3" t="s">
        <v>10176</v>
      </c>
      <c r="B2771" s="3" t="s">
        <v>10177</v>
      </c>
      <c r="C2771" s="3" t="s">
        <v>10178</v>
      </c>
      <c r="D2771" s="3" t="s">
        <v>10179</v>
      </c>
      <c r="E2771" s="4">
        <v>51.9</v>
      </c>
      <c r="F2771" s="4">
        <v>3212394.1</v>
      </c>
      <c r="G2771" s="5">
        <v>38324</v>
      </c>
      <c r="H2771" s="5"/>
      <c r="I2771" s="3" t="s">
        <v>2709</v>
      </c>
      <c r="J2771" s="4">
        <v>195326.59</v>
      </c>
      <c r="K2771" s="4">
        <v>487981</v>
      </c>
    </row>
    <row r="2772" spans="1:11" x14ac:dyDescent="0.25">
      <c r="A2772" s="3" t="s">
        <v>10180</v>
      </c>
      <c r="B2772" s="3" t="s">
        <v>10181</v>
      </c>
      <c r="C2772" s="3" t="s">
        <v>10182</v>
      </c>
      <c r="D2772" s="3" t="s">
        <v>10183</v>
      </c>
      <c r="E2772" s="4">
        <v>49.4</v>
      </c>
      <c r="F2772" s="4">
        <v>3057654.5</v>
      </c>
      <c r="G2772" s="5">
        <v>38324</v>
      </c>
      <c r="H2772" s="5"/>
      <c r="I2772" s="3" t="s">
        <v>2709</v>
      </c>
      <c r="J2772" s="4">
        <v>195918.44</v>
      </c>
      <c r="K2772" s="4">
        <v>464476</v>
      </c>
    </row>
    <row r="2773" spans="1:11" x14ac:dyDescent="0.25">
      <c r="A2773" s="3" t="s">
        <v>10184</v>
      </c>
      <c r="B2773" s="3" t="s">
        <v>10185</v>
      </c>
      <c r="C2773" s="3" t="s">
        <v>10186</v>
      </c>
      <c r="D2773" s="3" t="s">
        <v>10187</v>
      </c>
      <c r="E2773" s="4">
        <v>44.6</v>
      </c>
      <c r="F2773" s="4">
        <v>2760554.46</v>
      </c>
      <c r="G2773" s="5">
        <v>38324</v>
      </c>
      <c r="H2773" s="5"/>
      <c r="I2773" s="3" t="s">
        <v>2709</v>
      </c>
      <c r="J2773" s="4">
        <v>167852.72</v>
      </c>
      <c r="K2773" s="4">
        <v>419344</v>
      </c>
    </row>
    <row r="2774" spans="1:11" x14ac:dyDescent="0.25">
      <c r="A2774" s="3" t="s">
        <v>10188</v>
      </c>
      <c r="B2774" s="3" t="s">
        <v>10189</v>
      </c>
      <c r="C2774" s="3" t="s">
        <v>10190</v>
      </c>
      <c r="D2774" s="3" t="s">
        <v>10191</v>
      </c>
      <c r="E2774" s="4">
        <v>62</v>
      </c>
      <c r="F2774" s="4">
        <v>3837542.08</v>
      </c>
      <c r="G2774" s="5">
        <v>38324</v>
      </c>
      <c r="H2774" s="5"/>
      <c r="I2774" s="3" t="s">
        <v>2709</v>
      </c>
      <c r="J2774" s="4">
        <v>233338.64</v>
      </c>
      <c r="K2774" s="4">
        <v>582945</v>
      </c>
    </row>
    <row r="2775" spans="1:11" x14ac:dyDescent="0.25">
      <c r="A2775" s="3" t="s">
        <v>10192</v>
      </c>
      <c r="B2775" s="3" t="s">
        <v>10193</v>
      </c>
      <c r="C2775" s="3" t="s">
        <v>10194</v>
      </c>
      <c r="D2775" s="3" t="s">
        <v>10195</v>
      </c>
      <c r="E2775" s="4">
        <v>44.4</v>
      </c>
      <c r="F2775" s="4">
        <v>1691184.8</v>
      </c>
      <c r="G2775" s="5">
        <v>38324</v>
      </c>
      <c r="H2775" s="5"/>
      <c r="I2775" s="3" t="s">
        <v>2709</v>
      </c>
      <c r="J2775" s="4">
        <v>94464.83</v>
      </c>
      <c r="K2775" s="4">
        <v>235999</v>
      </c>
    </row>
    <row r="2776" spans="1:11" x14ac:dyDescent="0.25">
      <c r="A2776" s="3" t="s">
        <v>10196</v>
      </c>
      <c r="B2776" s="3" t="s">
        <v>10197</v>
      </c>
      <c r="C2776" s="3" t="s">
        <v>10198</v>
      </c>
      <c r="D2776" s="3" t="s">
        <v>10199</v>
      </c>
      <c r="E2776" s="4">
        <v>52.1</v>
      </c>
      <c r="F2776" s="4">
        <v>3224773.26</v>
      </c>
      <c r="G2776" s="5">
        <v>38324</v>
      </c>
      <c r="H2776" s="5"/>
      <c r="I2776" s="3" t="s">
        <v>2709</v>
      </c>
      <c r="J2776" s="4">
        <v>196079.61</v>
      </c>
      <c r="K2776" s="4">
        <v>489862</v>
      </c>
    </row>
    <row r="2777" spans="1:11" x14ac:dyDescent="0.25">
      <c r="A2777" s="3" t="s">
        <v>10200</v>
      </c>
      <c r="B2777" s="3" t="s">
        <v>10201</v>
      </c>
      <c r="C2777" s="3" t="s">
        <v>10202</v>
      </c>
      <c r="D2777" s="3" t="s">
        <v>10203</v>
      </c>
      <c r="E2777" s="4">
        <v>62.3</v>
      </c>
      <c r="F2777" s="4">
        <v>3856110.83</v>
      </c>
      <c r="G2777" s="5">
        <v>38324</v>
      </c>
      <c r="H2777" s="5"/>
      <c r="I2777" s="3" t="s">
        <v>2709</v>
      </c>
      <c r="J2777" s="4">
        <v>234467.68</v>
      </c>
      <c r="K2777" s="4">
        <v>585766</v>
      </c>
    </row>
    <row r="2778" spans="1:11" x14ac:dyDescent="0.25">
      <c r="A2778" s="3" t="s">
        <v>10204</v>
      </c>
      <c r="B2778" s="3" t="s">
        <v>10205</v>
      </c>
      <c r="C2778" s="3" t="s">
        <v>10206</v>
      </c>
      <c r="D2778" s="3" t="s">
        <v>10207</v>
      </c>
      <c r="E2778" s="4">
        <v>44.9</v>
      </c>
      <c r="F2778" s="4">
        <v>2779123.22</v>
      </c>
      <c r="G2778" s="5">
        <v>38324</v>
      </c>
      <c r="H2778" s="5"/>
      <c r="I2778" s="3" t="s">
        <v>2709</v>
      </c>
      <c r="J2778" s="4">
        <v>168982.33</v>
      </c>
      <c r="K2778" s="4">
        <v>422165</v>
      </c>
    </row>
    <row r="2779" spans="1:11" x14ac:dyDescent="0.25">
      <c r="A2779" s="3" t="s">
        <v>10208</v>
      </c>
      <c r="B2779" s="3" t="s">
        <v>10209</v>
      </c>
      <c r="C2779" s="3" t="s">
        <v>10210</v>
      </c>
      <c r="D2779" s="3" t="s">
        <v>10211</v>
      </c>
      <c r="E2779" s="4">
        <v>63.7</v>
      </c>
      <c r="F2779" s="4">
        <v>3942765.01</v>
      </c>
      <c r="G2779" s="5">
        <v>38324</v>
      </c>
      <c r="H2779" s="5"/>
      <c r="I2779" s="3" t="s">
        <v>2709</v>
      </c>
      <c r="J2779" s="4">
        <v>239736.56</v>
      </c>
      <c r="K2779" s="4">
        <v>598929</v>
      </c>
    </row>
    <row r="2780" spans="1:11" x14ac:dyDescent="0.25">
      <c r="A2780" s="3" t="s">
        <v>10212</v>
      </c>
      <c r="B2780" s="3" t="s">
        <v>10213</v>
      </c>
      <c r="C2780" s="3" t="s">
        <v>10214</v>
      </c>
      <c r="D2780" s="3" t="s">
        <v>10215</v>
      </c>
      <c r="E2780" s="4">
        <v>32.299999999999997</v>
      </c>
      <c r="F2780" s="4">
        <v>2455390.77</v>
      </c>
      <c r="G2780" s="5">
        <v>38324</v>
      </c>
      <c r="H2780" s="5"/>
      <c r="I2780" s="3" t="s">
        <v>2709</v>
      </c>
      <c r="J2780" s="4">
        <v>121562.12</v>
      </c>
      <c r="K2780" s="4">
        <v>303696</v>
      </c>
    </row>
    <row r="2781" spans="1:11" x14ac:dyDescent="0.25">
      <c r="A2781" s="3" t="s">
        <v>10216</v>
      </c>
      <c r="B2781" s="3" t="s">
        <v>10217</v>
      </c>
      <c r="C2781" s="3" t="s">
        <v>10218</v>
      </c>
      <c r="D2781" s="3" t="s">
        <v>10219</v>
      </c>
      <c r="E2781" s="4">
        <v>52</v>
      </c>
      <c r="F2781" s="4">
        <v>3218583.68</v>
      </c>
      <c r="G2781" s="5">
        <v>38324</v>
      </c>
      <c r="H2781" s="5"/>
      <c r="I2781" s="3" t="s">
        <v>2709</v>
      </c>
      <c r="J2781" s="4">
        <v>195703.6</v>
      </c>
      <c r="K2781" s="4">
        <v>488922</v>
      </c>
    </row>
    <row r="2782" spans="1:11" x14ac:dyDescent="0.25">
      <c r="A2782" s="3" t="s">
        <v>10220</v>
      </c>
      <c r="B2782" s="3" t="s">
        <v>3124</v>
      </c>
      <c r="C2782" s="3" t="s">
        <v>10221</v>
      </c>
      <c r="D2782" s="3" t="s">
        <v>10222</v>
      </c>
      <c r="E2782" s="4">
        <v>205</v>
      </c>
      <c r="F2782" s="4">
        <v>1115791</v>
      </c>
      <c r="G2782" s="5">
        <v>42079</v>
      </c>
      <c r="H2782" s="5"/>
      <c r="I2782" s="3" t="s">
        <v>10223</v>
      </c>
      <c r="J2782" s="4">
        <v>117381</v>
      </c>
      <c r="K2782" s="4">
        <v>500000</v>
      </c>
    </row>
    <row r="2783" spans="1:11" x14ac:dyDescent="0.25">
      <c r="A2783" s="3" t="s">
        <v>10224</v>
      </c>
      <c r="B2783" s="3" t="s">
        <v>46</v>
      </c>
      <c r="C2783" s="3" t="s">
        <v>10225</v>
      </c>
      <c r="D2783" s="3" t="s">
        <v>10226</v>
      </c>
      <c r="E2783" s="4">
        <v>1696.1</v>
      </c>
      <c r="F2783" s="4">
        <v>6377166.3899999997</v>
      </c>
      <c r="G2783" s="5">
        <v>40909</v>
      </c>
      <c r="H2783" s="5"/>
      <c r="I2783" s="3" t="s">
        <v>10227</v>
      </c>
      <c r="J2783" s="4">
        <v>0</v>
      </c>
      <c r="K2783" s="4">
        <v>36182343.549999997</v>
      </c>
    </row>
    <row r="2784" spans="1:11" x14ac:dyDescent="0.25">
      <c r="A2784" s="3" t="s">
        <v>10228</v>
      </c>
      <c r="B2784" s="3" t="s">
        <v>500</v>
      </c>
      <c r="C2784" s="3" t="s">
        <v>10229</v>
      </c>
      <c r="D2784" s="3" t="s">
        <v>10230</v>
      </c>
      <c r="E2784" s="4">
        <v>733.9</v>
      </c>
      <c r="F2784" s="4">
        <v>11263750.42</v>
      </c>
      <c r="G2784" s="5">
        <v>41977</v>
      </c>
      <c r="H2784" s="5"/>
      <c r="I2784" s="3" t="s">
        <v>10231</v>
      </c>
      <c r="J2784" s="4">
        <v>3465256.61</v>
      </c>
      <c r="K2784" s="4">
        <v>7188064.9800000004</v>
      </c>
    </row>
    <row r="2785" spans="1:11" x14ac:dyDescent="0.25">
      <c r="A2785" s="3" t="s">
        <v>10232</v>
      </c>
      <c r="B2785" s="3" t="s">
        <v>737</v>
      </c>
      <c r="C2785" s="3" t="s">
        <v>10233</v>
      </c>
      <c r="D2785" s="3" t="s">
        <v>10234</v>
      </c>
      <c r="E2785" s="4">
        <v>13.5</v>
      </c>
      <c r="F2785" s="4">
        <v>38467.980000000003</v>
      </c>
      <c r="G2785" s="5">
        <v>40774</v>
      </c>
      <c r="H2785" s="5"/>
      <c r="I2785" s="3" t="s">
        <v>10235</v>
      </c>
      <c r="J2785" s="4">
        <v>0</v>
      </c>
      <c r="K2785" s="4">
        <v>38467.980000000003</v>
      </c>
    </row>
    <row r="2786" spans="1:11" x14ac:dyDescent="0.25">
      <c r="A2786" s="3" t="s">
        <v>10236</v>
      </c>
      <c r="B2786" s="3" t="s">
        <v>279</v>
      </c>
      <c r="C2786" s="3" t="s">
        <v>10237</v>
      </c>
      <c r="D2786" s="3" t="s">
        <v>10238</v>
      </c>
      <c r="E2786" s="4">
        <v>47.2</v>
      </c>
      <c r="F2786" s="4">
        <v>660355.35</v>
      </c>
      <c r="G2786" s="5">
        <v>40774</v>
      </c>
      <c r="H2786" s="5"/>
      <c r="I2786" s="3" t="s">
        <v>10235</v>
      </c>
      <c r="J2786" s="4">
        <v>427646.16</v>
      </c>
      <c r="K2786" s="4">
        <v>660355.35</v>
      </c>
    </row>
    <row r="2787" spans="1:11" x14ac:dyDescent="0.25">
      <c r="A2787" s="3" t="s">
        <v>10239</v>
      </c>
      <c r="B2787" s="3" t="s">
        <v>638</v>
      </c>
      <c r="C2787" s="3" t="s">
        <v>10240</v>
      </c>
      <c r="D2787" s="3" t="s">
        <v>10241</v>
      </c>
      <c r="E2787" s="4">
        <v>32.4</v>
      </c>
      <c r="F2787" s="4">
        <v>2370522.35</v>
      </c>
      <c r="G2787" s="5">
        <v>34373</v>
      </c>
      <c r="H2787" s="5"/>
      <c r="I2787" s="3" t="s">
        <v>10242</v>
      </c>
      <c r="J2787" s="4">
        <v>2419457.48</v>
      </c>
      <c r="K2787" s="4">
        <v>2609000</v>
      </c>
    </row>
    <row r="2788" spans="1:11" x14ac:dyDescent="0.25">
      <c r="A2788" s="3" t="s">
        <v>10243</v>
      </c>
      <c r="B2788" s="3" t="s">
        <v>10244</v>
      </c>
      <c r="C2788" s="3" t="s">
        <v>10245</v>
      </c>
      <c r="D2788" s="3" t="s">
        <v>10246</v>
      </c>
      <c r="E2788" s="4">
        <v>2682.2</v>
      </c>
      <c r="F2788" s="4">
        <v>0</v>
      </c>
      <c r="G2788" s="5">
        <v>34131</v>
      </c>
      <c r="H2788" s="5"/>
      <c r="I2788" s="3" t="s">
        <v>10247</v>
      </c>
      <c r="J2788" s="4">
        <v>5564688.4199999999</v>
      </c>
      <c r="K2788" s="4">
        <v>5564688.4199999999</v>
      </c>
    </row>
    <row r="2789" spans="1:11" x14ac:dyDescent="0.25">
      <c r="A2789" s="3" t="s">
        <v>10248</v>
      </c>
      <c r="B2789" s="3" t="s">
        <v>10249</v>
      </c>
      <c r="C2789" s="3" t="s">
        <v>10250</v>
      </c>
      <c r="D2789" s="3" t="s">
        <v>10251</v>
      </c>
      <c r="E2789" s="4">
        <v>24.5</v>
      </c>
      <c r="F2789" s="4">
        <v>0</v>
      </c>
      <c r="G2789" s="5">
        <v>41705</v>
      </c>
      <c r="H2789" s="5"/>
      <c r="I2789" s="3" t="s">
        <v>10252</v>
      </c>
      <c r="J2789" s="4">
        <v>210625</v>
      </c>
      <c r="K2789" s="4">
        <v>225000</v>
      </c>
    </row>
    <row r="2790" spans="1:11" x14ac:dyDescent="0.25">
      <c r="A2790" s="3" t="s">
        <v>10253</v>
      </c>
      <c r="B2790" s="3" t="s">
        <v>46</v>
      </c>
      <c r="C2790" s="3" t="s">
        <v>10254</v>
      </c>
      <c r="D2790" s="3" t="s">
        <v>10255</v>
      </c>
      <c r="E2790" s="4">
        <v>44.6</v>
      </c>
      <c r="F2790" s="4">
        <v>211226.94</v>
      </c>
      <c r="G2790" s="5">
        <v>41333</v>
      </c>
      <c r="H2790" s="5"/>
      <c r="I2790" s="3" t="s">
        <v>10256</v>
      </c>
      <c r="J2790" s="4">
        <v>0</v>
      </c>
      <c r="K2790" s="4">
        <v>60898.1</v>
      </c>
    </row>
    <row r="2791" spans="1:11" x14ac:dyDescent="0.25">
      <c r="A2791" s="3" t="s">
        <v>10257</v>
      </c>
      <c r="B2791" s="3" t="s">
        <v>46</v>
      </c>
      <c r="C2791" s="3" t="s">
        <v>10258</v>
      </c>
      <c r="D2791" s="3" t="s">
        <v>10259</v>
      </c>
      <c r="E2791" s="4">
        <v>77.5</v>
      </c>
      <c r="F2791" s="4">
        <v>367042.33</v>
      </c>
      <c r="G2791" s="5">
        <v>41333</v>
      </c>
      <c r="H2791" s="5"/>
      <c r="I2791" s="3" t="s">
        <v>10256</v>
      </c>
      <c r="J2791" s="4">
        <v>0</v>
      </c>
      <c r="K2791" s="4">
        <v>105820.7</v>
      </c>
    </row>
    <row r="2792" spans="1:11" x14ac:dyDescent="0.25">
      <c r="A2792" s="3" t="s">
        <v>10260</v>
      </c>
      <c r="B2792" s="3" t="s">
        <v>10261</v>
      </c>
      <c r="C2792" s="3" t="s">
        <v>10262</v>
      </c>
      <c r="D2792" s="3" t="s">
        <v>10263</v>
      </c>
      <c r="E2792" s="4">
        <v>30.1</v>
      </c>
      <c r="F2792" s="4">
        <v>347013.87</v>
      </c>
      <c r="G2792" s="5">
        <v>41333</v>
      </c>
      <c r="H2792" s="5"/>
      <c r="I2792" s="3" t="s">
        <v>10256</v>
      </c>
      <c r="J2792" s="4">
        <v>0</v>
      </c>
      <c r="K2792" s="4">
        <v>41099.4</v>
      </c>
    </row>
    <row r="2793" spans="1:11" x14ac:dyDescent="0.25">
      <c r="A2793" s="3" t="s">
        <v>10264</v>
      </c>
      <c r="B2793" s="3" t="s">
        <v>10261</v>
      </c>
      <c r="C2793" s="3" t="s">
        <v>10265</v>
      </c>
      <c r="D2793" s="3" t="s">
        <v>10266</v>
      </c>
      <c r="E2793" s="4">
        <v>20.8</v>
      </c>
      <c r="F2793" s="4">
        <v>239796.96</v>
      </c>
      <c r="G2793" s="5">
        <v>41333</v>
      </c>
      <c r="H2793" s="5"/>
      <c r="I2793" s="3" t="s">
        <v>10256</v>
      </c>
      <c r="J2793" s="4">
        <v>0</v>
      </c>
      <c r="K2793" s="4">
        <v>28400.9</v>
      </c>
    </row>
    <row r="2794" spans="1:11" x14ac:dyDescent="0.25">
      <c r="A2794" s="3" t="s">
        <v>10267</v>
      </c>
      <c r="B2794" s="3" t="s">
        <v>10261</v>
      </c>
      <c r="C2794" s="3" t="s">
        <v>10268</v>
      </c>
      <c r="D2794" s="3" t="s">
        <v>10269</v>
      </c>
      <c r="E2794" s="4">
        <v>30.6</v>
      </c>
      <c r="F2794" s="4">
        <v>352778.22</v>
      </c>
      <c r="G2794" s="5">
        <v>41333</v>
      </c>
      <c r="H2794" s="5"/>
      <c r="I2794" s="3" t="s">
        <v>10256</v>
      </c>
      <c r="J2794" s="4">
        <v>0</v>
      </c>
      <c r="K2794" s="4">
        <v>41782.1</v>
      </c>
    </row>
    <row r="2795" spans="1:11" x14ac:dyDescent="0.25">
      <c r="A2795" s="3" t="s">
        <v>10270</v>
      </c>
      <c r="B2795" s="3" t="s">
        <v>10261</v>
      </c>
      <c r="C2795" s="3" t="s">
        <v>10271</v>
      </c>
      <c r="D2795" s="3" t="s">
        <v>10272</v>
      </c>
      <c r="E2795" s="4">
        <v>23.9</v>
      </c>
      <c r="F2795" s="4">
        <v>275535.93</v>
      </c>
      <c r="G2795" s="5">
        <v>41333</v>
      </c>
      <c r="H2795" s="5"/>
      <c r="I2795" s="3" t="s">
        <v>10256</v>
      </c>
      <c r="J2795" s="4">
        <v>0</v>
      </c>
      <c r="K2795" s="4">
        <v>32633.75</v>
      </c>
    </row>
    <row r="2796" spans="1:11" x14ac:dyDescent="0.25">
      <c r="A2796" s="3" t="s">
        <v>10273</v>
      </c>
      <c r="B2796" s="3" t="s">
        <v>1208</v>
      </c>
      <c r="C2796" s="3" t="s">
        <v>10274</v>
      </c>
      <c r="D2796" s="3" t="s">
        <v>10275</v>
      </c>
      <c r="E2796" s="4">
        <v>432.5</v>
      </c>
      <c r="F2796" s="4">
        <v>807334.78</v>
      </c>
      <c r="G2796" s="5">
        <v>40940</v>
      </c>
      <c r="H2796" s="5"/>
      <c r="I2796" s="3" t="s">
        <v>10276</v>
      </c>
      <c r="J2796" s="4">
        <v>8663206.4199999999</v>
      </c>
      <c r="K2796" s="4">
        <v>10523227.109999999</v>
      </c>
    </row>
    <row r="2797" spans="1:11" x14ac:dyDescent="0.25">
      <c r="A2797" s="3" t="s">
        <v>10277</v>
      </c>
      <c r="B2797" s="3" t="s">
        <v>668</v>
      </c>
      <c r="C2797" s="3" t="s">
        <v>10278</v>
      </c>
      <c r="D2797" s="3" t="s">
        <v>10279</v>
      </c>
      <c r="E2797" s="4">
        <v>35.200000000000003</v>
      </c>
      <c r="F2797" s="4">
        <v>175756.42</v>
      </c>
      <c r="G2797" s="5">
        <v>41995</v>
      </c>
      <c r="H2797" s="5"/>
      <c r="I2797" s="3" t="s">
        <v>10280</v>
      </c>
      <c r="J2797" s="4">
        <v>12574.08</v>
      </c>
      <c r="K2797" s="4">
        <v>24063</v>
      </c>
    </row>
    <row r="2798" spans="1:11" x14ac:dyDescent="0.25">
      <c r="A2798" s="3" t="s">
        <v>10281</v>
      </c>
      <c r="B2798" s="3" t="s">
        <v>10282</v>
      </c>
      <c r="C2798" s="3" t="s">
        <v>10283</v>
      </c>
      <c r="D2798" s="3" t="s">
        <v>10284</v>
      </c>
      <c r="E2798" s="4">
        <v>865.7</v>
      </c>
      <c r="F2798" s="4">
        <v>3238722.21</v>
      </c>
      <c r="G2798" s="5">
        <v>41976</v>
      </c>
      <c r="H2798" s="5"/>
      <c r="I2798" s="3" t="s">
        <v>10285</v>
      </c>
      <c r="J2798" s="4">
        <v>79289.13</v>
      </c>
      <c r="K2798" s="4">
        <v>4757336</v>
      </c>
    </row>
    <row r="2799" spans="1:11" x14ac:dyDescent="0.25">
      <c r="A2799" s="3" t="s">
        <v>10286</v>
      </c>
      <c r="B2799" s="3" t="s">
        <v>10287</v>
      </c>
      <c r="C2799" s="3" t="s">
        <v>10288</v>
      </c>
      <c r="D2799" s="3" t="s">
        <v>10289</v>
      </c>
      <c r="E2799" s="4">
        <v>3928</v>
      </c>
      <c r="F2799" s="4">
        <v>0</v>
      </c>
      <c r="G2799" s="5">
        <v>34155</v>
      </c>
      <c r="H2799" s="5"/>
      <c r="I2799" s="3" t="s">
        <v>10290</v>
      </c>
      <c r="J2799" s="4">
        <v>13130675.560000001</v>
      </c>
      <c r="K2799" s="4">
        <v>13130675.560000001</v>
      </c>
    </row>
    <row r="2800" spans="1:11" x14ac:dyDescent="0.25">
      <c r="A2800" s="3" t="s">
        <v>10291</v>
      </c>
      <c r="B2800" s="3" t="s">
        <v>9457</v>
      </c>
      <c r="C2800" s="3" t="s">
        <v>10292</v>
      </c>
      <c r="D2800" s="3" t="s">
        <v>10293</v>
      </c>
      <c r="E2800" s="4">
        <v>40.4</v>
      </c>
      <c r="F2800" s="4">
        <v>0</v>
      </c>
      <c r="G2800" s="5">
        <v>42031</v>
      </c>
      <c r="H2800" s="5"/>
      <c r="I2800" s="3" t="s">
        <v>10294</v>
      </c>
      <c r="J2800" s="4">
        <v>355430.21</v>
      </c>
      <c r="K2800" s="4">
        <v>523333.33</v>
      </c>
    </row>
    <row r="2801" spans="1:11" x14ac:dyDescent="0.25">
      <c r="A2801" s="3" t="s">
        <v>10295</v>
      </c>
      <c r="B2801" s="3" t="s">
        <v>1119</v>
      </c>
      <c r="C2801" s="3" t="s">
        <v>10296</v>
      </c>
      <c r="D2801" s="3" t="s">
        <v>10297</v>
      </c>
      <c r="E2801" s="4">
        <v>511.9</v>
      </c>
      <c r="F2801" s="4">
        <v>3051593.31</v>
      </c>
      <c r="G2801" s="5">
        <v>42156</v>
      </c>
      <c r="H2801" s="5"/>
      <c r="I2801" s="3" t="s">
        <v>10298</v>
      </c>
      <c r="J2801" s="4">
        <v>388087.13</v>
      </c>
      <c r="K2801" s="4">
        <v>784567.2</v>
      </c>
    </row>
    <row r="2802" spans="1:11" x14ac:dyDescent="0.25">
      <c r="A2802" s="3" t="s">
        <v>10299</v>
      </c>
      <c r="B2802" s="3" t="s">
        <v>1057</v>
      </c>
      <c r="C2802" s="3" t="s">
        <v>10300</v>
      </c>
      <c r="D2802" s="3" t="s">
        <v>10301</v>
      </c>
      <c r="E2802" s="4">
        <v>71.5</v>
      </c>
      <c r="F2802" s="4">
        <v>166833.1</v>
      </c>
      <c r="G2802" s="5">
        <v>39160</v>
      </c>
      <c r="H2802" s="5"/>
      <c r="I2802" s="3" t="s">
        <v>10302</v>
      </c>
      <c r="J2802" s="4">
        <v>0</v>
      </c>
      <c r="K2802" s="4">
        <v>1709000</v>
      </c>
    </row>
    <row r="2803" spans="1:11" x14ac:dyDescent="0.25">
      <c r="A2803" s="3" t="s">
        <v>10303</v>
      </c>
      <c r="B2803" s="3" t="s">
        <v>17</v>
      </c>
      <c r="C2803" s="3" t="s">
        <v>10304</v>
      </c>
      <c r="D2803" s="3" t="s">
        <v>10305</v>
      </c>
      <c r="E2803" s="4">
        <v>285.60000000000002</v>
      </c>
      <c r="F2803" s="4">
        <v>666399.05000000005</v>
      </c>
      <c r="G2803" s="5">
        <v>39160</v>
      </c>
      <c r="H2803" s="5"/>
      <c r="I2803" s="3" t="s">
        <v>10302</v>
      </c>
      <c r="J2803" s="4">
        <v>0</v>
      </c>
      <c r="K2803" s="4">
        <v>6826000</v>
      </c>
    </row>
    <row r="2804" spans="1:11" x14ac:dyDescent="0.25">
      <c r="A2804" s="3" t="s">
        <v>10306</v>
      </c>
      <c r="B2804" s="3" t="s">
        <v>1101</v>
      </c>
      <c r="C2804" s="3" t="s">
        <v>10307</v>
      </c>
      <c r="D2804" s="3" t="s">
        <v>10308</v>
      </c>
      <c r="E2804" s="4">
        <v>658.1</v>
      </c>
      <c r="F2804" s="4">
        <v>7611255.5499999998</v>
      </c>
      <c r="G2804" s="5">
        <v>42005</v>
      </c>
      <c r="H2804" s="5"/>
      <c r="I2804" s="3" t="s">
        <v>10309</v>
      </c>
      <c r="J2804" s="4">
        <v>89700</v>
      </c>
      <c r="K2804" s="4">
        <v>1783630.08</v>
      </c>
    </row>
    <row r="2805" spans="1:11" x14ac:dyDescent="0.25">
      <c r="A2805" s="3" t="s">
        <v>10310</v>
      </c>
      <c r="B2805" s="3" t="s">
        <v>10311</v>
      </c>
      <c r="C2805" s="3" t="s">
        <v>10312</v>
      </c>
      <c r="D2805" s="3" t="s">
        <v>10313</v>
      </c>
      <c r="E2805" s="4">
        <v>98.9</v>
      </c>
      <c r="F2805" s="4">
        <v>369031.84</v>
      </c>
      <c r="G2805" s="5">
        <v>42005</v>
      </c>
      <c r="H2805" s="5"/>
      <c r="I2805" s="3" t="s">
        <v>10314</v>
      </c>
      <c r="J2805" s="4">
        <v>0</v>
      </c>
      <c r="K2805" s="4">
        <v>317932.56</v>
      </c>
    </row>
    <row r="2806" spans="1:11" x14ac:dyDescent="0.25">
      <c r="A2806" s="3" t="s">
        <v>10315</v>
      </c>
      <c r="B2806" s="3" t="s">
        <v>10316</v>
      </c>
      <c r="C2806" s="3" t="s">
        <v>10317</v>
      </c>
      <c r="D2806" s="3" t="s">
        <v>10318</v>
      </c>
      <c r="E2806" s="4">
        <v>299.3</v>
      </c>
      <c r="F2806" s="4">
        <v>1098708.47</v>
      </c>
      <c r="G2806" s="5">
        <v>42005</v>
      </c>
      <c r="H2806" s="5"/>
      <c r="I2806" s="3" t="s">
        <v>10309</v>
      </c>
      <c r="J2806" s="4">
        <v>0</v>
      </c>
      <c r="K2806" s="4">
        <v>1098931.8</v>
      </c>
    </row>
    <row r="2807" spans="1:11" x14ac:dyDescent="0.25">
      <c r="A2807" s="3" t="s">
        <v>10319</v>
      </c>
      <c r="B2807" s="3" t="s">
        <v>10320</v>
      </c>
      <c r="C2807" s="3" t="s">
        <v>10321</v>
      </c>
      <c r="D2807" s="3" t="s">
        <v>10322</v>
      </c>
      <c r="E2807" s="4">
        <v>280.10000000000002</v>
      </c>
      <c r="F2807" s="4">
        <v>9783024</v>
      </c>
      <c r="G2807" s="5">
        <v>42005</v>
      </c>
      <c r="H2807" s="5"/>
      <c r="I2807" s="3" t="s">
        <v>10323</v>
      </c>
      <c r="J2807" s="4">
        <v>1446522.64</v>
      </c>
      <c r="K2807" s="4">
        <v>4567048.74</v>
      </c>
    </row>
    <row r="2808" spans="1:11" x14ac:dyDescent="0.25">
      <c r="A2808" s="3" t="s">
        <v>10324</v>
      </c>
      <c r="B2808" s="3" t="s">
        <v>10325</v>
      </c>
      <c r="C2808" s="3" t="s">
        <v>10326</v>
      </c>
      <c r="D2808" s="3" t="s">
        <v>10327</v>
      </c>
      <c r="E2808" s="4">
        <v>498.9</v>
      </c>
      <c r="F2808" s="4">
        <v>2388164.36</v>
      </c>
      <c r="G2808" s="5">
        <v>42200</v>
      </c>
      <c r="H2808" s="5"/>
      <c r="I2808" s="3" t="s">
        <v>10328</v>
      </c>
      <c r="J2808" s="4">
        <v>0</v>
      </c>
      <c r="K2808" s="4">
        <v>1010941.29</v>
      </c>
    </row>
    <row r="2809" spans="1:11" x14ac:dyDescent="0.25">
      <c r="A2809" s="3" t="s">
        <v>10329</v>
      </c>
      <c r="B2809" s="3" t="s">
        <v>182</v>
      </c>
      <c r="C2809" s="3" t="s">
        <v>10330</v>
      </c>
      <c r="D2809" s="3" t="s">
        <v>10331</v>
      </c>
      <c r="E2809" s="4">
        <v>107.1</v>
      </c>
      <c r="F2809" s="4">
        <v>1056138.83</v>
      </c>
      <c r="G2809" s="5">
        <v>42200</v>
      </c>
      <c r="H2809" s="5"/>
      <c r="I2809" s="3" t="s">
        <v>10328</v>
      </c>
      <c r="J2809" s="4">
        <v>0</v>
      </c>
      <c r="K2809" s="4">
        <v>257680.36</v>
      </c>
    </row>
    <row r="2810" spans="1:11" x14ac:dyDescent="0.25">
      <c r="A2810" s="3" t="s">
        <v>10332</v>
      </c>
      <c r="B2810" s="3" t="s">
        <v>785</v>
      </c>
      <c r="C2810" s="3" t="s">
        <v>10333</v>
      </c>
      <c r="D2810" s="3" t="s">
        <v>10334</v>
      </c>
      <c r="E2810" s="4">
        <v>42.4</v>
      </c>
      <c r="F2810" s="4">
        <v>236371.11</v>
      </c>
      <c r="G2810" s="5">
        <v>33599</v>
      </c>
      <c r="H2810" s="5"/>
      <c r="I2810" s="3" t="s">
        <v>10335</v>
      </c>
      <c r="J2810" s="4">
        <v>500000.78</v>
      </c>
      <c r="K2810" s="4">
        <v>1144595.2</v>
      </c>
    </row>
    <row r="2811" spans="1:11" x14ac:dyDescent="0.25">
      <c r="A2811" s="3" t="s">
        <v>10336</v>
      </c>
      <c r="B2811" s="3" t="s">
        <v>10337</v>
      </c>
      <c r="C2811" s="3" t="s">
        <v>10338</v>
      </c>
      <c r="D2811" s="3" t="s">
        <v>10339</v>
      </c>
      <c r="E2811" s="4">
        <v>132.1</v>
      </c>
      <c r="F2811" s="4">
        <v>0</v>
      </c>
      <c r="G2811" s="5">
        <v>42163</v>
      </c>
      <c r="H2811" s="5"/>
      <c r="I2811" s="3" t="s">
        <v>10340</v>
      </c>
      <c r="J2811" s="4">
        <v>20098003.32</v>
      </c>
      <c r="K2811" s="4">
        <v>25932907.440000001</v>
      </c>
    </row>
    <row r="2812" spans="1:11" x14ac:dyDescent="0.25">
      <c r="A2812" s="3" t="s">
        <v>10341</v>
      </c>
      <c r="B2812" s="3" t="s">
        <v>1258</v>
      </c>
      <c r="C2812" s="3" t="s">
        <v>10342</v>
      </c>
      <c r="D2812" s="3" t="s">
        <v>10343</v>
      </c>
      <c r="E2812" s="4">
        <v>186.5</v>
      </c>
      <c r="F2812" s="4">
        <v>3031296.4</v>
      </c>
      <c r="G2812" s="5">
        <v>42174</v>
      </c>
      <c r="H2812" s="5"/>
      <c r="I2812" s="3" t="s">
        <v>10344</v>
      </c>
      <c r="J2812" s="4">
        <v>0</v>
      </c>
      <c r="K2812" s="4">
        <v>775604.26</v>
      </c>
    </row>
    <row r="2813" spans="1:11" x14ac:dyDescent="0.25">
      <c r="A2813" s="3" t="s">
        <v>10345</v>
      </c>
      <c r="B2813" s="3" t="s">
        <v>10346</v>
      </c>
      <c r="C2813" s="3" t="s">
        <v>10347</v>
      </c>
      <c r="D2813" s="3" t="s">
        <v>10348</v>
      </c>
      <c r="E2813" s="4">
        <v>93.6</v>
      </c>
      <c r="F2813" s="4">
        <v>335827.44</v>
      </c>
      <c r="G2813" s="5">
        <v>42174</v>
      </c>
      <c r="H2813" s="5"/>
      <c r="I2813" s="3" t="s">
        <v>10344</v>
      </c>
      <c r="J2813" s="4">
        <v>0</v>
      </c>
      <c r="K2813" s="4">
        <v>389257.69</v>
      </c>
    </row>
    <row r="2814" spans="1:11" x14ac:dyDescent="0.25">
      <c r="A2814" s="3" t="s">
        <v>10349</v>
      </c>
      <c r="B2814" s="3" t="s">
        <v>652</v>
      </c>
      <c r="C2814" s="3" t="s">
        <v>7449</v>
      </c>
      <c r="D2814" s="3" t="s">
        <v>10350</v>
      </c>
      <c r="E2814" s="4">
        <v>206.6</v>
      </c>
      <c r="F2814" s="4">
        <v>602617.07999999996</v>
      </c>
      <c r="G2814" s="5">
        <v>42002</v>
      </c>
      <c r="H2814" s="5"/>
      <c r="I2814" s="3" t="s">
        <v>10351</v>
      </c>
      <c r="J2814" s="4">
        <v>602617.07999999996</v>
      </c>
      <c r="K2814" s="4">
        <v>827846</v>
      </c>
    </row>
    <row r="2815" spans="1:11" x14ac:dyDescent="0.25">
      <c r="A2815" s="3" t="s">
        <v>10352</v>
      </c>
      <c r="B2815" s="3" t="s">
        <v>10353</v>
      </c>
      <c r="C2815" s="3" t="s">
        <v>7449</v>
      </c>
      <c r="D2815" s="3" t="s">
        <v>10354</v>
      </c>
      <c r="E2815" s="4">
        <v>35.799999999999997</v>
      </c>
      <c r="F2815" s="4">
        <v>104422.51</v>
      </c>
      <c r="G2815" s="5">
        <v>42002</v>
      </c>
      <c r="H2815" s="5"/>
      <c r="I2815" s="3" t="s">
        <v>10351</v>
      </c>
      <c r="J2815" s="4">
        <v>164995.24</v>
      </c>
      <c r="K2815" s="4">
        <v>215211</v>
      </c>
    </row>
    <row r="2816" spans="1:11" x14ac:dyDescent="0.25">
      <c r="A2816" s="3" t="s">
        <v>10355</v>
      </c>
      <c r="B2816" s="3" t="s">
        <v>638</v>
      </c>
      <c r="C2816" s="3" t="s">
        <v>10356</v>
      </c>
      <c r="D2816" s="3" t="s">
        <v>10357</v>
      </c>
      <c r="E2816" s="4">
        <v>37.799999999999997</v>
      </c>
      <c r="F2816" s="4">
        <v>486191.16</v>
      </c>
      <c r="G2816" s="5">
        <v>42277</v>
      </c>
      <c r="H2816" s="5"/>
      <c r="I2816" s="3" t="s">
        <v>10358</v>
      </c>
      <c r="J2816" s="4">
        <v>1125306</v>
      </c>
      <c r="K2816" s="4">
        <v>1298430</v>
      </c>
    </row>
    <row r="2817" spans="1:11" x14ac:dyDescent="0.25">
      <c r="A2817" s="3" t="s">
        <v>10359</v>
      </c>
      <c r="B2817" s="3" t="s">
        <v>638</v>
      </c>
      <c r="C2817" s="3" t="s">
        <v>10360</v>
      </c>
      <c r="D2817" s="3" t="s">
        <v>10361</v>
      </c>
      <c r="E2817" s="4">
        <v>37.700000000000003</v>
      </c>
      <c r="F2817" s="4">
        <v>484904.94</v>
      </c>
      <c r="G2817" s="5">
        <v>42277</v>
      </c>
      <c r="H2817" s="5"/>
      <c r="I2817" s="3" t="s">
        <v>10362</v>
      </c>
      <c r="J2817" s="4">
        <v>1118731.71</v>
      </c>
      <c r="K2817" s="4">
        <v>1294995</v>
      </c>
    </row>
    <row r="2818" spans="1:11" x14ac:dyDescent="0.25">
      <c r="A2818" s="3" t="s">
        <v>10363</v>
      </c>
      <c r="B2818" s="3" t="s">
        <v>638</v>
      </c>
      <c r="C2818" s="3" t="s">
        <v>10364</v>
      </c>
      <c r="D2818" s="3" t="s">
        <v>10365</v>
      </c>
      <c r="E2818" s="4">
        <v>34.299999999999997</v>
      </c>
      <c r="F2818" s="4">
        <v>441173.46</v>
      </c>
      <c r="G2818" s="5">
        <v>42277</v>
      </c>
      <c r="H2818" s="5"/>
      <c r="I2818" s="3" t="s">
        <v>10366</v>
      </c>
      <c r="J2818" s="4">
        <v>1116824.7</v>
      </c>
      <c r="K2818" s="4">
        <v>1178205</v>
      </c>
    </row>
    <row r="2819" spans="1:11" x14ac:dyDescent="0.25">
      <c r="A2819" s="3" t="s">
        <v>10367</v>
      </c>
      <c r="B2819" s="3" t="s">
        <v>638</v>
      </c>
      <c r="C2819" s="3" t="s">
        <v>10368</v>
      </c>
      <c r="D2819" s="3" t="s">
        <v>10369</v>
      </c>
      <c r="E2819" s="4">
        <v>34.299999999999997</v>
      </c>
      <c r="F2819" s="4">
        <v>441173.46</v>
      </c>
      <c r="G2819" s="5">
        <v>42277</v>
      </c>
      <c r="H2819" s="5"/>
      <c r="I2819" s="3" t="s">
        <v>10366</v>
      </c>
      <c r="J2819" s="4">
        <v>1116824.7</v>
      </c>
      <c r="K2819" s="4">
        <v>1178205</v>
      </c>
    </row>
    <row r="2820" spans="1:11" x14ac:dyDescent="0.25">
      <c r="A2820" s="3" t="s">
        <v>10370</v>
      </c>
      <c r="B2820" s="3" t="s">
        <v>638</v>
      </c>
      <c r="C2820" s="3" t="s">
        <v>10371</v>
      </c>
      <c r="D2820" s="3" t="s">
        <v>10372</v>
      </c>
      <c r="E2820" s="4">
        <v>37.6</v>
      </c>
      <c r="F2820" s="4">
        <v>483618.72</v>
      </c>
      <c r="G2820" s="5">
        <v>42277</v>
      </c>
      <c r="H2820" s="5"/>
      <c r="I2820" s="3" t="s">
        <v>10366</v>
      </c>
      <c r="J2820" s="4">
        <v>1224274.3600000001</v>
      </c>
      <c r="K2820" s="4">
        <v>1291560</v>
      </c>
    </row>
    <row r="2821" spans="1:11" x14ac:dyDescent="0.25">
      <c r="A2821" s="3" t="s">
        <v>10373</v>
      </c>
      <c r="B2821" s="3" t="s">
        <v>638</v>
      </c>
      <c r="C2821" s="3" t="s">
        <v>10374</v>
      </c>
      <c r="D2821" s="3" t="s">
        <v>10375</v>
      </c>
      <c r="E2821" s="4">
        <v>34.1</v>
      </c>
      <c r="F2821" s="4">
        <v>438601.02</v>
      </c>
      <c r="G2821" s="5">
        <v>42277</v>
      </c>
      <c r="H2821" s="5"/>
      <c r="I2821" s="3" t="s">
        <v>10366</v>
      </c>
      <c r="J2821" s="4">
        <v>1110312.69</v>
      </c>
      <c r="K2821" s="4">
        <v>1171335</v>
      </c>
    </row>
    <row r="2822" spans="1:11" x14ac:dyDescent="0.25">
      <c r="A2822" s="3" t="s">
        <v>10376</v>
      </c>
      <c r="B2822" s="3" t="s">
        <v>638</v>
      </c>
      <c r="C2822" s="3" t="s">
        <v>10377</v>
      </c>
      <c r="D2822" s="3" t="s">
        <v>10378</v>
      </c>
      <c r="E2822" s="4">
        <v>37.5</v>
      </c>
      <c r="F2822" s="4">
        <v>482332.5</v>
      </c>
      <c r="G2822" s="5">
        <v>42277</v>
      </c>
      <c r="H2822" s="5"/>
      <c r="I2822" s="3" t="s">
        <v>10366</v>
      </c>
      <c r="J2822" s="4">
        <v>1221018.5</v>
      </c>
      <c r="K2822" s="4">
        <v>1288125</v>
      </c>
    </row>
    <row r="2823" spans="1:11" x14ac:dyDescent="0.25">
      <c r="A2823" s="3" t="s">
        <v>10379</v>
      </c>
      <c r="B2823" s="3" t="s">
        <v>638</v>
      </c>
      <c r="C2823" s="3" t="s">
        <v>10380</v>
      </c>
      <c r="D2823" s="3" t="s">
        <v>10381</v>
      </c>
      <c r="E2823" s="4">
        <v>34.200000000000003</v>
      </c>
      <c r="F2823" s="4">
        <v>439887.24</v>
      </c>
      <c r="G2823" s="5">
        <v>42277</v>
      </c>
      <c r="H2823" s="5"/>
      <c r="I2823" s="3" t="s">
        <v>10366</v>
      </c>
      <c r="J2823" s="4">
        <v>1113568.8400000001</v>
      </c>
      <c r="K2823" s="4">
        <v>1174770</v>
      </c>
    </row>
    <row r="2824" spans="1:11" x14ac:dyDescent="0.25">
      <c r="A2824" s="3" t="s">
        <v>10382</v>
      </c>
      <c r="B2824" s="3" t="s">
        <v>638</v>
      </c>
      <c r="C2824" s="3" t="s">
        <v>10383</v>
      </c>
      <c r="D2824" s="3" t="s">
        <v>10384</v>
      </c>
      <c r="E2824" s="4">
        <v>37.700000000000003</v>
      </c>
      <c r="F2824" s="4">
        <v>484904.94</v>
      </c>
      <c r="G2824" s="5">
        <v>42277</v>
      </c>
      <c r="H2824" s="5"/>
      <c r="I2824" s="3" t="s">
        <v>10366</v>
      </c>
      <c r="J2824" s="4">
        <v>1227530.58</v>
      </c>
      <c r="K2824" s="4">
        <v>1294995</v>
      </c>
    </row>
    <row r="2825" spans="1:11" x14ac:dyDescent="0.25">
      <c r="A2825" s="3" t="s">
        <v>10385</v>
      </c>
      <c r="B2825" s="3" t="s">
        <v>638</v>
      </c>
      <c r="C2825" s="3" t="s">
        <v>10386</v>
      </c>
      <c r="D2825" s="3" t="s">
        <v>10387</v>
      </c>
      <c r="E2825" s="4">
        <v>37.6</v>
      </c>
      <c r="F2825" s="4">
        <v>483618.72</v>
      </c>
      <c r="G2825" s="5">
        <v>42277</v>
      </c>
      <c r="H2825" s="5"/>
      <c r="I2825" s="3" t="s">
        <v>10366</v>
      </c>
      <c r="J2825" s="4">
        <v>1224274.3600000001</v>
      </c>
      <c r="K2825" s="4">
        <v>1291560</v>
      </c>
    </row>
    <row r="2826" spans="1:11" x14ac:dyDescent="0.25">
      <c r="A2826" s="3" t="s">
        <v>10388</v>
      </c>
      <c r="B2826" s="3" t="s">
        <v>638</v>
      </c>
      <c r="C2826" s="3" t="s">
        <v>10389</v>
      </c>
      <c r="D2826" s="3" t="s">
        <v>10390</v>
      </c>
      <c r="E2826" s="4">
        <v>34.299999999999997</v>
      </c>
      <c r="F2826" s="4">
        <v>441173.46</v>
      </c>
      <c r="G2826" s="5">
        <v>42277</v>
      </c>
      <c r="H2826" s="5"/>
      <c r="I2826" s="3" t="s">
        <v>10366</v>
      </c>
      <c r="J2826" s="4">
        <v>1116824.7</v>
      </c>
      <c r="K2826" s="4">
        <v>1178205</v>
      </c>
    </row>
    <row r="2827" spans="1:11" x14ac:dyDescent="0.25">
      <c r="A2827" s="3" t="s">
        <v>10391</v>
      </c>
      <c r="B2827" s="3" t="s">
        <v>638</v>
      </c>
      <c r="C2827" s="3" t="s">
        <v>10392</v>
      </c>
      <c r="D2827" s="3" t="s">
        <v>10393</v>
      </c>
      <c r="E2827" s="4">
        <v>34.4</v>
      </c>
      <c r="F2827" s="4">
        <v>442459.68</v>
      </c>
      <c r="G2827" s="5">
        <v>42277</v>
      </c>
      <c r="H2827" s="5"/>
      <c r="I2827" s="3" t="s">
        <v>10366</v>
      </c>
      <c r="J2827" s="4">
        <v>1120080.92</v>
      </c>
      <c r="K2827" s="4">
        <v>1181640</v>
      </c>
    </row>
    <row r="2828" spans="1:11" x14ac:dyDescent="0.25">
      <c r="A2828" s="3" t="s">
        <v>10394</v>
      </c>
      <c r="B2828" s="3" t="s">
        <v>638</v>
      </c>
      <c r="C2828" s="3" t="s">
        <v>10395</v>
      </c>
      <c r="D2828" s="3" t="s">
        <v>10396</v>
      </c>
      <c r="E2828" s="4">
        <v>37.6</v>
      </c>
      <c r="F2828" s="4">
        <v>483618.72</v>
      </c>
      <c r="G2828" s="5">
        <v>42277</v>
      </c>
      <c r="H2828" s="5"/>
      <c r="I2828" s="3" t="s">
        <v>2556</v>
      </c>
      <c r="J2828" s="4">
        <v>1121236</v>
      </c>
      <c r="K2828" s="4">
        <v>1291560</v>
      </c>
    </row>
    <row r="2829" spans="1:11" x14ac:dyDescent="0.25">
      <c r="A2829" s="3" t="s">
        <v>10397</v>
      </c>
      <c r="B2829" s="3" t="s">
        <v>638</v>
      </c>
      <c r="C2829" s="3" t="s">
        <v>10398</v>
      </c>
      <c r="D2829" s="3" t="s">
        <v>10399</v>
      </c>
      <c r="E2829" s="4">
        <v>37.799999999999997</v>
      </c>
      <c r="F2829" s="4">
        <v>486191.16</v>
      </c>
      <c r="G2829" s="5">
        <v>42277</v>
      </c>
      <c r="H2829" s="5"/>
      <c r="I2829" s="3" t="s">
        <v>10400</v>
      </c>
      <c r="J2829" s="4">
        <v>1125306</v>
      </c>
      <c r="K2829" s="4">
        <v>1298430</v>
      </c>
    </row>
    <row r="2830" spans="1:11" x14ac:dyDescent="0.25">
      <c r="A2830" s="3" t="s">
        <v>10401</v>
      </c>
      <c r="B2830" s="3" t="s">
        <v>10402</v>
      </c>
      <c r="C2830" s="3" t="s">
        <v>10403</v>
      </c>
      <c r="D2830" s="3" t="s">
        <v>10404</v>
      </c>
      <c r="E2830" s="4">
        <v>3840.2</v>
      </c>
      <c r="F2830" s="4">
        <v>9011989.3499999996</v>
      </c>
      <c r="G2830" s="5">
        <v>42282</v>
      </c>
      <c r="H2830" s="5"/>
      <c r="I2830" s="3" t="s">
        <v>10405</v>
      </c>
      <c r="J2830" s="4">
        <v>166000183.16</v>
      </c>
      <c r="K2830" s="4">
        <v>192774406.16</v>
      </c>
    </row>
    <row r="2831" spans="1:11" x14ac:dyDescent="0.25">
      <c r="A2831" s="3" t="s">
        <v>10406</v>
      </c>
      <c r="B2831" s="3" t="s">
        <v>46</v>
      </c>
      <c r="C2831" s="3" t="s">
        <v>10407</v>
      </c>
      <c r="D2831" s="3" t="s">
        <v>10408</v>
      </c>
      <c r="E2831" s="4">
        <v>171.9</v>
      </c>
      <c r="F2831" s="4">
        <v>1733216.13</v>
      </c>
      <c r="G2831" s="5">
        <v>42289</v>
      </c>
      <c r="H2831" s="5"/>
      <c r="I2831" s="3" t="s">
        <v>10409</v>
      </c>
      <c r="J2831" s="4">
        <v>367073.83</v>
      </c>
      <c r="K2831" s="4">
        <v>1077327.93</v>
      </c>
    </row>
    <row r="2832" spans="1:11" x14ac:dyDescent="0.25">
      <c r="A2832" s="3" t="s">
        <v>10410</v>
      </c>
      <c r="B2832" s="3" t="s">
        <v>20</v>
      </c>
      <c r="C2832" s="3" t="s">
        <v>10411</v>
      </c>
      <c r="D2832" s="3" t="s">
        <v>10412</v>
      </c>
      <c r="E2832" s="4">
        <v>47</v>
      </c>
      <c r="F2832" s="4">
        <v>473886.9</v>
      </c>
      <c r="G2832" s="5">
        <v>42289</v>
      </c>
      <c r="H2832" s="5"/>
      <c r="I2832" s="3" t="s">
        <v>10409</v>
      </c>
      <c r="J2832" s="4">
        <v>100576.7</v>
      </c>
      <c r="K2832" s="4">
        <v>295184.09000000003</v>
      </c>
    </row>
    <row r="2833" spans="1:11" x14ac:dyDescent="0.25">
      <c r="A2833" s="3" t="s">
        <v>10413</v>
      </c>
      <c r="B2833" s="3" t="s">
        <v>10414</v>
      </c>
      <c r="C2833" s="3" t="s">
        <v>10415</v>
      </c>
      <c r="D2833" s="3" t="s">
        <v>10416</v>
      </c>
      <c r="E2833" s="4">
        <v>120.7</v>
      </c>
      <c r="F2833" s="4">
        <v>744735.9</v>
      </c>
      <c r="G2833" s="5">
        <v>42218</v>
      </c>
      <c r="H2833" s="5"/>
      <c r="I2833" s="3" t="s">
        <v>10417</v>
      </c>
      <c r="J2833" s="4">
        <v>2504124.7200000002</v>
      </c>
      <c r="K2833" s="4">
        <v>3266250</v>
      </c>
    </row>
    <row r="2834" spans="1:11" x14ac:dyDescent="0.25">
      <c r="A2834" s="3" t="s">
        <v>10418</v>
      </c>
      <c r="B2834" s="3" t="s">
        <v>599</v>
      </c>
      <c r="C2834" s="3" t="s">
        <v>10419</v>
      </c>
      <c r="D2834" s="3" t="s">
        <v>10420</v>
      </c>
      <c r="E2834" s="4">
        <v>86.9</v>
      </c>
      <c r="F2834" s="4">
        <v>5067185.93</v>
      </c>
      <c r="G2834" s="5">
        <v>40107</v>
      </c>
      <c r="H2834" s="5"/>
      <c r="I2834" s="3" t="s">
        <v>10421</v>
      </c>
      <c r="J2834" s="4">
        <v>5107287.8099999996</v>
      </c>
      <c r="K2834" s="4">
        <v>6340081.4800000004</v>
      </c>
    </row>
    <row r="2835" spans="1:11" x14ac:dyDescent="0.25">
      <c r="A2835" s="3" t="s">
        <v>10422</v>
      </c>
      <c r="B2835" s="3" t="s">
        <v>10423</v>
      </c>
      <c r="C2835" s="3" t="s">
        <v>10424</v>
      </c>
      <c r="D2835" s="3" t="s">
        <v>10425</v>
      </c>
      <c r="E2835" s="4">
        <v>208.7</v>
      </c>
      <c r="F2835" s="4">
        <v>1257298.54</v>
      </c>
      <c r="G2835" s="5">
        <v>33599</v>
      </c>
      <c r="H2835" s="5"/>
      <c r="I2835" s="3" t="s">
        <v>10426</v>
      </c>
      <c r="J2835" s="4">
        <v>1074216.55</v>
      </c>
      <c r="K2835" s="4">
        <v>2410307.7400000002</v>
      </c>
    </row>
    <row r="2836" spans="1:11" x14ac:dyDescent="0.25">
      <c r="A2836" s="3" t="s">
        <v>10427</v>
      </c>
      <c r="B2836" s="3" t="s">
        <v>10428</v>
      </c>
      <c r="C2836" s="3" t="s">
        <v>10429</v>
      </c>
      <c r="D2836" s="3" t="s">
        <v>10430</v>
      </c>
      <c r="E2836" s="4">
        <v>537.1</v>
      </c>
      <c r="F2836" s="4">
        <v>1393916.11</v>
      </c>
      <c r="G2836" s="5">
        <v>42286</v>
      </c>
      <c r="H2836" s="5"/>
      <c r="I2836" s="3" t="s">
        <v>10431</v>
      </c>
      <c r="J2836" s="4">
        <v>0</v>
      </c>
      <c r="K2836" s="4">
        <v>5338277.95</v>
      </c>
    </row>
    <row r="2837" spans="1:11" x14ac:dyDescent="0.25">
      <c r="A2837" s="3" t="s">
        <v>10432</v>
      </c>
      <c r="B2837" s="3" t="s">
        <v>10433</v>
      </c>
      <c r="C2837" s="3" t="s">
        <v>10434</v>
      </c>
      <c r="D2837" s="3" t="s">
        <v>10435</v>
      </c>
      <c r="E2837" s="4">
        <v>32.299999999999997</v>
      </c>
      <c r="F2837" s="4">
        <v>204319.63</v>
      </c>
      <c r="G2837" s="5">
        <v>42286</v>
      </c>
      <c r="H2837" s="5"/>
      <c r="I2837" s="3" t="s">
        <v>10431</v>
      </c>
      <c r="J2837" s="4">
        <v>0</v>
      </c>
      <c r="K2837" s="4">
        <v>221222.15</v>
      </c>
    </row>
    <row r="2838" spans="1:11" x14ac:dyDescent="0.25">
      <c r="A2838" s="3" t="s">
        <v>10436</v>
      </c>
      <c r="B2838" s="3" t="s">
        <v>10437</v>
      </c>
      <c r="C2838" s="3" t="s">
        <v>10438</v>
      </c>
      <c r="D2838" s="3" t="s">
        <v>10439</v>
      </c>
      <c r="E2838" s="4">
        <v>177.3</v>
      </c>
      <c r="F2838" s="4">
        <v>784961.39</v>
      </c>
      <c r="G2838" s="5">
        <v>42286</v>
      </c>
      <c r="H2838" s="5"/>
      <c r="I2838" s="3" t="s">
        <v>10431</v>
      </c>
      <c r="J2838" s="4">
        <v>0</v>
      </c>
      <c r="K2838" s="4">
        <v>559881.25</v>
      </c>
    </row>
    <row r="2839" spans="1:11" x14ac:dyDescent="0.25">
      <c r="A2839" s="3" t="s">
        <v>10440</v>
      </c>
      <c r="B2839" s="3" t="s">
        <v>10441</v>
      </c>
      <c r="C2839" s="3" t="s">
        <v>10442</v>
      </c>
      <c r="D2839" s="3" t="s">
        <v>10443</v>
      </c>
      <c r="E2839" s="4">
        <v>98.6</v>
      </c>
      <c r="F2839" s="4">
        <v>642738.59</v>
      </c>
      <c r="G2839" s="5">
        <v>42286</v>
      </c>
      <c r="H2839" s="5"/>
      <c r="I2839" s="3" t="s">
        <v>10431</v>
      </c>
      <c r="J2839" s="4">
        <v>0</v>
      </c>
      <c r="K2839" s="4">
        <v>363341</v>
      </c>
    </row>
    <row r="2840" spans="1:11" x14ac:dyDescent="0.25">
      <c r="A2840" s="3" t="s">
        <v>10444</v>
      </c>
      <c r="B2840" s="3" t="s">
        <v>46</v>
      </c>
      <c r="C2840" s="3" t="s">
        <v>10445</v>
      </c>
      <c r="D2840" s="3" t="s">
        <v>10446</v>
      </c>
      <c r="E2840" s="4">
        <v>377.6</v>
      </c>
      <c r="F2840" s="4">
        <v>497461.57</v>
      </c>
      <c r="G2840" s="5">
        <v>42310</v>
      </c>
      <c r="H2840" s="5">
        <v>44238</v>
      </c>
      <c r="I2840" s="3" t="s">
        <v>10447</v>
      </c>
      <c r="J2840" s="4">
        <v>0</v>
      </c>
      <c r="K2840" s="4">
        <v>2787551.51</v>
      </c>
    </row>
    <row r="2841" spans="1:11" x14ac:dyDescent="0.25">
      <c r="A2841" s="3" t="s">
        <v>10448</v>
      </c>
      <c r="B2841" s="3" t="s">
        <v>57</v>
      </c>
      <c r="C2841" s="3" t="s">
        <v>10449</v>
      </c>
      <c r="D2841" s="3" t="s">
        <v>10450</v>
      </c>
      <c r="E2841" s="4">
        <v>130.4</v>
      </c>
      <c r="F2841" s="4">
        <v>243462.02</v>
      </c>
      <c r="G2841" s="5">
        <v>41704</v>
      </c>
      <c r="H2841" s="5"/>
      <c r="I2841" s="3" t="s">
        <v>10451</v>
      </c>
      <c r="J2841" s="4">
        <v>2590666.4</v>
      </c>
      <c r="K2841" s="4">
        <v>3350000</v>
      </c>
    </row>
    <row r="2842" spans="1:11" x14ac:dyDescent="0.25">
      <c r="A2842" s="3" t="s">
        <v>10452</v>
      </c>
      <c r="B2842" s="3" t="s">
        <v>10453</v>
      </c>
      <c r="C2842" s="3" t="s">
        <v>10454</v>
      </c>
      <c r="D2842" s="3" t="s">
        <v>10455</v>
      </c>
      <c r="E2842" s="4">
        <v>3265</v>
      </c>
      <c r="F2842" s="4">
        <v>13801350</v>
      </c>
      <c r="G2842" s="5">
        <v>42334</v>
      </c>
      <c r="H2842" s="5"/>
      <c r="I2842" s="3" t="s">
        <v>10456</v>
      </c>
      <c r="J2842" s="4">
        <v>138997066.36000001</v>
      </c>
      <c r="K2842" s="4">
        <v>173746332.62</v>
      </c>
    </row>
    <row r="2843" spans="1:11" x14ac:dyDescent="0.25">
      <c r="A2843" s="3" t="s">
        <v>10457</v>
      </c>
      <c r="B2843" s="3" t="s">
        <v>10458</v>
      </c>
      <c r="C2843" s="3" t="s">
        <v>10459</v>
      </c>
      <c r="D2843" s="3" t="s">
        <v>10460</v>
      </c>
      <c r="E2843" s="4">
        <v>935.5</v>
      </c>
      <c r="F2843" s="4">
        <v>2097214.91</v>
      </c>
      <c r="G2843" s="5">
        <v>42324</v>
      </c>
      <c r="H2843" s="5"/>
      <c r="I2843" s="3" t="s">
        <v>10461</v>
      </c>
      <c r="J2843" s="4">
        <v>0</v>
      </c>
      <c r="K2843" s="4">
        <v>10040233.550000001</v>
      </c>
    </row>
    <row r="2844" spans="1:11" x14ac:dyDescent="0.25">
      <c r="A2844" s="3" t="s">
        <v>10462</v>
      </c>
      <c r="B2844" s="3" t="s">
        <v>10463</v>
      </c>
      <c r="C2844" s="3" t="s">
        <v>10464</v>
      </c>
      <c r="D2844" s="3" t="s">
        <v>10465</v>
      </c>
      <c r="E2844" s="4">
        <v>362.8</v>
      </c>
      <c r="F2844" s="4">
        <v>4534129.28</v>
      </c>
      <c r="G2844" s="5">
        <v>40169</v>
      </c>
      <c r="H2844" s="5"/>
      <c r="I2844" s="3" t="s">
        <v>6016</v>
      </c>
      <c r="J2844" s="4">
        <v>37117</v>
      </c>
      <c r="K2844" s="4">
        <v>112495</v>
      </c>
    </row>
    <row r="2845" spans="1:11" x14ac:dyDescent="0.25">
      <c r="A2845" s="3" t="s">
        <v>10466</v>
      </c>
      <c r="B2845" s="3" t="s">
        <v>6704</v>
      </c>
      <c r="C2845" s="3" t="s">
        <v>10467</v>
      </c>
      <c r="D2845" s="3" t="s">
        <v>10468</v>
      </c>
      <c r="E2845" s="4">
        <v>101.8</v>
      </c>
      <c r="F2845" s="4">
        <v>273848.11</v>
      </c>
      <c r="G2845" s="5">
        <v>42353</v>
      </c>
      <c r="H2845" s="5"/>
      <c r="I2845" s="3" t="s">
        <v>10469</v>
      </c>
      <c r="J2845" s="4">
        <v>3466666.72</v>
      </c>
      <c r="K2845" s="4">
        <v>4000000</v>
      </c>
    </row>
    <row r="2846" spans="1:11" x14ac:dyDescent="0.25">
      <c r="A2846" s="3" t="s">
        <v>10470</v>
      </c>
      <c r="B2846" s="3" t="s">
        <v>1119</v>
      </c>
      <c r="C2846" s="3" t="s">
        <v>10471</v>
      </c>
      <c r="D2846" s="3" t="s">
        <v>10472</v>
      </c>
      <c r="E2846" s="4">
        <v>823.7</v>
      </c>
      <c r="F2846" s="4">
        <v>14268955.1</v>
      </c>
      <c r="G2846" s="5">
        <v>42353</v>
      </c>
      <c r="H2846" s="5"/>
      <c r="I2846" s="3" t="s">
        <v>10473</v>
      </c>
      <c r="J2846" s="4">
        <v>26711039.84</v>
      </c>
      <c r="K2846" s="4">
        <v>27824000</v>
      </c>
    </row>
    <row r="2847" spans="1:11" x14ac:dyDescent="0.25">
      <c r="A2847" s="3" t="s">
        <v>10474</v>
      </c>
      <c r="B2847" s="3" t="s">
        <v>10475</v>
      </c>
      <c r="C2847" s="3" t="s">
        <v>4855</v>
      </c>
      <c r="D2847" s="3" t="s">
        <v>10476</v>
      </c>
      <c r="E2847" s="4">
        <v>2532.1999999999998</v>
      </c>
      <c r="F2847" s="4">
        <v>31252918.84</v>
      </c>
      <c r="G2847" s="5">
        <v>42222</v>
      </c>
      <c r="H2847" s="5"/>
      <c r="I2847" s="3" t="s">
        <v>10477</v>
      </c>
      <c r="J2847" s="4">
        <v>82556263.370000005</v>
      </c>
      <c r="K2847" s="4">
        <v>99067515.870000005</v>
      </c>
    </row>
    <row r="2848" spans="1:11" x14ac:dyDescent="0.25">
      <c r="A2848" s="3" t="s">
        <v>10478</v>
      </c>
      <c r="B2848" s="3" t="s">
        <v>4337</v>
      </c>
      <c r="C2848" s="3" t="s">
        <v>10479</v>
      </c>
      <c r="D2848" s="3" t="s">
        <v>10480</v>
      </c>
      <c r="E2848" s="4">
        <v>143.69999999999999</v>
      </c>
      <c r="F2848" s="4">
        <v>1493430.99</v>
      </c>
      <c r="G2848" s="5">
        <v>42359</v>
      </c>
      <c r="H2848" s="5"/>
      <c r="I2848" s="3" t="s">
        <v>10481</v>
      </c>
      <c r="J2848" s="4">
        <v>880825.43</v>
      </c>
      <c r="K2848" s="4">
        <v>1825973.5</v>
      </c>
    </row>
    <row r="2849" spans="1:11" x14ac:dyDescent="0.25">
      <c r="A2849" s="3" t="s">
        <v>10482</v>
      </c>
      <c r="B2849" s="3" t="s">
        <v>10483</v>
      </c>
      <c r="C2849" s="3" t="s">
        <v>10484</v>
      </c>
      <c r="D2849" s="3" t="s">
        <v>10485</v>
      </c>
      <c r="E2849" s="4">
        <v>52</v>
      </c>
      <c r="F2849" s="4">
        <v>1858221.04</v>
      </c>
      <c r="G2849" s="5">
        <v>42388</v>
      </c>
      <c r="H2849" s="5"/>
      <c r="I2849" s="3" t="s">
        <v>10486</v>
      </c>
      <c r="J2849" s="4">
        <v>261254.88</v>
      </c>
      <c r="K2849" s="4">
        <v>356815.4</v>
      </c>
    </row>
    <row r="2850" spans="1:11" x14ac:dyDescent="0.25">
      <c r="A2850" s="3" t="s">
        <v>10487</v>
      </c>
      <c r="B2850" s="3" t="s">
        <v>10483</v>
      </c>
      <c r="C2850" s="3" t="s">
        <v>10488</v>
      </c>
      <c r="D2850" s="3" t="s">
        <v>10489</v>
      </c>
      <c r="E2850" s="4">
        <v>54.7</v>
      </c>
      <c r="F2850" s="4">
        <v>3359806.92</v>
      </c>
      <c r="G2850" s="5">
        <v>42388</v>
      </c>
      <c r="H2850" s="5"/>
      <c r="I2850" s="3" t="s">
        <v>10486</v>
      </c>
      <c r="J2850" s="4">
        <v>139426.53</v>
      </c>
      <c r="K2850" s="4">
        <v>264955.90000000002</v>
      </c>
    </row>
    <row r="2851" spans="1:11" x14ac:dyDescent="0.25">
      <c r="A2851" s="3" t="s">
        <v>10490</v>
      </c>
      <c r="B2851" s="3" t="s">
        <v>10483</v>
      </c>
      <c r="C2851" s="3" t="s">
        <v>10491</v>
      </c>
      <c r="D2851" s="3" t="s">
        <v>10492</v>
      </c>
      <c r="E2851" s="4">
        <v>55.5</v>
      </c>
      <c r="F2851" s="4">
        <v>3408944.87</v>
      </c>
      <c r="G2851" s="5">
        <v>42388</v>
      </c>
      <c r="H2851" s="5"/>
      <c r="I2851" s="3" t="s">
        <v>10486</v>
      </c>
      <c r="J2851" s="4">
        <v>141465.49</v>
      </c>
      <c r="K2851" s="4">
        <v>268830.90000000002</v>
      </c>
    </row>
    <row r="2852" spans="1:11" x14ac:dyDescent="0.25">
      <c r="A2852" s="3" t="s">
        <v>10493</v>
      </c>
      <c r="B2852" s="3" t="s">
        <v>10483</v>
      </c>
      <c r="C2852" s="3" t="s">
        <v>10494</v>
      </c>
      <c r="D2852" s="3" t="s">
        <v>10495</v>
      </c>
      <c r="E2852" s="4">
        <v>42.3</v>
      </c>
      <c r="F2852" s="4">
        <v>2598168.79</v>
      </c>
      <c r="G2852" s="5">
        <v>42388</v>
      </c>
      <c r="H2852" s="5"/>
      <c r="I2852" s="3" t="s">
        <v>10486</v>
      </c>
      <c r="J2852" s="4">
        <v>107819.12</v>
      </c>
      <c r="K2852" s="4">
        <v>204892.7</v>
      </c>
    </row>
    <row r="2853" spans="1:11" x14ac:dyDescent="0.25">
      <c r="A2853" s="3" t="s">
        <v>10496</v>
      </c>
      <c r="B2853" s="3" t="s">
        <v>10483</v>
      </c>
      <c r="C2853" s="3" t="s">
        <v>10497</v>
      </c>
      <c r="D2853" s="3" t="s">
        <v>10498</v>
      </c>
      <c r="E2853" s="4">
        <v>54.1</v>
      </c>
      <c r="F2853" s="4">
        <v>3540879.62</v>
      </c>
      <c r="G2853" s="5">
        <v>42388</v>
      </c>
      <c r="H2853" s="5"/>
      <c r="I2853" s="3" t="s">
        <v>10486</v>
      </c>
      <c r="J2853" s="4">
        <v>124152.45</v>
      </c>
      <c r="K2853" s="4">
        <v>262049.6</v>
      </c>
    </row>
    <row r="2854" spans="1:11" x14ac:dyDescent="0.25">
      <c r="A2854" s="3" t="s">
        <v>10499</v>
      </c>
      <c r="B2854" s="3" t="s">
        <v>20</v>
      </c>
      <c r="C2854" s="3" t="s">
        <v>10500</v>
      </c>
      <c r="D2854" s="3" t="s">
        <v>10501</v>
      </c>
      <c r="E2854" s="4">
        <v>91.9</v>
      </c>
      <c r="F2854" s="4">
        <v>602089.28</v>
      </c>
      <c r="G2854" s="5">
        <v>42370</v>
      </c>
      <c r="H2854" s="5"/>
      <c r="I2854" s="3" t="s">
        <v>10502</v>
      </c>
      <c r="J2854" s="4">
        <v>190460.14</v>
      </c>
      <c r="K2854" s="4">
        <v>263946.40000000002</v>
      </c>
    </row>
    <row r="2855" spans="1:11" x14ac:dyDescent="0.25">
      <c r="A2855" s="3" t="s">
        <v>10503</v>
      </c>
      <c r="B2855" s="3" t="s">
        <v>57</v>
      </c>
      <c r="C2855" s="3" t="s">
        <v>10504</v>
      </c>
      <c r="D2855" s="3" t="s">
        <v>10505</v>
      </c>
      <c r="E2855" s="4">
        <v>756.7</v>
      </c>
      <c r="F2855" s="4">
        <v>3680452.59</v>
      </c>
      <c r="G2855" s="5">
        <v>42370</v>
      </c>
      <c r="H2855" s="5"/>
      <c r="I2855" s="3" t="s">
        <v>10506</v>
      </c>
      <c r="J2855" s="4">
        <v>1</v>
      </c>
      <c r="K2855" s="4">
        <v>2929732.25</v>
      </c>
    </row>
    <row r="2856" spans="1:11" x14ac:dyDescent="0.25">
      <c r="A2856" s="3" t="s">
        <v>10507</v>
      </c>
      <c r="B2856" s="3" t="s">
        <v>20</v>
      </c>
      <c r="C2856" s="3" t="s">
        <v>10508</v>
      </c>
      <c r="D2856" s="3" t="s">
        <v>10509</v>
      </c>
      <c r="E2856" s="4">
        <v>102.3</v>
      </c>
      <c r="F2856" s="4">
        <v>209669.99</v>
      </c>
      <c r="G2856" s="5">
        <v>42370</v>
      </c>
      <c r="H2856" s="5"/>
      <c r="I2856" s="3" t="s">
        <v>10510</v>
      </c>
      <c r="J2856" s="4">
        <v>65216.66</v>
      </c>
      <c r="K2856" s="4">
        <v>91074.5</v>
      </c>
    </row>
    <row r="2857" spans="1:11" x14ac:dyDescent="0.25">
      <c r="A2857" s="3" t="s">
        <v>10511</v>
      </c>
      <c r="B2857" s="3" t="s">
        <v>1057</v>
      </c>
      <c r="C2857" s="3" t="s">
        <v>10512</v>
      </c>
      <c r="D2857" s="3" t="s">
        <v>10513</v>
      </c>
      <c r="E2857" s="4">
        <v>33.5</v>
      </c>
      <c r="F2857" s="4">
        <v>226128.42</v>
      </c>
      <c r="G2857" s="5">
        <v>42370</v>
      </c>
      <c r="H2857" s="5"/>
      <c r="I2857" s="3" t="s">
        <v>10514</v>
      </c>
      <c r="J2857" s="4">
        <v>21367</v>
      </c>
      <c r="K2857" s="4">
        <v>57821.65</v>
      </c>
    </row>
    <row r="2858" spans="1:11" x14ac:dyDescent="0.25">
      <c r="A2858" s="3" t="s">
        <v>10515</v>
      </c>
      <c r="B2858" s="3" t="s">
        <v>10516</v>
      </c>
      <c r="C2858" s="3" t="s">
        <v>10512</v>
      </c>
      <c r="D2858" s="3" t="s">
        <v>10517</v>
      </c>
      <c r="E2858" s="4">
        <v>834.6</v>
      </c>
      <c r="F2858" s="4">
        <v>14978348.51</v>
      </c>
      <c r="G2858" s="5">
        <v>42370</v>
      </c>
      <c r="H2858" s="5"/>
      <c r="I2858" s="3" t="s">
        <v>10514</v>
      </c>
      <c r="J2858" s="4">
        <v>613050.38</v>
      </c>
      <c r="K2858" s="4">
        <v>1662526.5</v>
      </c>
    </row>
    <row r="2859" spans="1:11" x14ac:dyDescent="0.25">
      <c r="A2859" s="3" t="s">
        <v>10518</v>
      </c>
      <c r="B2859" s="3" t="s">
        <v>20</v>
      </c>
      <c r="C2859" s="3" t="s">
        <v>10519</v>
      </c>
      <c r="D2859" s="3" t="s">
        <v>10520</v>
      </c>
      <c r="E2859" s="4">
        <v>44.9</v>
      </c>
      <c r="F2859" s="4">
        <v>122952.36</v>
      </c>
      <c r="G2859" s="5">
        <v>42370</v>
      </c>
      <c r="H2859" s="5"/>
      <c r="I2859" s="3" t="s">
        <v>10521</v>
      </c>
      <c r="J2859" s="4">
        <v>208709.81</v>
      </c>
      <c r="K2859" s="4">
        <v>463306.9</v>
      </c>
    </row>
    <row r="2860" spans="1:11" x14ac:dyDescent="0.25">
      <c r="A2860" s="3" t="s">
        <v>10522</v>
      </c>
      <c r="B2860" s="3" t="s">
        <v>20</v>
      </c>
      <c r="C2860" s="3" t="s">
        <v>10523</v>
      </c>
      <c r="D2860" s="3" t="s">
        <v>10524</v>
      </c>
      <c r="E2860" s="4">
        <v>84.7</v>
      </c>
      <c r="F2860" s="4">
        <v>1653513.4</v>
      </c>
      <c r="G2860" s="5">
        <v>42370</v>
      </c>
      <c r="H2860" s="5"/>
      <c r="I2860" s="3" t="s">
        <v>10525</v>
      </c>
      <c r="J2860" s="4">
        <v>465794.19</v>
      </c>
      <c r="K2860" s="4">
        <v>787355.93</v>
      </c>
    </row>
    <row r="2861" spans="1:11" x14ac:dyDescent="0.25">
      <c r="A2861" s="3" t="s">
        <v>10526</v>
      </c>
      <c r="B2861" s="3" t="s">
        <v>20</v>
      </c>
      <c r="C2861" s="3" t="s">
        <v>10527</v>
      </c>
      <c r="D2861" s="3" t="s">
        <v>10528</v>
      </c>
      <c r="E2861" s="4">
        <v>962.2</v>
      </c>
      <c r="F2861" s="4">
        <v>17017276.760000002</v>
      </c>
      <c r="G2861" s="5">
        <v>42370</v>
      </c>
      <c r="H2861" s="5"/>
      <c r="I2861" s="3" t="s">
        <v>10529</v>
      </c>
      <c r="J2861" s="4">
        <v>4648487.38</v>
      </c>
      <c r="K2861" s="4">
        <v>10421595.15</v>
      </c>
    </row>
    <row r="2862" spans="1:11" x14ac:dyDescent="0.25">
      <c r="A2862" s="3" t="s">
        <v>10530</v>
      </c>
      <c r="B2862" s="3" t="s">
        <v>10531</v>
      </c>
      <c r="C2862" s="3" t="s">
        <v>10532</v>
      </c>
      <c r="D2862" s="3" t="s">
        <v>10533</v>
      </c>
      <c r="E2862" s="4">
        <v>1855.8</v>
      </c>
      <c r="F2862" s="4">
        <v>42878563.310000002</v>
      </c>
      <c r="G2862" s="5">
        <v>42370</v>
      </c>
      <c r="H2862" s="5"/>
      <c r="I2862" s="3" t="s">
        <v>10534</v>
      </c>
      <c r="J2862" s="4">
        <v>6896543.5899999999</v>
      </c>
      <c r="K2862" s="4">
        <v>15449384.6</v>
      </c>
    </row>
    <row r="2863" spans="1:11" x14ac:dyDescent="0.25">
      <c r="A2863" s="3" t="s">
        <v>10535</v>
      </c>
      <c r="B2863" s="3" t="s">
        <v>20</v>
      </c>
      <c r="C2863" s="3" t="s">
        <v>10536</v>
      </c>
      <c r="D2863" s="3" t="s">
        <v>10537</v>
      </c>
      <c r="E2863" s="4">
        <v>21</v>
      </c>
      <c r="F2863" s="4">
        <v>183237.81</v>
      </c>
      <c r="G2863" s="5">
        <v>42370</v>
      </c>
      <c r="H2863" s="5"/>
      <c r="I2863" s="3" t="s">
        <v>10538</v>
      </c>
      <c r="J2863" s="4">
        <v>30589.48</v>
      </c>
      <c r="K2863" s="4">
        <v>53353</v>
      </c>
    </row>
    <row r="2864" spans="1:11" x14ac:dyDescent="0.25">
      <c r="A2864" s="3" t="s">
        <v>10539</v>
      </c>
      <c r="B2864" s="3" t="s">
        <v>10540</v>
      </c>
      <c r="C2864" s="3" t="s">
        <v>10541</v>
      </c>
      <c r="D2864" s="3" t="s">
        <v>10542</v>
      </c>
      <c r="E2864" s="4">
        <v>86.9</v>
      </c>
      <c r="F2864" s="4">
        <v>342826.58</v>
      </c>
      <c r="G2864" s="5">
        <v>42382</v>
      </c>
      <c r="H2864" s="5"/>
      <c r="I2864" s="3" t="s">
        <v>10543</v>
      </c>
      <c r="J2864" s="4">
        <v>1349333.49</v>
      </c>
      <c r="K2864" s="4">
        <v>1600000</v>
      </c>
    </row>
    <row r="2865" spans="1:11" x14ac:dyDescent="0.25">
      <c r="A2865" s="3" t="s">
        <v>10544</v>
      </c>
      <c r="B2865" s="3" t="s">
        <v>10545</v>
      </c>
      <c r="C2865" s="3" t="s">
        <v>10546</v>
      </c>
      <c r="D2865" s="3" t="s">
        <v>10547</v>
      </c>
      <c r="E2865" s="4">
        <v>127.3</v>
      </c>
      <c r="F2865" s="4">
        <v>1337121.01</v>
      </c>
      <c r="G2865" s="5">
        <v>42115</v>
      </c>
      <c r="H2865" s="5"/>
      <c r="I2865" s="3" t="s">
        <v>10548</v>
      </c>
      <c r="J2865" s="4">
        <v>2738857.7</v>
      </c>
      <c r="K2865" s="4">
        <v>3232750</v>
      </c>
    </row>
    <row r="2866" spans="1:11" x14ac:dyDescent="0.25">
      <c r="A2866" s="3" t="s">
        <v>10549</v>
      </c>
      <c r="B2866" s="3" t="s">
        <v>10550</v>
      </c>
      <c r="C2866" s="3" t="s">
        <v>1327</v>
      </c>
      <c r="D2866" s="3" t="s">
        <v>10551</v>
      </c>
      <c r="E2866" s="4">
        <v>1282.2</v>
      </c>
      <c r="F2866" s="4">
        <v>2598250.08</v>
      </c>
      <c r="G2866" s="5">
        <v>42348</v>
      </c>
      <c r="H2866" s="5"/>
      <c r="I2866" s="3" t="s">
        <v>10552</v>
      </c>
      <c r="J2866" s="4">
        <v>98532610.299999997</v>
      </c>
      <c r="K2866" s="4">
        <v>106330154.78</v>
      </c>
    </row>
    <row r="2867" spans="1:11" x14ac:dyDescent="0.25">
      <c r="A2867" s="3" t="s">
        <v>10553</v>
      </c>
      <c r="B2867" s="3" t="s">
        <v>586</v>
      </c>
      <c r="C2867" s="3" t="s">
        <v>10554</v>
      </c>
      <c r="D2867" s="3" t="s">
        <v>10555</v>
      </c>
      <c r="E2867" s="4">
        <v>127</v>
      </c>
      <c r="F2867" s="4">
        <v>273705.32</v>
      </c>
      <c r="G2867" s="5">
        <v>42430</v>
      </c>
      <c r="H2867" s="5"/>
      <c r="I2867" s="3" t="s">
        <v>10556</v>
      </c>
      <c r="J2867" s="4">
        <v>221375.03</v>
      </c>
      <c r="K2867" s="4">
        <v>230000</v>
      </c>
    </row>
    <row r="2868" spans="1:11" x14ac:dyDescent="0.25">
      <c r="A2868" s="3" t="s">
        <v>10557</v>
      </c>
      <c r="B2868" s="3" t="s">
        <v>10414</v>
      </c>
      <c r="C2868" s="3" t="s">
        <v>10558</v>
      </c>
      <c r="D2868" s="3" t="s">
        <v>10559</v>
      </c>
      <c r="E2868" s="4">
        <v>128.6</v>
      </c>
      <c r="F2868" s="4">
        <v>236212.48000000001</v>
      </c>
      <c r="G2868" s="5">
        <v>41771</v>
      </c>
      <c r="H2868" s="5"/>
      <c r="I2868" s="3" t="s">
        <v>10560</v>
      </c>
      <c r="J2868" s="4">
        <v>2388829.2799999998</v>
      </c>
      <c r="K2868" s="4">
        <v>3333250</v>
      </c>
    </row>
    <row r="2869" spans="1:11" x14ac:dyDescent="0.25">
      <c r="A2869" s="3" t="s">
        <v>10561</v>
      </c>
      <c r="B2869" s="3" t="s">
        <v>2442</v>
      </c>
      <c r="C2869" s="3" t="s">
        <v>10562</v>
      </c>
      <c r="D2869" s="3" t="s">
        <v>10563</v>
      </c>
      <c r="E2869" s="4">
        <v>31.5</v>
      </c>
      <c r="F2869" s="4">
        <v>406311.8</v>
      </c>
      <c r="G2869" s="5">
        <v>42384</v>
      </c>
      <c r="H2869" s="5"/>
      <c r="I2869" s="3" t="s">
        <v>10564</v>
      </c>
      <c r="J2869" s="4">
        <v>330128.15000000002</v>
      </c>
      <c r="K2869" s="4">
        <v>406311.8</v>
      </c>
    </row>
    <row r="2870" spans="1:11" x14ac:dyDescent="0.25">
      <c r="A2870" s="3" t="s">
        <v>10565</v>
      </c>
      <c r="B2870" s="3" t="s">
        <v>1746</v>
      </c>
      <c r="C2870" s="3" t="s">
        <v>10566</v>
      </c>
      <c r="D2870" s="3"/>
      <c r="E2870" s="4">
        <v>185</v>
      </c>
      <c r="F2870" s="4">
        <v>0</v>
      </c>
      <c r="G2870" s="5">
        <v>33599</v>
      </c>
      <c r="H2870" s="5"/>
      <c r="I2870" s="3" t="s">
        <v>1752</v>
      </c>
      <c r="J2870" s="4">
        <v>0</v>
      </c>
      <c r="K2870" s="4">
        <v>0.01</v>
      </c>
    </row>
    <row r="2871" spans="1:11" x14ac:dyDescent="0.25">
      <c r="A2871" s="3" t="s">
        <v>10567</v>
      </c>
      <c r="B2871" s="3" t="s">
        <v>10568</v>
      </c>
      <c r="C2871" s="3" t="s">
        <v>1263</v>
      </c>
      <c r="D2871" s="3" t="s">
        <v>10569</v>
      </c>
      <c r="E2871" s="4">
        <v>163.30000000000001</v>
      </c>
      <c r="F2871" s="4">
        <v>327029.48</v>
      </c>
      <c r="G2871" s="5">
        <v>35947</v>
      </c>
      <c r="H2871" s="5"/>
      <c r="I2871" s="3" t="s">
        <v>1265</v>
      </c>
      <c r="J2871" s="4">
        <v>0</v>
      </c>
      <c r="K2871" s="4">
        <v>327029</v>
      </c>
    </row>
    <row r="2872" spans="1:11" x14ac:dyDescent="0.25">
      <c r="A2872" s="3" t="s">
        <v>10570</v>
      </c>
      <c r="B2872" s="3" t="s">
        <v>10571</v>
      </c>
      <c r="C2872" s="3" t="s">
        <v>10572</v>
      </c>
      <c r="D2872" s="3" t="s">
        <v>10573</v>
      </c>
      <c r="E2872" s="4">
        <v>120.2</v>
      </c>
      <c r="F2872" s="4">
        <v>1450116.84</v>
      </c>
      <c r="G2872" s="5">
        <v>42170</v>
      </c>
      <c r="H2872" s="5"/>
      <c r="I2872" s="3" t="s">
        <v>10574</v>
      </c>
      <c r="J2872" s="4">
        <v>2532833.14</v>
      </c>
      <c r="K2872" s="4">
        <v>3340000</v>
      </c>
    </row>
    <row r="2873" spans="1:11" x14ac:dyDescent="0.25">
      <c r="A2873" s="3" t="s">
        <v>10575</v>
      </c>
      <c r="B2873" s="3" t="s">
        <v>182</v>
      </c>
      <c r="C2873" s="3" t="s">
        <v>10576</v>
      </c>
      <c r="D2873" s="3" t="s">
        <v>10577</v>
      </c>
      <c r="E2873" s="4">
        <v>239</v>
      </c>
      <c r="F2873" s="4">
        <v>1883582.13</v>
      </c>
      <c r="G2873" s="5">
        <v>42478</v>
      </c>
      <c r="H2873" s="5"/>
      <c r="I2873" s="3" t="s">
        <v>10578</v>
      </c>
      <c r="J2873" s="4">
        <v>0</v>
      </c>
      <c r="K2873" s="4">
        <v>8564829.5500000007</v>
      </c>
    </row>
    <row r="2874" spans="1:11" x14ac:dyDescent="0.25">
      <c r="A2874" s="3" t="s">
        <v>10579</v>
      </c>
      <c r="B2874" s="3" t="s">
        <v>20</v>
      </c>
      <c r="C2874" s="3" t="s">
        <v>10580</v>
      </c>
      <c r="D2874" s="3" t="s">
        <v>10581</v>
      </c>
      <c r="E2874" s="4">
        <v>811.5</v>
      </c>
      <c r="F2874" s="4">
        <v>1644423.6</v>
      </c>
      <c r="G2874" s="5">
        <v>42478</v>
      </c>
      <c r="H2874" s="5"/>
      <c r="I2874" s="3" t="s">
        <v>10578</v>
      </c>
      <c r="J2874" s="4">
        <v>0</v>
      </c>
      <c r="K2874" s="4">
        <v>3543936.25</v>
      </c>
    </row>
    <row r="2875" spans="1:11" x14ac:dyDescent="0.25">
      <c r="A2875" s="3" t="s">
        <v>10582</v>
      </c>
      <c r="B2875" s="3" t="s">
        <v>1258</v>
      </c>
      <c r="C2875" s="3" t="s">
        <v>10583</v>
      </c>
      <c r="D2875" s="3" t="s">
        <v>10584</v>
      </c>
      <c r="E2875" s="4">
        <v>34.200000000000003</v>
      </c>
      <c r="F2875" s="4">
        <v>439887.24</v>
      </c>
      <c r="G2875" s="5">
        <v>42348</v>
      </c>
      <c r="H2875" s="5"/>
      <c r="I2875" s="3" t="s">
        <v>10585</v>
      </c>
      <c r="J2875" s="4">
        <v>1230666.8799999999</v>
      </c>
      <c r="K2875" s="4">
        <v>1420000</v>
      </c>
    </row>
    <row r="2876" spans="1:11" x14ac:dyDescent="0.25">
      <c r="A2876" s="3" t="s">
        <v>10586</v>
      </c>
      <c r="B2876" s="3" t="s">
        <v>20</v>
      </c>
      <c r="C2876" s="3" t="s">
        <v>10587</v>
      </c>
      <c r="D2876" s="3" t="s">
        <v>10588</v>
      </c>
      <c r="E2876" s="4">
        <v>379.3</v>
      </c>
      <c r="F2876" s="4">
        <v>1199365.57</v>
      </c>
      <c r="G2876" s="5">
        <v>34853</v>
      </c>
      <c r="H2876" s="5"/>
      <c r="I2876" s="3" t="s">
        <v>10589</v>
      </c>
      <c r="J2876" s="4">
        <v>0</v>
      </c>
      <c r="K2876" s="4">
        <v>443362.42</v>
      </c>
    </row>
    <row r="2877" spans="1:11" x14ac:dyDescent="0.25">
      <c r="A2877" s="3" t="s">
        <v>10590</v>
      </c>
      <c r="B2877" s="3" t="s">
        <v>10591</v>
      </c>
      <c r="C2877" s="3" t="s">
        <v>10592</v>
      </c>
      <c r="D2877" s="3" t="s">
        <v>10593</v>
      </c>
      <c r="E2877" s="4">
        <v>273.8</v>
      </c>
      <c r="F2877" s="4">
        <v>566568.86</v>
      </c>
      <c r="G2877" s="5">
        <v>42453</v>
      </c>
      <c r="H2877" s="5"/>
      <c r="I2877" s="3" t="s">
        <v>10594</v>
      </c>
      <c r="J2877" s="4">
        <v>3728970.62</v>
      </c>
      <c r="K2877" s="4">
        <v>4404296.16</v>
      </c>
    </row>
    <row r="2878" spans="1:11" x14ac:dyDescent="0.25">
      <c r="A2878" s="3" t="s">
        <v>10595</v>
      </c>
      <c r="B2878" s="3" t="s">
        <v>1946</v>
      </c>
      <c r="C2878" s="3" t="s">
        <v>10596</v>
      </c>
      <c r="D2878" s="3" t="s">
        <v>10597</v>
      </c>
      <c r="E2878" s="4">
        <v>106.7</v>
      </c>
      <c r="F2878" s="4">
        <v>802190.87</v>
      </c>
      <c r="G2878" s="5">
        <v>40472</v>
      </c>
      <c r="H2878" s="5"/>
      <c r="I2878" s="3" t="s">
        <v>10598</v>
      </c>
      <c r="J2878" s="4">
        <v>0</v>
      </c>
      <c r="K2878" s="4">
        <v>564387.63</v>
      </c>
    </row>
    <row r="2879" spans="1:11" x14ac:dyDescent="0.25">
      <c r="A2879" s="3" t="s">
        <v>10599</v>
      </c>
      <c r="B2879" s="3" t="s">
        <v>20</v>
      </c>
      <c r="C2879" s="3" t="s">
        <v>10600</v>
      </c>
      <c r="D2879" s="3" t="s">
        <v>10601</v>
      </c>
      <c r="E2879" s="4">
        <v>505.8</v>
      </c>
      <c r="F2879" s="4">
        <v>1476364.45</v>
      </c>
      <c r="G2879" s="5">
        <v>42485</v>
      </c>
      <c r="H2879" s="5"/>
      <c r="I2879" s="3" t="s">
        <v>10602</v>
      </c>
      <c r="J2879" s="4">
        <v>31748793.34</v>
      </c>
      <c r="K2879" s="4">
        <v>32928740</v>
      </c>
    </row>
    <row r="2880" spans="1:11" x14ac:dyDescent="0.25">
      <c r="A2880" s="3" t="s">
        <v>10603</v>
      </c>
      <c r="B2880" s="3" t="s">
        <v>1119</v>
      </c>
      <c r="C2880" s="3" t="s">
        <v>10604</v>
      </c>
      <c r="D2880" s="3" t="s">
        <v>10605</v>
      </c>
      <c r="E2880" s="4">
        <v>498.2</v>
      </c>
      <c r="F2880" s="4">
        <v>8943491.2799999993</v>
      </c>
      <c r="G2880" s="5">
        <v>42635</v>
      </c>
      <c r="H2880" s="5"/>
      <c r="I2880" s="3" t="s">
        <v>10606</v>
      </c>
      <c r="J2880" s="4">
        <v>521330.65</v>
      </c>
      <c r="K2880" s="4">
        <v>996385.13</v>
      </c>
    </row>
    <row r="2881" spans="1:11" x14ac:dyDescent="0.25">
      <c r="A2881" s="3" t="s">
        <v>10607</v>
      </c>
      <c r="B2881" s="3" t="s">
        <v>10608</v>
      </c>
      <c r="C2881" s="3" t="s">
        <v>10609</v>
      </c>
      <c r="D2881" s="3" t="s">
        <v>10610</v>
      </c>
      <c r="E2881" s="4">
        <v>45.4</v>
      </c>
      <c r="F2881" s="4">
        <v>380814.96</v>
      </c>
      <c r="G2881" s="5">
        <v>42635</v>
      </c>
      <c r="H2881" s="5"/>
      <c r="I2881" s="3" t="s">
        <v>10606</v>
      </c>
      <c r="J2881" s="4">
        <v>0</v>
      </c>
      <c r="K2881" s="4">
        <v>39266.31</v>
      </c>
    </row>
    <row r="2882" spans="1:11" x14ac:dyDescent="0.25">
      <c r="A2882" s="3" t="s">
        <v>10611</v>
      </c>
      <c r="B2882" s="3" t="s">
        <v>10612</v>
      </c>
      <c r="C2882" s="3" t="s">
        <v>10613</v>
      </c>
      <c r="D2882" s="3" t="s">
        <v>10614</v>
      </c>
      <c r="E2882" s="4">
        <v>15.2</v>
      </c>
      <c r="F2882" s="4">
        <v>133355.35999999999</v>
      </c>
      <c r="G2882" s="5">
        <v>42635</v>
      </c>
      <c r="H2882" s="5"/>
      <c r="I2882" s="3" t="s">
        <v>10606</v>
      </c>
      <c r="J2882" s="4">
        <v>154173.22</v>
      </c>
      <c r="K2882" s="4">
        <v>359820.91</v>
      </c>
    </row>
    <row r="2883" spans="1:11" x14ac:dyDescent="0.25">
      <c r="A2883" s="3" t="s">
        <v>10615</v>
      </c>
      <c r="B2883" s="3" t="s">
        <v>279</v>
      </c>
      <c r="C2883" s="3" t="s">
        <v>10616</v>
      </c>
      <c r="D2883" s="3" t="s">
        <v>10617</v>
      </c>
      <c r="E2883" s="4">
        <v>6</v>
      </c>
      <c r="F2883" s="4">
        <v>45216.09</v>
      </c>
      <c r="G2883" s="5">
        <v>42635</v>
      </c>
      <c r="H2883" s="5"/>
      <c r="I2883" s="3" t="s">
        <v>10606</v>
      </c>
      <c r="J2883" s="4">
        <v>0</v>
      </c>
      <c r="K2883" s="4">
        <v>4981</v>
      </c>
    </row>
    <row r="2884" spans="1:11" x14ac:dyDescent="0.25">
      <c r="A2884" s="3" t="s">
        <v>10618</v>
      </c>
      <c r="B2884" s="3" t="s">
        <v>10619</v>
      </c>
      <c r="C2884" s="3" t="s">
        <v>10620</v>
      </c>
      <c r="D2884" s="3" t="s">
        <v>10621</v>
      </c>
      <c r="E2884" s="4">
        <v>206.5</v>
      </c>
      <c r="F2884" s="4">
        <v>1413876.59</v>
      </c>
      <c r="G2884" s="5">
        <v>42396</v>
      </c>
      <c r="H2884" s="5"/>
      <c r="I2884" s="3" t="s">
        <v>10622</v>
      </c>
      <c r="J2884" s="4">
        <v>4266666.5199999996</v>
      </c>
      <c r="K2884" s="4">
        <v>5000000</v>
      </c>
    </row>
    <row r="2885" spans="1:11" x14ac:dyDescent="0.25">
      <c r="A2885" s="3" t="s">
        <v>10623</v>
      </c>
      <c r="B2885" s="3" t="s">
        <v>2754</v>
      </c>
      <c r="C2885" s="3" t="s">
        <v>10624</v>
      </c>
      <c r="D2885" s="3" t="s">
        <v>10625</v>
      </c>
      <c r="E2885" s="4">
        <v>1208.3</v>
      </c>
      <c r="F2885" s="4">
        <v>4525104.43</v>
      </c>
      <c r="G2885" s="5">
        <v>42396</v>
      </c>
      <c r="H2885" s="5"/>
      <c r="I2885" s="3" t="s">
        <v>10622</v>
      </c>
      <c r="J2885" s="4">
        <v>15360000</v>
      </c>
      <c r="K2885" s="4">
        <v>18000000</v>
      </c>
    </row>
    <row r="2886" spans="1:11" x14ac:dyDescent="0.25">
      <c r="A2886" s="3" t="s">
        <v>10626</v>
      </c>
      <c r="B2886" s="3" t="s">
        <v>10627</v>
      </c>
      <c r="C2886" s="3" t="s">
        <v>10628</v>
      </c>
      <c r="D2886" s="3" t="s">
        <v>10629</v>
      </c>
      <c r="E2886" s="4">
        <v>269.89999999999998</v>
      </c>
      <c r="F2886" s="4">
        <v>4457668.4000000004</v>
      </c>
      <c r="G2886" s="5">
        <v>42601</v>
      </c>
      <c r="H2886" s="5"/>
      <c r="I2886" s="3" t="s">
        <v>10630</v>
      </c>
      <c r="J2886" s="4">
        <v>0</v>
      </c>
      <c r="K2886" s="4">
        <v>1696695</v>
      </c>
    </row>
    <row r="2887" spans="1:11" x14ac:dyDescent="0.25">
      <c r="A2887" s="3" t="s">
        <v>10631</v>
      </c>
      <c r="B2887" s="3" t="s">
        <v>10632</v>
      </c>
      <c r="C2887" s="3" t="s">
        <v>10633</v>
      </c>
      <c r="D2887" s="3" t="s">
        <v>10634</v>
      </c>
      <c r="E2887" s="4">
        <v>422.9</v>
      </c>
      <c r="F2887" s="4">
        <v>2665.81</v>
      </c>
      <c r="G2887" s="5">
        <v>42703</v>
      </c>
      <c r="H2887" s="5"/>
      <c r="I2887" s="3" t="s">
        <v>10635</v>
      </c>
      <c r="J2887" s="4">
        <v>0</v>
      </c>
      <c r="K2887" s="4">
        <v>296469</v>
      </c>
    </row>
    <row r="2888" spans="1:11" x14ac:dyDescent="0.25">
      <c r="A2888" s="3" t="s">
        <v>10636</v>
      </c>
      <c r="B2888" s="3" t="s">
        <v>17</v>
      </c>
      <c r="C2888" s="3" t="s">
        <v>10637</v>
      </c>
      <c r="D2888" s="3" t="s">
        <v>10638</v>
      </c>
      <c r="E2888" s="4">
        <v>272.60000000000002</v>
      </c>
      <c r="F2888" s="4">
        <v>517092.21</v>
      </c>
      <c r="G2888" s="5">
        <v>42654</v>
      </c>
      <c r="H2888" s="5"/>
      <c r="I2888" s="3" t="s">
        <v>10639</v>
      </c>
      <c r="J2888" s="4">
        <v>3091777.71</v>
      </c>
      <c r="K2888" s="4">
        <v>4902847.01</v>
      </c>
    </row>
    <row r="2889" spans="1:11" x14ac:dyDescent="0.25">
      <c r="A2889" s="3" t="s">
        <v>10640</v>
      </c>
      <c r="B2889" s="3" t="s">
        <v>10641</v>
      </c>
      <c r="C2889" s="3" t="s">
        <v>10642</v>
      </c>
      <c r="D2889" s="3" t="s">
        <v>10643</v>
      </c>
      <c r="E2889" s="4">
        <v>1923</v>
      </c>
      <c r="F2889" s="4">
        <v>1414389.18</v>
      </c>
      <c r="G2889" s="5">
        <v>42219</v>
      </c>
      <c r="H2889" s="5"/>
      <c r="I2889" s="3" t="s">
        <v>10644</v>
      </c>
      <c r="J2889" s="4">
        <v>84134</v>
      </c>
      <c r="K2889" s="4">
        <v>84134</v>
      </c>
    </row>
    <row r="2890" spans="1:11" x14ac:dyDescent="0.25">
      <c r="A2890" s="3" t="s">
        <v>10645</v>
      </c>
      <c r="B2890" s="3" t="s">
        <v>10646</v>
      </c>
      <c r="C2890" s="3" t="s">
        <v>10647</v>
      </c>
      <c r="D2890" s="3" t="s">
        <v>10648</v>
      </c>
      <c r="E2890" s="4">
        <v>529</v>
      </c>
      <c r="F2890" s="4">
        <v>3573902.84</v>
      </c>
      <c r="G2890" s="5">
        <v>42727</v>
      </c>
      <c r="H2890" s="5"/>
      <c r="I2890" s="3" t="s">
        <v>10649</v>
      </c>
      <c r="J2890" s="4">
        <v>544472.26</v>
      </c>
      <c r="K2890" s="4">
        <v>962800</v>
      </c>
    </row>
    <row r="2891" spans="1:11" x14ac:dyDescent="0.25">
      <c r="A2891" s="3" t="s">
        <v>10650</v>
      </c>
      <c r="B2891" s="3" t="s">
        <v>10651</v>
      </c>
      <c r="C2891" s="3" t="s">
        <v>10652</v>
      </c>
      <c r="D2891" s="3" t="s">
        <v>10653</v>
      </c>
      <c r="E2891" s="4">
        <v>80.2</v>
      </c>
      <c r="F2891" s="4">
        <v>310224.03000000003</v>
      </c>
      <c r="G2891" s="5">
        <v>42570</v>
      </c>
      <c r="H2891" s="5"/>
      <c r="I2891" s="3" t="s">
        <v>10654</v>
      </c>
      <c r="J2891" s="4">
        <v>275065.31</v>
      </c>
      <c r="K2891" s="4">
        <v>310224.03000000003</v>
      </c>
    </row>
    <row r="2892" spans="1:11" x14ac:dyDescent="0.25">
      <c r="A2892" s="3" t="s">
        <v>10655</v>
      </c>
      <c r="B2892" s="3" t="s">
        <v>46</v>
      </c>
      <c r="C2892" s="3" t="s">
        <v>5671</v>
      </c>
      <c r="D2892" s="3" t="s">
        <v>10656</v>
      </c>
      <c r="E2892" s="4">
        <v>217.2</v>
      </c>
      <c r="F2892" s="4">
        <v>1128390.92</v>
      </c>
      <c r="G2892" s="5">
        <v>42821</v>
      </c>
      <c r="H2892" s="5"/>
      <c r="I2892" s="3" t="s">
        <v>10657</v>
      </c>
      <c r="J2892" s="4">
        <v>2050210.11</v>
      </c>
      <c r="K2892" s="4">
        <v>2442881.38</v>
      </c>
    </row>
    <row r="2893" spans="1:11" x14ac:dyDescent="0.25">
      <c r="A2893" s="3" t="s">
        <v>10658</v>
      </c>
      <c r="B2893" s="3" t="s">
        <v>2312</v>
      </c>
      <c r="C2893" s="3" t="s">
        <v>10659</v>
      </c>
      <c r="D2893" s="3" t="s">
        <v>10660</v>
      </c>
      <c r="E2893" s="4">
        <v>111.8</v>
      </c>
      <c r="F2893" s="4">
        <v>226733</v>
      </c>
      <c r="G2893" s="5">
        <v>42821</v>
      </c>
      <c r="H2893" s="5"/>
      <c r="I2893" s="3" t="s">
        <v>10661</v>
      </c>
      <c r="J2893" s="4">
        <v>0</v>
      </c>
      <c r="K2893" s="4">
        <v>50841.35</v>
      </c>
    </row>
    <row r="2894" spans="1:11" x14ac:dyDescent="0.25">
      <c r="A2894" s="3" t="s">
        <v>10662</v>
      </c>
      <c r="B2894" s="3" t="s">
        <v>10663</v>
      </c>
      <c r="C2894" s="3" t="s">
        <v>10659</v>
      </c>
      <c r="D2894" s="3" t="s">
        <v>10664</v>
      </c>
      <c r="E2894" s="4">
        <v>495.5</v>
      </c>
      <c r="F2894" s="4">
        <v>3639794</v>
      </c>
      <c r="G2894" s="5">
        <v>42821</v>
      </c>
      <c r="H2894" s="5"/>
      <c r="I2894" s="3" t="s">
        <v>10661</v>
      </c>
      <c r="J2894" s="4">
        <v>0</v>
      </c>
      <c r="K2894" s="4">
        <v>574167</v>
      </c>
    </row>
    <row r="2895" spans="1:11" x14ac:dyDescent="0.25">
      <c r="A2895" s="3" t="s">
        <v>10665</v>
      </c>
      <c r="B2895" s="3" t="s">
        <v>10666</v>
      </c>
      <c r="C2895" s="3" t="s">
        <v>10667</v>
      </c>
      <c r="D2895" s="3" t="s">
        <v>10668</v>
      </c>
      <c r="E2895" s="4">
        <v>1195.4000000000001</v>
      </c>
      <c r="F2895" s="4">
        <v>6406507.2199999997</v>
      </c>
      <c r="G2895" s="5">
        <v>42807</v>
      </c>
      <c r="H2895" s="5"/>
      <c r="I2895" s="3" t="s">
        <v>10669</v>
      </c>
      <c r="J2895" s="4">
        <v>2257589.7599999998</v>
      </c>
      <c r="K2895" s="4">
        <v>2489530</v>
      </c>
    </row>
    <row r="2896" spans="1:11" x14ac:dyDescent="0.25">
      <c r="A2896" s="3" t="s">
        <v>10670</v>
      </c>
      <c r="B2896" s="3" t="s">
        <v>3124</v>
      </c>
      <c r="C2896" s="3" t="s">
        <v>10671</v>
      </c>
      <c r="D2896" s="3" t="s">
        <v>10672</v>
      </c>
      <c r="E2896" s="4">
        <v>400.7</v>
      </c>
      <c r="F2896" s="4">
        <v>1994616.48</v>
      </c>
      <c r="G2896" s="5">
        <v>42836</v>
      </c>
      <c r="H2896" s="5"/>
      <c r="I2896" s="3" t="s">
        <v>10673</v>
      </c>
      <c r="J2896" s="4">
        <v>0</v>
      </c>
      <c r="K2896" s="4">
        <v>306105</v>
      </c>
    </row>
    <row r="2897" spans="1:11" x14ac:dyDescent="0.25">
      <c r="A2897" s="3" t="s">
        <v>10674</v>
      </c>
      <c r="B2897" s="3" t="s">
        <v>10675</v>
      </c>
      <c r="C2897" s="3" t="s">
        <v>10676</v>
      </c>
      <c r="D2897" s="3" t="s">
        <v>10677</v>
      </c>
      <c r="E2897" s="4">
        <v>24</v>
      </c>
      <c r="F2897" s="4">
        <v>256257.6</v>
      </c>
      <c r="G2897" s="5">
        <v>42062</v>
      </c>
      <c r="H2897" s="5"/>
      <c r="I2897" s="3" t="s">
        <v>10678</v>
      </c>
      <c r="J2897" s="4">
        <v>193498.42</v>
      </c>
      <c r="K2897" s="4">
        <v>219883.62</v>
      </c>
    </row>
    <row r="2898" spans="1:11" x14ac:dyDescent="0.25">
      <c r="A2898" s="3" t="s">
        <v>10679</v>
      </c>
      <c r="B2898" s="3" t="s">
        <v>10680</v>
      </c>
      <c r="C2898" s="3" t="s">
        <v>10681</v>
      </c>
      <c r="D2898" s="3" t="s">
        <v>10682</v>
      </c>
      <c r="E2898" s="4">
        <v>646.20000000000005</v>
      </c>
      <c r="F2898" s="4">
        <v>2757192.35</v>
      </c>
      <c r="G2898" s="5">
        <v>42878</v>
      </c>
      <c r="H2898" s="5"/>
      <c r="I2898" s="3" t="s">
        <v>10683</v>
      </c>
      <c r="J2898" s="4">
        <v>0</v>
      </c>
      <c r="K2898" s="4">
        <v>1421870</v>
      </c>
    </row>
    <row r="2899" spans="1:11" x14ac:dyDescent="0.25">
      <c r="A2899" s="3" t="s">
        <v>10684</v>
      </c>
      <c r="B2899" s="3" t="s">
        <v>10685</v>
      </c>
      <c r="C2899" s="3" t="s">
        <v>10686</v>
      </c>
      <c r="D2899" s="3" t="s">
        <v>10687</v>
      </c>
      <c r="E2899" s="4">
        <v>6347.6</v>
      </c>
      <c r="F2899" s="4">
        <v>21430957.550000001</v>
      </c>
      <c r="G2899" s="5">
        <v>42878</v>
      </c>
      <c r="H2899" s="5"/>
      <c r="I2899" s="3" t="s">
        <v>10688</v>
      </c>
      <c r="J2899" s="4">
        <v>14767800</v>
      </c>
      <c r="K2899" s="4">
        <v>14767800</v>
      </c>
    </row>
    <row r="2900" spans="1:11" x14ac:dyDescent="0.25">
      <c r="A2900" s="3" t="s">
        <v>10689</v>
      </c>
      <c r="B2900" s="3" t="s">
        <v>10690</v>
      </c>
      <c r="C2900" s="3" t="s">
        <v>10691</v>
      </c>
      <c r="D2900" s="3" t="s">
        <v>10692</v>
      </c>
      <c r="E2900" s="4">
        <v>2997.6</v>
      </c>
      <c r="F2900" s="4">
        <v>44394456</v>
      </c>
      <c r="G2900" s="5">
        <v>33599</v>
      </c>
      <c r="H2900" s="5"/>
      <c r="I2900" s="3" t="s">
        <v>10693</v>
      </c>
      <c r="J2900" s="4">
        <v>14948472.220000001</v>
      </c>
      <c r="K2900" s="4">
        <v>39722406.350000001</v>
      </c>
    </row>
    <row r="2901" spans="1:11" x14ac:dyDescent="0.25">
      <c r="A2901" s="3" t="s">
        <v>10694</v>
      </c>
      <c r="B2901" s="3" t="s">
        <v>10695</v>
      </c>
      <c r="C2901" s="3" t="s">
        <v>10696</v>
      </c>
      <c r="D2901" s="3" t="s">
        <v>10697</v>
      </c>
      <c r="E2901" s="4">
        <v>329</v>
      </c>
      <c r="F2901" s="4">
        <v>4935263.2</v>
      </c>
      <c r="G2901" s="5">
        <v>42877</v>
      </c>
      <c r="H2901" s="5"/>
      <c r="I2901" s="3" t="s">
        <v>10698</v>
      </c>
      <c r="J2901" s="4">
        <v>11908333.449999999</v>
      </c>
      <c r="K2901" s="4">
        <v>13100000</v>
      </c>
    </row>
    <row r="2902" spans="1:11" x14ac:dyDescent="0.25">
      <c r="A2902" s="3" t="s">
        <v>10699</v>
      </c>
      <c r="B2902" s="3" t="s">
        <v>182</v>
      </c>
      <c r="C2902" s="3" t="s">
        <v>10700</v>
      </c>
      <c r="D2902" s="3" t="s">
        <v>10701</v>
      </c>
      <c r="E2902" s="4">
        <v>36.700000000000003</v>
      </c>
      <c r="F2902" s="4">
        <v>69615.86</v>
      </c>
      <c r="G2902" s="5">
        <v>42996</v>
      </c>
      <c r="H2902" s="5"/>
      <c r="I2902" s="3" t="s">
        <v>10702</v>
      </c>
      <c r="J2902" s="4">
        <v>356282.39</v>
      </c>
      <c r="K2902" s="4">
        <v>399569.01</v>
      </c>
    </row>
    <row r="2903" spans="1:11" x14ac:dyDescent="0.25">
      <c r="A2903" s="3" t="s">
        <v>10703</v>
      </c>
      <c r="B2903" s="3" t="s">
        <v>6704</v>
      </c>
      <c r="C2903" s="3" t="s">
        <v>10704</v>
      </c>
      <c r="D2903" s="3" t="s">
        <v>10705</v>
      </c>
      <c r="E2903" s="4">
        <v>108.7</v>
      </c>
      <c r="F2903" s="4">
        <v>1282100.82</v>
      </c>
      <c r="G2903" s="5">
        <v>43020</v>
      </c>
      <c r="H2903" s="5"/>
      <c r="I2903" s="3" t="s">
        <v>10706</v>
      </c>
      <c r="J2903" s="4">
        <v>2923112.59</v>
      </c>
      <c r="K2903" s="4">
        <v>3278257.25</v>
      </c>
    </row>
    <row r="2904" spans="1:11" x14ac:dyDescent="0.25">
      <c r="A2904" s="3" t="s">
        <v>10707</v>
      </c>
      <c r="B2904" s="3" t="s">
        <v>2339</v>
      </c>
      <c r="C2904" s="3" t="s">
        <v>10708</v>
      </c>
      <c r="D2904" s="3" t="s">
        <v>10709</v>
      </c>
      <c r="E2904" s="4">
        <v>101.9</v>
      </c>
      <c r="F2904" s="4">
        <v>1667811.52</v>
      </c>
      <c r="G2904" s="5">
        <v>43004</v>
      </c>
      <c r="H2904" s="5"/>
      <c r="I2904" s="3" t="s">
        <v>10710</v>
      </c>
      <c r="J2904" s="4">
        <v>935.39</v>
      </c>
      <c r="K2904" s="4">
        <v>479306.85</v>
      </c>
    </row>
    <row r="2905" spans="1:11" x14ac:dyDescent="0.25">
      <c r="A2905" s="3" t="s">
        <v>10711</v>
      </c>
      <c r="B2905" s="3" t="s">
        <v>1258</v>
      </c>
      <c r="C2905" s="3" t="s">
        <v>10712</v>
      </c>
      <c r="D2905" s="3" t="s">
        <v>10713</v>
      </c>
      <c r="E2905" s="4">
        <v>20.3</v>
      </c>
      <c r="F2905" s="4">
        <v>1536422.55</v>
      </c>
      <c r="G2905" s="5">
        <v>38352</v>
      </c>
      <c r="H2905" s="5"/>
      <c r="I2905" s="3" t="s">
        <v>10714</v>
      </c>
      <c r="J2905" s="4">
        <v>55734.68</v>
      </c>
      <c r="K2905" s="4">
        <v>107183</v>
      </c>
    </row>
    <row r="2906" spans="1:11" x14ac:dyDescent="0.25">
      <c r="A2906" s="3" t="s">
        <v>10715</v>
      </c>
      <c r="B2906" s="3" t="s">
        <v>10716</v>
      </c>
      <c r="C2906" s="3" t="s">
        <v>10717</v>
      </c>
      <c r="D2906" s="3" t="s">
        <v>10718</v>
      </c>
      <c r="E2906" s="4">
        <v>156.30000000000001</v>
      </c>
      <c r="F2906" s="4">
        <v>899222.03</v>
      </c>
      <c r="G2906" s="5">
        <v>43087</v>
      </c>
      <c r="H2906" s="5"/>
      <c r="I2906" s="3" t="s">
        <v>10719</v>
      </c>
      <c r="J2906" s="4">
        <v>2874271.06</v>
      </c>
      <c r="K2906" s="4">
        <v>3062052.78</v>
      </c>
    </row>
    <row r="2907" spans="1:11" x14ac:dyDescent="0.25">
      <c r="A2907" s="3" t="s">
        <v>10720</v>
      </c>
      <c r="B2907" s="3" t="s">
        <v>643</v>
      </c>
      <c r="C2907" s="3" t="s">
        <v>10721</v>
      </c>
      <c r="D2907" s="3" t="s">
        <v>10722</v>
      </c>
      <c r="E2907" s="4">
        <v>22.7</v>
      </c>
      <c r="F2907" s="4">
        <v>450419.98</v>
      </c>
      <c r="G2907" s="5">
        <v>39077</v>
      </c>
      <c r="H2907" s="5"/>
      <c r="I2907" s="3" t="s">
        <v>10723</v>
      </c>
      <c r="J2907" s="4">
        <v>0</v>
      </c>
      <c r="K2907" s="4">
        <v>89136.09</v>
      </c>
    </row>
    <row r="2908" spans="1:11" x14ac:dyDescent="0.25">
      <c r="A2908" s="3" t="s">
        <v>10724</v>
      </c>
      <c r="B2908" s="3" t="s">
        <v>10725</v>
      </c>
      <c r="C2908" s="3" t="s">
        <v>10726</v>
      </c>
      <c r="D2908" s="3" t="s">
        <v>10727</v>
      </c>
      <c r="E2908" s="4">
        <v>331.5</v>
      </c>
      <c r="F2908" s="4">
        <v>966929.15</v>
      </c>
      <c r="G2908" s="5">
        <v>43035</v>
      </c>
      <c r="H2908" s="5"/>
      <c r="I2908" s="3" t="s">
        <v>10728</v>
      </c>
      <c r="J2908" s="4">
        <v>24919774.850000001</v>
      </c>
      <c r="K2908" s="4">
        <v>25129184.710000001</v>
      </c>
    </row>
    <row r="2909" spans="1:11" x14ac:dyDescent="0.25">
      <c r="A2909" s="3" t="s">
        <v>10729</v>
      </c>
      <c r="B2909" s="3" t="s">
        <v>1258</v>
      </c>
      <c r="C2909" s="3" t="s">
        <v>10730</v>
      </c>
      <c r="D2909" s="3" t="s">
        <v>10731</v>
      </c>
      <c r="E2909" s="4">
        <v>37.799999999999997</v>
      </c>
      <c r="F2909" s="4">
        <v>1592290.22</v>
      </c>
      <c r="G2909" s="5">
        <v>41961</v>
      </c>
      <c r="H2909" s="5"/>
      <c r="I2909" s="3" t="s">
        <v>10732</v>
      </c>
      <c r="J2909" s="4">
        <v>239790.04</v>
      </c>
      <c r="K2909" s="4">
        <v>246994.09</v>
      </c>
    </row>
    <row r="2910" spans="1:11" x14ac:dyDescent="0.25">
      <c r="A2910" s="3" t="s">
        <v>10733</v>
      </c>
      <c r="B2910" s="3" t="s">
        <v>643</v>
      </c>
      <c r="C2910" s="3" t="s">
        <v>10734</v>
      </c>
      <c r="D2910" s="3" t="s">
        <v>10735</v>
      </c>
      <c r="E2910" s="4">
        <v>46.5</v>
      </c>
      <c r="F2910" s="4">
        <v>1958769.72</v>
      </c>
      <c r="G2910" s="5">
        <v>41961</v>
      </c>
      <c r="H2910" s="5"/>
      <c r="I2910" s="3" t="s">
        <v>10732</v>
      </c>
      <c r="J2910" s="4">
        <v>313992.19</v>
      </c>
      <c r="K2910" s="4">
        <v>323425.39</v>
      </c>
    </row>
    <row r="2911" spans="1:11" x14ac:dyDescent="0.25">
      <c r="A2911" s="3" t="s">
        <v>10736</v>
      </c>
      <c r="B2911" s="3" t="s">
        <v>1258</v>
      </c>
      <c r="C2911" s="3" t="s">
        <v>10737</v>
      </c>
      <c r="D2911" s="3" t="s">
        <v>10738</v>
      </c>
      <c r="E2911" s="4">
        <v>58.3</v>
      </c>
      <c r="F2911" s="4">
        <v>2455833.86</v>
      </c>
      <c r="G2911" s="5">
        <v>41961</v>
      </c>
      <c r="H2911" s="5"/>
      <c r="I2911" s="3" t="s">
        <v>10732</v>
      </c>
      <c r="J2911" s="4">
        <v>400691.43</v>
      </c>
      <c r="K2911" s="4">
        <v>412729.33</v>
      </c>
    </row>
    <row r="2912" spans="1:11" x14ac:dyDescent="0.25">
      <c r="A2912" s="3" t="s">
        <v>10739</v>
      </c>
      <c r="B2912" s="3" t="s">
        <v>1258</v>
      </c>
      <c r="C2912" s="3" t="s">
        <v>10740</v>
      </c>
      <c r="D2912" s="3" t="s">
        <v>10741</v>
      </c>
      <c r="E2912" s="4">
        <v>37.5</v>
      </c>
      <c r="F2912" s="4">
        <v>1579653</v>
      </c>
      <c r="G2912" s="5">
        <v>43057</v>
      </c>
      <c r="H2912" s="5"/>
      <c r="I2912" s="3" t="s">
        <v>10742</v>
      </c>
      <c r="J2912" s="4">
        <v>242914.4</v>
      </c>
      <c r="K2912" s="4">
        <v>250212.25</v>
      </c>
    </row>
    <row r="2913" spans="1:11" x14ac:dyDescent="0.25">
      <c r="A2913" s="3" t="s">
        <v>10743</v>
      </c>
      <c r="B2913" s="3" t="s">
        <v>1258</v>
      </c>
      <c r="C2913" s="3" t="s">
        <v>10744</v>
      </c>
      <c r="D2913" s="3" t="s">
        <v>10745</v>
      </c>
      <c r="E2913" s="4">
        <v>37.4</v>
      </c>
      <c r="F2913" s="4">
        <v>1575440.59</v>
      </c>
      <c r="G2913" s="5">
        <v>41961</v>
      </c>
      <c r="H2913" s="5"/>
      <c r="I2913" s="3" t="s">
        <v>10732</v>
      </c>
      <c r="J2913" s="4">
        <v>238227.74</v>
      </c>
      <c r="K2913" s="4">
        <v>245384.89</v>
      </c>
    </row>
    <row r="2914" spans="1:11" x14ac:dyDescent="0.25">
      <c r="A2914" s="3" t="s">
        <v>10746</v>
      </c>
      <c r="B2914" s="3" t="s">
        <v>1258</v>
      </c>
      <c r="C2914" s="3" t="s">
        <v>10747</v>
      </c>
      <c r="D2914" s="3" t="s">
        <v>10748</v>
      </c>
      <c r="E2914" s="4">
        <v>37.1</v>
      </c>
      <c r="F2914" s="4">
        <v>1562803.37</v>
      </c>
      <c r="G2914" s="5">
        <v>41961</v>
      </c>
      <c r="H2914" s="5"/>
      <c r="I2914" s="3" t="s">
        <v>10732</v>
      </c>
      <c r="J2914" s="4">
        <v>237446.64</v>
      </c>
      <c r="K2914" s="4">
        <v>244580.34</v>
      </c>
    </row>
    <row r="2915" spans="1:11" x14ac:dyDescent="0.25">
      <c r="A2915" s="3" t="s">
        <v>10749</v>
      </c>
      <c r="B2915" s="3" t="s">
        <v>1258</v>
      </c>
      <c r="C2915" s="3" t="s">
        <v>10750</v>
      </c>
      <c r="D2915" s="3" t="s">
        <v>10751</v>
      </c>
      <c r="E2915" s="4">
        <v>55.4</v>
      </c>
      <c r="F2915" s="4">
        <v>2333674.0299999998</v>
      </c>
      <c r="G2915" s="5">
        <v>41961</v>
      </c>
      <c r="H2915" s="5"/>
      <c r="I2915" s="3" t="s">
        <v>10732</v>
      </c>
      <c r="J2915" s="4">
        <v>381945.62</v>
      </c>
      <c r="K2915" s="4">
        <v>393420.37</v>
      </c>
    </row>
    <row r="2916" spans="1:11" x14ac:dyDescent="0.25">
      <c r="A2916" s="3" t="s">
        <v>10752</v>
      </c>
      <c r="B2916" s="3" t="s">
        <v>1258</v>
      </c>
      <c r="C2916" s="3" t="s">
        <v>10753</v>
      </c>
      <c r="D2916" s="3" t="s">
        <v>10754</v>
      </c>
      <c r="E2916" s="4">
        <v>37.6</v>
      </c>
      <c r="F2916" s="4">
        <v>1583865.41</v>
      </c>
      <c r="G2916" s="5">
        <v>41961</v>
      </c>
      <c r="H2916" s="5"/>
      <c r="I2916" s="3" t="s">
        <v>10732</v>
      </c>
      <c r="J2916" s="4">
        <v>240571.13</v>
      </c>
      <c r="K2916" s="4">
        <v>247798.63</v>
      </c>
    </row>
    <row r="2917" spans="1:11" x14ac:dyDescent="0.25">
      <c r="A2917" s="3" t="s">
        <v>10755</v>
      </c>
      <c r="B2917" s="3" t="s">
        <v>1258</v>
      </c>
      <c r="C2917" s="3" t="s">
        <v>10756</v>
      </c>
      <c r="D2917" s="3" t="s">
        <v>10757</v>
      </c>
      <c r="E2917" s="4">
        <v>70.8</v>
      </c>
      <c r="F2917" s="4">
        <v>2982384.86</v>
      </c>
      <c r="G2917" s="5">
        <v>41961</v>
      </c>
      <c r="H2917" s="5"/>
      <c r="I2917" s="3" t="s">
        <v>10732</v>
      </c>
      <c r="J2917" s="4">
        <v>554563.25</v>
      </c>
      <c r="K2917" s="4">
        <v>571223.94999999995</v>
      </c>
    </row>
    <row r="2918" spans="1:11" x14ac:dyDescent="0.25">
      <c r="A2918" s="3" t="s">
        <v>10758</v>
      </c>
      <c r="B2918" s="3" t="s">
        <v>1258</v>
      </c>
      <c r="C2918" s="3" t="s">
        <v>10759</v>
      </c>
      <c r="D2918" s="3" t="s">
        <v>10760</v>
      </c>
      <c r="E2918" s="4">
        <v>55.1</v>
      </c>
      <c r="F2918" s="4">
        <v>2321036.81</v>
      </c>
      <c r="G2918" s="5">
        <v>41961</v>
      </c>
      <c r="H2918" s="5"/>
      <c r="I2918" s="3" t="s">
        <v>10732</v>
      </c>
      <c r="J2918" s="4">
        <v>390537.46</v>
      </c>
      <c r="K2918" s="4">
        <v>402270.54</v>
      </c>
    </row>
    <row r="2919" spans="1:11" x14ac:dyDescent="0.25">
      <c r="A2919" s="3" t="s">
        <v>10761</v>
      </c>
      <c r="B2919" s="3" t="s">
        <v>1258</v>
      </c>
      <c r="C2919" s="3" t="s">
        <v>10762</v>
      </c>
      <c r="D2919" s="3" t="s">
        <v>10763</v>
      </c>
      <c r="E2919" s="4">
        <v>37.799999999999997</v>
      </c>
      <c r="F2919" s="4">
        <v>1592290.22</v>
      </c>
      <c r="G2919" s="5">
        <v>41961</v>
      </c>
      <c r="H2919" s="5"/>
      <c r="I2919" s="3" t="s">
        <v>10732</v>
      </c>
      <c r="J2919" s="4">
        <v>242914.4</v>
      </c>
      <c r="K2919" s="4">
        <v>250212.25</v>
      </c>
    </row>
    <row r="2920" spans="1:11" x14ac:dyDescent="0.25">
      <c r="A2920" s="3" t="s">
        <v>10764</v>
      </c>
      <c r="B2920" s="3" t="s">
        <v>785</v>
      </c>
      <c r="C2920" s="3" t="s">
        <v>10765</v>
      </c>
      <c r="D2920" s="3" t="s">
        <v>10766</v>
      </c>
      <c r="E2920" s="4">
        <v>96.2</v>
      </c>
      <c r="F2920" s="4">
        <v>695335.97</v>
      </c>
      <c r="G2920" s="5">
        <v>43131</v>
      </c>
      <c r="H2920" s="5"/>
      <c r="I2920" s="3" t="s">
        <v>10767</v>
      </c>
      <c r="J2920" s="4">
        <v>0</v>
      </c>
      <c r="K2920" s="4">
        <v>2747850.7</v>
      </c>
    </row>
    <row r="2921" spans="1:11" x14ac:dyDescent="0.25">
      <c r="A2921" s="3" t="s">
        <v>10768</v>
      </c>
      <c r="B2921" s="3" t="s">
        <v>10769</v>
      </c>
      <c r="C2921" s="3" t="s">
        <v>10770</v>
      </c>
      <c r="D2921" s="3" t="s">
        <v>10771</v>
      </c>
      <c r="E2921" s="4">
        <v>258.60000000000002</v>
      </c>
      <c r="F2921" s="4">
        <v>1348339.53</v>
      </c>
      <c r="G2921" s="5">
        <v>42989</v>
      </c>
      <c r="H2921" s="5"/>
      <c r="I2921" s="3" t="s">
        <v>10772</v>
      </c>
      <c r="J2921" s="4">
        <v>0</v>
      </c>
      <c r="K2921" s="4">
        <v>140486.76999999999</v>
      </c>
    </row>
    <row r="2922" spans="1:11" x14ac:dyDescent="0.25">
      <c r="A2922" s="3" t="s">
        <v>10773</v>
      </c>
      <c r="B2922" s="3" t="s">
        <v>2292</v>
      </c>
      <c r="C2922" s="3" t="s">
        <v>10774</v>
      </c>
      <c r="D2922" s="3" t="s">
        <v>10775</v>
      </c>
      <c r="E2922" s="4">
        <v>4984.6000000000004</v>
      </c>
      <c r="F2922" s="4">
        <v>63519292.93</v>
      </c>
      <c r="G2922" s="5">
        <v>43171</v>
      </c>
      <c r="H2922" s="5"/>
      <c r="I2922" s="3" t="s">
        <v>10776</v>
      </c>
      <c r="J2922" s="4">
        <v>0</v>
      </c>
      <c r="K2922" s="4">
        <v>30698525.649999999</v>
      </c>
    </row>
    <row r="2923" spans="1:11" x14ac:dyDescent="0.25">
      <c r="A2923" s="3" t="s">
        <v>10777</v>
      </c>
      <c r="B2923" s="3" t="s">
        <v>10778</v>
      </c>
      <c r="C2923" s="3" t="s">
        <v>10779</v>
      </c>
      <c r="D2923" s="3" t="s">
        <v>10780</v>
      </c>
      <c r="E2923" s="4">
        <v>1393.9</v>
      </c>
      <c r="F2923" s="4">
        <v>9583821.1400000006</v>
      </c>
      <c r="G2923" s="5">
        <v>43171</v>
      </c>
      <c r="H2923" s="5"/>
      <c r="I2923" s="3" t="s">
        <v>10776</v>
      </c>
      <c r="J2923" s="4">
        <v>0</v>
      </c>
      <c r="K2923" s="4">
        <v>6667218.9000000004</v>
      </c>
    </row>
    <row r="2924" spans="1:11" x14ac:dyDescent="0.25">
      <c r="A2924" s="3" t="s">
        <v>10781</v>
      </c>
      <c r="B2924" s="3" t="s">
        <v>10782</v>
      </c>
      <c r="C2924" s="3" t="s">
        <v>10783</v>
      </c>
      <c r="D2924" s="3" t="s">
        <v>10784</v>
      </c>
      <c r="E2924" s="4">
        <v>521.9</v>
      </c>
      <c r="F2924" s="4">
        <v>1072483.6200000001</v>
      </c>
      <c r="G2924" s="5">
        <v>43171</v>
      </c>
      <c r="H2924" s="5"/>
      <c r="I2924" s="3" t="s">
        <v>10776</v>
      </c>
      <c r="J2924" s="4">
        <v>0</v>
      </c>
      <c r="K2924" s="4">
        <v>1779808.3</v>
      </c>
    </row>
    <row r="2925" spans="1:11" x14ac:dyDescent="0.25">
      <c r="A2925" s="3" t="s">
        <v>10785</v>
      </c>
      <c r="B2925" s="3" t="s">
        <v>10786</v>
      </c>
      <c r="C2925" s="3" t="s">
        <v>10787</v>
      </c>
      <c r="D2925" s="3" t="s">
        <v>10788</v>
      </c>
      <c r="E2925" s="4">
        <v>656</v>
      </c>
      <c r="F2925" s="4">
        <v>394809.29</v>
      </c>
      <c r="G2925" s="5">
        <v>43171</v>
      </c>
      <c r="H2925" s="5"/>
      <c r="I2925" s="3" t="s">
        <v>10776</v>
      </c>
      <c r="J2925" s="4">
        <v>0</v>
      </c>
      <c r="K2925" s="4">
        <v>3246004.8</v>
      </c>
    </row>
    <row r="2926" spans="1:11" x14ac:dyDescent="0.25">
      <c r="A2926" s="3" t="s">
        <v>10789</v>
      </c>
      <c r="B2926" s="3" t="s">
        <v>2733</v>
      </c>
      <c r="C2926" s="3" t="s">
        <v>10790</v>
      </c>
      <c r="D2926" s="3" t="s">
        <v>10791</v>
      </c>
      <c r="E2926" s="4">
        <v>596</v>
      </c>
      <c r="F2926" s="4">
        <v>1094732.8</v>
      </c>
      <c r="G2926" s="5">
        <v>43171</v>
      </c>
      <c r="H2926" s="5"/>
      <c r="I2926" s="3" t="s">
        <v>10776</v>
      </c>
      <c r="J2926" s="4">
        <v>0</v>
      </c>
      <c r="K2926" s="4">
        <v>1839470</v>
      </c>
    </row>
    <row r="2927" spans="1:11" x14ac:dyDescent="0.25">
      <c r="A2927" s="3" t="s">
        <v>10792</v>
      </c>
      <c r="B2927" s="3" t="s">
        <v>10793</v>
      </c>
      <c r="C2927" s="3" t="s">
        <v>10794</v>
      </c>
      <c r="D2927" s="3" t="s">
        <v>10795</v>
      </c>
      <c r="E2927" s="4">
        <v>600.9</v>
      </c>
      <c r="F2927" s="4">
        <v>1103733.1200000001</v>
      </c>
      <c r="G2927" s="5">
        <v>43171</v>
      </c>
      <c r="H2927" s="5"/>
      <c r="I2927" s="3" t="s">
        <v>10776</v>
      </c>
      <c r="J2927" s="4">
        <v>0</v>
      </c>
      <c r="K2927" s="4">
        <v>1813609.25</v>
      </c>
    </row>
    <row r="2928" spans="1:11" x14ac:dyDescent="0.25">
      <c r="A2928" s="3" t="s">
        <v>10796</v>
      </c>
      <c r="B2928" s="3" t="s">
        <v>10797</v>
      </c>
      <c r="C2928" s="3" t="s">
        <v>10798</v>
      </c>
      <c r="D2928" s="3" t="s">
        <v>10799</v>
      </c>
      <c r="E2928" s="4">
        <v>1168.4000000000001</v>
      </c>
      <c r="F2928" s="4">
        <v>42541420.630000003</v>
      </c>
      <c r="G2928" s="5">
        <v>43171</v>
      </c>
      <c r="H2928" s="5"/>
      <c r="I2928" s="3" t="s">
        <v>10776</v>
      </c>
      <c r="J2928" s="4">
        <v>0</v>
      </c>
      <c r="K2928" s="4">
        <v>9276827.4000000004</v>
      </c>
    </row>
    <row r="2929" spans="1:11" x14ac:dyDescent="0.25">
      <c r="A2929" s="3" t="s">
        <v>10800</v>
      </c>
      <c r="B2929" s="3" t="s">
        <v>668</v>
      </c>
      <c r="C2929" s="3" t="s">
        <v>10801</v>
      </c>
      <c r="D2929" s="3" t="s">
        <v>10802</v>
      </c>
      <c r="E2929" s="4">
        <v>14</v>
      </c>
      <c r="F2929" s="4">
        <v>28621.599999999999</v>
      </c>
      <c r="G2929" s="5">
        <v>42867</v>
      </c>
      <c r="H2929" s="5"/>
      <c r="I2929" s="3" t="s">
        <v>10803</v>
      </c>
      <c r="J2929" s="4">
        <v>321805.62</v>
      </c>
      <c r="K2929" s="4">
        <v>350000</v>
      </c>
    </row>
    <row r="2930" spans="1:11" x14ac:dyDescent="0.25">
      <c r="A2930" s="3" t="s">
        <v>10804</v>
      </c>
      <c r="B2930" s="3" t="s">
        <v>7001</v>
      </c>
      <c r="C2930" s="3" t="s">
        <v>10805</v>
      </c>
      <c r="D2930" s="3" t="s">
        <v>10806</v>
      </c>
      <c r="E2930" s="4">
        <v>791.9</v>
      </c>
      <c r="F2930" s="4">
        <v>2398863.08</v>
      </c>
      <c r="G2930" s="5">
        <v>43193</v>
      </c>
      <c r="H2930" s="5"/>
      <c r="I2930" s="3" t="s">
        <v>10807</v>
      </c>
      <c r="J2930" s="4">
        <v>27047646.050000001</v>
      </c>
      <c r="K2930" s="4">
        <v>35200000</v>
      </c>
    </row>
    <row r="2931" spans="1:11" x14ac:dyDescent="0.25">
      <c r="A2931" s="3" t="s">
        <v>10808</v>
      </c>
      <c r="B2931" s="3" t="s">
        <v>10809</v>
      </c>
      <c r="C2931" s="3" t="s">
        <v>1327</v>
      </c>
      <c r="D2931" s="3" t="s">
        <v>10810</v>
      </c>
      <c r="E2931" s="4">
        <v>26086.3</v>
      </c>
      <c r="F2931" s="4">
        <v>52966927.840000004</v>
      </c>
      <c r="G2931" s="5">
        <v>43188</v>
      </c>
      <c r="H2931" s="5"/>
      <c r="I2931" s="3" t="s">
        <v>10811</v>
      </c>
      <c r="J2931" s="4">
        <v>1690462127.1300001</v>
      </c>
      <c r="K2931" s="4">
        <v>1794117655.3800001</v>
      </c>
    </row>
    <row r="2932" spans="1:11" x14ac:dyDescent="0.25">
      <c r="A2932" s="3" t="s">
        <v>10812</v>
      </c>
      <c r="B2932" s="3" t="s">
        <v>46</v>
      </c>
      <c r="C2932" s="3" t="s">
        <v>10813</v>
      </c>
      <c r="D2932" s="3" t="s">
        <v>10814</v>
      </c>
      <c r="E2932" s="4">
        <v>18.8</v>
      </c>
      <c r="F2932" s="4">
        <v>91474.6</v>
      </c>
      <c r="G2932" s="5">
        <v>40869</v>
      </c>
      <c r="H2932" s="5"/>
      <c r="I2932" s="3" t="s">
        <v>6478</v>
      </c>
      <c r="J2932" s="4">
        <v>0</v>
      </c>
      <c r="K2932" s="4">
        <v>91474.6</v>
      </c>
    </row>
    <row r="2933" spans="1:11" x14ac:dyDescent="0.25">
      <c r="A2933" s="3" t="s">
        <v>10815</v>
      </c>
      <c r="B2933" s="3" t="s">
        <v>46</v>
      </c>
      <c r="C2933" s="3" t="s">
        <v>10816</v>
      </c>
      <c r="D2933" s="3" t="s">
        <v>10817</v>
      </c>
      <c r="E2933" s="4">
        <v>78.7</v>
      </c>
      <c r="F2933" s="4">
        <v>123201.08</v>
      </c>
      <c r="G2933" s="5">
        <v>40869</v>
      </c>
      <c r="H2933" s="5"/>
      <c r="I2933" s="3" t="s">
        <v>6478</v>
      </c>
      <c r="J2933" s="4">
        <v>267757.03000000003</v>
      </c>
      <c r="K2933" s="4">
        <v>394243.5</v>
      </c>
    </row>
    <row r="2934" spans="1:11" x14ac:dyDescent="0.25">
      <c r="A2934" s="3" t="s">
        <v>10818</v>
      </c>
      <c r="B2934" s="3" t="s">
        <v>10819</v>
      </c>
      <c r="C2934" s="3" t="s">
        <v>10820</v>
      </c>
      <c r="D2934" s="3" t="s">
        <v>10821</v>
      </c>
      <c r="E2934" s="4">
        <v>57.5</v>
      </c>
      <c r="F2934" s="4">
        <v>463870.9</v>
      </c>
      <c r="G2934" s="5">
        <v>39077</v>
      </c>
      <c r="H2934" s="5"/>
      <c r="I2934" s="3" t="s">
        <v>10822</v>
      </c>
      <c r="J2934" s="4">
        <v>0</v>
      </c>
      <c r="K2934" s="4">
        <v>301744.57</v>
      </c>
    </row>
    <row r="2935" spans="1:11" x14ac:dyDescent="0.25">
      <c r="A2935" s="3" t="s">
        <v>10823</v>
      </c>
      <c r="B2935" s="3" t="s">
        <v>10819</v>
      </c>
      <c r="C2935" s="3" t="s">
        <v>10824</v>
      </c>
      <c r="D2935" s="3" t="s">
        <v>10825</v>
      </c>
      <c r="E2935" s="4">
        <v>57.5</v>
      </c>
      <c r="F2935" s="4">
        <v>463870.9</v>
      </c>
      <c r="G2935" s="5">
        <v>39077</v>
      </c>
      <c r="H2935" s="5"/>
      <c r="I2935" s="3" t="s">
        <v>10826</v>
      </c>
      <c r="J2935" s="4">
        <v>0</v>
      </c>
      <c r="K2935" s="4">
        <v>300841.14</v>
      </c>
    </row>
    <row r="2936" spans="1:11" x14ac:dyDescent="0.25">
      <c r="A2936" s="3" t="s">
        <v>10827</v>
      </c>
      <c r="B2936" s="3" t="s">
        <v>10828</v>
      </c>
      <c r="C2936" s="3" t="s">
        <v>10829</v>
      </c>
      <c r="D2936" s="3" t="s">
        <v>10830</v>
      </c>
      <c r="E2936" s="4">
        <v>321.60000000000002</v>
      </c>
      <c r="F2936" s="4">
        <v>560002.07999999996</v>
      </c>
      <c r="G2936" s="5">
        <v>43287</v>
      </c>
      <c r="H2936" s="5"/>
      <c r="I2936" s="3" t="s">
        <v>10831</v>
      </c>
      <c r="J2936" s="4">
        <v>1342474.83</v>
      </c>
      <c r="K2936" s="4">
        <v>2360486.81</v>
      </c>
    </row>
    <row r="2937" spans="1:11" x14ac:dyDescent="0.25">
      <c r="A2937" s="3" t="s">
        <v>10832</v>
      </c>
      <c r="B2937" s="3" t="s">
        <v>10833</v>
      </c>
      <c r="C2937" s="3" t="s">
        <v>7613</v>
      </c>
      <c r="D2937" s="3" t="s">
        <v>10834</v>
      </c>
      <c r="E2937" s="4">
        <v>123.5</v>
      </c>
      <c r="F2937" s="4">
        <v>215007.33</v>
      </c>
      <c r="G2937" s="5">
        <v>43287</v>
      </c>
      <c r="H2937" s="5"/>
      <c r="I2937" s="3" t="s">
        <v>10835</v>
      </c>
      <c r="J2937" s="4">
        <v>0</v>
      </c>
      <c r="K2937" s="4">
        <v>357473.5</v>
      </c>
    </row>
    <row r="2938" spans="1:11" x14ac:dyDescent="0.25">
      <c r="A2938" s="3" t="s">
        <v>10836</v>
      </c>
      <c r="B2938" s="3" t="s">
        <v>10837</v>
      </c>
      <c r="C2938" s="3" t="s">
        <v>10838</v>
      </c>
      <c r="D2938" s="3" t="s">
        <v>10839</v>
      </c>
      <c r="E2938" s="4">
        <v>201.2</v>
      </c>
      <c r="F2938" s="4">
        <v>2481096.52</v>
      </c>
      <c r="G2938" s="5">
        <v>43187</v>
      </c>
      <c r="H2938" s="5"/>
      <c r="I2938" s="3" t="s">
        <v>10840</v>
      </c>
      <c r="J2938" s="4">
        <v>2343257.92</v>
      </c>
      <c r="K2938" s="4">
        <v>2481096.52</v>
      </c>
    </row>
    <row r="2939" spans="1:11" x14ac:dyDescent="0.25">
      <c r="A2939" s="3" t="s">
        <v>10841</v>
      </c>
      <c r="B2939" s="3" t="s">
        <v>46</v>
      </c>
      <c r="C2939" s="3" t="s">
        <v>10842</v>
      </c>
      <c r="D2939" s="3" t="s">
        <v>10843</v>
      </c>
      <c r="E2939" s="4">
        <v>11.2</v>
      </c>
      <c r="F2939" s="4">
        <v>79864.289999999994</v>
      </c>
      <c r="G2939" s="5">
        <v>40303</v>
      </c>
      <c r="H2939" s="5"/>
      <c r="I2939" s="3" t="s">
        <v>10844</v>
      </c>
      <c r="J2939" s="4">
        <v>0</v>
      </c>
      <c r="K2939" s="4">
        <v>11713.1</v>
      </c>
    </row>
    <row r="2940" spans="1:11" x14ac:dyDescent="0.25">
      <c r="A2940" s="3" t="s">
        <v>10845</v>
      </c>
      <c r="B2940" s="3" t="s">
        <v>46</v>
      </c>
      <c r="C2940" s="3" t="s">
        <v>10846</v>
      </c>
      <c r="D2940" s="3" t="s">
        <v>10847</v>
      </c>
      <c r="E2940" s="4">
        <v>11.7</v>
      </c>
      <c r="F2940" s="4">
        <v>83429.66</v>
      </c>
      <c r="G2940" s="5">
        <v>40303</v>
      </c>
      <c r="H2940" s="5"/>
      <c r="I2940" s="3" t="s">
        <v>10844</v>
      </c>
      <c r="J2940" s="4">
        <v>0</v>
      </c>
      <c r="K2940" s="4">
        <v>12236</v>
      </c>
    </row>
    <row r="2941" spans="1:11" x14ac:dyDescent="0.25">
      <c r="A2941" s="3" t="s">
        <v>10848</v>
      </c>
      <c r="B2941" s="3" t="s">
        <v>46</v>
      </c>
      <c r="C2941" s="3" t="s">
        <v>10849</v>
      </c>
      <c r="D2941" s="3" t="s">
        <v>10850</v>
      </c>
      <c r="E2941" s="4">
        <v>2.6</v>
      </c>
      <c r="F2941" s="4">
        <v>18539.919999999998</v>
      </c>
      <c r="G2941" s="5">
        <v>40303</v>
      </c>
      <c r="H2941" s="5"/>
      <c r="I2941" s="3" t="s">
        <v>10844</v>
      </c>
      <c r="J2941" s="4">
        <v>0</v>
      </c>
      <c r="K2941" s="4">
        <v>2719.11</v>
      </c>
    </row>
    <row r="2942" spans="1:11" x14ac:dyDescent="0.25">
      <c r="A2942" s="3" t="s">
        <v>10851</v>
      </c>
      <c r="B2942" s="3" t="s">
        <v>46</v>
      </c>
      <c r="C2942" s="3" t="s">
        <v>10852</v>
      </c>
      <c r="D2942" s="3" t="s">
        <v>10853</v>
      </c>
      <c r="E2942" s="4">
        <v>9.1999999999999993</v>
      </c>
      <c r="F2942" s="4">
        <v>65602.81</v>
      </c>
      <c r="G2942" s="5">
        <v>40303</v>
      </c>
      <c r="H2942" s="5"/>
      <c r="I2942" s="3" t="s">
        <v>10844</v>
      </c>
      <c r="J2942" s="4">
        <v>0</v>
      </c>
      <c r="K2942" s="4">
        <v>9621.4699999999993</v>
      </c>
    </row>
    <row r="2943" spans="1:11" x14ac:dyDescent="0.25">
      <c r="A2943" s="3" t="s">
        <v>10854</v>
      </c>
      <c r="B2943" s="3" t="s">
        <v>46</v>
      </c>
      <c r="C2943" s="3" t="s">
        <v>10855</v>
      </c>
      <c r="D2943" s="3" t="s">
        <v>10856</v>
      </c>
      <c r="E2943" s="4">
        <v>54.3</v>
      </c>
      <c r="F2943" s="4">
        <v>387199.18</v>
      </c>
      <c r="G2943" s="5">
        <v>40303</v>
      </c>
      <c r="H2943" s="5"/>
      <c r="I2943" s="3" t="s">
        <v>10844</v>
      </c>
      <c r="J2943" s="4">
        <v>0</v>
      </c>
      <c r="K2943" s="4">
        <v>56787.62</v>
      </c>
    </row>
    <row r="2944" spans="1:11" x14ac:dyDescent="0.25">
      <c r="A2944" s="3" t="s">
        <v>10857</v>
      </c>
      <c r="B2944" s="3" t="s">
        <v>46</v>
      </c>
      <c r="C2944" s="3" t="s">
        <v>10858</v>
      </c>
      <c r="D2944" s="3" t="s">
        <v>10859</v>
      </c>
      <c r="E2944" s="4">
        <v>79.5</v>
      </c>
      <c r="F2944" s="4">
        <v>108035.73</v>
      </c>
      <c r="G2944" s="5">
        <v>40909</v>
      </c>
      <c r="H2944" s="5"/>
      <c r="I2944" s="3" t="s">
        <v>10860</v>
      </c>
      <c r="J2944" s="4">
        <v>0</v>
      </c>
      <c r="K2944" s="4">
        <v>34054.78</v>
      </c>
    </row>
    <row r="2945" spans="1:11" x14ac:dyDescent="0.25">
      <c r="A2945" s="3" t="s">
        <v>10861</v>
      </c>
      <c r="B2945" s="3" t="s">
        <v>20</v>
      </c>
      <c r="C2945" s="3" t="s">
        <v>10862</v>
      </c>
      <c r="D2945" s="3" t="s">
        <v>10863</v>
      </c>
      <c r="E2945" s="4">
        <v>76.599999999999994</v>
      </c>
      <c r="F2945" s="4">
        <v>133383.57999999999</v>
      </c>
      <c r="G2945" s="5">
        <v>43383</v>
      </c>
      <c r="H2945" s="5"/>
      <c r="I2945" s="3" t="s">
        <v>10864</v>
      </c>
      <c r="J2945" s="4">
        <v>971985.03</v>
      </c>
      <c r="K2945" s="4">
        <v>1300000</v>
      </c>
    </row>
    <row r="2946" spans="1:11" x14ac:dyDescent="0.25">
      <c r="A2946" s="3" t="s">
        <v>10865</v>
      </c>
      <c r="B2946" s="3" t="s">
        <v>10866</v>
      </c>
      <c r="C2946" s="3" t="s">
        <v>10867</v>
      </c>
      <c r="D2946" s="3" t="s">
        <v>10868</v>
      </c>
      <c r="E2946" s="4">
        <v>123.1</v>
      </c>
      <c r="F2946" s="4">
        <v>834582.3</v>
      </c>
      <c r="G2946" s="5">
        <v>43433</v>
      </c>
      <c r="H2946" s="5"/>
      <c r="I2946" s="3" t="s">
        <v>10869</v>
      </c>
      <c r="J2946" s="4">
        <v>4635670.7</v>
      </c>
      <c r="K2946" s="4">
        <v>4809341.34</v>
      </c>
    </row>
    <row r="2947" spans="1:11" x14ac:dyDescent="0.25">
      <c r="A2947" s="3" t="s">
        <v>10870</v>
      </c>
      <c r="B2947" s="3" t="s">
        <v>6704</v>
      </c>
      <c r="C2947" s="3" t="s">
        <v>10871</v>
      </c>
      <c r="D2947" s="3" t="s">
        <v>10872</v>
      </c>
      <c r="E2947" s="4">
        <v>126</v>
      </c>
      <c r="F2947" s="4">
        <v>226879.38</v>
      </c>
      <c r="G2947" s="5">
        <v>43489</v>
      </c>
      <c r="H2947" s="5"/>
      <c r="I2947" s="3" t="s">
        <v>10873</v>
      </c>
      <c r="J2947" s="4">
        <v>7165620</v>
      </c>
      <c r="K2947" s="4">
        <v>7444800</v>
      </c>
    </row>
    <row r="2948" spans="1:11" x14ac:dyDescent="0.25">
      <c r="A2948" s="3" t="s">
        <v>10874</v>
      </c>
      <c r="B2948" s="3" t="s">
        <v>10875</v>
      </c>
      <c r="C2948" s="3" t="s">
        <v>10876</v>
      </c>
      <c r="D2948" s="3" t="s">
        <v>10877</v>
      </c>
      <c r="E2948" s="4">
        <v>1304.9000000000001</v>
      </c>
      <c r="F2948" s="4">
        <v>30079276</v>
      </c>
      <c r="G2948" s="5">
        <v>43368</v>
      </c>
      <c r="H2948" s="5"/>
      <c r="I2948" s="3" t="s">
        <v>10878</v>
      </c>
      <c r="J2948" s="4">
        <v>1634879.33</v>
      </c>
      <c r="K2948" s="4">
        <v>7079279.9000000004</v>
      </c>
    </row>
    <row r="2949" spans="1:11" x14ac:dyDescent="0.25">
      <c r="A2949" s="3" t="s">
        <v>10879</v>
      </c>
      <c r="B2949" s="3" t="s">
        <v>10880</v>
      </c>
      <c r="C2949" s="3" t="s">
        <v>10881</v>
      </c>
      <c r="D2949" s="3" t="s">
        <v>10882</v>
      </c>
      <c r="E2949" s="4">
        <v>482</v>
      </c>
      <c r="F2949" s="4">
        <v>6558863.2000000002</v>
      </c>
      <c r="G2949" s="5">
        <v>43368</v>
      </c>
      <c r="H2949" s="5"/>
      <c r="I2949" s="3" t="s">
        <v>10878</v>
      </c>
      <c r="J2949" s="4">
        <v>1761462.38</v>
      </c>
      <c r="K2949" s="4">
        <v>6175179.75</v>
      </c>
    </row>
    <row r="2950" spans="1:11" x14ac:dyDescent="0.25">
      <c r="A2950" s="3" t="s">
        <v>10883</v>
      </c>
      <c r="B2950" s="3" t="s">
        <v>20</v>
      </c>
      <c r="C2950" s="3" t="s">
        <v>10884</v>
      </c>
      <c r="D2950" s="3" t="s">
        <v>10885</v>
      </c>
      <c r="E2950" s="4">
        <v>360.4</v>
      </c>
      <c r="F2950" s="4">
        <v>641616.52</v>
      </c>
      <c r="G2950" s="5">
        <v>43441</v>
      </c>
      <c r="H2950" s="5"/>
      <c r="I2950" s="3" t="s">
        <v>10886</v>
      </c>
      <c r="J2950" s="4">
        <v>6197995.6200000001</v>
      </c>
      <c r="K2950" s="4">
        <v>8279422.3899999997</v>
      </c>
    </row>
    <row r="2951" spans="1:11" x14ac:dyDescent="0.25">
      <c r="A2951" s="3" t="s">
        <v>10887</v>
      </c>
      <c r="B2951" s="3" t="s">
        <v>57</v>
      </c>
      <c r="C2951" s="3" t="s">
        <v>10888</v>
      </c>
      <c r="D2951" s="3" t="s">
        <v>10889</v>
      </c>
      <c r="E2951" s="4">
        <v>1084.5999999999999</v>
      </c>
      <c r="F2951" s="4">
        <v>4584669.28</v>
      </c>
      <c r="G2951" s="5">
        <v>43487</v>
      </c>
      <c r="H2951" s="5"/>
      <c r="I2951" s="3" t="s">
        <v>10890</v>
      </c>
      <c r="J2951" s="4">
        <v>0</v>
      </c>
      <c r="K2951" s="4">
        <v>3728962.25</v>
      </c>
    </row>
    <row r="2952" spans="1:11" x14ac:dyDescent="0.25">
      <c r="A2952" s="3" t="s">
        <v>10891</v>
      </c>
      <c r="B2952" s="3" t="s">
        <v>10892</v>
      </c>
      <c r="C2952" s="3" t="s">
        <v>10893</v>
      </c>
      <c r="D2952" s="3" t="s">
        <v>10894</v>
      </c>
      <c r="E2952" s="4">
        <v>124.5</v>
      </c>
      <c r="F2952" s="4">
        <v>193542.72</v>
      </c>
      <c r="G2952" s="5">
        <v>43497</v>
      </c>
      <c r="H2952" s="5"/>
      <c r="I2952" s="3" t="s">
        <v>10895</v>
      </c>
      <c r="J2952" s="4">
        <v>187091.32</v>
      </c>
      <c r="K2952" s="4">
        <v>193542.72</v>
      </c>
    </row>
    <row r="2953" spans="1:11" x14ac:dyDescent="0.25">
      <c r="A2953" s="3" t="s">
        <v>10896</v>
      </c>
      <c r="B2953" s="3" t="s">
        <v>10897</v>
      </c>
      <c r="C2953" s="3" t="s">
        <v>10898</v>
      </c>
      <c r="D2953" s="3" t="s">
        <v>10899</v>
      </c>
      <c r="E2953" s="4">
        <v>583.20000000000005</v>
      </c>
      <c r="F2953" s="4">
        <v>4373410.45</v>
      </c>
      <c r="G2953" s="5">
        <v>43647</v>
      </c>
      <c r="H2953" s="5"/>
      <c r="I2953" s="3" t="s">
        <v>10900</v>
      </c>
      <c r="J2953" s="4">
        <v>15591443.119999999</v>
      </c>
      <c r="K2953" s="4">
        <v>25966320.780000001</v>
      </c>
    </row>
    <row r="2954" spans="1:11" x14ac:dyDescent="0.25">
      <c r="A2954" s="3" t="s">
        <v>10901</v>
      </c>
      <c r="B2954" s="3" t="s">
        <v>17</v>
      </c>
      <c r="C2954" s="3" t="s">
        <v>10902</v>
      </c>
      <c r="D2954" s="3" t="s">
        <v>10903</v>
      </c>
      <c r="E2954" s="4">
        <v>26.1</v>
      </c>
      <c r="F2954" s="4">
        <v>49508.83</v>
      </c>
      <c r="G2954" s="5">
        <v>43235</v>
      </c>
      <c r="H2954" s="5"/>
      <c r="I2954" s="3" t="s">
        <v>10904</v>
      </c>
      <c r="J2954" s="4">
        <v>149930.97</v>
      </c>
      <c r="K2954" s="4">
        <v>166590.09</v>
      </c>
    </row>
    <row r="2955" spans="1:11" x14ac:dyDescent="0.25">
      <c r="A2955" s="3" t="s">
        <v>10905</v>
      </c>
      <c r="B2955" s="3" t="s">
        <v>652</v>
      </c>
      <c r="C2955" s="3" t="s">
        <v>10906</v>
      </c>
      <c r="D2955" s="3" t="s">
        <v>10907</v>
      </c>
      <c r="E2955" s="4">
        <v>15.1</v>
      </c>
      <c r="F2955" s="4">
        <v>28643.040000000001</v>
      </c>
      <c r="G2955" s="5">
        <v>43235</v>
      </c>
      <c r="H2955" s="5"/>
      <c r="I2955" s="3" t="s">
        <v>10904</v>
      </c>
      <c r="J2955" s="4">
        <v>100954.45</v>
      </c>
      <c r="K2955" s="4">
        <v>141336.37</v>
      </c>
    </row>
    <row r="2956" spans="1:11" x14ac:dyDescent="0.25">
      <c r="A2956" s="3" t="s">
        <v>10908</v>
      </c>
      <c r="B2956" s="3" t="s">
        <v>10909</v>
      </c>
      <c r="C2956" s="3" t="s">
        <v>10910</v>
      </c>
      <c r="D2956" s="3" t="s">
        <v>10911</v>
      </c>
      <c r="E2956" s="4">
        <v>50.7</v>
      </c>
      <c r="F2956" s="4">
        <v>0</v>
      </c>
      <c r="G2956" s="5">
        <v>43235</v>
      </c>
      <c r="H2956" s="5"/>
      <c r="I2956" s="3" t="s">
        <v>10904</v>
      </c>
      <c r="J2956" s="4">
        <v>90267.31</v>
      </c>
      <c r="K2956" s="4">
        <v>150445.63</v>
      </c>
    </row>
    <row r="2957" spans="1:11" x14ac:dyDescent="0.25">
      <c r="A2957" s="3" t="s">
        <v>10912</v>
      </c>
      <c r="B2957" s="3" t="s">
        <v>10913</v>
      </c>
      <c r="C2957" s="3" t="s">
        <v>10914</v>
      </c>
      <c r="D2957" s="3" t="s">
        <v>10915</v>
      </c>
      <c r="E2957" s="4">
        <v>16.8</v>
      </c>
      <c r="F2957" s="4">
        <v>0</v>
      </c>
      <c r="G2957" s="5">
        <v>43235</v>
      </c>
      <c r="H2957" s="5"/>
      <c r="I2957" s="3" t="s">
        <v>10904</v>
      </c>
      <c r="J2957" s="4">
        <v>103438.34</v>
      </c>
      <c r="K2957" s="4">
        <v>172397.3</v>
      </c>
    </row>
    <row r="2958" spans="1:11" x14ac:dyDescent="0.25">
      <c r="A2958" s="3" t="s">
        <v>10916</v>
      </c>
      <c r="B2958" s="3" t="s">
        <v>10917</v>
      </c>
      <c r="C2958" s="3" t="s">
        <v>10918</v>
      </c>
      <c r="D2958" s="3" t="s">
        <v>10919</v>
      </c>
      <c r="E2958" s="4">
        <v>553</v>
      </c>
      <c r="F2958" s="4">
        <v>4850423.83</v>
      </c>
      <c r="G2958" s="5">
        <v>43643</v>
      </c>
      <c r="H2958" s="5"/>
      <c r="I2958" s="3" t="s">
        <v>10920</v>
      </c>
      <c r="J2958" s="4">
        <v>1450348.41</v>
      </c>
      <c r="K2958" s="4">
        <v>1759055.55</v>
      </c>
    </row>
    <row r="2959" spans="1:11" x14ac:dyDescent="0.25">
      <c r="A2959" s="3" t="s">
        <v>10921</v>
      </c>
      <c r="B2959" s="3" t="s">
        <v>10922</v>
      </c>
      <c r="C2959" s="3" t="s">
        <v>10923</v>
      </c>
      <c r="D2959" s="3" t="s">
        <v>10924</v>
      </c>
      <c r="E2959" s="4">
        <v>312.60000000000002</v>
      </c>
      <c r="F2959" s="4">
        <v>3525254</v>
      </c>
      <c r="G2959" s="5">
        <v>43649</v>
      </c>
      <c r="H2959" s="5"/>
      <c r="I2959" s="3" t="s">
        <v>10925</v>
      </c>
      <c r="J2959" s="4">
        <v>1448364.51</v>
      </c>
      <c r="K2959" s="4">
        <v>6199098</v>
      </c>
    </row>
    <row r="2960" spans="1:11" x14ac:dyDescent="0.25">
      <c r="A2960" s="3" t="s">
        <v>10926</v>
      </c>
      <c r="B2960" s="3" t="s">
        <v>10927</v>
      </c>
      <c r="C2960" s="3" t="s">
        <v>10928</v>
      </c>
      <c r="D2960" s="3" t="s">
        <v>10929</v>
      </c>
      <c r="E2960" s="4">
        <v>976.5</v>
      </c>
      <c r="F2960" s="4">
        <v>0</v>
      </c>
      <c r="G2960" s="5">
        <v>43755</v>
      </c>
      <c r="H2960" s="5"/>
      <c r="I2960" s="3" t="s">
        <v>10930</v>
      </c>
      <c r="J2960" s="4">
        <v>3079823.51</v>
      </c>
      <c r="K2960" s="4">
        <v>9292629.5</v>
      </c>
    </row>
    <row r="2961" spans="1:11" x14ac:dyDescent="0.25">
      <c r="A2961" s="3" t="s">
        <v>10931</v>
      </c>
      <c r="B2961" s="3" t="s">
        <v>4905</v>
      </c>
      <c r="C2961" s="3" t="s">
        <v>10932</v>
      </c>
      <c r="D2961" s="3" t="s">
        <v>10933</v>
      </c>
      <c r="E2961" s="4">
        <v>584.9</v>
      </c>
      <c r="F2961" s="4">
        <v>0</v>
      </c>
      <c r="G2961" s="5">
        <v>43755</v>
      </c>
      <c r="H2961" s="5"/>
      <c r="I2961" s="3" t="s">
        <v>10934</v>
      </c>
      <c r="J2961" s="4">
        <v>1866027.64</v>
      </c>
      <c r="K2961" s="4">
        <v>3451548.1</v>
      </c>
    </row>
    <row r="2962" spans="1:11" x14ac:dyDescent="0.25">
      <c r="A2962" s="3" t="s">
        <v>10935</v>
      </c>
      <c r="B2962" s="3" t="s">
        <v>10936</v>
      </c>
      <c r="C2962" s="3" t="s">
        <v>10937</v>
      </c>
      <c r="D2962" s="3" t="s">
        <v>10938</v>
      </c>
      <c r="E2962" s="4">
        <v>1068.4000000000001</v>
      </c>
      <c r="F2962" s="4">
        <v>4061084.56</v>
      </c>
      <c r="G2962" s="5">
        <v>43528</v>
      </c>
      <c r="H2962" s="5"/>
      <c r="I2962" s="3" t="s">
        <v>10939</v>
      </c>
      <c r="J2962" s="4">
        <v>1861085</v>
      </c>
      <c r="K2962" s="4">
        <v>5255525</v>
      </c>
    </row>
    <row r="2963" spans="1:11" x14ac:dyDescent="0.25">
      <c r="A2963" s="3" t="s">
        <v>10940</v>
      </c>
      <c r="B2963" s="3" t="s">
        <v>10941</v>
      </c>
      <c r="C2963" s="3" t="s">
        <v>10942</v>
      </c>
      <c r="D2963" s="3" t="s">
        <v>10943</v>
      </c>
      <c r="E2963" s="4">
        <v>571.4</v>
      </c>
      <c r="F2963" s="4">
        <v>6416163.5199999996</v>
      </c>
      <c r="G2963" s="5">
        <v>43633</v>
      </c>
      <c r="H2963" s="5"/>
      <c r="I2963" s="3" t="s">
        <v>10944</v>
      </c>
      <c r="J2963" s="4">
        <v>16176119.550000001</v>
      </c>
      <c r="K2963" s="4">
        <v>24509272</v>
      </c>
    </row>
    <row r="2964" spans="1:11" x14ac:dyDescent="0.25">
      <c r="A2964" s="3" t="s">
        <v>10945</v>
      </c>
      <c r="B2964" s="3" t="s">
        <v>1258</v>
      </c>
      <c r="C2964" s="3" t="s">
        <v>10946</v>
      </c>
      <c r="D2964" s="3" t="s">
        <v>10947</v>
      </c>
      <c r="E2964" s="4">
        <v>57</v>
      </c>
      <c r="F2964" s="4">
        <v>963977.16</v>
      </c>
      <c r="G2964" s="5">
        <v>43725</v>
      </c>
      <c r="H2964" s="5"/>
      <c r="I2964" s="3" t="s">
        <v>10948</v>
      </c>
      <c r="J2964" s="4">
        <v>54891.28</v>
      </c>
      <c r="K2964" s="4">
        <v>235249</v>
      </c>
    </row>
    <row r="2965" spans="1:11" x14ac:dyDescent="0.25">
      <c r="A2965" s="3" t="s">
        <v>10949</v>
      </c>
      <c r="B2965" s="3" t="s">
        <v>10950</v>
      </c>
      <c r="C2965" s="3" t="s">
        <v>10951</v>
      </c>
      <c r="D2965" s="3" t="s">
        <v>10952</v>
      </c>
      <c r="E2965" s="4">
        <v>1126.5999999999999</v>
      </c>
      <c r="F2965" s="4">
        <v>3288398.94</v>
      </c>
      <c r="G2965" s="5">
        <v>43795</v>
      </c>
      <c r="H2965" s="5"/>
      <c r="I2965" s="3" t="s">
        <v>10953</v>
      </c>
      <c r="J2965" s="4">
        <v>0</v>
      </c>
      <c r="K2965" s="4">
        <v>19669000</v>
      </c>
    </row>
    <row r="2966" spans="1:11" x14ac:dyDescent="0.25">
      <c r="A2966" s="3" t="s">
        <v>10954</v>
      </c>
      <c r="B2966" s="3" t="s">
        <v>182</v>
      </c>
      <c r="C2966" s="3" t="s">
        <v>10951</v>
      </c>
      <c r="D2966" s="3" t="s">
        <v>10955</v>
      </c>
      <c r="E2966" s="4">
        <v>247.2</v>
      </c>
      <c r="F2966" s="4">
        <v>1542330.64</v>
      </c>
      <c r="G2966" s="5">
        <v>43795</v>
      </c>
      <c r="H2966" s="5"/>
      <c r="I2966" s="3" t="s">
        <v>10956</v>
      </c>
      <c r="J2966" s="4">
        <v>0</v>
      </c>
      <c r="K2966" s="4">
        <v>4597000</v>
      </c>
    </row>
    <row r="2967" spans="1:11" x14ac:dyDescent="0.25">
      <c r="A2967" s="3" t="s">
        <v>10957</v>
      </c>
      <c r="B2967" s="3" t="s">
        <v>10958</v>
      </c>
      <c r="C2967" s="3" t="s">
        <v>10951</v>
      </c>
      <c r="D2967" s="3" t="s">
        <v>10959</v>
      </c>
      <c r="E2967" s="4">
        <v>17.2</v>
      </c>
      <c r="F2967" s="4">
        <v>50204.56</v>
      </c>
      <c r="G2967" s="5">
        <v>43795</v>
      </c>
      <c r="H2967" s="5"/>
      <c r="I2967" s="3" t="s">
        <v>10956</v>
      </c>
      <c r="J2967" s="4">
        <v>0</v>
      </c>
      <c r="K2967" s="4">
        <v>591000</v>
      </c>
    </row>
    <row r="2968" spans="1:11" x14ac:dyDescent="0.25">
      <c r="A2968" s="3" t="s">
        <v>10960</v>
      </c>
      <c r="B2968" s="3" t="s">
        <v>10961</v>
      </c>
      <c r="C2968" s="3" t="s">
        <v>10951</v>
      </c>
      <c r="D2968" s="3" t="s">
        <v>10962</v>
      </c>
      <c r="E2968" s="4">
        <v>16.899999999999999</v>
      </c>
      <c r="F2968" s="4">
        <v>416241.85</v>
      </c>
      <c r="G2968" s="5">
        <v>43795</v>
      </c>
      <c r="H2968" s="5"/>
      <c r="I2968" s="3" t="s">
        <v>10956</v>
      </c>
      <c r="J2968" s="4">
        <v>0</v>
      </c>
      <c r="K2968" s="4">
        <v>579000</v>
      </c>
    </row>
    <row r="2969" spans="1:11" x14ac:dyDescent="0.25">
      <c r="A2969" s="3" t="s">
        <v>10963</v>
      </c>
      <c r="B2969" s="3" t="s">
        <v>57</v>
      </c>
      <c r="C2969" s="3" t="s">
        <v>10964</v>
      </c>
      <c r="D2969" s="3" t="s">
        <v>10965</v>
      </c>
      <c r="E2969" s="4">
        <v>499.4</v>
      </c>
      <c r="F2969" s="4">
        <v>4578289.45</v>
      </c>
      <c r="G2969" s="5">
        <v>43817</v>
      </c>
      <c r="H2969" s="5"/>
      <c r="I2969" s="3" t="s">
        <v>10966</v>
      </c>
      <c r="J2969" s="4">
        <v>0</v>
      </c>
      <c r="K2969" s="4">
        <v>168352.25</v>
      </c>
    </row>
    <row r="2970" spans="1:11" x14ac:dyDescent="0.25">
      <c r="A2970" s="3" t="s">
        <v>10967</v>
      </c>
      <c r="B2970" s="3" t="s">
        <v>10968</v>
      </c>
      <c r="C2970" s="3" t="s">
        <v>10969</v>
      </c>
      <c r="D2970" s="3" t="s">
        <v>10970</v>
      </c>
      <c r="E2970" s="4">
        <v>528.70000000000005</v>
      </c>
      <c r="F2970" s="4">
        <v>3268862.22</v>
      </c>
      <c r="G2970" s="5">
        <v>43742</v>
      </c>
      <c r="H2970" s="5"/>
      <c r="I2970" s="3" t="s">
        <v>10971</v>
      </c>
      <c r="J2970" s="4">
        <v>0</v>
      </c>
      <c r="K2970" s="4">
        <v>3488465.1</v>
      </c>
    </row>
    <row r="2971" spans="1:11" x14ac:dyDescent="0.25">
      <c r="A2971" s="3" t="s">
        <v>10972</v>
      </c>
      <c r="B2971" s="3" t="s">
        <v>10973</v>
      </c>
      <c r="C2971" s="3" t="s">
        <v>10974</v>
      </c>
      <c r="D2971" s="3" t="s">
        <v>10975</v>
      </c>
      <c r="E2971" s="4">
        <v>5356.7</v>
      </c>
      <c r="F2971" s="4">
        <v>37197858.799999997</v>
      </c>
      <c r="G2971" s="5">
        <v>43816</v>
      </c>
      <c r="H2971" s="5"/>
      <c r="I2971" s="3" t="s">
        <v>10976</v>
      </c>
      <c r="J2971" s="4">
        <v>32000000</v>
      </c>
      <c r="K2971" s="4">
        <v>32000000</v>
      </c>
    </row>
    <row r="2972" spans="1:11" x14ac:dyDescent="0.25">
      <c r="A2972" s="3" t="s">
        <v>10977</v>
      </c>
      <c r="B2972" s="3" t="s">
        <v>153</v>
      </c>
      <c r="C2972" s="3" t="s">
        <v>10978</v>
      </c>
      <c r="D2972" s="3" t="s">
        <v>10979</v>
      </c>
      <c r="E2972" s="4">
        <v>117.1</v>
      </c>
      <c r="F2972" s="4">
        <v>208430.97</v>
      </c>
      <c r="G2972" s="5">
        <v>43844</v>
      </c>
      <c r="H2972" s="5"/>
      <c r="I2972" s="3" t="s">
        <v>10980</v>
      </c>
      <c r="J2972" s="4">
        <v>11391380</v>
      </c>
      <c r="K2972" s="4">
        <v>11391380</v>
      </c>
    </row>
    <row r="2973" spans="1:11" x14ac:dyDescent="0.25">
      <c r="A2973" s="3" t="s">
        <v>10981</v>
      </c>
      <c r="B2973" s="3" t="s">
        <v>3139</v>
      </c>
      <c r="C2973" s="3" t="s">
        <v>10982</v>
      </c>
      <c r="D2973" s="3" t="s">
        <v>10983</v>
      </c>
      <c r="E2973" s="4">
        <v>521</v>
      </c>
      <c r="F2973" s="4">
        <v>9819646.4900000002</v>
      </c>
      <c r="G2973" s="5">
        <v>43731</v>
      </c>
      <c r="H2973" s="5"/>
      <c r="I2973" s="3" t="s">
        <v>10984</v>
      </c>
      <c r="J2973" s="4">
        <v>1422281.9</v>
      </c>
      <c r="K2973" s="4">
        <v>1983227.64</v>
      </c>
    </row>
    <row r="2974" spans="1:11" x14ac:dyDescent="0.25">
      <c r="A2974" s="3" t="s">
        <v>10985</v>
      </c>
      <c r="B2974" s="3" t="s">
        <v>10986</v>
      </c>
      <c r="C2974" s="3" t="s">
        <v>38</v>
      </c>
      <c r="D2974" s="3" t="s">
        <v>10987</v>
      </c>
      <c r="E2974" s="4">
        <v>418.4</v>
      </c>
      <c r="F2974" s="4">
        <v>2102983.65</v>
      </c>
      <c r="G2974" s="5">
        <v>43537</v>
      </c>
      <c r="H2974" s="5"/>
      <c r="I2974" s="3" t="s">
        <v>10988</v>
      </c>
      <c r="J2974" s="4">
        <v>941031.3</v>
      </c>
      <c r="K2974" s="4">
        <v>967917.9</v>
      </c>
    </row>
    <row r="2975" spans="1:11" x14ac:dyDescent="0.25">
      <c r="A2975" s="3" t="s">
        <v>10989</v>
      </c>
      <c r="B2975" s="3" t="s">
        <v>153</v>
      </c>
      <c r="C2975" s="3" t="s">
        <v>10990</v>
      </c>
      <c r="D2975" s="3" t="s">
        <v>10991</v>
      </c>
      <c r="E2975" s="4">
        <v>102.4</v>
      </c>
      <c r="F2975" s="4">
        <v>266684.42</v>
      </c>
      <c r="G2975" s="5">
        <v>43846</v>
      </c>
      <c r="H2975" s="5"/>
      <c r="I2975" s="3" t="s">
        <v>10992</v>
      </c>
      <c r="J2975" s="4">
        <v>7520000</v>
      </c>
      <c r="K2975" s="4">
        <v>7520000</v>
      </c>
    </row>
    <row r="2976" spans="1:11" x14ac:dyDescent="0.25">
      <c r="A2976" s="3" t="s">
        <v>10993</v>
      </c>
      <c r="B2976" s="3" t="s">
        <v>46</v>
      </c>
      <c r="C2976" s="3" t="s">
        <v>10994</v>
      </c>
      <c r="D2976" s="3" t="s">
        <v>10995</v>
      </c>
      <c r="E2976" s="4">
        <v>193.5</v>
      </c>
      <c r="F2976" s="4">
        <v>1152822.21</v>
      </c>
      <c r="G2976" s="5">
        <v>43777</v>
      </c>
      <c r="H2976" s="5"/>
      <c r="I2976" s="3" t="s">
        <v>10996</v>
      </c>
      <c r="J2976" s="4">
        <v>0</v>
      </c>
      <c r="K2976" s="4">
        <v>1450775.75</v>
      </c>
    </row>
    <row r="2977" spans="1:11" x14ac:dyDescent="0.25">
      <c r="A2977" s="3" t="s">
        <v>10997</v>
      </c>
      <c r="B2977" s="3" t="s">
        <v>10998</v>
      </c>
      <c r="C2977" s="3" t="s">
        <v>10999</v>
      </c>
      <c r="D2977" s="3" t="s">
        <v>11000</v>
      </c>
      <c r="E2977" s="4">
        <v>373.7</v>
      </c>
      <c r="F2977" s="4">
        <v>933861.35</v>
      </c>
      <c r="G2977" s="5">
        <v>43844</v>
      </c>
      <c r="H2977" s="5"/>
      <c r="I2977" s="3" t="s">
        <v>11001</v>
      </c>
      <c r="J2977" s="4">
        <v>8994.6200000000008</v>
      </c>
      <c r="K2977" s="4">
        <v>147727.82999999999</v>
      </c>
    </row>
    <row r="2978" spans="1:11" x14ac:dyDescent="0.25">
      <c r="A2978" s="3" t="s">
        <v>11002</v>
      </c>
      <c r="B2978" s="3" t="s">
        <v>11003</v>
      </c>
      <c r="C2978" s="3" t="s">
        <v>11004</v>
      </c>
      <c r="D2978" s="3" t="s">
        <v>11005</v>
      </c>
      <c r="E2978" s="4">
        <v>238.5</v>
      </c>
      <c r="F2978" s="4">
        <v>424768.5</v>
      </c>
      <c r="G2978" s="5">
        <v>43892</v>
      </c>
      <c r="H2978" s="5"/>
      <c r="I2978" s="3" t="s">
        <v>11006</v>
      </c>
      <c r="J2978" s="4">
        <v>14519600</v>
      </c>
      <c r="K2978" s="4">
        <v>14519600</v>
      </c>
    </row>
    <row r="2979" spans="1:11" x14ac:dyDescent="0.25">
      <c r="A2979" s="3" t="s">
        <v>11007</v>
      </c>
      <c r="B2979" s="3" t="s">
        <v>11008</v>
      </c>
      <c r="C2979" s="3" t="s">
        <v>11009</v>
      </c>
      <c r="D2979" s="3" t="s">
        <v>11010</v>
      </c>
      <c r="E2979" s="4">
        <v>2548.9</v>
      </c>
      <c r="F2979" s="4">
        <v>4539590.9000000004</v>
      </c>
      <c r="G2979" s="5">
        <v>43892</v>
      </c>
      <c r="H2979" s="5"/>
      <c r="I2979" s="3" t="s">
        <v>11006</v>
      </c>
      <c r="J2979" s="4">
        <v>176183381.75</v>
      </c>
      <c r="K2979" s="4">
        <v>176183381.75</v>
      </c>
    </row>
    <row r="2980" spans="1:11" x14ac:dyDescent="0.25">
      <c r="A2980" s="3" t="s">
        <v>11011</v>
      </c>
      <c r="B2980" s="3" t="s">
        <v>11012</v>
      </c>
      <c r="C2980" s="3" t="s">
        <v>11013</v>
      </c>
      <c r="D2980" s="3" t="s">
        <v>11014</v>
      </c>
      <c r="E2980" s="4">
        <v>20.100000000000001</v>
      </c>
      <c r="F2980" s="4">
        <v>237845.31</v>
      </c>
      <c r="G2980" s="5">
        <v>43746</v>
      </c>
      <c r="H2980" s="5"/>
      <c r="I2980" s="3" t="s">
        <v>11015</v>
      </c>
      <c r="J2980" s="4">
        <v>13216.32</v>
      </c>
      <c r="K2980" s="4">
        <v>53900</v>
      </c>
    </row>
    <row r="2981" spans="1:11" x14ac:dyDescent="0.25">
      <c r="A2981" s="3" t="s">
        <v>11016</v>
      </c>
      <c r="B2981" s="3" t="s">
        <v>20</v>
      </c>
      <c r="C2981" s="3" t="s">
        <v>11017</v>
      </c>
      <c r="D2981" s="3" t="s">
        <v>11018</v>
      </c>
      <c r="E2981" s="4">
        <v>270.60000000000002</v>
      </c>
      <c r="F2981" s="4">
        <v>4894856.34</v>
      </c>
      <c r="G2981" s="5">
        <v>42622</v>
      </c>
      <c r="H2981" s="5"/>
      <c r="I2981" s="3" t="s">
        <v>11019</v>
      </c>
      <c r="J2981" s="4">
        <v>14711111.199999999</v>
      </c>
      <c r="K2981" s="4">
        <v>16550000</v>
      </c>
    </row>
    <row r="2982" spans="1:11" x14ac:dyDescent="0.25">
      <c r="A2982" s="3" t="s">
        <v>11020</v>
      </c>
      <c r="B2982" s="3" t="s">
        <v>20</v>
      </c>
      <c r="C2982" s="3" t="s">
        <v>11021</v>
      </c>
      <c r="D2982" s="3" t="s">
        <v>11022</v>
      </c>
      <c r="E2982" s="4">
        <v>965.6</v>
      </c>
      <c r="F2982" s="4">
        <v>4773404.9800000004</v>
      </c>
      <c r="G2982" s="5">
        <v>43901</v>
      </c>
      <c r="H2982" s="5"/>
      <c r="I2982" s="3" t="s">
        <v>11023</v>
      </c>
      <c r="J2982" s="4">
        <v>39500000</v>
      </c>
      <c r="K2982" s="4">
        <v>39500000</v>
      </c>
    </row>
    <row r="2983" spans="1:11" x14ac:dyDescent="0.25">
      <c r="A2983" s="3" t="s">
        <v>11024</v>
      </c>
      <c r="B2983" s="3" t="s">
        <v>11025</v>
      </c>
      <c r="C2983" s="3" t="s">
        <v>11026</v>
      </c>
      <c r="D2983" s="3" t="s">
        <v>11027</v>
      </c>
      <c r="E2983" s="4">
        <v>631.79999999999995</v>
      </c>
      <c r="F2983" s="4">
        <v>3710580.35</v>
      </c>
      <c r="G2983" s="5">
        <v>43921</v>
      </c>
      <c r="H2983" s="5"/>
      <c r="I2983" s="3" t="s">
        <v>11028</v>
      </c>
      <c r="J2983" s="4">
        <v>0</v>
      </c>
      <c r="K2983" s="4">
        <v>9170712.0500000007</v>
      </c>
    </row>
    <row r="2984" spans="1:11" x14ac:dyDescent="0.25">
      <c r="A2984" s="3" t="s">
        <v>11029</v>
      </c>
      <c r="B2984" s="3" t="s">
        <v>5478</v>
      </c>
      <c r="C2984" s="3" t="s">
        <v>11030</v>
      </c>
      <c r="D2984" s="3" t="s">
        <v>11031</v>
      </c>
      <c r="E2984" s="4">
        <v>78.599999999999994</v>
      </c>
      <c r="F2984" s="4">
        <v>461233.19</v>
      </c>
      <c r="G2984" s="5">
        <v>43921</v>
      </c>
      <c r="H2984" s="5"/>
      <c r="I2984" s="3" t="s">
        <v>11028</v>
      </c>
      <c r="J2984" s="4">
        <v>0</v>
      </c>
      <c r="K2984" s="4">
        <v>390196.45</v>
      </c>
    </row>
    <row r="2985" spans="1:11" x14ac:dyDescent="0.25">
      <c r="A2985" s="3" t="s">
        <v>11032</v>
      </c>
      <c r="B2985" s="3" t="s">
        <v>182</v>
      </c>
      <c r="C2985" s="3" t="s">
        <v>11033</v>
      </c>
      <c r="D2985" s="3" t="s">
        <v>11034</v>
      </c>
      <c r="E2985" s="4">
        <v>75.3</v>
      </c>
      <c r="F2985" s="4">
        <v>188926.99</v>
      </c>
      <c r="G2985" s="5">
        <v>43921</v>
      </c>
      <c r="H2985" s="5"/>
      <c r="I2985" s="3" t="s">
        <v>11028</v>
      </c>
      <c r="J2985" s="4">
        <v>0</v>
      </c>
      <c r="K2985" s="4">
        <v>145533</v>
      </c>
    </row>
    <row r="2986" spans="1:11" x14ac:dyDescent="0.25">
      <c r="A2986" s="3" t="s">
        <v>11035</v>
      </c>
      <c r="B2986" s="3" t="s">
        <v>182</v>
      </c>
      <c r="C2986" s="3" t="s">
        <v>11036</v>
      </c>
      <c r="D2986" s="3" t="s">
        <v>11037</v>
      </c>
      <c r="E2986" s="4">
        <v>60.6</v>
      </c>
      <c r="F2986" s="4">
        <v>152044.82999999999</v>
      </c>
      <c r="G2986" s="5">
        <v>43921</v>
      </c>
      <c r="H2986" s="5"/>
      <c r="I2986" s="3" t="s">
        <v>11028</v>
      </c>
      <c r="J2986" s="4">
        <v>0</v>
      </c>
      <c r="K2986" s="4">
        <v>196361</v>
      </c>
    </row>
    <row r="2987" spans="1:11" x14ac:dyDescent="0.25">
      <c r="A2987" s="3" t="s">
        <v>11038</v>
      </c>
      <c r="B2987" s="3" t="s">
        <v>46</v>
      </c>
      <c r="C2987" s="3" t="s">
        <v>11039</v>
      </c>
      <c r="D2987" s="3" t="s">
        <v>11040</v>
      </c>
      <c r="E2987" s="4">
        <v>133.5</v>
      </c>
      <c r="F2987" s="4">
        <v>799890.62</v>
      </c>
      <c r="G2987" s="5">
        <v>43930</v>
      </c>
      <c r="H2987" s="5"/>
      <c r="I2987" s="3" t="s">
        <v>11041</v>
      </c>
      <c r="J2987" s="4">
        <v>0</v>
      </c>
      <c r="K2987" s="4">
        <v>374207.96</v>
      </c>
    </row>
    <row r="2988" spans="1:11" x14ac:dyDescent="0.25">
      <c r="A2988" s="3" t="s">
        <v>11042</v>
      </c>
      <c r="B2988" s="3" t="s">
        <v>46</v>
      </c>
      <c r="C2988" s="3" t="s">
        <v>11043</v>
      </c>
      <c r="D2988" s="3" t="s">
        <v>11044</v>
      </c>
      <c r="E2988" s="4">
        <v>105.1</v>
      </c>
      <c r="F2988" s="4">
        <v>629726.62</v>
      </c>
      <c r="G2988" s="5">
        <v>43931</v>
      </c>
      <c r="H2988" s="5"/>
      <c r="I2988" s="3" t="s">
        <v>11041</v>
      </c>
      <c r="J2988" s="4">
        <v>0</v>
      </c>
      <c r="K2988" s="4">
        <v>294601.17</v>
      </c>
    </row>
    <row r="2989" spans="1:11" x14ac:dyDescent="0.25">
      <c r="A2989" s="3" t="s">
        <v>11045</v>
      </c>
      <c r="B2989" s="3" t="s">
        <v>11046</v>
      </c>
      <c r="C2989" s="3" t="s">
        <v>11047</v>
      </c>
      <c r="D2989" s="3" t="s">
        <v>11048</v>
      </c>
      <c r="E2989" s="4">
        <v>101.1</v>
      </c>
      <c r="F2989" s="4">
        <v>803605.48</v>
      </c>
      <c r="G2989" s="5">
        <v>43942</v>
      </c>
      <c r="H2989" s="5"/>
      <c r="I2989" s="3" t="s">
        <v>11049</v>
      </c>
      <c r="J2989" s="4">
        <v>803605.48</v>
      </c>
      <c r="K2989" s="4">
        <v>803605.48</v>
      </c>
    </row>
    <row r="2990" spans="1:11" x14ac:dyDescent="0.25">
      <c r="A2990" s="3" t="s">
        <v>11050</v>
      </c>
      <c r="B2990" s="3" t="s">
        <v>11051</v>
      </c>
      <c r="C2990" s="3" t="s">
        <v>11052</v>
      </c>
      <c r="D2990" s="3" t="s">
        <v>11053</v>
      </c>
      <c r="E2990" s="4">
        <v>22.9</v>
      </c>
      <c r="F2990" s="4">
        <v>119457.58</v>
      </c>
      <c r="G2990" s="5">
        <v>38353</v>
      </c>
      <c r="H2990" s="5"/>
      <c r="I2990" s="3" t="s">
        <v>11054</v>
      </c>
      <c r="J2990" s="4">
        <v>52598.41</v>
      </c>
      <c r="K2990" s="4">
        <v>76863.600000000006</v>
      </c>
    </row>
    <row r="2991" spans="1:11" x14ac:dyDescent="0.25">
      <c r="A2991" s="3" t="s">
        <v>11055</v>
      </c>
      <c r="B2991" s="3" t="s">
        <v>17</v>
      </c>
      <c r="C2991" s="3" t="s">
        <v>11056</v>
      </c>
      <c r="D2991" s="3" t="s">
        <v>11057</v>
      </c>
      <c r="E2991" s="4">
        <v>45.6</v>
      </c>
      <c r="F2991" s="4">
        <v>5952298.4000000004</v>
      </c>
      <c r="G2991" s="5">
        <v>43922</v>
      </c>
      <c r="H2991" s="5"/>
      <c r="I2991" s="3" t="s">
        <v>11058</v>
      </c>
      <c r="J2991" s="4">
        <v>150043</v>
      </c>
      <c r="K2991" s="4">
        <v>150043</v>
      </c>
    </row>
    <row r="2992" spans="1:11" x14ac:dyDescent="0.25">
      <c r="A2992" s="3" t="s">
        <v>11059</v>
      </c>
      <c r="B2992" s="3" t="s">
        <v>3704</v>
      </c>
      <c r="C2992" s="3" t="s">
        <v>11060</v>
      </c>
      <c r="D2992" s="3" t="s">
        <v>11061</v>
      </c>
      <c r="E2992" s="4">
        <v>91.4</v>
      </c>
      <c r="F2992" s="4">
        <v>159154.82</v>
      </c>
      <c r="G2992" s="5">
        <v>38511</v>
      </c>
      <c r="H2992" s="5"/>
      <c r="I2992" s="3" t="s">
        <v>11062</v>
      </c>
      <c r="J2992" s="4">
        <v>158876.82</v>
      </c>
      <c r="K2992" s="4">
        <v>270811.62</v>
      </c>
    </row>
    <row r="2993" spans="1:11" x14ac:dyDescent="0.25">
      <c r="A2993" s="3" t="s">
        <v>11063</v>
      </c>
      <c r="B2993" s="3" t="s">
        <v>8045</v>
      </c>
      <c r="C2993" s="3" t="s">
        <v>11064</v>
      </c>
      <c r="D2993" s="3" t="s">
        <v>11065</v>
      </c>
      <c r="E2993" s="4">
        <v>84.6</v>
      </c>
      <c r="F2993" s="4">
        <v>155361.98000000001</v>
      </c>
      <c r="G2993" s="5">
        <v>40909</v>
      </c>
      <c r="H2993" s="5"/>
      <c r="I2993" s="3" t="s">
        <v>11066</v>
      </c>
      <c r="J2993" s="4">
        <v>0</v>
      </c>
      <c r="K2993" s="4">
        <v>350000</v>
      </c>
    </row>
    <row r="2994" spans="1:11" x14ac:dyDescent="0.25">
      <c r="A2994" s="3" t="s">
        <v>11067</v>
      </c>
      <c r="B2994" s="3" t="s">
        <v>8059</v>
      </c>
      <c r="C2994" s="3" t="s">
        <v>11068</v>
      </c>
      <c r="D2994" s="3" t="s">
        <v>11069</v>
      </c>
      <c r="E2994" s="4">
        <v>83.3</v>
      </c>
      <c r="F2994" s="4">
        <v>152974.62</v>
      </c>
      <c r="G2994" s="5">
        <v>40909</v>
      </c>
      <c r="H2994" s="5"/>
      <c r="I2994" s="3" t="s">
        <v>11066</v>
      </c>
      <c r="J2994" s="4">
        <v>0</v>
      </c>
      <c r="K2994" s="4">
        <v>350000</v>
      </c>
    </row>
    <row r="2995" spans="1:11" x14ac:dyDescent="0.25">
      <c r="A2995" s="3" t="s">
        <v>11070</v>
      </c>
      <c r="B2995" s="3" t="s">
        <v>3704</v>
      </c>
      <c r="C2995" s="3" t="s">
        <v>11071</v>
      </c>
      <c r="D2995" s="3" t="s">
        <v>11072</v>
      </c>
      <c r="E2995" s="4">
        <v>44.3</v>
      </c>
      <c r="F2995" s="4">
        <v>79767.91</v>
      </c>
      <c r="G2995" s="5">
        <v>39077</v>
      </c>
      <c r="H2995" s="5"/>
      <c r="I2995" s="3" t="s">
        <v>11073</v>
      </c>
      <c r="J2995" s="4">
        <v>17659.36</v>
      </c>
      <c r="K2995" s="4">
        <v>171824.03</v>
      </c>
    </row>
    <row r="2996" spans="1:11" x14ac:dyDescent="0.25">
      <c r="A2996" s="3" t="s">
        <v>11074</v>
      </c>
      <c r="B2996" s="3" t="s">
        <v>46</v>
      </c>
      <c r="C2996" s="3" t="s">
        <v>3439</v>
      </c>
      <c r="D2996" s="3" t="s">
        <v>11075</v>
      </c>
      <c r="E2996" s="4">
        <v>77.900000000000006</v>
      </c>
      <c r="F2996" s="4">
        <v>0</v>
      </c>
      <c r="G2996" s="5">
        <v>38349</v>
      </c>
      <c r="H2996" s="5"/>
      <c r="I2996" s="3" t="s">
        <v>4137</v>
      </c>
      <c r="J2996" s="4">
        <v>86211.93</v>
      </c>
      <c r="K2996" s="4">
        <v>193654.73</v>
      </c>
    </row>
    <row r="2997" spans="1:11" x14ac:dyDescent="0.25">
      <c r="A2997" s="3" t="s">
        <v>11076</v>
      </c>
      <c r="B2997" s="3" t="s">
        <v>46</v>
      </c>
      <c r="C2997" s="3" t="s">
        <v>3439</v>
      </c>
      <c r="D2997" s="3" t="s">
        <v>11077</v>
      </c>
      <c r="E2997" s="4">
        <v>51.4</v>
      </c>
      <c r="F2997" s="4">
        <v>0</v>
      </c>
      <c r="G2997" s="5">
        <v>38349</v>
      </c>
      <c r="H2997" s="5"/>
      <c r="I2997" s="3" t="s">
        <v>4137</v>
      </c>
      <c r="J2997" s="4">
        <v>56884.38</v>
      </c>
      <c r="K2997" s="4">
        <v>127777.32</v>
      </c>
    </row>
    <row r="2998" spans="1:11" x14ac:dyDescent="0.25">
      <c r="A2998" s="3" t="s">
        <v>11078</v>
      </c>
      <c r="B2998" s="3" t="s">
        <v>46</v>
      </c>
      <c r="C2998" s="3" t="s">
        <v>3439</v>
      </c>
      <c r="D2998" s="3" t="s">
        <v>11079</v>
      </c>
      <c r="E2998" s="4">
        <v>60.2</v>
      </c>
      <c r="F2998" s="4">
        <v>0</v>
      </c>
      <c r="G2998" s="5">
        <v>38349</v>
      </c>
      <c r="H2998" s="5"/>
      <c r="I2998" s="3" t="s">
        <v>4137</v>
      </c>
      <c r="J2998" s="4">
        <v>66622.960000000006</v>
      </c>
      <c r="K2998" s="4">
        <v>149653.51999999999</v>
      </c>
    </row>
    <row r="2999" spans="1:11" x14ac:dyDescent="0.25">
      <c r="A2999" s="3" t="s">
        <v>11080</v>
      </c>
      <c r="B2999" s="3" t="s">
        <v>46</v>
      </c>
      <c r="C2999" s="3" t="s">
        <v>11081</v>
      </c>
      <c r="D2999" s="3" t="s">
        <v>11082</v>
      </c>
      <c r="E2999" s="4">
        <v>280.2</v>
      </c>
      <c r="F2999" s="4">
        <v>0</v>
      </c>
      <c r="G2999" s="5">
        <v>44160</v>
      </c>
      <c r="H2999" s="5"/>
      <c r="I2999" s="3" t="s">
        <v>11083</v>
      </c>
      <c r="J2999" s="4">
        <v>271364.87</v>
      </c>
      <c r="K2999" s="4">
        <v>821235.42</v>
      </c>
    </row>
    <row r="3000" spans="1:11" x14ac:dyDescent="0.25">
      <c r="A3000" s="3" t="s">
        <v>11084</v>
      </c>
      <c r="B3000" s="3" t="s">
        <v>11085</v>
      </c>
      <c r="C3000" s="3" t="s">
        <v>11086</v>
      </c>
      <c r="D3000" s="3" t="s">
        <v>11087</v>
      </c>
      <c r="E3000" s="4">
        <v>23.4</v>
      </c>
      <c r="F3000" s="4">
        <v>0</v>
      </c>
      <c r="G3000" s="5">
        <v>44165</v>
      </c>
      <c r="H3000" s="5"/>
      <c r="I3000" s="3" t="s">
        <v>11088</v>
      </c>
      <c r="J3000" s="4">
        <v>11236.32</v>
      </c>
      <c r="K3000" s="4">
        <v>22951.37</v>
      </c>
    </row>
    <row r="3001" spans="1:11" x14ac:dyDescent="0.25">
      <c r="A3001" s="3" t="s">
        <v>11089</v>
      </c>
      <c r="B3001" s="3" t="s">
        <v>11090</v>
      </c>
      <c r="C3001" s="3" t="s">
        <v>11091</v>
      </c>
      <c r="D3001" s="3" t="s">
        <v>11092</v>
      </c>
      <c r="E3001" s="4">
        <v>9646.1</v>
      </c>
      <c r="F3001" s="4">
        <v>0</v>
      </c>
      <c r="G3001" s="5">
        <v>44188</v>
      </c>
      <c r="H3001" s="5"/>
      <c r="I3001" s="3" t="s">
        <v>11093</v>
      </c>
      <c r="J3001" s="4">
        <v>53358333.329999998</v>
      </c>
      <c r="K3001" s="4">
        <v>53358333.329999998</v>
      </c>
    </row>
    <row r="3002" spans="1:11" x14ac:dyDescent="0.25">
      <c r="A3002" s="3" t="s">
        <v>11094</v>
      </c>
      <c r="B3002" s="3" t="s">
        <v>46</v>
      </c>
      <c r="C3002" s="3" t="s">
        <v>11095</v>
      </c>
      <c r="D3002" s="3" t="s">
        <v>11096</v>
      </c>
      <c r="E3002" s="4">
        <v>87.7</v>
      </c>
      <c r="F3002" s="4">
        <v>0</v>
      </c>
      <c r="G3002" s="5">
        <v>41579</v>
      </c>
      <c r="H3002" s="5"/>
      <c r="I3002" s="3" t="s">
        <v>11097</v>
      </c>
      <c r="J3002" s="4">
        <v>116834.82</v>
      </c>
      <c r="K3002" s="4">
        <v>1362279.24</v>
      </c>
    </row>
    <row r="3003" spans="1:11" x14ac:dyDescent="0.25">
      <c r="A3003" s="3" t="s">
        <v>11098</v>
      </c>
      <c r="B3003" s="3" t="s">
        <v>1258</v>
      </c>
      <c r="C3003" s="3" t="s">
        <v>11099</v>
      </c>
      <c r="D3003" s="3" t="s">
        <v>11100</v>
      </c>
      <c r="E3003" s="4">
        <v>40.799999999999997</v>
      </c>
      <c r="F3003" s="4">
        <v>0</v>
      </c>
      <c r="G3003" s="5">
        <v>41579</v>
      </c>
      <c r="H3003" s="5"/>
      <c r="I3003" s="3" t="s">
        <v>11097</v>
      </c>
      <c r="J3003" s="4">
        <v>633762.75</v>
      </c>
      <c r="K3003" s="4">
        <v>633762.75</v>
      </c>
    </row>
    <row r="3004" spans="1:11" x14ac:dyDescent="0.25">
      <c r="A3004" s="3" t="s">
        <v>11101</v>
      </c>
      <c r="B3004" s="3" t="s">
        <v>11102</v>
      </c>
      <c r="C3004" s="3" t="s">
        <v>11103</v>
      </c>
      <c r="D3004" s="3" t="s">
        <v>11104</v>
      </c>
      <c r="E3004" s="4">
        <v>406</v>
      </c>
      <c r="F3004" s="4">
        <v>0</v>
      </c>
      <c r="G3004" s="5">
        <v>44183</v>
      </c>
      <c r="H3004" s="5"/>
      <c r="I3004" s="3" t="s">
        <v>11105</v>
      </c>
      <c r="J3004" s="4">
        <v>0</v>
      </c>
      <c r="K3004" s="4">
        <v>446154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81"/>
  <sheetViews>
    <sheetView workbookViewId="0">
      <selection activeCell="B17" sqref="B17"/>
    </sheetView>
  </sheetViews>
  <sheetFormatPr defaultRowHeight="15" x14ac:dyDescent="0.25"/>
  <cols>
    <col min="1" max="1" width="19" style="1" bestFit="1" customWidth="1"/>
    <col min="2" max="2" width="116.85546875" style="1" customWidth="1"/>
    <col min="3" max="3" width="64.42578125" style="1" customWidth="1"/>
    <col min="4" max="4" width="23.85546875" style="1" bestFit="1" customWidth="1"/>
    <col min="5" max="5" width="10" style="1" bestFit="1" customWidth="1"/>
    <col min="6" max="6" width="8.42578125" style="1" bestFit="1" customWidth="1"/>
    <col min="7" max="7" width="10" style="1" bestFit="1" customWidth="1"/>
    <col min="8" max="8" width="27.7109375" style="1" bestFit="1" customWidth="1"/>
    <col min="9" max="9" width="45.140625" style="1" bestFit="1" customWidth="1"/>
    <col min="10" max="10" width="43.85546875" style="1" bestFit="1" customWidth="1"/>
    <col min="11" max="11" width="137.28515625" style="1" customWidth="1"/>
    <col min="12" max="12" width="36.140625" style="1" bestFit="1" customWidth="1"/>
    <col min="13" max="13" width="30.140625" style="1" bestFit="1" customWidth="1"/>
    <col min="14" max="16384" width="9.140625" style="1"/>
  </cols>
  <sheetData>
    <row r="2" spans="1:13" x14ac:dyDescent="0.25">
      <c r="B2" s="1" t="s">
        <v>14042</v>
      </c>
    </row>
    <row r="4" spans="1:13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14041</v>
      </c>
      <c r="F4" s="2" t="s">
        <v>14040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10</v>
      </c>
      <c r="M4" s="2" t="s">
        <v>9</v>
      </c>
    </row>
    <row r="5" spans="1:13" x14ac:dyDescent="0.25">
      <c r="A5" s="3" t="s">
        <v>14039</v>
      </c>
      <c r="B5" s="3" t="s">
        <v>14038</v>
      </c>
      <c r="C5" s="3" t="s">
        <v>11278</v>
      </c>
      <c r="D5" s="3" t="s">
        <v>14037</v>
      </c>
      <c r="E5" s="4">
        <v>70905</v>
      </c>
      <c r="F5" s="4"/>
      <c r="G5" s="4"/>
      <c r="H5" s="4">
        <v>0</v>
      </c>
      <c r="I5" s="5">
        <v>34618</v>
      </c>
      <c r="J5" s="5"/>
      <c r="K5" s="3" t="s">
        <v>15</v>
      </c>
      <c r="L5" s="4">
        <v>634190848.00999999</v>
      </c>
      <c r="M5" s="4">
        <v>245500612.46000001</v>
      </c>
    </row>
    <row r="6" spans="1:13" x14ac:dyDescent="0.25">
      <c r="A6" s="3" t="s">
        <v>14036</v>
      </c>
      <c r="B6" s="3" t="s">
        <v>14035</v>
      </c>
      <c r="C6" s="3" t="s">
        <v>11278</v>
      </c>
      <c r="D6" s="3"/>
      <c r="E6" s="4">
        <v>73102</v>
      </c>
      <c r="F6" s="4"/>
      <c r="G6" s="4"/>
      <c r="H6" s="4">
        <v>0</v>
      </c>
      <c r="I6" s="5">
        <v>34618</v>
      </c>
      <c r="J6" s="5"/>
      <c r="K6" s="3" t="s">
        <v>15</v>
      </c>
      <c r="L6" s="4">
        <v>125634533.69</v>
      </c>
      <c r="M6" s="4">
        <v>70230677.5</v>
      </c>
    </row>
    <row r="7" spans="1:13" x14ac:dyDescent="0.25">
      <c r="A7" s="3" t="s">
        <v>14034</v>
      </c>
      <c r="B7" s="3" t="s">
        <v>14033</v>
      </c>
      <c r="C7" s="3" t="s">
        <v>11278</v>
      </c>
      <c r="D7" s="3"/>
      <c r="E7" s="4">
        <v>31933</v>
      </c>
      <c r="F7" s="4"/>
      <c r="G7" s="4"/>
      <c r="H7" s="4">
        <v>0</v>
      </c>
      <c r="I7" s="5">
        <v>34618</v>
      </c>
      <c r="J7" s="5"/>
      <c r="K7" s="3" t="s">
        <v>15</v>
      </c>
      <c r="L7" s="4">
        <v>56352593.009999998</v>
      </c>
      <c r="M7" s="4">
        <v>894317.15</v>
      </c>
    </row>
    <row r="8" spans="1:13" x14ac:dyDescent="0.25">
      <c r="A8" s="3" t="s">
        <v>14032</v>
      </c>
      <c r="B8" s="3" t="s">
        <v>14031</v>
      </c>
      <c r="C8" s="3" t="s">
        <v>11278</v>
      </c>
      <c r="D8" s="3"/>
      <c r="E8" s="4">
        <v>24320</v>
      </c>
      <c r="F8" s="4"/>
      <c r="G8" s="4"/>
      <c r="H8" s="4">
        <v>0</v>
      </c>
      <c r="I8" s="5">
        <v>34618</v>
      </c>
      <c r="J8" s="5"/>
      <c r="K8" s="3" t="s">
        <v>15</v>
      </c>
      <c r="L8" s="4">
        <v>46078743.149999999</v>
      </c>
      <c r="M8" s="4">
        <v>176772.25</v>
      </c>
    </row>
    <row r="9" spans="1:13" x14ac:dyDescent="0.25">
      <c r="A9" s="3" t="s">
        <v>14030</v>
      </c>
      <c r="B9" s="3" t="s">
        <v>14029</v>
      </c>
      <c r="C9" s="3" t="s">
        <v>11278</v>
      </c>
      <c r="D9" s="3"/>
      <c r="E9" s="4">
        <v>11300</v>
      </c>
      <c r="F9" s="4"/>
      <c r="G9" s="4"/>
      <c r="H9" s="4">
        <v>0</v>
      </c>
      <c r="I9" s="5">
        <v>34618</v>
      </c>
      <c r="J9" s="5"/>
      <c r="K9" s="3" t="s">
        <v>15</v>
      </c>
      <c r="L9" s="4">
        <v>52274534.140000001</v>
      </c>
      <c r="M9" s="4">
        <v>10580774.449999999</v>
      </c>
    </row>
    <row r="10" spans="1:13" x14ac:dyDescent="0.25">
      <c r="A10" s="3" t="s">
        <v>14028</v>
      </c>
      <c r="B10" s="3" t="s">
        <v>14027</v>
      </c>
      <c r="C10" s="3" t="s">
        <v>11278</v>
      </c>
      <c r="D10" s="3"/>
      <c r="E10" s="4">
        <v>1300</v>
      </c>
      <c r="F10" s="4"/>
      <c r="G10" s="4"/>
      <c r="H10" s="4">
        <v>0</v>
      </c>
      <c r="I10" s="5">
        <v>34618</v>
      </c>
      <c r="J10" s="5"/>
      <c r="K10" s="3" t="s">
        <v>15</v>
      </c>
      <c r="L10" s="4">
        <v>1229191.1000000001</v>
      </c>
      <c r="M10" s="4">
        <v>196893.25</v>
      </c>
    </row>
    <row r="11" spans="1:13" x14ac:dyDescent="0.25">
      <c r="A11" s="3" t="s">
        <v>14026</v>
      </c>
      <c r="B11" s="3" t="s">
        <v>14025</v>
      </c>
      <c r="C11" s="3" t="s">
        <v>11278</v>
      </c>
      <c r="D11" s="3"/>
      <c r="E11" s="4">
        <v>2946</v>
      </c>
      <c r="F11" s="4"/>
      <c r="G11" s="4"/>
      <c r="H11" s="4">
        <v>0</v>
      </c>
      <c r="I11" s="5">
        <v>34618</v>
      </c>
      <c r="J11" s="5"/>
      <c r="K11" s="3" t="s">
        <v>15</v>
      </c>
      <c r="L11" s="4">
        <v>5110033.45</v>
      </c>
      <c r="M11" s="4">
        <v>809770.7</v>
      </c>
    </row>
    <row r="12" spans="1:13" x14ac:dyDescent="0.25">
      <c r="A12" s="3" t="s">
        <v>14024</v>
      </c>
      <c r="B12" s="3" t="s">
        <v>14023</v>
      </c>
      <c r="C12" s="3" t="s">
        <v>11278</v>
      </c>
      <c r="D12" s="3" t="s">
        <v>14022</v>
      </c>
      <c r="E12" s="4">
        <v>12055</v>
      </c>
      <c r="F12" s="4"/>
      <c r="G12" s="4"/>
      <c r="H12" s="4">
        <v>0</v>
      </c>
      <c r="I12" s="5">
        <v>34618</v>
      </c>
      <c r="J12" s="5"/>
      <c r="K12" s="3" t="s">
        <v>15</v>
      </c>
      <c r="L12" s="4">
        <v>24073357.52</v>
      </c>
      <c r="M12" s="4">
        <v>592674.6</v>
      </c>
    </row>
    <row r="13" spans="1:13" x14ac:dyDescent="0.25">
      <c r="A13" s="3" t="s">
        <v>14021</v>
      </c>
      <c r="B13" s="3" t="s">
        <v>14020</v>
      </c>
      <c r="C13" s="3" t="s">
        <v>11278</v>
      </c>
      <c r="D13" s="3"/>
      <c r="E13" s="4">
        <v>12924</v>
      </c>
      <c r="F13" s="4"/>
      <c r="G13" s="4"/>
      <c r="H13" s="4">
        <v>0</v>
      </c>
      <c r="I13" s="5">
        <v>34618</v>
      </c>
      <c r="J13" s="5"/>
      <c r="K13" s="3" t="s">
        <v>15</v>
      </c>
      <c r="L13" s="4">
        <v>7827087.5099999998</v>
      </c>
      <c r="M13" s="4">
        <v>94333.1</v>
      </c>
    </row>
    <row r="14" spans="1:13" x14ac:dyDescent="0.25">
      <c r="A14" s="3" t="s">
        <v>14019</v>
      </c>
      <c r="B14" s="3" t="s">
        <v>14018</v>
      </c>
      <c r="C14" s="3" t="s">
        <v>11278</v>
      </c>
      <c r="D14" s="3"/>
      <c r="E14" s="4">
        <v>6201</v>
      </c>
      <c r="F14" s="4"/>
      <c r="G14" s="4"/>
      <c r="H14" s="4">
        <v>0</v>
      </c>
      <c r="I14" s="5">
        <v>34618</v>
      </c>
      <c r="J14" s="5"/>
      <c r="K14" s="3" t="s">
        <v>15</v>
      </c>
      <c r="L14" s="4">
        <v>36651978.920000002</v>
      </c>
      <c r="M14" s="4">
        <v>24824941.920000002</v>
      </c>
    </row>
    <row r="15" spans="1:13" x14ac:dyDescent="0.25">
      <c r="A15" s="3" t="s">
        <v>14017</v>
      </c>
      <c r="B15" s="3" t="s">
        <v>14016</v>
      </c>
      <c r="C15" s="3" t="s">
        <v>11278</v>
      </c>
      <c r="D15" s="3"/>
      <c r="E15" s="4">
        <v>6200</v>
      </c>
      <c r="F15" s="4"/>
      <c r="G15" s="4"/>
      <c r="H15" s="4">
        <v>0</v>
      </c>
      <c r="I15" s="5">
        <v>34618</v>
      </c>
      <c r="J15" s="5"/>
      <c r="K15" s="3" t="s">
        <v>15</v>
      </c>
      <c r="L15" s="4">
        <v>11209525.859999999</v>
      </c>
      <c r="M15" s="4">
        <v>794729.25</v>
      </c>
    </row>
    <row r="16" spans="1:13" x14ac:dyDescent="0.25">
      <c r="A16" s="3" t="s">
        <v>14015</v>
      </c>
      <c r="B16" s="3" t="s">
        <v>14014</v>
      </c>
      <c r="C16" s="3" t="s">
        <v>11278</v>
      </c>
      <c r="D16" s="3"/>
      <c r="E16" s="4">
        <v>17591</v>
      </c>
      <c r="F16" s="4"/>
      <c r="G16" s="4"/>
      <c r="H16" s="4">
        <v>0</v>
      </c>
      <c r="I16" s="5">
        <v>34618</v>
      </c>
      <c r="J16" s="5"/>
      <c r="K16" s="3" t="s">
        <v>15</v>
      </c>
      <c r="L16" s="4">
        <v>25977886.920000002</v>
      </c>
      <c r="M16" s="4">
        <v>3068626.1</v>
      </c>
    </row>
    <row r="17" spans="1:13" x14ac:dyDescent="0.25">
      <c r="A17" s="3" t="s">
        <v>14013</v>
      </c>
      <c r="B17" s="3" t="s">
        <v>14012</v>
      </c>
      <c r="C17" s="3" t="s">
        <v>11278</v>
      </c>
      <c r="D17" s="3"/>
      <c r="E17" s="4">
        <v>3583</v>
      </c>
      <c r="F17" s="4"/>
      <c r="G17" s="4"/>
      <c r="H17" s="4">
        <v>0</v>
      </c>
      <c r="I17" s="5">
        <v>34618</v>
      </c>
      <c r="J17" s="5"/>
      <c r="K17" s="3" t="s">
        <v>15</v>
      </c>
      <c r="L17" s="4">
        <v>3155020.4</v>
      </c>
      <c r="M17" s="4">
        <v>199511.2</v>
      </c>
    </row>
    <row r="18" spans="1:13" x14ac:dyDescent="0.25">
      <c r="A18" s="3" t="s">
        <v>14011</v>
      </c>
      <c r="B18" s="3" t="s">
        <v>14010</v>
      </c>
      <c r="C18" s="3" t="s">
        <v>11278</v>
      </c>
      <c r="D18" s="3"/>
      <c r="E18" s="4">
        <v>2498</v>
      </c>
      <c r="F18" s="4"/>
      <c r="G18" s="4"/>
      <c r="H18" s="4">
        <v>0</v>
      </c>
      <c r="I18" s="5">
        <v>34618</v>
      </c>
      <c r="J18" s="5"/>
      <c r="K18" s="3" t="s">
        <v>15</v>
      </c>
      <c r="L18" s="4">
        <v>4262875.5999999996</v>
      </c>
      <c r="M18" s="4">
        <v>673700.3</v>
      </c>
    </row>
    <row r="19" spans="1:13" x14ac:dyDescent="0.25">
      <c r="A19" s="3" t="s">
        <v>14009</v>
      </c>
      <c r="B19" s="3" t="s">
        <v>14008</v>
      </c>
      <c r="C19" s="3" t="s">
        <v>11278</v>
      </c>
      <c r="D19" s="3"/>
      <c r="E19" s="4">
        <v>2145</v>
      </c>
      <c r="F19" s="4"/>
      <c r="G19" s="4"/>
      <c r="H19" s="4">
        <v>0</v>
      </c>
      <c r="I19" s="5">
        <v>34618</v>
      </c>
      <c r="J19" s="5"/>
      <c r="K19" s="3" t="s">
        <v>15</v>
      </c>
      <c r="L19" s="4">
        <v>6544420.7999999998</v>
      </c>
      <c r="M19" s="4">
        <v>0</v>
      </c>
    </row>
    <row r="20" spans="1:13" x14ac:dyDescent="0.25">
      <c r="A20" s="3" t="s">
        <v>14007</v>
      </c>
      <c r="B20" s="3" t="s">
        <v>14006</v>
      </c>
      <c r="C20" s="3" t="s">
        <v>11278</v>
      </c>
      <c r="D20" s="3" t="s">
        <v>14005</v>
      </c>
      <c r="E20" s="4">
        <v>12087</v>
      </c>
      <c r="F20" s="4"/>
      <c r="G20" s="4"/>
      <c r="H20" s="4">
        <v>0</v>
      </c>
      <c r="I20" s="5">
        <v>34618</v>
      </c>
      <c r="J20" s="5"/>
      <c r="K20" s="3" t="s">
        <v>15</v>
      </c>
      <c r="L20" s="4">
        <v>2309659.2200000002</v>
      </c>
      <c r="M20" s="4">
        <v>47454.15</v>
      </c>
    </row>
    <row r="21" spans="1:13" x14ac:dyDescent="0.25">
      <c r="A21" s="3" t="s">
        <v>14004</v>
      </c>
      <c r="B21" s="3" t="s">
        <v>14003</v>
      </c>
      <c r="C21" s="3" t="s">
        <v>11278</v>
      </c>
      <c r="D21" s="3"/>
      <c r="E21" s="4">
        <v>21972</v>
      </c>
      <c r="F21" s="4"/>
      <c r="G21" s="4"/>
      <c r="H21" s="4">
        <v>0</v>
      </c>
      <c r="I21" s="5">
        <v>34618</v>
      </c>
      <c r="J21" s="5"/>
      <c r="K21" s="3" t="s">
        <v>15</v>
      </c>
      <c r="L21" s="4">
        <v>9194635.2100000009</v>
      </c>
      <c r="M21" s="4">
        <v>1525345.15</v>
      </c>
    </row>
    <row r="22" spans="1:13" x14ac:dyDescent="0.25">
      <c r="A22" s="3" t="s">
        <v>14002</v>
      </c>
      <c r="B22" s="3" t="s">
        <v>14001</v>
      </c>
      <c r="C22" s="3" t="s">
        <v>11278</v>
      </c>
      <c r="D22" s="3"/>
      <c r="E22" s="4">
        <v>3542</v>
      </c>
      <c r="F22" s="4"/>
      <c r="G22" s="4"/>
      <c r="H22" s="4">
        <v>0</v>
      </c>
      <c r="I22" s="5">
        <v>34618</v>
      </c>
      <c r="J22" s="5"/>
      <c r="K22" s="3" t="s">
        <v>15</v>
      </c>
      <c r="L22" s="4">
        <v>10340218.25</v>
      </c>
      <c r="M22" s="4">
        <v>88764.1</v>
      </c>
    </row>
    <row r="23" spans="1:13" x14ac:dyDescent="0.25">
      <c r="A23" s="3" t="s">
        <v>14000</v>
      </c>
      <c r="B23" s="3" t="s">
        <v>13999</v>
      </c>
      <c r="C23" s="3" t="s">
        <v>11278</v>
      </c>
      <c r="D23" s="3"/>
      <c r="E23" s="4">
        <v>979</v>
      </c>
      <c r="F23" s="4"/>
      <c r="G23" s="4"/>
      <c r="H23" s="4">
        <v>0</v>
      </c>
      <c r="I23" s="5">
        <v>34618</v>
      </c>
      <c r="J23" s="5"/>
      <c r="K23" s="3" t="s">
        <v>15</v>
      </c>
      <c r="L23" s="4">
        <v>6614465</v>
      </c>
      <c r="M23" s="4">
        <v>0</v>
      </c>
    </row>
    <row r="24" spans="1:13" x14ac:dyDescent="0.25">
      <c r="A24" s="3" t="s">
        <v>13998</v>
      </c>
      <c r="B24" s="3" t="s">
        <v>13997</v>
      </c>
      <c r="C24" s="3" t="s">
        <v>11278</v>
      </c>
      <c r="D24" s="3"/>
      <c r="E24" s="4">
        <v>7400</v>
      </c>
      <c r="F24" s="4"/>
      <c r="G24" s="4"/>
      <c r="H24" s="4">
        <v>0</v>
      </c>
      <c r="I24" s="5">
        <v>34618</v>
      </c>
      <c r="J24" s="5"/>
      <c r="K24" s="3" t="s">
        <v>15</v>
      </c>
      <c r="L24" s="4">
        <v>10467789.25</v>
      </c>
      <c r="M24" s="4">
        <v>0</v>
      </c>
    </row>
    <row r="25" spans="1:13" x14ac:dyDescent="0.25">
      <c r="A25" s="3" t="s">
        <v>13996</v>
      </c>
      <c r="B25" s="3" t="s">
        <v>13995</v>
      </c>
      <c r="C25" s="3" t="s">
        <v>11278</v>
      </c>
      <c r="D25" s="3"/>
      <c r="E25" s="4">
        <v>3400</v>
      </c>
      <c r="F25" s="4"/>
      <c r="G25" s="4"/>
      <c r="H25" s="4">
        <v>0</v>
      </c>
      <c r="I25" s="5">
        <v>34618</v>
      </c>
      <c r="J25" s="5"/>
      <c r="K25" s="3" t="s">
        <v>15</v>
      </c>
      <c r="L25" s="4">
        <v>2335414.9500000002</v>
      </c>
      <c r="M25" s="4">
        <v>32578.1</v>
      </c>
    </row>
    <row r="26" spans="1:13" x14ac:dyDescent="0.25">
      <c r="A26" s="3" t="s">
        <v>13994</v>
      </c>
      <c r="B26" s="3" t="s">
        <v>13993</v>
      </c>
      <c r="C26" s="3" t="s">
        <v>11278</v>
      </c>
      <c r="D26" s="3"/>
      <c r="E26" s="4">
        <v>500</v>
      </c>
      <c r="F26" s="4"/>
      <c r="G26" s="4"/>
      <c r="H26" s="4">
        <v>0</v>
      </c>
      <c r="I26" s="5">
        <v>34618</v>
      </c>
      <c r="J26" s="5"/>
      <c r="K26" s="3" t="s">
        <v>15</v>
      </c>
      <c r="L26" s="4">
        <v>622776.44999999995</v>
      </c>
      <c r="M26" s="4">
        <v>0</v>
      </c>
    </row>
    <row r="27" spans="1:13" x14ac:dyDescent="0.25">
      <c r="A27" s="3" t="s">
        <v>13992</v>
      </c>
      <c r="B27" s="3" t="s">
        <v>13991</v>
      </c>
      <c r="C27" s="3" t="s">
        <v>11278</v>
      </c>
      <c r="D27" s="3"/>
      <c r="E27" s="4">
        <v>3435</v>
      </c>
      <c r="F27" s="4"/>
      <c r="G27" s="4"/>
      <c r="H27" s="4">
        <v>0</v>
      </c>
      <c r="I27" s="5">
        <v>34618</v>
      </c>
      <c r="J27" s="5"/>
      <c r="K27" s="3" t="s">
        <v>15</v>
      </c>
      <c r="L27" s="4">
        <v>11825963.65</v>
      </c>
      <c r="M27" s="4">
        <v>0</v>
      </c>
    </row>
    <row r="28" spans="1:13" x14ac:dyDescent="0.25">
      <c r="A28" s="3" t="s">
        <v>13990</v>
      </c>
      <c r="B28" s="3" t="s">
        <v>13989</v>
      </c>
      <c r="C28" s="3" t="s">
        <v>11278</v>
      </c>
      <c r="D28" s="3"/>
      <c r="E28" s="4">
        <v>29000</v>
      </c>
      <c r="F28" s="4"/>
      <c r="G28" s="4"/>
      <c r="H28" s="4">
        <v>0</v>
      </c>
      <c r="I28" s="5">
        <v>34618</v>
      </c>
      <c r="J28" s="5"/>
      <c r="K28" s="3" t="s">
        <v>15</v>
      </c>
      <c r="L28" s="4">
        <v>59467582.32</v>
      </c>
      <c r="M28" s="4">
        <v>312933.15000000002</v>
      </c>
    </row>
    <row r="29" spans="1:13" x14ac:dyDescent="0.25">
      <c r="A29" s="3" t="s">
        <v>13988</v>
      </c>
      <c r="B29" s="3" t="s">
        <v>13987</v>
      </c>
      <c r="C29" s="3" t="s">
        <v>11278</v>
      </c>
      <c r="D29" s="3" t="s">
        <v>13986</v>
      </c>
      <c r="E29" s="4">
        <v>13011</v>
      </c>
      <c r="F29" s="4"/>
      <c r="G29" s="4"/>
      <c r="H29" s="4">
        <v>0</v>
      </c>
      <c r="I29" s="5">
        <v>34618</v>
      </c>
      <c r="J29" s="5"/>
      <c r="K29" s="3" t="s">
        <v>15</v>
      </c>
      <c r="L29" s="4">
        <v>51087081.850000001</v>
      </c>
      <c r="M29" s="4">
        <v>14224674.050000001</v>
      </c>
    </row>
    <row r="30" spans="1:13" x14ac:dyDescent="0.25">
      <c r="A30" s="3" t="s">
        <v>13985</v>
      </c>
      <c r="B30" s="3" t="s">
        <v>13984</v>
      </c>
      <c r="C30" s="3" t="s">
        <v>11278</v>
      </c>
      <c r="D30" s="3" t="s">
        <v>13983</v>
      </c>
      <c r="E30" s="4">
        <v>13977</v>
      </c>
      <c r="F30" s="4"/>
      <c r="G30" s="4"/>
      <c r="H30" s="4">
        <v>0</v>
      </c>
      <c r="I30" s="5">
        <v>34618</v>
      </c>
      <c r="J30" s="5"/>
      <c r="K30" s="3" t="s">
        <v>15</v>
      </c>
      <c r="L30" s="4">
        <v>3628137.55</v>
      </c>
      <c r="M30" s="4">
        <v>501849.45</v>
      </c>
    </row>
    <row r="31" spans="1:13" x14ac:dyDescent="0.25">
      <c r="A31" s="3" t="s">
        <v>13982</v>
      </c>
      <c r="B31" s="3" t="s">
        <v>13981</v>
      </c>
      <c r="C31" s="3" t="s">
        <v>11278</v>
      </c>
      <c r="D31" s="3"/>
      <c r="E31" s="4">
        <v>3696</v>
      </c>
      <c r="F31" s="4"/>
      <c r="G31" s="4"/>
      <c r="H31" s="4">
        <v>0</v>
      </c>
      <c r="I31" s="5">
        <v>34618</v>
      </c>
      <c r="J31" s="5"/>
      <c r="K31" s="3" t="s">
        <v>15</v>
      </c>
      <c r="L31" s="4">
        <v>5100801.26</v>
      </c>
      <c r="M31" s="4">
        <v>1149982.3</v>
      </c>
    </row>
    <row r="32" spans="1:13" x14ac:dyDescent="0.25">
      <c r="A32" s="3" t="s">
        <v>13980</v>
      </c>
      <c r="B32" s="3" t="s">
        <v>13979</v>
      </c>
      <c r="C32" s="3" t="s">
        <v>11278</v>
      </c>
      <c r="D32" s="3"/>
      <c r="E32" s="4">
        <v>1300</v>
      </c>
      <c r="F32" s="4"/>
      <c r="G32" s="4"/>
      <c r="H32" s="4">
        <v>0</v>
      </c>
      <c r="I32" s="5">
        <v>34618</v>
      </c>
      <c r="J32" s="5"/>
      <c r="K32" s="3" t="s">
        <v>15</v>
      </c>
      <c r="L32" s="4">
        <v>8789035.8000000007</v>
      </c>
      <c r="M32" s="4">
        <v>0</v>
      </c>
    </row>
    <row r="33" spans="1:13" x14ac:dyDescent="0.25">
      <c r="A33" s="3" t="s">
        <v>13978</v>
      </c>
      <c r="B33" s="3" t="s">
        <v>13977</v>
      </c>
      <c r="C33" s="3" t="s">
        <v>11278</v>
      </c>
      <c r="D33" s="3"/>
      <c r="E33" s="4">
        <v>492</v>
      </c>
      <c r="F33" s="4"/>
      <c r="G33" s="4"/>
      <c r="H33" s="4">
        <v>0</v>
      </c>
      <c r="I33" s="5">
        <v>34618</v>
      </c>
      <c r="J33" s="5"/>
      <c r="K33" s="3" t="s">
        <v>15</v>
      </c>
      <c r="L33" s="4">
        <v>1298202.3999999999</v>
      </c>
      <c r="M33" s="4">
        <v>0</v>
      </c>
    </row>
    <row r="34" spans="1:13" x14ac:dyDescent="0.25">
      <c r="A34" s="3" t="s">
        <v>13976</v>
      </c>
      <c r="B34" s="3" t="s">
        <v>13975</v>
      </c>
      <c r="C34" s="3" t="s">
        <v>11278</v>
      </c>
      <c r="D34" s="3"/>
      <c r="E34" s="4">
        <v>150</v>
      </c>
      <c r="F34" s="4"/>
      <c r="G34" s="4"/>
      <c r="H34" s="4">
        <v>0</v>
      </c>
      <c r="I34" s="5">
        <v>34618</v>
      </c>
      <c r="J34" s="5"/>
      <c r="K34" s="3" t="s">
        <v>15</v>
      </c>
      <c r="L34" s="4">
        <v>1298202.3999999999</v>
      </c>
      <c r="M34" s="4">
        <v>0</v>
      </c>
    </row>
    <row r="35" spans="1:13" x14ac:dyDescent="0.25">
      <c r="A35" s="3" t="s">
        <v>13974</v>
      </c>
      <c r="B35" s="3" t="s">
        <v>13973</v>
      </c>
      <c r="C35" s="3" t="s">
        <v>11278</v>
      </c>
      <c r="D35" s="3"/>
      <c r="E35" s="4">
        <v>1484</v>
      </c>
      <c r="F35" s="4"/>
      <c r="G35" s="4"/>
      <c r="H35" s="4">
        <v>0</v>
      </c>
      <c r="I35" s="5">
        <v>34618</v>
      </c>
      <c r="J35" s="5"/>
      <c r="K35" s="3" t="s">
        <v>15</v>
      </c>
      <c r="L35" s="4">
        <v>5748236.4500000002</v>
      </c>
      <c r="M35" s="4">
        <v>0</v>
      </c>
    </row>
    <row r="36" spans="1:13" x14ac:dyDescent="0.25">
      <c r="A36" s="3" t="s">
        <v>13972</v>
      </c>
      <c r="B36" s="3" t="s">
        <v>13971</v>
      </c>
      <c r="C36" s="3" t="s">
        <v>11278</v>
      </c>
      <c r="D36" s="3"/>
      <c r="E36" s="4">
        <v>11000</v>
      </c>
      <c r="F36" s="4"/>
      <c r="G36" s="4"/>
      <c r="H36" s="4">
        <v>0</v>
      </c>
      <c r="I36" s="5">
        <v>34618</v>
      </c>
      <c r="J36" s="5"/>
      <c r="K36" s="3" t="s">
        <v>15</v>
      </c>
      <c r="L36" s="4">
        <v>4111982.75</v>
      </c>
      <c r="M36" s="4">
        <v>1436788.48</v>
      </c>
    </row>
    <row r="37" spans="1:13" x14ac:dyDescent="0.25">
      <c r="A37" s="3" t="s">
        <v>13970</v>
      </c>
      <c r="B37" s="3" t="s">
        <v>13969</v>
      </c>
      <c r="C37" s="3" t="s">
        <v>11278</v>
      </c>
      <c r="D37" s="3"/>
      <c r="E37" s="4">
        <v>1390</v>
      </c>
      <c r="F37" s="4"/>
      <c r="G37" s="4"/>
      <c r="H37" s="4">
        <v>0</v>
      </c>
      <c r="I37" s="5">
        <v>34618</v>
      </c>
      <c r="J37" s="5"/>
      <c r="K37" s="3" t="s">
        <v>15</v>
      </c>
      <c r="L37" s="4">
        <v>7280275.9800000004</v>
      </c>
      <c r="M37" s="4">
        <v>1182205.45</v>
      </c>
    </row>
    <row r="38" spans="1:13" x14ac:dyDescent="0.25">
      <c r="A38" s="3" t="s">
        <v>13968</v>
      </c>
      <c r="B38" s="3" t="s">
        <v>13967</v>
      </c>
      <c r="C38" s="3" t="s">
        <v>11278</v>
      </c>
      <c r="D38" s="3"/>
      <c r="E38" s="4">
        <v>1300</v>
      </c>
      <c r="F38" s="4"/>
      <c r="G38" s="4"/>
      <c r="H38" s="4">
        <v>0</v>
      </c>
      <c r="I38" s="5">
        <v>34618</v>
      </c>
      <c r="J38" s="5"/>
      <c r="K38" s="3" t="s">
        <v>15</v>
      </c>
      <c r="L38" s="4">
        <v>2545567.7999999998</v>
      </c>
      <c r="M38" s="4">
        <v>0</v>
      </c>
    </row>
    <row r="39" spans="1:13" x14ac:dyDescent="0.25">
      <c r="A39" s="3" t="s">
        <v>13966</v>
      </c>
      <c r="B39" s="3" t="s">
        <v>13965</v>
      </c>
      <c r="C39" s="3" t="s">
        <v>11428</v>
      </c>
      <c r="D39" s="3" t="s">
        <v>13964</v>
      </c>
      <c r="E39" s="4">
        <v>111490</v>
      </c>
      <c r="F39" s="4"/>
      <c r="G39" s="4"/>
      <c r="H39" s="4">
        <v>0</v>
      </c>
      <c r="I39" s="5">
        <v>34618</v>
      </c>
      <c r="J39" s="5"/>
      <c r="K39" s="3" t="s">
        <v>15</v>
      </c>
      <c r="L39" s="4">
        <v>1605655365.49</v>
      </c>
      <c r="M39" s="4">
        <v>1062181861.28</v>
      </c>
    </row>
    <row r="40" spans="1:13" x14ac:dyDescent="0.25">
      <c r="A40" s="3" t="s">
        <v>13963</v>
      </c>
      <c r="B40" s="3" t="s">
        <v>13962</v>
      </c>
      <c r="C40" s="3" t="s">
        <v>11428</v>
      </c>
      <c r="D40" s="3"/>
      <c r="E40" s="4">
        <v>26671</v>
      </c>
      <c r="F40" s="4"/>
      <c r="G40" s="4"/>
      <c r="H40" s="4">
        <v>0</v>
      </c>
      <c r="I40" s="5">
        <v>34618</v>
      </c>
      <c r="J40" s="5"/>
      <c r="K40" s="3" t="s">
        <v>15</v>
      </c>
      <c r="L40" s="4">
        <v>64881921.240000002</v>
      </c>
      <c r="M40" s="4">
        <v>17717768.350000001</v>
      </c>
    </row>
    <row r="41" spans="1:13" x14ac:dyDescent="0.25">
      <c r="A41" s="3" t="s">
        <v>13961</v>
      </c>
      <c r="B41" s="3" t="s">
        <v>13960</v>
      </c>
      <c r="C41" s="3" t="s">
        <v>11428</v>
      </c>
      <c r="D41" s="3"/>
      <c r="E41" s="4">
        <v>816</v>
      </c>
      <c r="F41" s="4"/>
      <c r="G41" s="4"/>
      <c r="H41" s="4">
        <v>0</v>
      </c>
      <c r="I41" s="5">
        <v>34618</v>
      </c>
      <c r="J41" s="5"/>
      <c r="K41" s="3" t="s">
        <v>15</v>
      </c>
      <c r="L41" s="4">
        <v>3420637.86</v>
      </c>
      <c r="M41" s="4">
        <v>782463.35</v>
      </c>
    </row>
    <row r="42" spans="1:13" x14ac:dyDescent="0.25">
      <c r="A42" s="3" t="s">
        <v>13959</v>
      </c>
      <c r="B42" s="3" t="s">
        <v>13958</v>
      </c>
      <c r="C42" s="3" t="s">
        <v>11428</v>
      </c>
      <c r="D42" s="3"/>
      <c r="E42" s="4">
        <v>200</v>
      </c>
      <c r="F42" s="4"/>
      <c r="G42" s="4"/>
      <c r="H42" s="4">
        <v>0</v>
      </c>
      <c r="I42" s="5">
        <v>34618</v>
      </c>
      <c r="J42" s="5"/>
      <c r="K42" s="3" t="s">
        <v>15</v>
      </c>
      <c r="L42" s="4">
        <v>349534.13</v>
      </c>
      <c r="M42" s="4">
        <v>115781.75</v>
      </c>
    </row>
    <row r="43" spans="1:13" x14ac:dyDescent="0.25">
      <c r="A43" s="3" t="s">
        <v>13957</v>
      </c>
      <c r="B43" s="3" t="s">
        <v>13956</v>
      </c>
      <c r="C43" s="3" t="s">
        <v>11428</v>
      </c>
      <c r="D43" s="3"/>
      <c r="E43" s="4">
        <v>5475</v>
      </c>
      <c r="F43" s="4"/>
      <c r="G43" s="4"/>
      <c r="H43" s="4">
        <v>0</v>
      </c>
      <c r="I43" s="5">
        <v>34618</v>
      </c>
      <c r="J43" s="5"/>
      <c r="K43" s="3" t="s">
        <v>15</v>
      </c>
      <c r="L43" s="4">
        <v>25493849.66</v>
      </c>
      <c r="M43" s="4">
        <v>5195110.8499999996</v>
      </c>
    </row>
    <row r="44" spans="1:13" x14ac:dyDescent="0.25">
      <c r="A44" s="3" t="s">
        <v>13955</v>
      </c>
      <c r="B44" s="3" t="s">
        <v>13954</v>
      </c>
      <c r="C44" s="3" t="s">
        <v>11428</v>
      </c>
      <c r="D44" s="3"/>
      <c r="E44" s="4">
        <v>2425</v>
      </c>
      <c r="F44" s="4"/>
      <c r="G44" s="4"/>
      <c r="H44" s="4">
        <v>0</v>
      </c>
      <c r="I44" s="5">
        <v>34618</v>
      </c>
      <c r="J44" s="5"/>
      <c r="K44" s="3" t="s">
        <v>15</v>
      </c>
      <c r="L44" s="4">
        <v>6946732.5899999999</v>
      </c>
      <c r="M44" s="4">
        <v>269239.26</v>
      </c>
    </row>
    <row r="45" spans="1:13" x14ac:dyDescent="0.25">
      <c r="A45" s="3" t="s">
        <v>13953</v>
      </c>
      <c r="B45" s="3" t="s">
        <v>13952</v>
      </c>
      <c r="C45" s="3" t="s">
        <v>11428</v>
      </c>
      <c r="D45" s="3"/>
      <c r="E45" s="4">
        <v>2829</v>
      </c>
      <c r="F45" s="4"/>
      <c r="G45" s="4"/>
      <c r="H45" s="4">
        <v>0</v>
      </c>
      <c r="I45" s="5">
        <v>34618</v>
      </c>
      <c r="J45" s="5"/>
      <c r="K45" s="3" t="s">
        <v>15</v>
      </c>
      <c r="L45" s="4">
        <v>18939416.469999999</v>
      </c>
      <c r="M45" s="4">
        <v>5648049.1500000004</v>
      </c>
    </row>
    <row r="46" spans="1:13" x14ac:dyDescent="0.25">
      <c r="A46" s="3" t="s">
        <v>13951</v>
      </c>
      <c r="B46" s="3" t="s">
        <v>13950</v>
      </c>
      <c r="C46" s="3" t="s">
        <v>11428</v>
      </c>
      <c r="D46" s="3"/>
      <c r="E46" s="4">
        <v>5687</v>
      </c>
      <c r="F46" s="4"/>
      <c r="G46" s="4"/>
      <c r="H46" s="4">
        <v>0</v>
      </c>
      <c r="I46" s="5">
        <v>34618</v>
      </c>
      <c r="J46" s="5"/>
      <c r="K46" s="3" t="s">
        <v>15</v>
      </c>
      <c r="L46" s="4">
        <v>33161437.649999999</v>
      </c>
      <c r="M46" s="4">
        <v>690583.9</v>
      </c>
    </row>
    <row r="47" spans="1:13" x14ac:dyDescent="0.25">
      <c r="A47" s="3" t="s">
        <v>13949</v>
      </c>
      <c r="B47" s="3" t="s">
        <v>13948</v>
      </c>
      <c r="C47" s="3" t="s">
        <v>11428</v>
      </c>
      <c r="D47" s="3"/>
      <c r="E47" s="4">
        <v>3949</v>
      </c>
      <c r="F47" s="4"/>
      <c r="G47" s="4"/>
      <c r="H47" s="4">
        <v>0</v>
      </c>
      <c r="I47" s="5">
        <v>34618</v>
      </c>
      <c r="J47" s="5"/>
      <c r="K47" s="3" t="s">
        <v>15</v>
      </c>
      <c r="L47" s="4">
        <v>7225956.0999999996</v>
      </c>
      <c r="M47" s="4">
        <v>0</v>
      </c>
    </row>
    <row r="48" spans="1:13" x14ac:dyDescent="0.25">
      <c r="A48" s="3" t="s">
        <v>13947</v>
      </c>
      <c r="B48" s="3" t="s">
        <v>13946</v>
      </c>
      <c r="C48" s="3" t="s">
        <v>11428</v>
      </c>
      <c r="D48" s="3"/>
      <c r="E48" s="4">
        <v>1094</v>
      </c>
      <c r="F48" s="4"/>
      <c r="G48" s="4"/>
      <c r="H48" s="4">
        <v>0</v>
      </c>
      <c r="I48" s="5">
        <v>34618</v>
      </c>
      <c r="J48" s="5"/>
      <c r="K48" s="3" t="s">
        <v>15</v>
      </c>
      <c r="L48" s="4">
        <v>8381966.0999999996</v>
      </c>
      <c r="M48" s="4">
        <v>1115686.02</v>
      </c>
    </row>
    <row r="49" spans="1:13" x14ac:dyDescent="0.25">
      <c r="A49" s="3" t="s">
        <v>13945</v>
      </c>
      <c r="B49" s="3" t="s">
        <v>13944</v>
      </c>
      <c r="C49" s="3" t="s">
        <v>11428</v>
      </c>
      <c r="D49" s="3"/>
      <c r="E49" s="4">
        <v>2123</v>
      </c>
      <c r="F49" s="4"/>
      <c r="G49" s="4"/>
      <c r="H49" s="4">
        <v>0</v>
      </c>
      <c r="I49" s="5">
        <v>34618</v>
      </c>
      <c r="J49" s="5"/>
      <c r="K49" s="3" t="s">
        <v>15</v>
      </c>
      <c r="L49" s="4">
        <v>10071575.300000001</v>
      </c>
      <c r="M49" s="4">
        <v>250879.05</v>
      </c>
    </row>
    <row r="50" spans="1:13" x14ac:dyDescent="0.25">
      <c r="A50" s="3" t="s">
        <v>13943</v>
      </c>
      <c r="B50" s="3" t="s">
        <v>13942</v>
      </c>
      <c r="C50" s="3" t="s">
        <v>11428</v>
      </c>
      <c r="D50" s="3"/>
      <c r="E50" s="4">
        <v>551</v>
      </c>
      <c r="F50" s="4"/>
      <c r="G50" s="4"/>
      <c r="H50" s="4">
        <v>0</v>
      </c>
      <c r="I50" s="5">
        <v>34618</v>
      </c>
      <c r="J50" s="5"/>
      <c r="K50" s="3" t="s">
        <v>15</v>
      </c>
      <c r="L50" s="4">
        <v>4837476.96</v>
      </c>
      <c r="M50" s="4">
        <v>384482.08</v>
      </c>
    </row>
    <row r="51" spans="1:13" x14ac:dyDescent="0.25">
      <c r="A51" s="3" t="s">
        <v>13941</v>
      </c>
      <c r="B51" s="3" t="s">
        <v>13940</v>
      </c>
      <c r="C51" s="3" t="s">
        <v>11428</v>
      </c>
      <c r="D51" s="3"/>
      <c r="E51" s="4">
        <v>2056</v>
      </c>
      <c r="F51" s="4"/>
      <c r="G51" s="4"/>
      <c r="H51" s="4">
        <v>0</v>
      </c>
      <c r="I51" s="5">
        <v>34618</v>
      </c>
      <c r="J51" s="5"/>
      <c r="K51" s="3" t="s">
        <v>15</v>
      </c>
      <c r="L51" s="4">
        <v>9927497.1500000004</v>
      </c>
      <c r="M51" s="4">
        <v>339267.8</v>
      </c>
    </row>
    <row r="52" spans="1:13" x14ac:dyDescent="0.25">
      <c r="A52" s="3" t="s">
        <v>13939</v>
      </c>
      <c r="B52" s="3" t="s">
        <v>13938</v>
      </c>
      <c r="C52" s="3" t="s">
        <v>11428</v>
      </c>
      <c r="D52" s="3"/>
      <c r="E52" s="4">
        <v>1064</v>
      </c>
      <c r="F52" s="4"/>
      <c r="G52" s="4"/>
      <c r="H52" s="4">
        <v>0</v>
      </c>
      <c r="I52" s="5">
        <v>34618</v>
      </c>
      <c r="J52" s="5"/>
      <c r="K52" s="3" t="s">
        <v>15</v>
      </c>
      <c r="L52" s="4">
        <v>8912446.75</v>
      </c>
      <c r="M52" s="4">
        <v>2072213.6</v>
      </c>
    </row>
    <row r="53" spans="1:13" x14ac:dyDescent="0.25">
      <c r="A53" s="3" t="s">
        <v>13937</v>
      </c>
      <c r="B53" s="3" t="s">
        <v>13936</v>
      </c>
      <c r="C53" s="3" t="s">
        <v>11428</v>
      </c>
      <c r="D53" s="3"/>
      <c r="E53" s="4">
        <v>990</v>
      </c>
      <c r="F53" s="4"/>
      <c r="G53" s="4"/>
      <c r="H53" s="4">
        <v>0</v>
      </c>
      <c r="I53" s="5">
        <v>34618</v>
      </c>
      <c r="J53" s="5"/>
      <c r="K53" s="3" t="s">
        <v>15</v>
      </c>
      <c r="L53" s="4">
        <v>4811246.45</v>
      </c>
      <c r="M53" s="4">
        <v>633222.35</v>
      </c>
    </row>
    <row r="54" spans="1:13" x14ac:dyDescent="0.25">
      <c r="A54" s="3" t="s">
        <v>13935</v>
      </c>
      <c r="B54" s="3" t="s">
        <v>13934</v>
      </c>
      <c r="C54" s="3" t="s">
        <v>11428</v>
      </c>
      <c r="D54" s="3"/>
      <c r="E54" s="4">
        <v>1958</v>
      </c>
      <c r="F54" s="4"/>
      <c r="G54" s="4"/>
      <c r="H54" s="4">
        <v>0</v>
      </c>
      <c r="I54" s="5">
        <v>34618</v>
      </c>
      <c r="J54" s="5"/>
      <c r="K54" s="3" t="s">
        <v>15</v>
      </c>
      <c r="L54" s="4">
        <v>8241326.3499999996</v>
      </c>
      <c r="M54" s="4">
        <v>190987.35</v>
      </c>
    </row>
    <row r="55" spans="1:13" x14ac:dyDescent="0.25">
      <c r="A55" s="3" t="s">
        <v>13933</v>
      </c>
      <c r="B55" s="3" t="s">
        <v>13932</v>
      </c>
      <c r="C55" s="3" t="s">
        <v>11428</v>
      </c>
      <c r="D55" s="3" t="s">
        <v>13931</v>
      </c>
      <c r="E55" s="4">
        <v>103258</v>
      </c>
      <c r="F55" s="4"/>
      <c r="G55" s="4"/>
      <c r="H55" s="4">
        <v>0</v>
      </c>
      <c r="I55" s="5">
        <v>34618</v>
      </c>
      <c r="J55" s="5"/>
      <c r="K55" s="3" t="s">
        <v>15</v>
      </c>
      <c r="L55" s="4">
        <v>99228171.890000001</v>
      </c>
      <c r="M55" s="4">
        <v>12931476.800000001</v>
      </c>
    </row>
    <row r="56" spans="1:13" x14ac:dyDescent="0.25">
      <c r="A56" s="3" t="s">
        <v>13930</v>
      </c>
      <c r="B56" s="3" t="s">
        <v>13929</v>
      </c>
      <c r="C56" s="3" t="s">
        <v>11259</v>
      </c>
      <c r="D56" s="3" t="s">
        <v>13928</v>
      </c>
      <c r="E56" s="4">
        <v>25627</v>
      </c>
      <c r="F56" s="4"/>
      <c r="G56" s="4"/>
      <c r="H56" s="4">
        <v>0</v>
      </c>
      <c r="I56" s="5">
        <v>34618</v>
      </c>
      <c r="J56" s="5"/>
      <c r="K56" s="3" t="s">
        <v>15</v>
      </c>
      <c r="L56" s="4">
        <v>110680373.7</v>
      </c>
      <c r="M56" s="4">
        <v>5642127</v>
      </c>
    </row>
    <row r="57" spans="1:13" x14ac:dyDescent="0.25">
      <c r="A57" s="3" t="s">
        <v>13927</v>
      </c>
      <c r="B57" s="3" t="s">
        <v>13926</v>
      </c>
      <c r="C57" s="3" t="s">
        <v>11259</v>
      </c>
      <c r="D57" s="3"/>
      <c r="E57" s="4">
        <v>12160</v>
      </c>
      <c r="F57" s="4"/>
      <c r="G57" s="4"/>
      <c r="H57" s="4">
        <v>0</v>
      </c>
      <c r="I57" s="5">
        <v>34618</v>
      </c>
      <c r="J57" s="5"/>
      <c r="K57" s="3" t="s">
        <v>15</v>
      </c>
      <c r="L57" s="4">
        <v>46878786.899999999</v>
      </c>
      <c r="M57" s="4">
        <v>2833407.88</v>
      </c>
    </row>
    <row r="58" spans="1:13" x14ac:dyDescent="0.25">
      <c r="A58" s="3" t="s">
        <v>13925</v>
      </c>
      <c r="B58" s="3" t="s">
        <v>13924</v>
      </c>
      <c r="C58" s="3" t="s">
        <v>11259</v>
      </c>
      <c r="D58" s="3"/>
      <c r="E58" s="4">
        <v>1733</v>
      </c>
      <c r="F58" s="4"/>
      <c r="G58" s="4"/>
      <c r="H58" s="4">
        <v>0</v>
      </c>
      <c r="I58" s="5">
        <v>34618</v>
      </c>
      <c r="J58" s="5"/>
      <c r="K58" s="3" t="s">
        <v>15</v>
      </c>
      <c r="L58" s="4">
        <v>7830312.9400000004</v>
      </c>
      <c r="M58" s="4">
        <v>110508.35</v>
      </c>
    </row>
    <row r="59" spans="1:13" x14ac:dyDescent="0.25">
      <c r="A59" s="3" t="s">
        <v>13923</v>
      </c>
      <c r="B59" s="3" t="s">
        <v>13922</v>
      </c>
      <c r="C59" s="3" t="s">
        <v>11259</v>
      </c>
      <c r="D59" s="3" t="s">
        <v>13921</v>
      </c>
      <c r="E59" s="4">
        <v>6386</v>
      </c>
      <c r="F59" s="4"/>
      <c r="G59" s="4"/>
      <c r="H59" s="4">
        <v>0</v>
      </c>
      <c r="I59" s="5">
        <v>34618</v>
      </c>
      <c r="J59" s="5"/>
      <c r="K59" s="3" t="s">
        <v>15</v>
      </c>
      <c r="L59" s="4">
        <v>24567787.940000001</v>
      </c>
      <c r="M59" s="4">
        <v>3801878.95</v>
      </c>
    </row>
    <row r="60" spans="1:13" x14ac:dyDescent="0.25">
      <c r="A60" s="3" t="s">
        <v>13920</v>
      </c>
      <c r="B60" s="3" t="s">
        <v>13919</v>
      </c>
      <c r="C60" s="3" t="s">
        <v>11259</v>
      </c>
      <c r="D60" s="3" t="s">
        <v>13918</v>
      </c>
      <c r="E60" s="4">
        <v>15263</v>
      </c>
      <c r="F60" s="4"/>
      <c r="G60" s="4"/>
      <c r="H60" s="4">
        <v>18699.8</v>
      </c>
      <c r="I60" s="5">
        <v>34618</v>
      </c>
      <c r="J60" s="5"/>
      <c r="K60" s="3" t="s">
        <v>15</v>
      </c>
      <c r="L60" s="4">
        <v>151560760.75</v>
      </c>
      <c r="M60" s="4">
        <v>62658739.950000003</v>
      </c>
    </row>
    <row r="61" spans="1:13" x14ac:dyDescent="0.25">
      <c r="A61" s="3" t="s">
        <v>13917</v>
      </c>
      <c r="B61" s="3" t="s">
        <v>13916</v>
      </c>
      <c r="C61" s="3" t="s">
        <v>11259</v>
      </c>
      <c r="D61" s="3"/>
      <c r="E61" s="4">
        <v>2306</v>
      </c>
      <c r="F61" s="4"/>
      <c r="G61" s="4"/>
      <c r="H61" s="4">
        <v>0</v>
      </c>
      <c r="I61" s="5">
        <v>34618</v>
      </c>
      <c r="J61" s="5"/>
      <c r="K61" s="3" t="s">
        <v>15</v>
      </c>
      <c r="L61" s="4">
        <v>10785531.27</v>
      </c>
      <c r="M61" s="4">
        <v>1743954.2</v>
      </c>
    </row>
    <row r="62" spans="1:13" x14ac:dyDescent="0.25">
      <c r="A62" s="3" t="s">
        <v>13915</v>
      </c>
      <c r="B62" s="3" t="s">
        <v>13914</v>
      </c>
      <c r="C62" s="3" t="s">
        <v>13132</v>
      </c>
      <c r="D62" s="3" t="s">
        <v>13913</v>
      </c>
      <c r="E62" s="4">
        <v>62555</v>
      </c>
      <c r="F62" s="4"/>
      <c r="G62" s="4"/>
      <c r="H62" s="4">
        <v>0</v>
      </c>
      <c r="I62" s="5">
        <v>34618</v>
      </c>
      <c r="J62" s="5"/>
      <c r="K62" s="3" t="s">
        <v>15</v>
      </c>
      <c r="L62" s="4">
        <v>1190421744.5999999</v>
      </c>
      <c r="M62" s="4">
        <v>477009164.10000002</v>
      </c>
    </row>
    <row r="63" spans="1:13" x14ac:dyDescent="0.25">
      <c r="A63" s="3" t="s">
        <v>13912</v>
      </c>
      <c r="B63" s="3" t="s">
        <v>13911</v>
      </c>
      <c r="C63" s="3" t="s">
        <v>13132</v>
      </c>
      <c r="D63" s="3" t="s">
        <v>13910</v>
      </c>
      <c r="E63" s="4">
        <v>101287</v>
      </c>
      <c r="F63" s="4"/>
      <c r="G63" s="4"/>
      <c r="H63" s="4">
        <v>0</v>
      </c>
      <c r="I63" s="5">
        <v>34618</v>
      </c>
      <c r="J63" s="5"/>
      <c r="K63" s="3" t="s">
        <v>15</v>
      </c>
      <c r="L63" s="4">
        <v>1251648580.6600001</v>
      </c>
      <c r="M63" s="4">
        <v>766786370.41999996</v>
      </c>
    </row>
    <row r="64" spans="1:13" x14ac:dyDescent="0.25">
      <c r="A64" s="3" t="s">
        <v>13909</v>
      </c>
      <c r="B64" s="3" t="s">
        <v>13908</v>
      </c>
      <c r="C64" s="3" t="s">
        <v>13132</v>
      </c>
      <c r="D64" s="3"/>
      <c r="E64" s="4">
        <v>31096</v>
      </c>
      <c r="F64" s="4"/>
      <c r="G64" s="4"/>
      <c r="H64" s="4">
        <v>0</v>
      </c>
      <c r="I64" s="5">
        <v>34618</v>
      </c>
      <c r="J64" s="5"/>
      <c r="K64" s="3" t="s">
        <v>15</v>
      </c>
      <c r="L64" s="4">
        <v>84795228.609999999</v>
      </c>
      <c r="M64" s="4">
        <v>68077467.319999993</v>
      </c>
    </row>
    <row r="65" spans="1:13" x14ac:dyDescent="0.25">
      <c r="A65" s="3" t="s">
        <v>13907</v>
      </c>
      <c r="B65" s="3" t="s">
        <v>13906</v>
      </c>
      <c r="C65" s="3" t="s">
        <v>13132</v>
      </c>
      <c r="D65" s="3" t="s">
        <v>13905</v>
      </c>
      <c r="E65" s="4">
        <v>1800</v>
      </c>
      <c r="F65" s="4"/>
      <c r="G65" s="4"/>
      <c r="H65" s="4">
        <v>0</v>
      </c>
      <c r="I65" s="5">
        <v>34618</v>
      </c>
      <c r="J65" s="5"/>
      <c r="K65" s="3" t="s">
        <v>15</v>
      </c>
      <c r="L65" s="4">
        <v>9557451.6999999993</v>
      </c>
      <c r="M65" s="4">
        <v>130092.5</v>
      </c>
    </row>
    <row r="66" spans="1:13" x14ac:dyDescent="0.25">
      <c r="A66" s="3" t="s">
        <v>13904</v>
      </c>
      <c r="B66" s="3" t="s">
        <v>13903</v>
      </c>
      <c r="C66" s="3" t="s">
        <v>13132</v>
      </c>
      <c r="D66" s="3" t="s">
        <v>13902</v>
      </c>
      <c r="E66" s="4">
        <v>3180</v>
      </c>
      <c r="F66" s="4"/>
      <c r="G66" s="4"/>
      <c r="H66" s="4">
        <v>0</v>
      </c>
      <c r="I66" s="5">
        <v>34618</v>
      </c>
      <c r="J66" s="5"/>
      <c r="K66" s="3" t="s">
        <v>15</v>
      </c>
      <c r="L66" s="4">
        <v>10834553.050000001</v>
      </c>
      <c r="M66" s="4">
        <v>777117</v>
      </c>
    </row>
    <row r="67" spans="1:13" x14ac:dyDescent="0.25">
      <c r="A67" s="3" t="s">
        <v>13901</v>
      </c>
      <c r="B67" s="3" t="s">
        <v>13900</v>
      </c>
      <c r="C67" s="3" t="s">
        <v>13132</v>
      </c>
      <c r="D67" s="3" t="s">
        <v>13899</v>
      </c>
      <c r="E67" s="4">
        <v>730</v>
      </c>
      <c r="F67" s="4"/>
      <c r="G67" s="4"/>
      <c r="H67" s="4">
        <v>0</v>
      </c>
      <c r="I67" s="5">
        <v>34618</v>
      </c>
      <c r="J67" s="5"/>
      <c r="K67" s="3" t="s">
        <v>15</v>
      </c>
      <c r="L67" s="4">
        <v>7227258.7199999997</v>
      </c>
      <c r="M67" s="4">
        <v>2693474.3</v>
      </c>
    </row>
    <row r="68" spans="1:13" x14ac:dyDescent="0.25">
      <c r="A68" s="3" t="s">
        <v>13898</v>
      </c>
      <c r="B68" s="3" t="s">
        <v>13897</v>
      </c>
      <c r="C68" s="3" t="s">
        <v>13132</v>
      </c>
      <c r="D68" s="3" t="s">
        <v>13896</v>
      </c>
      <c r="E68" s="4">
        <v>682</v>
      </c>
      <c r="F68" s="4"/>
      <c r="G68" s="4"/>
      <c r="H68" s="4">
        <v>0</v>
      </c>
      <c r="I68" s="5">
        <v>34618</v>
      </c>
      <c r="J68" s="5"/>
      <c r="K68" s="3" t="s">
        <v>15</v>
      </c>
      <c r="L68" s="4">
        <v>4947820.04</v>
      </c>
      <c r="M68" s="4">
        <v>449231.05</v>
      </c>
    </row>
    <row r="69" spans="1:13" x14ac:dyDescent="0.25">
      <c r="A69" s="3" t="s">
        <v>13895</v>
      </c>
      <c r="B69" s="3" t="s">
        <v>13894</v>
      </c>
      <c r="C69" s="3" t="s">
        <v>13132</v>
      </c>
      <c r="D69" s="3" t="s">
        <v>13893</v>
      </c>
      <c r="E69" s="4">
        <v>200</v>
      </c>
      <c r="F69" s="4"/>
      <c r="G69" s="4"/>
      <c r="H69" s="4">
        <v>0</v>
      </c>
      <c r="I69" s="5">
        <v>34618</v>
      </c>
      <c r="J69" s="5"/>
      <c r="K69" s="3" t="s">
        <v>15</v>
      </c>
      <c r="L69" s="4">
        <v>628000.02</v>
      </c>
      <c r="M69" s="4">
        <v>299019.34999999998</v>
      </c>
    </row>
    <row r="70" spans="1:13" x14ac:dyDescent="0.25">
      <c r="A70" s="3" t="s">
        <v>13892</v>
      </c>
      <c r="B70" s="3" t="s">
        <v>13891</v>
      </c>
      <c r="C70" s="3" t="s">
        <v>13132</v>
      </c>
      <c r="D70" s="3" t="s">
        <v>13890</v>
      </c>
      <c r="E70" s="4">
        <v>615</v>
      </c>
      <c r="F70" s="4"/>
      <c r="G70" s="4"/>
      <c r="H70" s="4">
        <v>0</v>
      </c>
      <c r="I70" s="5">
        <v>34618</v>
      </c>
      <c r="J70" s="5"/>
      <c r="K70" s="3" t="s">
        <v>15</v>
      </c>
      <c r="L70" s="4">
        <v>1622239.06</v>
      </c>
      <c r="M70" s="4">
        <v>80962.25</v>
      </c>
    </row>
    <row r="71" spans="1:13" x14ac:dyDescent="0.25">
      <c r="A71" s="3" t="s">
        <v>13889</v>
      </c>
      <c r="B71" s="3" t="s">
        <v>13888</v>
      </c>
      <c r="C71" s="3" t="s">
        <v>13132</v>
      </c>
      <c r="D71" s="3" t="s">
        <v>13887</v>
      </c>
      <c r="E71" s="4">
        <v>1235</v>
      </c>
      <c r="F71" s="4"/>
      <c r="G71" s="4"/>
      <c r="H71" s="4">
        <v>0</v>
      </c>
      <c r="I71" s="5">
        <v>34618</v>
      </c>
      <c r="J71" s="5"/>
      <c r="K71" s="3" t="s">
        <v>15</v>
      </c>
      <c r="L71" s="4">
        <v>10069530.800000001</v>
      </c>
      <c r="M71" s="4">
        <v>0</v>
      </c>
    </row>
    <row r="72" spans="1:13" x14ac:dyDescent="0.25">
      <c r="A72" s="3" t="s">
        <v>13886</v>
      </c>
      <c r="B72" s="3" t="s">
        <v>13885</v>
      </c>
      <c r="C72" s="3" t="s">
        <v>13132</v>
      </c>
      <c r="D72" s="3" t="s">
        <v>13884</v>
      </c>
      <c r="E72" s="4">
        <v>261</v>
      </c>
      <c r="F72" s="4"/>
      <c r="G72" s="4"/>
      <c r="H72" s="4">
        <v>0</v>
      </c>
      <c r="I72" s="5">
        <v>34618</v>
      </c>
      <c r="J72" s="5"/>
      <c r="K72" s="3" t="s">
        <v>15</v>
      </c>
      <c r="L72" s="4">
        <v>284010.05</v>
      </c>
      <c r="M72" s="4">
        <v>20155.849999999999</v>
      </c>
    </row>
    <row r="73" spans="1:13" x14ac:dyDescent="0.25">
      <c r="A73" s="3" t="s">
        <v>13883</v>
      </c>
      <c r="B73" s="3" t="s">
        <v>13882</v>
      </c>
      <c r="C73" s="3" t="s">
        <v>13132</v>
      </c>
      <c r="D73" s="3" t="s">
        <v>13881</v>
      </c>
      <c r="E73" s="4">
        <v>1202</v>
      </c>
      <c r="F73" s="4"/>
      <c r="G73" s="4"/>
      <c r="H73" s="4">
        <v>0</v>
      </c>
      <c r="I73" s="5">
        <v>34618</v>
      </c>
      <c r="J73" s="5"/>
      <c r="K73" s="3" t="s">
        <v>15</v>
      </c>
      <c r="L73" s="4">
        <v>4130715.05</v>
      </c>
      <c r="M73" s="4">
        <v>39688.050000000003</v>
      </c>
    </row>
    <row r="74" spans="1:13" x14ac:dyDescent="0.25">
      <c r="A74" s="3" t="s">
        <v>13880</v>
      </c>
      <c r="B74" s="3" t="s">
        <v>13879</v>
      </c>
      <c r="C74" s="3" t="s">
        <v>13132</v>
      </c>
      <c r="D74" s="3"/>
      <c r="E74" s="4">
        <v>13667</v>
      </c>
      <c r="F74" s="4"/>
      <c r="G74" s="4"/>
      <c r="H74" s="4">
        <v>0</v>
      </c>
      <c r="I74" s="5">
        <v>34618</v>
      </c>
      <c r="J74" s="5"/>
      <c r="K74" s="3" t="s">
        <v>15</v>
      </c>
      <c r="L74" s="4">
        <v>60987480.439999998</v>
      </c>
      <c r="M74" s="4">
        <v>1320244.58</v>
      </c>
    </row>
    <row r="75" spans="1:13" x14ac:dyDescent="0.25">
      <c r="A75" s="3" t="s">
        <v>13878</v>
      </c>
      <c r="B75" s="3" t="s">
        <v>13877</v>
      </c>
      <c r="C75" s="3" t="s">
        <v>13132</v>
      </c>
      <c r="D75" s="3" t="s">
        <v>13876</v>
      </c>
      <c r="E75" s="4">
        <v>1100</v>
      </c>
      <c r="F75" s="4"/>
      <c r="G75" s="4"/>
      <c r="H75" s="4">
        <v>0</v>
      </c>
      <c r="I75" s="5">
        <v>34618</v>
      </c>
      <c r="J75" s="5"/>
      <c r="K75" s="3" t="s">
        <v>15</v>
      </c>
      <c r="L75" s="4">
        <v>5760416.1500000004</v>
      </c>
      <c r="M75" s="4">
        <v>723593.65</v>
      </c>
    </row>
    <row r="76" spans="1:13" x14ac:dyDescent="0.25">
      <c r="A76" s="3" t="s">
        <v>13875</v>
      </c>
      <c r="B76" s="3" t="s">
        <v>13874</v>
      </c>
      <c r="C76" s="3" t="s">
        <v>13132</v>
      </c>
      <c r="D76" s="3" t="s">
        <v>13873</v>
      </c>
      <c r="E76" s="4">
        <v>1460</v>
      </c>
      <c r="F76" s="4"/>
      <c r="G76" s="4"/>
      <c r="H76" s="4">
        <v>0</v>
      </c>
      <c r="I76" s="5">
        <v>34618</v>
      </c>
      <c r="J76" s="5"/>
      <c r="K76" s="3" t="s">
        <v>15</v>
      </c>
      <c r="L76" s="4">
        <v>19861586.809999999</v>
      </c>
      <c r="M76" s="4">
        <v>2545740.4500000002</v>
      </c>
    </row>
    <row r="77" spans="1:13" x14ac:dyDescent="0.25">
      <c r="A77" s="3" t="s">
        <v>13872</v>
      </c>
      <c r="B77" s="3" t="s">
        <v>13871</v>
      </c>
      <c r="C77" s="3" t="s">
        <v>13132</v>
      </c>
      <c r="D77" s="3" t="s">
        <v>13870</v>
      </c>
      <c r="E77" s="4">
        <v>345</v>
      </c>
      <c r="F77" s="4"/>
      <c r="G77" s="4"/>
      <c r="H77" s="4">
        <v>0</v>
      </c>
      <c r="I77" s="5">
        <v>34618</v>
      </c>
      <c r="J77" s="5"/>
      <c r="K77" s="3" t="s">
        <v>15</v>
      </c>
      <c r="L77" s="4">
        <v>5245520</v>
      </c>
      <c r="M77" s="4">
        <v>33481.800000000003</v>
      </c>
    </row>
    <row r="78" spans="1:13" x14ac:dyDescent="0.25">
      <c r="A78" s="3" t="s">
        <v>13869</v>
      </c>
      <c r="B78" s="3" t="s">
        <v>13868</v>
      </c>
      <c r="C78" s="3" t="s">
        <v>13132</v>
      </c>
      <c r="D78" s="3" t="s">
        <v>13867</v>
      </c>
      <c r="E78" s="4">
        <v>850</v>
      </c>
      <c r="F78" s="4"/>
      <c r="G78" s="4"/>
      <c r="H78" s="4">
        <v>0</v>
      </c>
      <c r="I78" s="5">
        <v>34618</v>
      </c>
      <c r="J78" s="5"/>
      <c r="K78" s="3" t="s">
        <v>15</v>
      </c>
      <c r="L78" s="4">
        <v>4739462.75</v>
      </c>
      <c r="M78" s="4">
        <v>0</v>
      </c>
    </row>
    <row r="79" spans="1:13" x14ac:dyDescent="0.25">
      <c r="A79" s="3" t="s">
        <v>13866</v>
      </c>
      <c r="B79" s="3" t="s">
        <v>13865</v>
      </c>
      <c r="C79" s="3" t="s">
        <v>11248</v>
      </c>
      <c r="D79" s="3" t="s">
        <v>13864</v>
      </c>
      <c r="E79" s="4">
        <v>36736</v>
      </c>
      <c r="F79" s="4"/>
      <c r="G79" s="4"/>
      <c r="H79" s="4">
        <v>0</v>
      </c>
      <c r="I79" s="5">
        <v>34618</v>
      </c>
      <c r="J79" s="5"/>
      <c r="K79" s="3" t="s">
        <v>15</v>
      </c>
      <c r="L79" s="4">
        <v>209567011.80000001</v>
      </c>
      <c r="M79" s="4">
        <v>10302422.800000001</v>
      </c>
    </row>
    <row r="80" spans="1:13" x14ac:dyDescent="0.25">
      <c r="A80" s="3" t="s">
        <v>13863</v>
      </c>
      <c r="B80" s="3" t="s">
        <v>13862</v>
      </c>
      <c r="C80" s="3" t="s">
        <v>11248</v>
      </c>
      <c r="D80" s="3" t="s">
        <v>13861</v>
      </c>
      <c r="E80" s="4">
        <v>51970</v>
      </c>
      <c r="F80" s="4"/>
      <c r="G80" s="4"/>
      <c r="H80" s="4">
        <v>0</v>
      </c>
      <c r="I80" s="5">
        <v>34618</v>
      </c>
      <c r="J80" s="5"/>
      <c r="K80" s="3" t="s">
        <v>15</v>
      </c>
      <c r="L80" s="4">
        <v>96694548.370000005</v>
      </c>
      <c r="M80" s="4">
        <v>29331120.899999999</v>
      </c>
    </row>
    <row r="81" spans="1:13" x14ac:dyDescent="0.25">
      <c r="A81" s="3" t="s">
        <v>13860</v>
      </c>
      <c r="B81" s="3" t="s">
        <v>13859</v>
      </c>
      <c r="C81" s="3" t="s">
        <v>11248</v>
      </c>
      <c r="D81" s="3"/>
      <c r="E81" s="4">
        <v>19870</v>
      </c>
      <c r="F81" s="4"/>
      <c r="G81" s="4"/>
      <c r="H81" s="4">
        <v>0</v>
      </c>
      <c r="I81" s="5">
        <v>34618</v>
      </c>
      <c r="J81" s="5"/>
      <c r="K81" s="3" t="s">
        <v>15</v>
      </c>
      <c r="L81" s="4">
        <v>14584184.16</v>
      </c>
      <c r="M81" s="4">
        <v>192642.05</v>
      </c>
    </row>
    <row r="82" spans="1:13" x14ac:dyDescent="0.25">
      <c r="A82" s="3" t="s">
        <v>13858</v>
      </c>
      <c r="B82" s="3" t="s">
        <v>13857</v>
      </c>
      <c r="C82" s="3" t="s">
        <v>11248</v>
      </c>
      <c r="D82" s="3"/>
      <c r="E82" s="4">
        <v>12251</v>
      </c>
      <c r="F82" s="4"/>
      <c r="G82" s="4"/>
      <c r="H82" s="4">
        <v>0</v>
      </c>
      <c r="I82" s="5">
        <v>34618</v>
      </c>
      <c r="J82" s="5"/>
      <c r="K82" s="3" t="s">
        <v>15</v>
      </c>
      <c r="L82" s="4">
        <v>21150208.16</v>
      </c>
      <c r="M82" s="4">
        <v>9991664.4499999993</v>
      </c>
    </row>
    <row r="83" spans="1:13" x14ac:dyDescent="0.25">
      <c r="A83" s="3" t="s">
        <v>13856</v>
      </c>
      <c r="B83" s="3" t="s">
        <v>13855</v>
      </c>
      <c r="C83" s="3" t="s">
        <v>11248</v>
      </c>
      <c r="D83" s="3"/>
      <c r="E83" s="4">
        <v>12000</v>
      </c>
      <c r="F83" s="4"/>
      <c r="G83" s="4"/>
      <c r="H83" s="4">
        <v>0</v>
      </c>
      <c r="I83" s="5">
        <v>34618</v>
      </c>
      <c r="J83" s="5"/>
      <c r="K83" s="3" t="s">
        <v>15</v>
      </c>
      <c r="L83" s="4">
        <v>7043164.5300000003</v>
      </c>
      <c r="M83" s="4">
        <v>0</v>
      </c>
    </row>
    <row r="84" spans="1:13" x14ac:dyDescent="0.25">
      <c r="A84" s="3" t="s">
        <v>13854</v>
      </c>
      <c r="B84" s="3" t="s">
        <v>13853</v>
      </c>
      <c r="C84" s="3" t="s">
        <v>11248</v>
      </c>
      <c r="D84" s="3"/>
      <c r="E84" s="4">
        <v>9057</v>
      </c>
      <c r="F84" s="4"/>
      <c r="G84" s="4"/>
      <c r="H84" s="4">
        <v>0</v>
      </c>
      <c r="I84" s="5">
        <v>34618</v>
      </c>
      <c r="J84" s="5"/>
      <c r="K84" s="3" t="s">
        <v>15</v>
      </c>
      <c r="L84" s="4">
        <v>32816914.93</v>
      </c>
      <c r="M84" s="4">
        <v>27449027.949999999</v>
      </c>
    </row>
    <row r="85" spans="1:13" x14ac:dyDescent="0.25">
      <c r="A85" s="3" t="s">
        <v>13852</v>
      </c>
      <c r="B85" s="3" t="s">
        <v>13851</v>
      </c>
      <c r="C85" s="3" t="s">
        <v>11248</v>
      </c>
      <c r="D85" s="3"/>
      <c r="E85" s="4">
        <v>5061</v>
      </c>
      <c r="F85" s="4"/>
      <c r="G85" s="4"/>
      <c r="H85" s="4">
        <v>0</v>
      </c>
      <c r="I85" s="5">
        <v>34618</v>
      </c>
      <c r="J85" s="5"/>
      <c r="K85" s="3" t="s">
        <v>15</v>
      </c>
      <c r="L85" s="4">
        <v>3738746.09</v>
      </c>
      <c r="M85" s="4">
        <v>50048.800000000003</v>
      </c>
    </row>
    <row r="86" spans="1:13" x14ac:dyDescent="0.25">
      <c r="A86" s="3" t="s">
        <v>13850</v>
      </c>
      <c r="B86" s="3" t="s">
        <v>13849</v>
      </c>
      <c r="C86" s="3" t="s">
        <v>11248</v>
      </c>
      <c r="D86" s="3"/>
      <c r="E86" s="4">
        <v>2800</v>
      </c>
      <c r="F86" s="4"/>
      <c r="G86" s="4"/>
      <c r="H86" s="4">
        <v>0</v>
      </c>
      <c r="I86" s="5">
        <v>34618</v>
      </c>
      <c r="J86" s="5"/>
      <c r="K86" s="3" t="s">
        <v>15</v>
      </c>
      <c r="L86" s="4">
        <v>12244823.390000001</v>
      </c>
      <c r="M86" s="4">
        <v>258901.8</v>
      </c>
    </row>
    <row r="87" spans="1:13" x14ac:dyDescent="0.25">
      <c r="A87" s="3" t="s">
        <v>13848</v>
      </c>
      <c r="B87" s="3" t="s">
        <v>13847</v>
      </c>
      <c r="C87" s="3" t="s">
        <v>11248</v>
      </c>
      <c r="D87" s="3"/>
      <c r="E87" s="4">
        <v>3230</v>
      </c>
      <c r="F87" s="4"/>
      <c r="G87" s="4"/>
      <c r="H87" s="4">
        <v>0</v>
      </c>
      <c r="I87" s="5">
        <v>34618</v>
      </c>
      <c r="J87" s="5"/>
      <c r="K87" s="3" t="s">
        <v>15</v>
      </c>
      <c r="L87" s="4">
        <v>3083533.75</v>
      </c>
      <c r="M87" s="4">
        <v>0</v>
      </c>
    </row>
    <row r="88" spans="1:13" x14ac:dyDescent="0.25">
      <c r="A88" s="3" t="s">
        <v>13846</v>
      </c>
      <c r="B88" s="3" t="s">
        <v>13845</v>
      </c>
      <c r="C88" s="3" t="s">
        <v>11248</v>
      </c>
      <c r="D88" s="3" t="s">
        <v>13844</v>
      </c>
      <c r="E88" s="4">
        <v>1930</v>
      </c>
      <c r="F88" s="4"/>
      <c r="G88" s="4"/>
      <c r="H88" s="4">
        <v>0</v>
      </c>
      <c r="I88" s="5">
        <v>34618</v>
      </c>
      <c r="J88" s="5"/>
      <c r="K88" s="3" t="s">
        <v>15</v>
      </c>
      <c r="L88" s="4">
        <v>4486212.0599999996</v>
      </c>
      <c r="M88" s="4">
        <v>42339.25</v>
      </c>
    </row>
    <row r="89" spans="1:13" x14ac:dyDescent="0.25">
      <c r="A89" s="3" t="s">
        <v>13843</v>
      </c>
      <c r="B89" s="3" t="s">
        <v>13842</v>
      </c>
      <c r="C89" s="3" t="s">
        <v>11248</v>
      </c>
      <c r="D89" s="3" t="s">
        <v>13841</v>
      </c>
      <c r="E89" s="4">
        <v>9610</v>
      </c>
      <c r="F89" s="4"/>
      <c r="G89" s="4"/>
      <c r="H89" s="4">
        <v>0</v>
      </c>
      <c r="I89" s="5">
        <v>34618</v>
      </c>
      <c r="J89" s="5"/>
      <c r="K89" s="3" t="s">
        <v>15</v>
      </c>
      <c r="L89" s="4">
        <v>8247538.6500000004</v>
      </c>
      <c r="M89" s="4">
        <v>936263.6</v>
      </c>
    </row>
    <row r="90" spans="1:13" x14ac:dyDescent="0.25">
      <c r="A90" s="3" t="s">
        <v>13840</v>
      </c>
      <c r="B90" s="3" t="s">
        <v>13839</v>
      </c>
      <c r="C90" s="3" t="s">
        <v>11248</v>
      </c>
      <c r="D90" s="3" t="s">
        <v>13838</v>
      </c>
      <c r="E90" s="4">
        <v>1322</v>
      </c>
      <c r="F90" s="4"/>
      <c r="G90" s="4"/>
      <c r="H90" s="4">
        <v>0</v>
      </c>
      <c r="I90" s="5">
        <v>34618</v>
      </c>
      <c r="J90" s="5"/>
      <c r="K90" s="3" t="s">
        <v>15</v>
      </c>
      <c r="L90" s="4">
        <v>4063939.73</v>
      </c>
      <c r="M90" s="4">
        <v>20489.900000000001</v>
      </c>
    </row>
    <row r="91" spans="1:13" x14ac:dyDescent="0.25">
      <c r="A91" s="3" t="s">
        <v>13837</v>
      </c>
      <c r="B91" s="3" t="s">
        <v>13836</v>
      </c>
      <c r="C91" s="3" t="s">
        <v>11248</v>
      </c>
      <c r="D91" s="3" t="s">
        <v>13835</v>
      </c>
      <c r="E91" s="4">
        <v>727</v>
      </c>
      <c r="F91" s="4"/>
      <c r="G91" s="4"/>
      <c r="H91" s="4">
        <v>0</v>
      </c>
      <c r="I91" s="5">
        <v>34618</v>
      </c>
      <c r="J91" s="5"/>
      <c r="K91" s="3" t="s">
        <v>15</v>
      </c>
      <c r="L91" s="4">
        <v>2709293.65</v>
      </c>
      <c r="M91" s="4">
        <v>0</v>
      </c>
    </row>
    <row r="92" spans="1:13" x14ac:dyDescent="0.25">
      <c r="A92" s="3" t="s">
        <v>13834</v>
      </c>
      <c r="B92" s="3" t="s">
        <v>13833</v>
      </c>
      <c r="C92" s="3" t="s">
        <v>11248</v>
      </c>
      <c r="D92" s="3" t="s">
        <v>13832</v>
      </c>
      <c r="E92" s="4">
        <v>1343</v>
      </c>
      <c r="F92" s="4"/>
      <c r="G92" s="4"/>
      <c r="H92" s="4">
        <v>0</v>
      </c>
      <c r="I92" s="5">
        <v>34618</v>
      </c>
      <c r="J92" s="5"/>
      <c r="K92" s="3" t="s">
        <v>15</v>
      </c>
      <c r="L92" s="4">
        <v>5361205.97</v>
      </c>
      <c r="M92" s="4">
        <v>573358.35</v>
      </c>
    </row>
    <row r="93" spans="1:13" x14ac:dyDescent="0.25">
      <c r="A93" s="3" t="s">
        <v>13831</v>
      </c>
      <c r="B93" s="3" t="s">
        <v>13830</v>
      </c>
      <c r="C93" s="3" t="s">
        <v>11248</v>
      </c>
      <c r="D93" s="3" t="s">
        <v>13829</v>
      </c>
      <c r="E93" s="4">
        <v>3162</v>
      </c>
      <c r="F93" s="4"/>
      <c r="G93" s="4"/>
      <c r="H93" s="4">
        <v>0</v>
      </c>
      <c r="I93" s="5">
        <v>34618</v>
      </c>
      <c r="J93" s="5"/>
      <c r="K93" s="3" t="s">
        <v>15</v>
      </c>
      <c r="L93" s="4">
        <v>25074486.870000001</v>
      </c>
      <c r="M93" s="4">
        <v>6657400.2000000002</v>
      </c>
    </row>
    <row r="94" spans="1:13" x14ac:dyDescent="0.25">
      <c r="A94" s="3" t="s">
        <v>13828</v>
      </c>
      <c r="B94" s="3" t="s">
        <v>13827</v>
      </c>
      <c r="C94" s="3" t="s">
        <v>11248</v>
      </c>
      <c r="D94" s="3" t="s">
        <v>13826</v>
      </c>
      <c r="E94" s="4">
        <v>2437</v>
      </c>
      <c r="F94" s="4"/>
      <c r="G94" s="4"/>
      <c r="H94" s="4">
        <v>0</v>
      </c>
      <c r="I94" s="5">
        <v>34618</v>
      </c>
      <c r="J94" s="5"/>
      <c r="K94" s="3" t="s">
        <v>15</v>
      </c>
      <c r="L94" s="4">
        <v>9762906.5500000007</v>
      </c>
      <c r="M94" s="4">
        <v>136124</v>
      </c>
    </row>
    <row r="95" spans="1:13" x14ac:dyDescent="0.25">
      <c r="A95" s="3" t="s">
        <v>13825</v>
      </c>
      <c r="B95" s="3" t="s">
        <v>13824</v>
      </c>
      <c r="C95" s="3" t="s">
        <v>11248</v>
      </c>
      <c r="D95" s="3" t="s">
        <v>13823</v>
      </c>
      <c r="E95" s="4">
        <v>2022</v>
      </c>
      <c r="F95" s="4"/>
      <c r="G95" s="4"/>
      <c r="H95" s="4">
        <v>0</v>
      </c>
      <c r="I95" s="5">
        <v>34618</v>
      </c>
      <c r="J95" s="5"/>
      <c r="K95" s="3" t="s">
        <v>15</v>
      </c>
      <c r="L95" s="4">
        <v>6873146.4500000002</v>
      </c>
      <c r="M95" s="4">
        <v>139212.04999999999</v>
      </c>
    </row>
    <row r="96" spans="1:13" x14ac:dyDescent="0.25">
      <c r="A96" s="3" t="s">
        <v>13822</v>
      </c>
      <c r="B96" s="3" t="s">
        <v>13821</v>
      </c>
      <c r="C96" s="3" t="s">
        <v>11248</v>
      </c>
      <c r="D96" s="3" t="s">
        <v>13820</v>
      </c>
      <c r="E96" s="4">
        <v>1033</v>
      </c>
      <c r="F96" s="4"/>
      <c r="G96" s="4"/>
      <c r="H96" s="4">
        <v>0</v>
      </c>
      <c r="I96" s="5">
        <v>34618</v>
      </c>
      <c r="J96" s="5"/>
      <c r="K96" s="3" t="s">
        <v>15</v>
      </c>
      <c r="L96" s="4">
        <v>8036308.1900000004</v>
      </c>
      <c r="M96" s="4">
        <v>1436608.85</v>
      </c>
    </row>
    <row r="97" spans="1:13" x14ac:dyDescent="0.25">
      <c r="A97" s="3" t="s">
        <v>13819</v>
      </c>
      <c r="B97" s="3" t="s">
        <v>13818</v>
      </c>
      <c r="C97" s="3" t="s">
        <v>11248</v>
      </c>
      <c r="D97" s="3"/>
      <c r="E97" s="4">
        <v>9862</v>
      </c>
      <c r="F97" s="4"/>
      <c r="G97" s="4"/>
      <c r="H97" s="4">
        <v>0</v>
      </c>
      <c r="I97" s="5">
        <v>34618</v>
      </c>
      <c r="J97" s="5"/>
      <c r="K97" s="3" t="s">
        <v>15</v>
      </c>
      <c r="L97" s="4">
        <v>13057539.76</v>
      </c>
      <c r="M97" s="4">
        <v>818174.76</v>
      </c>
    </row>
    <row r="98" spans="1:13" x14ac:dyDescent="0.25">
      <c r="A98" s="3" t="s">
        <v>13817</v>
      </c>
      <c r="B98" s="3" t="s">
        <v>13816</v>
      </c>
      <c r="C98" s="3" t="s">
        <v>11248</v>
      </c>
      <c r="D98" s="3"/>
      <c r="E98" s="4">
        <v>7570</v>
      </c>
      <c r="F98" s="4"/>
      <c r="G98" s="4"/>
      <c r="H98" s="4">
        <v>0</v>
      </c>
      <c r="I98" s="5">
        <v>34618</v>
      </c>
      <c r="J98" s="5"/>
      <c r="K98" s="3" t="s">
        <v>15</v>
      </c>
      <c r="L98" s="4">
        <v>39969680.210000001</v>
      </c>
      <c r="M98" s="4">
        <v>12632627.699999999</v>
      </c>
    </row>
    <row r="99" spans="1:13" x14ac:dyDescent="0.25">
      <c r="A99" s="3" t="s">
        <v>13815</v>
      </c>
      <c r="B99" s="3" t="s">
        <v>13814</v>
      </c>
      <c r="C99" s="3" t="s">
        <v>11248</v>
      </c>
      <c r="D99" s="3"/>
      <c r="E99" s="4">
        <v>7900</v>
      </c>
      <c r="F99" s="4"/>
      <c r="G99" s="4"/>
      <c r="H99" s="4">
        <v>0</v>
      </c>
      <c r="I99" s="5">
        <v>34618</v>
      </c>
      <c r="J99" s="5"/>
      <c r="K99" s="3" t="s">
        <v>15</v>
      </c>
      <c r="L99" s="4">
        <v>0.01</v>
      </c>
      <c r="M99" s="4">
        <v>0</v>
      </c>
    </row>
    <row r="100" spans="1:13" x14ac:dyDescent="0.25">
      <c r="A100" s="3" t="s">
        <v>13813</v>
      </c>
      <c r="B100" s="3" t="s">
        <v>13812</v>
      </c>
      <c r="C100" s="3" t="s">
        <v>12948</v>
      </c>
      <c r="D100" s="3" t="s">
        <v>13811</v>
      </c>
      <c r="E100" s="4">
        <v>68704</v>
      </c>
      <c r="F100" s="4"/>
      <c r="G100" s="4"/>
      <c r="H100" s="4">
        <v>0</v>
      </c>
      <c r="I100" s="5">
        <v>34618</v>
      </c>
      <c r="J100" s="5"/>
      <c r="K100" s="3" t="s">
        <v>15</v>
      </c>
      <c r="L100" s="4">
        <v>783535813.41999996</v>
      </c>
      <c r="M100" s="4">
        <v>239226144.44999999</v>
      </c>
    </row>
    <row r="101" spans="1:13" x14ac:dyDescent="0.25">
      <c r="A101" s="3" t="s">
        <v>13810</v>
      </c>
      <c r="B101" s="3" t="s">
        <v>13580</v>
      </c>
      <c r="C101" s="3" t="s">
        <v>12948</v>
      </c>
      <c r="D101" s="3"/>
      <c r="E101" s="4">
        <v>69433</v>
      </c>
      <c r="F101" s="4"/>
      <c r="G101" s="4"/>
      <c r="H101" s="4">
        <v>0</v>
      </c>
      <c r="I101" s="5">
        <v>34618</v>
      </c>
      <c r="J101" s="5"/>
      <c r="K101" s="3" t="s">
        <v>15</v>
      </c>
      <c r="L101" s="4">
        <v>467701613.48000002</v>
      </c>
      <c r="M101" s="4">
        <v>107259578.95</v>
      </c>
    </row>
    <row r="102" spans="1:13" x14ac:dyDescent="0.25">
      <c r="A102" s="3" t="s">
        <v>13809</v>
      </c>
      <c r="B102" s="3" t="s">
        <v>13808</v>
      </c>
      <c r="C102" s="3" t="s">
        <v>12948</v>
      </c>
      <c r="D102" s="3"/>
      <c r="E102" s="4">
        <v>24705</v>
      </c>
      <c r="F102" s="4"/>
      <c r="G102" s="4"/>
      <c r="H102" s="4">
        <v>0</v>
      </c>
      <c r="I102" s="5">
        <v>34618</v>
      </c>
      <c r="J102" s="5"/>
      <c r="K102" s="3" t="s">
        <v>15</v>
      </c>
      <c r="L102" s="4">
        <v>196974077.00999999</v>
      </c>
      <c r="M102" s="4">
        <v>63877759</v>
      </c>
    </row>
    <row r="103" spans="1:13" x14ac:dyDescent="0.25">
      <c r="A103" s="3" t="s">
        <v>13807</v>
      </c>
      <c r="B103" s="3" t="s">
        <v>13806</v>
      </c>
      <c r="C103" s="3" t="s">
        <v>12948</v>
      </c>
      <c r="D103" s="3"/>
      <c r="E103" s="4">
        <v>38065</v>
      </c>
      <c r="F103" s="4"/>
      <c r="G103" s="4"/>
      <c r="H103" s="4">
        <v>0</v>
      </c>
      <c r="I103" s="5">
        <v>34618</v>
      </c>
      <c r="J103" s="5"/>
      <c r="K103" s="3" t="s">
        <v>15</v>
      </c>
      <c r="L103" s="4">
        <v>385712504.44999999</v>
      </c>
      <c r="M103" s="4">
        <v>93955793.799999997</v>
      </c>
    </row>
    <row r="104" spans="1:13" x14ac:dyDescent="0.25">
      <c r="A104" s="3" t="s">
        <v>13805</v>
      </c>
      <c r="B104" s="3" t="s">
        <v>13804</v>
      </c>
      <c r="C104" s="3" t="s">
        <v>12948</v>
      </c>
      <c r="D104" s="3"/>
      <c r="E104" s="4">
        <v>13924</v>
      </c>
      <c r="F104" s="4"/>
      <c r="G104" s="4"/>
      <c r="H104" s="4">
        <v>0</v>
      </c>
      <c r="I104" s="5">
        <v>34618</v>
      </c>
      <c r="J104" s="5"/>
      <c r="K104" s="3" t="s">
        <v>15</v>
      </c>
      <c r="L104" s="4">
        <v>23529287.440000001</v>
      </c>
      <c r="M104" s="4">
        <v>1074419.6000000001</v>
      </c>
    </row>
    <row r="105" spans="1:13" x14ac:dyDescent="0.25">
      <c r="A105" s="3" t="s">
        <v>13803</v>
      </c>
      <c r="B105" s="3" t="s">
        <v>13802</v>
      </c>
      <c r="C105" s="3" t="s">
        <v>12948</v>
      </c>
      <c r="D105" s="3" t="s">
        <v>13801</v>
      </c>
      <c r="E105" s="4">
        <v>17445</v>
      </c>
      <c r="F105" s="4"/>
      <c r="G105" s="4"/>
      <c r="H105" s="4">
        <v>17689</v>
      </c>
      <c r="I105" s="5">
        <v>34618</v>
      </c>
      <c r="J105" s="5"/>
      <c r="K105" s="3" t="s">
        <v>15</v>
      </c>
      <c r="L105" s="4">
        <v>119481951.2</v>
      </c>
      <c r="M105" s="4">
        <v>46011046.68</v>
      </c>
    </row>
    <row r="106" spans="1:13" x14ac:dyDescent="0.25">
      <c r="A106" s="3" t="s">
        <v>13800</v>
      </c>
      <c r="B106" s="3" t="s">
        <v>13799</v>
      </c>
      <c r="C106" s="3" t="s">
        <v>12948</v>
      </c>
      <c r="D106" s="3"/>
      <c r="E106" s="4">
        <v>13283</v>
      </c>
      <c r="F106" s="4"/>
      <c r="G106" s="4"/>
      <c r="H106" s="4">
        <v>0</v>
      </c>
      <c r="I106" s="5">
        <v>34618</v>
      </c>
      <c r="J106" s="5"/>
      <c r="K106" s="3" t="s">
        <v>15</v>
      </c>
      <c r="L106" s="4">
        <v>55184366.369999997</v>
      </c>
      <c r="M106" s="4">
        <v>6293951.0999999996</v>
      </c>
    </row>
    <row r="107" spans="1:13" x14ac:dyDescent="0.25">
      <c r="A107" s="3" t="s">
        <v>13798</v>
      </c>
      <c r="B107" s="3" t="s">
        <v>13797</v>
      </c>
      <c r="C107" s="3" t="s">
        <v>12948</v>
      </c>
      <c r="D107" s="3"/>
      <c r="E107" s="4">
        <v>2555</v>
      </c>
      <c r="F107" s="4"/>
      <c r="G107" s="4"/>
      <c r="H107" s="4">
        <v>0</v>
      </c>
      <c r="I107" s="5">
        <v>34618</v>
      </c>
      <c r="J107" s="5"/>
      <c r="K107" s="3" t="s">
        <v>15</v>
      </c>
      <c r="L107" s="4">
        <v>2609631.86</v>
      </c>
      <c r="M107" s="4">
        <v>207931.3</v>
      </c>
    </row>
    <row r="108" spans="1:13" x14ac:dyDescent="0.25">
      <c r="A108" s="3" t="s">
        <v>13796</v>
      </c>
      <c r="B108" s="3" t="s">
        <v>13795</v>
      </c>
      <c r="C108" s="3" t="s">
        <v>12948</v>
      </c>
      <c r="D108" s="3"/>
      <c r="E108" s="4">
        <v>27578</v>
      </c>
      <c r="F108" s="4"/>
      <c r="G108" s="4"/>
      <c r="H108" s="4">
        <v>0</v>
      </c>
      <c r="I108" s="5">
        <v>34618</v>
      </c>
      <c r="J108" s="5"/>
      <c r="K108" s="3" t="s">
        <v>15</v>
      </c>
      <c r="L108" s="4">
        <v>213173366.41</v>
      </c>
      <c r="M108" s="4">
        <v>40819068.850000001</v>
      </c>
    </row>
    <row r="109" spans="1:13" x14ac:dyDescent="0.25">
      <c r="A109" s="3" t="s">
        <v>13794</v>
      </c>
      <c r="B109" s="3" t="s">
        <v>13793</v>
      </c>
      <c r="C109" s="3" t="s">
        <v>12948</v>
      </c>
      <c r="D109" s="3"/>
      <c r="E109" s="4">
        <v>24800</v>
      </c>
      <c r="F109" s="4"/>
      <c r="G109" s="4"/>
      <c r="H109" s="4">
        <v>0</v>
      </c>
      <c r="I109" s="5">
        <v>34618</v>
      </c>
      <c r="J109" s="5"/>
      <c r="K109" s="3" t="s">
        <v>15</v>
      </c>
      <c r="L109" s="4">
        <v>170496415.19</v>
      </c>
      <c r="M109" s="4">
        <v>43065935.549999997</v>
      </c>
    </row>
    <row r="110" spans="1:13" x14ac:dyDescent="0.25">
      <c r="A110" s="3" t="s">
        <v>13792</v>
      </c>
      <c r="B110" s="3" t="s">
        <v>13791</v>
      </c>
      <c r="C110" s="3" t="s">
        <v>12948</v>
      </c>
      <c r="D110" s="3"/>
      <c r="E110" s="4">
        <v>998</v>
      </c>
      <c r="F110" s="4"/>
      <c r="G110" s="4"/>
      <c r="H110" s="4">
        <v>0</v>
      </c>
      <c r="I110" s="5">
        <v>34618</v>
      </c>
      <c r="J110" s="5"/>
      <c r="K110" s="3" t="s">
        <v>15</v>
      </c>
      <c r="L110" s="4">
        <v>332320</v>
      </c>
      <c r="M110" s="4">
        <v>91932</v>
      </c>
    </row>
    <row r="111" spans="1:13" x14ac:dyDescent="0.25">
      <c r="A111" s="3" t="s">
        <v>13790</v>
      </c>
      <c r="B111" s="3" t="s">
        <v>13789</v>
      </c>
      <c r="C111" s="3" t="s">
        <v>12948</v>
      </c>
      <c r="D111" s="3"/>
      <c r="E111" s="4">
        <v>9034</v>
      </c>
      <c r="F111" s="4"/>
      <c r="G111" s="4"/>
      <c r="H111" s="4">
        <v>0</v>
      </c>
      <c r="I111" s="5">
        <v>34618</v>
      </c>
      <c r="J111" s="5"/>
      <c r="K111" s="3" t="s">
        <v>15</v>
      </c>
      <c r="L111" s="4">
        <v>79923121.090000004</v>
      </c>
      <c r="M111" s="4">
        <v>30775495.550000001</v>
      </c>
    </row>
    <row r="112" spans="1:13" x14ac:dyDescent="0.25">
      <c r="A112" s="3" t="s">
        <v>13788</v>
      </c>
      <c r="B112" s="3" t="s">
        <v>13787</v>
      </c>
      <c r="C112" s="3" t="s">
        <v>12948</v>
      </c>
      <c r="D112" s="3"/>
      <c r="E112" s="4">
        <v>9789</v>
      </c>
      <c r="F112" s="4"/>
      <c r="G112" s="4"/>
      <c r="H112" s="4">
        <v>0</v>
      </c>
      <c r="I112" s="5">
        <v>34618</v>
      </c>
      <c r="J112" s="5"/>
      <c r="K112" s="3" t="s">
        <v>15</v>
      </c>
      <c r="L112" s="4">
        <v>7187396.5499999998</v>
      </c>
      <c r="M112" s="4">
        <v>1252110.95</v>
      </c>
    </row>
    <row r="113" spans="1:13" x14ac:dyDescent="0.25">
      <c r="A113" s="3" t="s">
        <v>13786</v>
      </c>
      <c r="B113" s="3" t="s">
        <v>13785</v>
      </c>
      <c r="C113" s="3" t="s">
        <v>12948</v>
      </c>
      <c r="D113" s="3"/>
      <c r="E113" s="4">
        <v>21572</v>
      </c>
      <c r="F113" s="4"/>
      <c r="G113" s="4"/>
      <c r="H113" s="4">
        <v>0</v>
      </c>
      <c r="I113" s="5">
        <v>34618</v>
      </c>
      <c r="J113" s="5"/>
      <c r="K113" s="3" t="s">
        <v>15</v>
      </c>
      <c r="L113" s="4">
        <v>84460207.049999997</v>
      </c>
      <c r="M113" s="4">
        <v>43181662.299999997</v>
      </c>
    </row>
    <row r="114" spans="1:13" x14ac:dyDescent="0.25">
      <c r="A114" s="3" t="s">
        <v>13784</v>
      </c>
      <c r="B114" s="3" t="s">
        <v>13783</v>
      </c>
      <c r="C114" s="3" t="s">
        <v>12948</v>
      </c>
      <c r="D114" s="3"/>
      <c r="E114" s="4">
        <v>8167</v>
      </c>
      <c r="F114" s="4"/>
      <c r="G114" s="4"/>
      <c r="H114" s="4">
        <v>0</v>
      </c>
      <c r="I114" s="5">
        <v>34618</v>
      </c>
      <c r="J114" s="5"/>
      <c r="K114" s="3" t="s">
        <v>15</v>
      </c>
      <c r="L114" s="4">
        <v>7163268.6500000004</v>
      </c>
      <c r="M114" s="4">
        <v>0</v>
      </c>
    </row>
    <row r="115" spans="1:13" x14ac:dyDescent="0.25">
      <c r="A115" s="3" t="s">
        <v>13782</v>
      </c>
      <c r="B115" s="3" t="s">
        <v>13781</v>
      </c>
      <c r="C115" s="3" t="s">
        <v>12948</v>
      </c>
      <c r="D115" s="3"/>
      <c r="E115" s="4">
        <v>669</v>
      </c>
      <c r="F115" s="4"/>
      <c r="G115" s="4"/>
      <c r="H115" s="4">
        <v>0</v>
      </c>
      <c r="I115" s="5">
        <v>34618</v>
      </c>
      <c r="J115" s="5"/>
      <c r="K115" s="3" t="s">
        <v>15</v>
      </c>
      <c r="L115" s="4">
        <v>178113.65</v>
      </c>
      <c r="M115" s="4">
        <v>0</v>
      </c>
    </row>
    <row r="116" spans="1:13" x14ac:dyDescent="0.25">
      <c r="A116" s="3" t="s">
        <v>13780</v>
      </c>
      <c r="B116" s="3" t="s">
        <v>13779</v>
      </c>
      <c r="C116" s="3" t="s">
        <v>12948</v>
      </c>
      <c r="D116" s="3"/>
      <c r="E116" s="4">
        <v>4977</v>
      </c>
      <c r="F116" s="4"/>
      <c r="G116" s="4"/>
      <c r="H116" s="4">
        <v>0</v>
      </c>
      <c r="I116" s="5">
        <v>34618</v>
      </c>
      <c r="J116" s="5"/>
      <c r="K116" s="3" t="s">
        <v>15</v>
      </c>
      <c r="L116" s="4">
        <v>23504623.170000002</v>
      </c>
      <c r="M116" s="4">
        <v>8134707.5700000003</v>
      </c>
    </row>
    <row r="117" spans="1:13" x14ac:dyDescent="0.25">
      <c r="A117" s="3" t="s">
        <v>13778</v>
      </c>
      <c r="B117" s="3" t="s">
        <v>13777</v>
      </c>
      <c r="C117" s="3" t="s">
        <v>12948</v>
      </c>
      <c r="D117" s="3"/>
      <c r="E117" s="4">
        <v>3635</v>
      </c>
      <c r="F117" s="4"/>
      <c r="G117" s="4"/>
      <c r="H117" s="4">
        <v>0</v>
      </c>
      <c r="I117" s="5">
        <v>34618</v>
      </c>
      <c r="J117" s="5"/>
      <c r="K117" s="3" t="s">
        <v>15</v>
      </c>
      <c r="L117" s="4">
        <v>26715589.050000001</v>
      </c>
      <c r="M117" s="4">
        <v>4780609.0999999996</v>
      </c>
    </row>
    <row r="118" spans="1:13" x14ac:dyDescent="0.25">
      <c r="A118" s="3" t="s">
        <v>13776</v>
      </c>
      <c r="B118" s="3" t="s">
        <v>13775</v>
      </c>
      <c r="C118" s="3" t="s">
        <v>12948</v>
      </c>
      <c r="D118" s="3"/>
      <c r="E118" s="4">
        <v>836</v>
      </c>
      <c r="F118" s="4"/>
      <c r="G118" s="4"/>
      <c r="H118" s="4">
        <v>0</v>
      </c>
      <c r="I118" s="5">
        <v>34618</v>
      </c>
      <c r="J118" s="5"/>
      <c r="K118" s="3" t="s">
        <v>15</v>
      </c>
      <c r="L118" s="4">
        <v>4517040</v>
      </c>
      <c r="M118" s="4">
        <v>556226.35</v>
      </c>
    </row>
    <row r="119" spans="1:13" x14ac:dyDescent="0.25">
      <c r="A119" s="3" t="s">
        <v>13774</v>
      </c>
      <c r="B119" s="3" t="s">
        <v>13773</v>
      </c>
      <c r="C119" s="3" t="s">
        <v>12948</v>
      </c>
      <c r="D119" s="3"/>
      <c r="E119" s="4">
        <v>209</v>
      </c>
      <c r="F119" s="4"/>
      <c r="G119" s="4"/>
      <c r="H119" s="4">
        <v>0</v>
      </c>
      <c r="I119" s="5">
        <v>34618</v>
      </c>
      <c r="J119" s="5"/>
      <c r="K119" s="3" t="s">
        <v>15</v>
      </c>
      <c r="L119" s="4">
        <v>2280052.5</v>
      </c>
      <c r="M119" s="4">
        <v>65791.3</v>
      </c>
    </row>
    <row r="120" spans="1:13" x14ac:dyDescent="0.25">
      <c r="A120" s="3" t="s">
        <v>13772</v>
      </c>
      <c r="B120" s="3" t="s">
        <v>13771</v>
      </c>
      <c r="C120" s="3" t="s">
        <v>12948</v>
      </c>
      <c r="D120" s="3"/>
      <c r="E120" s="4">
        <v>701</v>
      </c>
      <c r="F120" s="4"/>
      <c r="G120" s="4"/>
      <c r="H120" s="4">
        <v>0</v>
      </c>
      <c r="I120" s="5">
        <v>34618</v>
      </c>
      <c r="J120" s="5"/>
      <c r="K120" s="3" t="s">
        <v>15</v>
      </c>
      <c r="L120" s="4">
        <v>1351304.3</v>
      </c>
      <c r="M120" s="4">
        <v>534710.85</v>
      </c>
    </row>
    <row r="121" spans="1:13" x14ac:dyDescent="0.25">
      <c r="A121" s="3" t="s">
        <v>13770</v>
      </c>
      <c r="B121" s="3" t="s">
        <v>13769</v>
      </c>
      <c r="C121" s="3" t="s">
        <v>12948</v>
      </c>
      <c r="D121" s="3"/>
      <c r="E121" s="4">
        <v>1489</v>
      </c>
      <c r="F121" s="4"/>
      <c r="G121" s="4"/>
      <c r="H121" s="4">
        <v>0</v>
      </c>
      <c r="I121" s="5">
        <v>34618</v>
      </c>
      <c r="J121" s="5"/>
      <c r="K121" s="3" t="s">
        <v>15</v>
      </c>
      <c r="L121" s="4">
        <v>1882387.1</v>
      </c>
      <c r="M121" s="4">
        <v>710372.2</v>
      </c>
    </row>
    <row r="122" spans="1:13" x14ac:dyDescent="0.25">
      <c r="A122" s="3" t="s">
        <v>13768</v>
      </c>
      <c r="B122" s="3" t="s">
        <v>13767</v>
      </c>
      <c r="C122" s="3" t="s">
        <v>12948</v>
      </c>
      <c r="D122" s="3"/>
      <c r="E122" s="4">
        <v>5525</v>
      </c>
      <c r="F122" s="4"/>
      <c r="G122" s="4"/>
      <c r="H122" s="4">
        <v>0</v>
      </c>
      <c r="I122" s="5">
        <v>34618</v>
      </c>
      <c r="J122" s="5"/>
      <c r="K122" s="3" t="s">
        <v>15</v>
      </c>
      <c r="L122" s="4">
        <v>14768415.51</v>
      </c>
      <c r="M122" s="4">
        <v>2129577.2999999998</v>
      </c>
    </row>
    <row r="123" spans="1:13" x14ac:dyDescent="0.25">
      <c r="A123" s="3" t="s">
        <v>13766</v>
      </c>
      <c r="B123" s="3" t="s">
        <v>13765</v>
      </c>
      <c r="C123" s="3" t="s">
        <v>38</v>
      </c>
      <c r="D123" s="3" t="s">
        <v>13764</v>
      </c>
      <c r="E123" s="4">
        <v>75473</v>
      </c>
      <c r="F123" s="4"/>
      <c r="G123" s="4"/>
      <c r="H123" s="4">
        <v>0</v>
      </c>
      <c r="I123" s="5">
        <v>34618</v>
      </c>
      <c r="J123" s="5"/>
      <c r="K123" s="3" t="s">
        <v>15</v>
      </c>
      <c r="L123" s="4">
        <v>575420202.10000002</v>
      </c>
      <c r="M123" s="4">
        <v>146899289.28</v>
      </c>
    </row>
    <row r="124" spans="1:13" x14ac:dyDescent="0.25">
      <c r="A124" s="3" t="s">
        <v>13763</v>
      </c>
      <c r="B124" s="3" t="s">
        <v>13762</v>
      </c>
      <c r="C124" s="3" t="s">
        <v>38</v>
      </c>
      <c r="D124" s="3" t="s">
        <v>13761</v>
      </c>
      <c r="E124" s="4">
        <v>27089</v>
      </c>
      <c r="F124" s="4"/>
      <c r="G124" s="4"/>
      <c r="H124" s="4">
        <v>0</v>
      </c>
      <c r="I124" s="5">
        <v>34618</v>
      </c>
      <c r="J124" s="5"/>
      <c r="K124" s="3" t="s">
        <v>15</v>
      </c>
      <c r="L124" s="4">
        <v>88186486.730000004</v>
      </c>
      <c r="M124" s="4">
        <v>9667951.9000000004</v>
      </c>
    </row>
    <row r="125" spans="1:13" x14ac:dyDescent="0.25">
      <c r="A125" s="3" t="s">
        <v>13760</v>
      </c>
      <c r="B125" s="3" t="s">
        <v>13759</v>
      </c>
      <c r="C125" s="3" t="s">
        <v>38</v>
      </c>
      <c r="D125" s="3" t="s">
        <v>13758</v>
      </c>
      <c r="E125" s="4">
        <v>38972</v>
      </c>
      <c r="F125" s="4"/>
      <c r="G125" s="4"/>
      <c r="H125" s="4">
        <v>0</v>
      </c>
      <c r="I125" s="5">
        <v>34618</v>
      </c>
      <c r="J125" s="5"/>
      <c r="K125" s="3" t="s">
        <v>15</v>
      </c>
      <c r="L125" s="4">
        <v>84787611.870000005</v>
      </c>
      <c r="M125" s="4">
        <v>11926283.77</v>
      </c>
    </row>
    <row r="126" spans="1:13" x14ac:dyDescent="0.25">
      <c r="A126" s="3" t="s">
        <v>13757</v>
      </c>
      <c r="B126" s="3" t="s">
        <v>13756</v>
      </c>
      <c r="C126" s="3" t="s">
        <v>38</v>
      </c>
      <c r="D126" s="3" t="s">
        <v>13755</v>
      </c>
      <c r="E126" s="4">
        <v>2775</v>
      </c>
      <c r="F126" s="4"/>
      <c r="G126" s="4"/>
      <c r="H126" s="4">
        <v>0</v>
      </c>
      <c r="I126" s="5">
        <v>34618</v>
      </c>
      <c r="J126" s="5"/>
      <c r="K126" s="3" t="s">
        <v>15</v>
      </c>
      <c r="L126" s="4">
        <v>7073339.2300000004</v>
      </c>
      <c r="M126" s="4">
        <v>329053.25</v>
      </c>
    </row>
    <row r="127" spans="1:13" x14ac:dyDescent="0.25">
      <c r="A127" s="3" t="s">
        <v>13754</v>
      </c>
      <c r="B127" s="3" t="s">
        <v>13753</v>
      </c>
      <c r="C127" s="3" t="s">
        <v>38</v>
      </c>
      <c r="D127" s="3" t="s">
        <v>13752</v>
      </c>
      <c r="E127" s="4">
        <v>24105</v>
      </c>
      <c r="F127" s="4"/>
      <c r="G127" s="4"/>
      <c r="H127" s="4">
        <v>7581</v>
      </c>
      <c r="I127" s="5">
        <v>34618</v>
      </c>
      <c r="J127" s="5"/>
      <c r="K127" s="3" t="s">
        <v>15</v>
      </c>
      <c r="L127" s="4">
        <v>134681713.09</v>
      </c>
      <c r="M127" s="4">
        <v>2882864.8</v>
      </c>
    </row>
    <row r="128" spans="1:13" x14ac:dyDescent="0.25">
      <c r="A128" s="3" t="s">
        <v>13751</v>
      </c>
      <c r="B128" s="3" t="s">
        <v>13750</v>
      </c>
      <c r="C128" s="3" t="s">
        <v>38</v>
      </c>
      <c r="D128" s="3" t="s">
        <v>13749</v>
      </c>
      <c r="E128" s="4">
        <v>7759</v>
      </c>
      <c r="F128" s="4"/>
      <c r="G128" s="4"/>
      <c r="H128" s="4">
        <v>0</v>
      </c>
      <c r="I128" s="5">
        <v>34618</v>
      </c>
      <c r="J128" s="5"/>
      <c r="K128" s="3" t="s">
        <v>15</v>
      </c>
      <c r="L128" s="4">
        <v>19945632.41</v>
      </c>
      <c r="M128" s="4">
        <v>6267388.0499999998</v>
      </c>
    </row>
    <row r="129" spans="1:13" x14ac:dyDescent="0.25">
      <c r="A129" s="3" t="s">
        <v>13748</v>
      </c>
      <c r="B129" s="3" t="s">
        <v>13747</v>
      </c>
      <c r="C129" s="3" t="s">
        <v>38</v>
      </c>
      <c r="D129" s="3" t="s">
        <v>13746</v>
      </c>
      <c r="E129" s="4">
        <v>5408</v>
      </c>
      <c r="F129" s="4"/>
      <c r="G129" s="4"/>
      <c r="H129" s="4">
        <v>0</v>
      </c>
      <c r="I129" s="5">
        <v>34618</v>
      </c>
      <c r="J129" s="5"/>
      <c r="K129" s="3" t="s">
        <v>15</v>
      </c>
      <c r="L129" s="4">
        <v>53827812.530000001</v>
      </c>
      <c r="M129" s="4">
        <v>2134365.5299999998</v>
      </c>
    </row>
    <row r="130" spans="1:13" x14ac:dyDescent="0.25">
      <c r="A130" s="3" t="s">
        <v>13745</v>
      </c>
      <c r="B130" s="3" t="s">
        <v>13744</v>
      </c>
      <c r="C130" s="3" t="s">
        <v>38</v>
      </c>
      <c r="D130" s="3" t="s">
        <v>13743</v>
      </c>
      <c r="E130" s="4">
        <v>1177</v>
      </c>
      <c r="F130" s="4"/>
      <c r="G130" s="4"/>
      <c r="H130" s="4">
        <v>0</v>
      </c>
      <c r="I130" s="5">
        <v>34618</v>
      </c>
      <c r="J130" s="5"/>
      <c r="K130" s="3" t="s">
        <v>15</v>
      </c>
      <c r="L130" s="4">
        <v>7089946.0999999996</v>
      </c>
      <c r="M130" s="4">
        <v>126381.05</v>
      </c>
    </row>
    <row r="131" spans="1:13" x14ac:dyDescent="0.25">
      <c r="A131" s="3" t="s">
        <v>13742</v>
      </c>
      <c r="B131" s="3" t="s">
        <v>13741</v>
      </c>
      <c r="C131" s="3" t="s">
        <v>38</v>
      </c>
      <c r="D131" s="3"/>
      <c r="E131" s="4">
        <v>6104</v>
      </c>
      <c r="F131" s="4"/>
      <c r="G131" s="4"/>
      <c r="H131" s="4">
        <v>0</v>
      </c>
      <c r="I131" s="5">
        <v>34618</v>
      </c>
      <c r="J131" s="5"/>
      <c r="K131" s="3" t="s">
        <v>15</v>
      </c>
      <c r="L131" s="4">
        <v>35170269.100000001</v>
      </c>
      <c r="M131" s="4">
        <v>3551029.7</v>
      </c>
    </row>
    <row r="132" spans="1:13" x14ac:dyDescent="0.25">
      <c r="A132" s="3" t="s">
        <v>13740</v>
      </c>
      <c r="B132" s="3" t="s">
        <v>13739</v>
      </c>
      <c r="C132" s="3" t="s">
        <v>38</v>
      </c>
      <c r="D132" s="3"/>
      <c r="E132" s="4">
        <v>3141</v>
      </c>
      <c r="F132" s="4"/>
      <c r="G132" s="4"/>
      <c r="H132" s="4">
        <v>0</v>
      </c>
      <c r="I132" s="5">
        <v>34618</v>
      </c>
      <c r="J132" s="5"/>
      <c r="K132" s="3" t="s">
        <v>15</v>
      </c>
      <c r="L132" s="4">
        <v>1225511</v>
      </c>
      <c r="M132" s="4">
        <v>228523.75</v>
      </c>
    </row>
    <row r="133" spans="1:13" x14ac:dyDescent="0.25">
      <c r="A133" s="3" t="s">
        <v>13738</v>
      </c>
      <c r="B133" s="3" t="s">
        <v>13737</v>
      </c>
      <c r="C133" s="3" t="s">
        <v>38</v>
      </c>
      <c r="D133" s="3" t="s">
        <v>13736</v>
      </c>
      <c r="E133" s="4">
        <v>8209</v>
      </c>
      <c r="F133" s="4"/>
      <c r="G133" s="4"/>
      <c r="H133" s="4">
        <v>0</v>
      </c>
      <c r="I133" s="5">
        <v>34618</v>
      </c>
      <c r="J133" s="5"/>
      <c r="K133" s="3" t="s">
        <v>15</v>
      </c>
      <c r="L133" s="4">
        <v>72129062.450000003</v>
      </c>
      <c r="M133" s="4">
        <v>1068215.75</v>
      </c>
    </row>
    <row r="134" spans="1:13" x14ac:dyDescent="0.25">
      <c r="A134" s="3" t="s">
        <v>13735</v>
      </c>
      <c r="B134" s="3" t="s">
        <v>13734</v>
      </c>
      <c r="C134" s="3" t="s">
        <v>38</v>
      </c>
      <c r="D134" s="3"/>
      <c r="E134" s="4">
        <v>8655</v>
      </c>
      <c r="F134" s="4"/>
      <c r="G134" s="4"/>
      <c r="H134" s="4">
        <v>0</v>
      </c>
      <c r="I134" s="5">
        <v>34618</v>
      </c>
      <c r="J134" s="5"/>
      <c r="K134" s="3" t="s">
        <v>15</v>
      </c>
      <c r="L134" s="4">
        <v>12707962.119999999</v>
      </c>
      <c r="M134" s="4">
        <v>450922.5</v>
      </c>
    </row>
    <row r="135" spans="1:13" x14ac:dyDescent="0.25">
      <c r="A135" s="3" t="s">
        <v>13733</v>
      </c>
      <c r="B135" s="3" t="s">
        <v>13732</v>
      </c>
      <c r="C135" s="3" t="s">
        <v>38</v>
      </c>
      <c r="D135" s="3" t="s">
        <v>13731</v>
      </c>
      <c r="E135" s="4">
        <v>4494</v>
      </c>
      <c r="F135" s="4"/>
      <c r="G135" s="4"/>
      <c r="H135" s="4">
        <v>0</v>
      </c>
      <c r="I135" s="5">
        <v>34618</v>
      </c>
      <c r="J135" s="5"/>
      <c r="K135" s="3" t="s">
        <v>15</v>
      </c>
      <c r="L135" s="4">
        <v>12513921.859999999</v>
      </c>
      <c r="M135" s="4">
        <v>147011.5</v>
      </c>
    </row>
    <row r="136" spans="1:13" x14ac:dyDescent="0.25">
      <c r="A136" s="3" t="s">
        <v>13730</v>
      </c>
      <c r="B136" s="3" t="s">
        <v>13729</v>
      </c>
      <c r="C136" s="3" t="s">
        <v>38</v>
      </c>
      <c r="D136" s="3" t="s">
        <v>13728</v>
      </c>
      <c r="E136" s="4">
        <v>12605</v>
      </c>
      <c r="F136" s="4"/>
      <c r="G136" s="4"/>
      <c r="H136" s="4">
        <v>0</v>
      </c>
      <c r="I136" s="5">
        <v>34618</v>
      </c>
      <c r="J136" s="5"/>
      <c r="K136" s="3" t="s">
        <v>15</v>
      </c>
      <c r="L136" s="4">
        <v>14930836.939999999</v>
      </c>
      <c r="M136" s="4">
        <v>1650744.07</v>
      </c>
    </row>
    <row r="137" spans="1:13" x14ac:dyDescent="0.25">
      <c r="A137" s="3" t="s">
        <v>13727</v>
      </c>
      <c r="B137" s="3" t="s">
        <v>13726</v>
      </c>
      <c r="C137" s="3" t="s">
        <v>38</v>
      </c>
      <c r="D137" s="3" t="s">
        <v>13725</v>
      </c>
      <c r="E137" s="4">
        <v>10174</v>
      </c>
      <c r="F137" s="4"/>
      <c r="G137" s="4"/>
      <c r="H137" s="4">
        <v>0</v>
      </c>
      <c r="I137" s="5">
        <v>34618</v>
      </c>
      <c r="J137" s="5"/>
      <c r="K137" s="3" t="s">
        <v>15</v>
      </c>
      <c r="L137" s="4">
        <v>142942885.65000001</v>
      </c>
      <c r="M137" s="4">
        <v>75685630.25</v>
      </c>
    </row>
    <row r="138" spans="1:13" x14ac:dyDescent="0.25">
      <c r="A138" s="3" t="s">
        <v>13724</v>
      </c>
      <c r="B138" s="3" t="s">
        <v>13723</v>
      </c>
      <c r="C138" s="3" t="s">
        <v>38</v>
      </c>
      <c r="D138" s="3"/>
      <c r="E138" s="4">
        <v>5943</v>
      </c>
      <c r="F138" s="4"/>
      <c r="G138" s="4"/>
      <c r="H138" s="4">
        <v>0</v>
      </c>
      <c r="I138" s="5">
        <v>34618</v>
      </c>
      <c r="J138" s="5"/>
      <c r="K138" s="3" t="s">
        <v>15</v>
      </c>
      <c r="L138" s="4">
        <v>27543377.850000001</v>
      </c>
      <c r="M138" s="4">
        <v>210323.05</v>
      </c>
    </row>
    <row r="139" spans="1:13" x14ac:dyDescent="0.25">
      <c r="A139" s="3" t="s">
        <v>13722</v>
      </c>
      <c r="B139" s="3" t="s">
        <v>13721</v>
      </c>
      <c r="C139" s="3" t="s">
        <v>38</v>
      </c>
      <c r="D139" s="3" t="s">
        <v>13720</v>
      </c>
      <c r="E139" s="4">
        <v>11863</v>
      </c>
      <c r="F139" s="4"/>
      <c r="G139" s="4"/>
      <c r="H139" s="4">
        <v>0</v>
      </c>
      <c r="I139" s="5">
        <v>34618</v>
      </c>
      <c r="J139" s="5"/>
      <c r="K139" s="3" t="s">
        <v>15</v>
      </c>
      <c r="L139" s="4">
        <v>93798641.480000004</v>
      </c>
      <c r="M139" s="4">
        <v>15462319.949999999</v>
      </c>
    </row>
    <row r="140" spans="1:13" x14ac:dyDescent="0.25">
      <c r="A140" s="3" t="s">
        <v>13719</v>
      </c>
      <c r="B140" s="3" t="s">
        <v>13718</v>
      </c>
      <c r="C140" s="3" t="s">
        <v>38</v>
      </c>
      <c r="D140" s="3"/>
      <c r="E140" s="4">
        <v>370</v>
      </c>
      <c r="F140" s="4"/>
      <c r="G140" s="4"/>
      <c r="H140" s="4">
        <v>0</v>
      </c>
      <c r="I140" s="5">
        <v>34618</v>
      </c>
      <c r="J140" s="5"/>
      <c r="K140" s="3" t="s">
        <v>15</v>
      </c>
      <c r="L140" s="4">
        <v>5802138.6200000001</v>
      </c>
      <c r="M140" s="4">
        <v>100046.45</v>
      </c>
    </row>
    <row r="141" spans="1:13" x14ac:dyDescent="0.25">
      <c r="A141" s="3" t="s">
        <v>13717</v>
      </c>
      <c r="B141" s="3" t="s">
        <v>13716</v>
      </c>
      <c r="C141" s="3" t="s">
        <v>38</v>
      </c>
      <c r="D141" s="3" t="s">
        <v>13715</v>
      </c>
      <c r="E141" s="4">
        <v>1547</v>
      </c>
      <c r="F141" s="4"/>
      <c r="G141" s="4"/>
      <c r="H141" s="4">
        <v>0</v>
      </c>
      <c r="I141" s="5">
        <v>34618</v>
      </c>
      <c r="J141" s="5"/>
      <c r="K141" s="3" t="s">
        <v>15</v>
      </c>
      <c r="L141" s="4">
        <v>8261154.5999999996</v>
      </c>
      <c r="M141" s="4">
        <v>171178.35</v>
      </c>
    </row>
    <row r="142" spans="1:13" x14ac:dyDescent="0.25">
      <c r="A142" s="3" t="s">
        <v>13714</v>
      </c>
      <c r="B142" s="3" t="s">
        <v>13713</v>
      </c>
      <c r="C142" s="3" t="s">
        <v>38</v>
      </c>
      <c r="D142" s="3"/>
      <c r="E142" s="4">
        <v>6010</v>
      </c>
      <c r="F142" s="4"/>
      <c r="G142" s="4"/>
      <c r="H142" s="4">
        <v>0</v>
      </c>
      <c r="I142" s="5">
        <v>34618</v>
      </c>
      <c r="J142" s="5"/>
      <c r="K142" s="3" t="s">
        <v>15</v>
      </c>
      <c r="L142" s="4">
        <v>380619.2</v>
      </c>
      <c r="M142" s="4">
        <v>0</v>
      </c>
    </row>
    <row r="143" spans="1:13" x14ac:dyDescent="0.25">
      <c r="A143" s="3" t="s">
        <v>13712</v>
      </c>
      <c r="B143" s="3" t="s">
        <v>13711</v>
      </c>
      <c r="C143" s="3" t="s">
        <v>38</v>
      </c>
      <c r="D143" s="3"/>
      <c r="E143" s="4">
        <v>1061</v>
      </c>
      <c r="F143" s="4"/>
      <c r="G143" s="4"/>
      <c r="H143" s="4">
        <v>0</v>
      </c>
      <c r="I143" s="5">
        <v>34618</v>
      </c>
      <c r="J143" s="5"/>
      <c r="K143" s="3" t="s">
        <v>15</v>
      </c>
      <c r="L143" s="4">
        <v>8751008.0999999996</v>
      </c>
      <c r="M143" s="4">
        <v>252624.45</v>
      </c>
    </row>
    <row r="144" spans="1:13" x14ac:dyDescent="0.25">
      <c r="A144" s="3" t="s">
        <v>13710</v>
      </c>
      <c r="B144" s="3" t="s">
        <v>13709</v>
      </c>
      <c r="C144" s="3" t="s">
        <v>38</v>
      </c>
      <c r="D144" s="3"/>
      <c r="E144" s="4">
        <v>443</v>
      </c>
      <c r="F144" s="4"/>
      <c r="G144" s="4"/>
      <c r="H144" s="4">
        <v>0</v>
      </c>
      <c r="I144" s="5">
        <v>34618</v>
      </c>
      <c r="J144" s="5"/>
      <c r="K144" s="3" t="s">
        <v>15</v>
      </c>
      <c r="L144" s="4">
        <v>1932156.9</v>
      </c>
      <c r="M144" s="4">
        <v>124940.35</v>
      </c>
    </row>
    <row r="145" spans="1:13" x14ac:dyDescent="0.25">
      <c r="A145" s="3" t="s">
        <v>13708</v>
      </c>
      <c r="B145" s="3" t="s">
        <v>13707</v>
      </c>
      <c r="C145" s="3" t="s">
        <v>38</v>
      </c>
      <c r="D145" s="3"/>
      <c r="E145" s="4">
        <v>1074</v>
      </c>
      <c r="F145" s="4"/>
      <c r="G145" s="4"/>
      <c r="H145" s="4">
        <v>0</v>
      </c>
      <c r="I145" s="5">
        <v>34618</v>
      </c>
      <c r="J145" s="5"/>
      <c r="K145" s="3" t="s">
        <v>15</v>
      </c>
      <c r="L145" s="4">
        <v>3568696.5</v>
      </c>
      <c r="M145" s="4">
        <v>110333.85</v>
      </c>
    </row>
    <row r="146" spans="1:13" x14ac:dyDescent="0.25">
      <c r="A146" s="3" t="s">
        <v>13706</v>
      </c>
      <c r="B146" s="3" t="s">
        <v>13705</v>
      </c>
      <c r="C146" s="3" t="s">
        <v>38</v>
      </c>
      <c r="D146" s="3" t="s">
        <v>13704</v>
      </c>
      <c r="E146" s="4">
        <v>1190</v>
      </c>
      <c r="F146" s="4"/>
      <c r="G146" s="4"/>
      <c r="H146" s="4">
        <v>0</v>
      </c>
      <c r="I146" s="5">
        <v>34618</v>
      </c>
      <c r="J146" s="5"/>
      <c r="K146" s="3" t="s">
        <v>15</v>
      </c>
      <c r="L146" s="4">
        <v>187281</v>
      </c>
      <c r="M146" s="4">
        <v>0</v>
      </c>
    </row>
    <row r="147" spans="1:13" x14ac:dyDescent="0.25">
      <c r="A147" s="3" t="s">
        <v>13703</v>
      </c>
      <c r="B147" s="3" t="s">
        <v>13702</v>
      </c>
      <c r="C147" s="3" t="s">
        <v>38</v>
      </c>
      <c r="D147" s="3" t="s">
        <v>13701</v>
      </c>
      <c r="E147" s="4">
        <v>505</v>
      </c>
      <c r="F147" s="4"/>
      <c r="G147" s="4"/>
      <c r="H147" s="4">
        <v>0</v>
      </c>
      <c r="I147" s="5">
        <v>34618</v>
      </c>
      <c r="J147" s="5"/>
      <c r="K147" s="3" t="s">
        <v>15</v>
      </c>
      <c r="L147" s="4">
        <v>1949887.5</v>
      </c>
      <c r="M147" s="4">
        <v>0</v>
      </c>
    </row>
    <row r="148" spans="1:13" x14ac:dyDescent="0.25">
      <c r="A148" s="3" t="s">
        <v>13700</v>
      </c>
      <c r="B148" s="3" t="s">
        <v>13699</v>
      </c>
      <c r="C148" s="3" t="s">
        <v>38</v>
      </c>
      <c r="D148" s="3" t="s">
        <v>13698</v>
      </c>
      <c r="E148" s="4">
        <v>586</v>
      </c>
      <c r="F148" s="4"/>
      <c r="G148" s="4"/>
      <c r="H148" s="4">
        <v>0</v>
      </c>
      <c r="I148" s="5">
        <v>34618</v>
      </c>
      <c r="J148" s="5"/>
      <c r="K148" s="3" t="s">
        <v>15</v>
      </c>
      <c r="L148" s="4">
        <v>8635765.4900000002</v>
      </c>
      <c r="M148" s="4">
        <v>1934917.85</v>
      </c>
    </row>
    <row r="149" spans="1:13" x14ac:dyDescent="0.25">
      <c r="A149" s="3" t="s">
        <v>13697</v>
      </c>
      <c r="B149" s="3" t="s">
        <v>13696</v>
      </c>
      <c r="C149" s="3" t="s">
        <v>38</v>
      </c>
      <c r="D149" s="3" t="s">
        <v>13695</v>
      </c>
      <c r="E149" s="4">
        <v>363</v>
      </c>
      <c r="F149" s="4"/>
      <c r="G149" s="4"/>
      <c r="H149" s="4">
        <v>0</v>
      </c>
      <c r="I149" s="5">
        <v>34618</v>
      </c>
      <c r="J149" s="5"/>
      <c r="K149" s="3" t="s">
        <v>15</v>
      </c>
      <c r="L149" s="4">
        <v>3235812.75</v>
      </c>
      <c r="M149" s="4">
        <v>60766.3</v>
      </c>
    </row>
    <row r="150" spans="1:13" x14ac:dyDescent="0.25">
      <c r="A150" s="3" t="s">
        <v>13694</v>
      </c>
      <c r="B150" s="3" t="s">
        <v>13693</v>
      </c>
      <c r="C150" s="3" t="s">
        <v>38</v>
      </c>
      <c r="D150" s="3" t="s">
        <v>13692</v>
      </c>
      <c r="E150" s="4">
        <v>1043</v>
      </c>
      <c r="F150" s="4"/>
      <c r="G150" s="4"/>
      <c r="H150" s="4">
        <v>0</v>
      </c>
      <c r="I150" s="5">
        <v>34618</v>
      </c>
      <c r="J150" s="5"/>
      <c r="K150" s="3" t="s">
        <v>15</v>
      </c>
      <c r="L150" s="4">
        <v>4346653.4000000004</v>
      </c>
      <c r="M150" s="4">
        <v>0</v>
      </c>
    </row>
    <row r="151" spans="1:13" x14ac:dyDescent="0.25">
      <c r="A151" s="3" t="s">
        <v>13691</v>
      </c>
      <c r="B151" s="3" t="s">
        <v>13690</v>
      </c>
      <c r="C151" s="3" t="s">
        <v>38</v>
      </c>
      <c r="D151" s="3"/>
      <c r="E151" s="4">
        <v>1112</v>
      </c>
      <c r="F151" s="4"/>
      <c r="G151" s="4"/>
      <c r="H151" s="4">
        <v>0</v>
      </c>
      <c r="I151" s="5">
        <v>34618</v>
      </c>
      <c r="J151" s="5"/>
      <c r="K151" s="3" t="s">
        <v>15</v>
      </c>
      <c r="L151" s="4">
        <v>4248676.9000000004</v>
      </c>
      <c r="M151" s="4">
        <v>0</v>
      </c>
    </row>
    <row r="152" spans="1:13" x14ac:dyDescent="0.25">
      <c r="A152" s="3" t="s">
        <v>13689</v>
      </c>
      <c r="B152" s="3" t="s">
        <v>13688</v>
      </c>
      <c r="C152" s="3" t="s">
        <v>38</v>
      </c>
      <c r="D152" s="3" t="s">
        <v>13687</v>
      </c>
      <c r="E152" s="4">
        <v>477</v>
      </c>
      <c r="F152" s="4"/>
      <c r="G152" s="4"/>
      <c r="H152" s="4">
        <v>0</v>
      </c>
      <c r="I152" s="5">
        <v>34618</v>
      </c>
      <c r="J152" s="5"/>
      <c r="K152" s="3" t="s">
        <v>15</v>
      </c>
      <c r="L152" s="4">
        <v>1733190.8</v>
      </c>
      <c r="M152" s="4">
        <v>0</v>
      </c>
    </row>
    <row r="153" spans="1:13" x14ac:dyDescent="0.25">
      <c r="A153" s="3" t="s">
        <v>13686</v>
      </c>
      <c r="B153" s="3" t="s">
        <v>13685</v>
      </c>
      <c r="C153" s="3" t="s">
        <v>38</v>
      </c>
      <c r="D153" s="3"/>
      <c r="E153" s="4">
        <v>4291</v>
      </c>
      <c r="F153" s="4"/>
      <c r="G153" s="4"/>
      <c r="H153" s="4">
        <v>0</v>
      </c>
      <c r="I153" s="5">
        <v>34618</v>
      </c>
      <c r="J153" s="5"/>
      <c r="K153" s="3" t="s">
        <v>15</v>
      </c>
      <c r="L153" s="4">
        <v>2135793.4500000002</v>
      </c>
      <c r="M153" s="4">
        <v>78433.25</v>
      </c>
    </row>
    <row r="154" spans="1:13" x14ac:dyDescent="0.25">
      <c r="A154" s="3" t="s">
        <v>13684</v>
      </c>
      <c r="B154" s="3" t="s">
        <v>13683</v>
      </c>
      <c r="C154" s="3" t="s">
        <v>11252</v>
      </c>
      <c r="D154" s="3" t="s">
        <v>13682</v>
      </c>
      <c r="E154" s="4">
        <v>87122</v>
      </c>
      <c r="F154" s="4"/>
      <c r="G154" s="4"/>
      <c r="H154" s="4">
        <v>0</v>
      </c>
      <c r="I154" s="5">
        <v>34618</v>
      </c>
      <c r="J154" s="5"/>
      <c r="K154" s="3" t="s">
        <v>15</v>
      </c>
      <c r="L154" s="4">
        <v>1009637404.0599999</v>
      </c>
      <c r="M154" s="4">
        <v>631404767.28999996</v>
      </c>
    </row>
    <row r="155" spans="1:13" x14ac:dyDescent="0.25">
      <c r="A155" s="3" t="s">
        <v>13681</v>
      </c>
      <c r="B155" s="3" t="s">
        <v>13680</v>
      </c>
      <c r="C155" s="3" t="s">
        <v>11252</v>
      </c>
      <c r="D155" s="3" t="s">
        <v>13679</v>
      </c>
      <c r="E155" s="4">
        <v>57115</v>
      </c>
      <c r="F155" s="4"/>
      <c r="G155" s="4"/>
      <c r="H155" s="4">
        <v>0</v>
      </c>
      <c r="I155" s="5">
        <v>34618</v>
      </c>
      <c r="J155" s="5"/>
      <c r="K155" s="3" t="s">
        <v>15</v>
      </c>
      <c r="L155" s="4">
        <v>199409006.75999999</v>
      </c>
      <c r="M155" s="4">
        <v>63841006.950000003</v>
      </c>
    </row>
    <row r="156" spans="1:13" x14ac:dyDescent="0.25">
      <c r="A156" s="3" t="s">
        <v>13678</v>
      </c>
      <c r="B156" s="3" t="s">
        <v>13677</v>
      </c>
      <c r="C156" s="3" t="s">
        <v>11252</v>
      </c>
      <c r="D156" s="3" t="s">
        <v>13676</v>
      </c>
      <c r="E156" s="4">
        <v>13749</v>
      </c>
      <c r="F156" s="4"/>
      <c r="G156" s="4"/>
      <c r="H156" s="4">
        <v>0</v>
      </c>
      <c r="I156" s="5">
        <v>34618</v>
      </c>
      <c r="J156" s="5"/>
      <c r="K156" s="3" t="s">
        <v>15</v>
      </c>
      <c r="L156" s="4">
        <v>16881119.309999999</v>
      </c>
      <c r="M156" s="4">
        <v>1432386.4</v>
      </c>
    </row>
    <row r="157" spans="1:13" x14ac:dyDescent="0.25">
      <c r="A157" s="3" t="s">
        <v>13675</v>
      </c>
      <c r="B157" s="3" t="s">
        <v>13674</v>
      </c>
      <c r="C157" s="3" t="s">
        <v>11252</v>
      </c>
      <c r="D157" s="3" t="s">
        <v>13673</v>
      </c>
      <c r="E157" s="4">
        <v>5300</v>
      </c>
      <c r="F157" s="4"/>
      <c r="G157" s="4"/>
      <c r="H157" s="4">
        <v>0</v>
      </c>
      <c r="I157" s="5">
        <v>34618</v>
      </c>
      <c r="J157" s="5"/>
      <c r="K157" s="3" t="s">
        <v>15</v>
      </c>
      <c r="L157" s="4">
        <v>26616480.359999999</v>
      </c>
      <c r="M157" s="4">
        <v>893612.4</v>
      </c>
    </row>
    <row r="158" spans="1:13" x14ac:dyDescent="0.25">
      <c r="A158" s="3" t="s">
        <v>13672</v>
      </c>
      <c r="B158" s="3" t="s">
        <v>13671</v>
      </c>
      <c r="C158" s="3" t="s">
        <v>11252</v>
      </c>
      <c r="D158" s="3" t="s">
        <v>13670</v>
      </c>
      <c r="E158" s="4">
        <v>35177</v>
      </c>
      <c r="F158" s="4"/>
      <c r="G158" s="4"/>
      <c r="H158" s="4">
        <v>0</v>
      </c>
      <c r="I158" s="5">
        <v>34618</v>
      </c>
      <c r="J158" s="5"/>
      <c r="K158" s="3" t="s">
        <v>15</v>
      </c>
      <c r="L158" s="4">
        <v>30241830.93</v>
      </c>
      <c r="M158" s="4">
        <v>12544461.93</v>
      </c>
    </row>
    <row r="159" spans="1:13" x14ac:dyDescent="0.25">
      <c r="A159" s="3" t="s">
        <v>13669</v>
      </c>
      <c r="B159" s="3" t="s">
        <v>13668</v>
      </c>
      <c r="C159" s="3" t="s">
        <v>11252</v>
      </c>
      <c r="D159" s="3" t="s">
        <v>13667</v>
      </c>
      <c r="E159" s="4">
        <v>2218</v>
      </c>
      <c r="F159" s="4"/>
      <c r="G159" s="4"/>
      <c r="H159" s="4">
        <v>0</v>
      </c>
      <c r="I159" s="5">
        <v>34618</v>
      </c>
      <c r="J159" s="5"/>
      <c r="K159" s="3" t="s">
        <v>15</v>
      </c>
      <c r="L159" s="4">
        <v>29435729.350000001</v>
      </c>
      <c r="M159" s="4">
        <v>18108370</v>
      </c>
    </row>
    <row r="160" spans="1:13" x14ac:dyDescent="0.25">
      <c r="A160" s="3" t="s">
        <v>13666</v>
      </c>
      <c r="B160" s="3" t="s">
        <v>13665</v>
      </c>
      <c r="C160" s="3" t="s">
        <v>11252</v>
      </c>
      <c r="D160" s="3"/>
      <c r="E160" s="4">
        <v>2529</v>
      </c>
      <c r="F160" s="4"/>
      <c r="G160" s="4"/>
      <c r="H160" s="4">
        <v>0</v>
      </c>
      <c r="I160" s="5">
        <v>34618</v>
      </c>
      <c r="J160" s="5"/>
      <c r="K160" s="3" t="s">
        <v>15</v>
      </c>
      <c r="L160" s="4">
        <v>10867797.85</v>
      </c>
      <c r="M160" s="4">
        <v>695116.2</v>
      </c>
    </row>
    <row r="161" spans="1:13" x14ac:dyDescent="0.25">
      <c r="A161" s="3" t="s">
        <v>13664</v>
      </c>
      <c r="B161" s="3" t="s">
        <v>13663</v>
      </c>
      <c r="C161" s="3" t="s">
        <v>11252</v>
      </c>
      <c r="D161" s="3" t="s">
        <v>13662</v>
      </c>
      <c r="E161" s="4">
        <v>1927</v>
      </c>
      <c r="F161" s="4"/>
      <c r="G161" s="4"/>
      <c r="H161" s="4">
        <v>0</v>
      </c>
      <c r="I161" s="5">
        <v>34618</v>
      </c>
      <c r="J161" s="5"/>
      <c r="K161" s="3" t="s">
        <v>15</v>
      </c>
      <c r="L161" s="4">
        <v>340313.55</v>
      </c>
      <c r="M161" s="4">
        <v>0</v>
      </c>
    </row>
    <row r="162" spans="1:13" x14ac:dyDescent="0.25">
      <c r="A162" s="3" t="s">
        <v>13661</v>
      </c>
      <c r="B162" s="3" t="s">
        <v>13660</v>
      </c>
      <c r="C162" s="3" t="s">
        <v>11252</v>
      </c>
      <c r="D162" s="3" t="s">
        <v>13659</v>
      </c>
      <c r="E162" s="4">
        <v>455</v>
      </c>
      <c r="F162" s="4"/>
      <c r="G162" s="4"/>
      <c r="H162" s="4">
        <v>0</v>
      </c>
      <c r="I162" s="5">
        <v>34618</v>
      </c>
      <c r="J162" s="5"/>
      <c r="K162" s="3" t="s">
        <v>15</v>
      </c>
      <c r="L162" s="4">
        <v>163317.48000000001</v>
      </c>
      <c r="M162" s="4">
        <v>0</v>
      </c>
    </row>
    <row r="163" spans="1:13" x14ac:dyDescent="0.25">
      <c r="A163" s="3" t="s">
        <v>13658</v>
      </c>
      <c r="B163" s="3" t="s">
        <v>13657</v>
      </c>
      <c r="C163" s="3" t="s">
        <v>11252</v>
      </c>
      <c r="D163" s="3"/>
      <c r="E163" s="4">
        <v>3214</v>
      </c>
      <c r="F163" s="4"/>
      <c r="G163" s="4"/>
      <c r="H163" s="4">
        <v>0</v>
      </c>
      <c r="I163" s="5">
        <v>34618</v>
      </c>
      <c r="J163" s="5"/>
      <c r="K163" s="3" t="s">
        <v>15</v>
      </c>
      <c r="L163" s="4">
        <v>7718339.5700000003</v>
      </c>
      <c r="M163" s="4">
        <v>867604.7</v>
      </c>
    </row>
    <row r="164" spans="1:13" x14ac:dyDescent="0.25">
      <c r="A164" s="3" t="s">
        <v>13656</v>
      </c>
      <c r="B164" s="3" t="s">
        <v>13655</v>
      </c>
      <c r="C164" s="3" t="s">
        <v>11958</v>
      </c>
      <c r="D164" s="3" t="s">
        <v>13654</v>
      </c>
      <c r="E164" s="4">
        <v>11606</v>
      </c>
      <c r="F164" s="4"/>
      <c r="G164" s="4"/>
      <c r="H164" s="4">
        <v>0</v>
      </c>
      <c r="I164" s="5">
        <v>34618</v>
      </c>
      <c r="J164" s="5"/>
      <c r="K164" s="3" t="s">
        <v>15</v>
      </c>
      <c r="L164" s="4">
        <v>99530491.409999996</v>
      </c>
      <c r="M164" s="4">
        <v>56621100.899999999</v>
      </c>
    </row>
    <row r="165" spans="1:13" x14ac:dyDescent="0.25">
      <c r="A165" s="3" t="s">
        <v>13653</v>
      </c>
      <c r="B165" s="3" t="s">
        <v>13652</v>
      </c>
      <c r="C165" s="3" t="s">
        <v>11958</v>
      </c>
      <c r="D165" s="3" t="s">
        <v>13651</v>
      </c>
      <c r="E165" s="4">
        <v>133908</v>
      </c>
      <c r="F165" s="4"/>
      <c r="G165" s="4"/>
      <c r="H165" s="4">
        <v>0</v>
      </c>
      <c r="I165" s="5">
        <v>34618</v>
      </c>
      <c r="J165" s="5"/>
      <c r="K165" s="3" t="s">
        <v>15</v>
      </c>
      <c r="L165" s="4">
        <v>1330769341.5899999</v>
      </c>
      <c r="M165" s="4">
        <v>534337800.94999999</v>
      </c>
    </row>
    <row r="166" spans="1:13" x14ac:dyDescent="0.25">
      <c r="A166" s="3" t="s">
        <v>13650</v>
      </c>
      <c r="B166" s="3" t="s">
        <v>13649</v>
      </c>
      <c r="C166" s="3" t="s">
        <v>11958</v>
      </c>
      <c r="D166" s="3"/>
      <c r="E166" s="4">
        <v>40029</v>
      </c>
      <c r="F166" s="4"/>
      <c r="G166" s="4"/>
      <c r="H166" s="4">
        <v>0</v>
      </c>
      <c r="I166" s="5">
        <v>34618</v>
      </c>
      <c r="J166" s="5"/>
      <c r="K166" s="3" t="s">
        <v>15</v>
      </c>
      <c r="L166" s="4">
        <v>121298179.41</v>
      </c>
      <c r="M166" s="4">
        <v>35076094.450000003</v>
      </c>
    </row>
    <row r="167" spans="1:13" x14ac:dyDescent="0.25">
      <c r="A167" s="3" t="s">
        <v>13648</v>
      </c>
      <c r="B167" s="3" t="s">
        <v>13647</v>
      </c>
      <c r="C167" s="3" t="s">
        <v>11958</v>
      </c>
      <c r="D167" s="3" t="s">
        <v>13646</v>
      </c>
      <c r="E167" s="4">
        <v>19600</v>
      </c>
      <c r="F167" s="4"/>
      <c r="G167" s="4"/>
      <c r="H167" s="4">
        <v>0</v>
      </c>
      <c r="I167" s="5">
        <v>34618</v>
      </c>
      <c r="J167" s="5"/>
      <c r="K167" s="3" t="s">
        <v>15</v>
      </c>
      <c r="L167" s="4">
        <v>46113786.93</v>
      </c>
      <c r="M167" s="4">
        <v>966104.05</v>
      </c>
    </row>
    <row r="168" spans="1:13" x14ac:dyDescent="0.25">
      <c r="A168" s="3" t="s">
        <v>13645</v>
      </c>
      <c r="B168" s="3" t="s">
        <v>13644</v>
      </c>
      <c r="C168" s="3" t="s">
        <v>11958</v>
      </c>
      <c r="D168" s="3"/>
      <c r="E168" s="4">
        <v>4822</v>
      </c>
      <c r="F168" s="4"/>
      <c r="G168" s="4"/>
      <c r="H168" s="4">
        <v>0</v>
      </c>
      <c r="I168" s="5">
        <v>34618</v>
      </c>
      <c r="J168" s="5"/>
      <c r="K168" s="3" t="s">
        <v>15</v>
      </c>
      <c r="L168" s="4">
        <v>12629754.109999999</v>
      </c>
      <c r="M168" s="4">
        <v>774946.9</v>
      </c>
    </row>
    <row r="169" spans="1:13" x14ac:dyDescent="0.25">
      <c r="A169" s="3" t="s">
        <v>13643</v>
      </c>
      <c r="B169" s="3" t="s">
        <v>13642</v>
      </c>
      <c r="C169" s="3" t="s">
        <v>11958</v>
      </c>
      <c r="D169" s="3"/>
      <c r="E169" s="4">
        <v>4083</v>
      </c>
      <c r="F169" s="4"/>
      <c r="G169" s="4"/>
      <c r="H169" s="4">
        <v>0</v>
      </c>
      <c r="I169" s="5">
        <v>34618</v>
      </c>
      <c r="J169" s="5"/>
      <c r="K169" s="3" t="s">
        <v>15</v>
      </c>
      <c r="L169" s="4">
        <v>1491217.7</v>
      </c>
      <c r="M169" s="4">
        <v>304222.40000000002</v>
      </c>
    </row>
    <row r="170" spans="1:13" x14ac:dyDescent="0.25">
      <c r="A170" s="3" t="s">
        <v>13641</v>
      </c>
      <c r="B170" s="3" t="s">
        <v>13640</v>
      </c>
      <c r="C170" s="3" t="s">
        <v>11958</v>
      </c>
      <c r="D170" s="3" t="s">
        <v>13639</v>
      </c>
      <c r="E170" s="4">
        <v>47998</v>
      </c>
      <c r="F170" s="4"/>
      <c r="G170" s="4"/>
      <c r="H170" s="4">
        <v>0</v>
      </c>
      <c r="I170" s="5">
        <v>34618</v>
      </c>
      <c r="J170" s="5"/>
      <c r="K170" s="3" t="s">
        <v>15</v>
      </c>
      <c r="L170" s="4">
        <v>81457325.290000007</v>
      </c>
      <c r="M170" s="4">
        <v>34211212.840000004</v>
      </c>
    </row>
    <row r="171" spans="1:13" x14ac:dyDescent="0.25">
      <c r="A171" s="3" t="s">
        <v>13638</v>
      </c>
      <c r="B171" s="3" t="s">
        <v>13637</v>
      </c>
      <c r="C171" s="3" t="s">
        <v>11958</v>
      </c>
      <c r="D171" s="3"/>
      <c r="E171" s="4">
        <v>1561</v>
      </c>
      <c r="F171" s="4"/>
      <c r="G171" s="4"/>
      <c r="H171" s="4">
        <v>0</v>
      </c>
      <c r="I171" s="5">
        <v>34618</v>
      </c>
      <c r="J171" s="5"/>
      <c r="K171" s="3" t="s">
        <v>15</v>
      </c>
      <c r="L171" s="4">
        <v>2283666.5299999998</v>
      </c>
      <c r="M171" s="4">
        <v>152606.85</v>
      </c>
    </row>
    <row r="172" spans="1:13" x14ac:dyDescent="0.25">
      <c r="A172" s="3" t="s">
        <v>13636</v>
      </c>
      <c r="B172" s="3" t="s">
        <v>13635</v>
      </c>
      <c r="C172" s="3" t="s">
        <v>11958</v>
      </c>
      <c r="D172" s="3"/>
      <c r="E172" s="4">
        <v>2960</v>
      </c>
      <c r="F172" s="4"/>
      <c r="G172" s="4"/>
      <c r="H172" s="4">
        <v>0</v>
      </c>
      <c r="I172" s="5">
        <v>34618</v>
      </c>
      <c r="J172" s="5"/>
      <c r="K172" s="3" t="s">
        <v>15</v>
      </c>
      <c r="L172" s="4">
        <v>1789968.9</v>
      </c>
      <c r="M172" s="4">
        <v>132677.85</v>
      </c>
    </row>
    <row r="173" spans="1:13" x14ac:dyDescent="0.25">
      <c r="A173" s="3" t="s">
        <v>13634</v>
      </c>
      <c r="B173" s="3" t="s">
        <v>13633</v>
      </c>
      <c r="C173" s="3" t="s">
        <v>11958</v>
      </c>
      <c r="D173" s="3"/>
      <c r="E173" s="4">
        <v>800</v>
      </c>
      <c r="F173" s="4"/>
      <c r="G173" s="4"/>
      <c r="H173" s="4">
        <v>0</v>
      </c>
      <c r="I173" s="5">
        <v>34618</v>
      </c>
      <c r="J173" s="5"/>
      <c r="K173" s="3" t="s">
        <v>15</v>
      </c>
      <c r="L173" s="4">
        <v>560414.85</v>
      </c>
      <c r="M173" s="4">
        <v>21254.85</v>
      </c>
    </row>
    <row r="174" spans="1:13" x14ac:dyDescent="0.25">
      <c r="A174" s="3" t="s">
        <v>13632</v>
      </c>
      <c r="B174" s="3" t="s">
        <v>13631</v>
      </c>
      <c r="C174" s="3" t="s">
        <v>11958</v>
      </c>
      <c r="D174" s="3"/>
      <c r="E174" s="4">
        <v>5459</v>
      </c>
      <c r="F174" s="4"/>
      <c r="G174" s="4"/>
      <c r="H174" s="4">
        <v>0</v>
      </c>
      <c r="I174" s="5">
        <v>34618</v>
      </c>
      <c r="J174" s="5"/>
      <c r="K174" s="3" t="s">
        <v>15</v>
      </c>
      <c r="L174" s="4">
        <v>23630900.32</v>
      </c>
      <c r="M174" s="4">
        <v>529804</v>
      </c>
    </row>
    <row r="175" spans="1:13" x14ac:dyDescent="0.25">
      <c r="A175" s="3" t="s">
        <v>13630</v>
      </c>
      <c r="B175" s="3" t="s">
        <v>13629</v>
      </c>
      <c r="C175" s="3" t="s">
        <v>11958</v>
      </c>
      <c r="D175" s="3"/>
      <c r="E175" s="4">
        <v>792</v>
      </c>
      <c r="F175" s="4"/>
      <c r="G175" s="4"/>
      <c r="H175" s="4">
        <v>0</v>
      </c>
      <c r="I175" s="5">
        <v>34618</v>
      </c>
      <c r="J175" s="5"/>
      <c r="K175" s="3" t="s">
        <v>15</v>
      </c>
      <c r="L175" s="4">
        <v>1947310.85</v>
      </c>
      <c r="M175" s="4">
        <v>59354.8</v>
      </c>
    </row>
    <row r="176" spans="1:13" x14ac:dyDescent="0.25">
      <c r="A176" s="3" t="s">
        <v>13628</v>
      </c>
      <c r="B176" s="3" t="s">
        <v>13627</v>
      </c>
      <c r="C176" s="3" t="s">
        <v>11433</v>
      </c>
      <c r="D176" s="3"/>
      <c r="E176" s="4">
        <v>98030</v>
      </c>
      <c r="F176" s="4"/>
      <c r="G176" s="4"/>
      <c r="H176" s="4">
        <v>0</v>
      </c>
      <c r="I176" s="5">
        <v>34618</v>
      </c>
      <c r="J176" s="5"/>
      <c r="K176" s="3" t="s">
        <v>15</v>
      </c>
      <c r="L176" s="4">
        <v>104103612.75</v>
      </c>
      <c r="M176" s="4">
        <v>2490363.2000000002</v>
      </c>
    </row>
    <row r="177" spans="1:13" x14ac:dyDescent="0.25">
      <c r="A177" s="3" t="s">
        <v>13626</v>
      </c>
      <c r="B177" s="3" t="s">
        <v>13625</v>
      </c>
      <c r="C177" s="3" t="s">
        <v>11433</v>
      </c>
      <c r="D177" s="3"/>
      <c r="E177" s="4">
        <v>78258</v>
      </c>
      <c r="F177" s="4"/>
      <c r="G177" s="4"/>
      <c r="H177" s="4">
        <v>0</v>
      </c>
      <c r="I177" s="5">
        <v>34618</v>
      </c>
      <c r="J177" s="5"/>
      <c r="K177" s="3" t="s">
        <v>15</v>
      </c>
      <c r="L177" s="4">
        <v>54832491.159999996</v>
      </c>
      <c r="M177" s="4">
        <v>3132781.6</v>
      </c>
    </row>
    <row r="178" spans="1:13" x14ac:dyDescent="0.25">
      <c r="A178" s="3" t="s">
        <v>13624</v>
      </c>
      <c r="B178" s="3" t="s">
        <v>13623</v>
      </c>
      <c r="C178" s="3" t="s">
        <v>11433</v>
      </c>
      <c r="D178" s="3"/>
      <c r="E178" s="4">
        <v>210040</v>
      </c>
      <c r="F178" s="4"/>
      <c r="G178" s="4"/>
      <c r="H178" s="4">
        <v>0</v>
      </c>
      <c r="I178" s="5">
        <v>34618</v>
      </c>
      <c r="J178" s="5"/>
      <c r="K178" s="3" t="s">
        <v>15</v>
      </c>
      <c r="L178" s="4">
        <v>219363738.41</v>
      </c>
      <c r="M178" s="4">
        <v>29410791.68</v>
      </c>
    </row>
    <row r="179" spans="1:13" x14ac:dyDescent="0.25">
      <c r="A179" s="3" t="s">
        <v>13622</v>
      </c>
      <c r="B179" s="3" t="s">
        <v>13621</v>
      </c>
      <c r="C179" s="3" t="s">
        <v>11433</v>
      </c>
      <c r="D179" s="3"/>
      <c r="E179" s="4">
        <v>9600</v>
      </c>
      <c r="F179" s="4"/>
      <c r="G179" s="4"/>
      <c r="H179" s="4">
        <v>0</v>
      </c>
      <c r="I179" s="5">
        <v>34618</v>
      </c>
      <c r="J179" s="5"/>
      <c r="K179" s="3" t="s">
        <v>15</v>
      </c>
      <c r="L179" s="4">
        <v>20089123.07</v>
      </c>
      <c r="M179" s="4">
        <v>1074216.7</v>
      </c>
    </row>
    <row r="180" spans="1:13" x14ac:dyDescent="0.25">
      <c r="A180" s="3" t="s">
        <v>13620</v>
      </c>
      <c r="B180" s="3" t="s">
        <v>13619</v>
      </c>
      <c r="C180" s="3" t="s">
        <v>11433</v>
      </c>
      <c r="D180" s="3" t="s">
        <v>13618</v>
      </c>
      <c r="E180" s="4">
        <v>371</v>
      </c>
      <c r="F180" s="4"/>
      <c r="G180" s="4"/>
      <c r="H180" s="4">
        <v>0</v>
      </c>
      <c r="I180" s="5">
        <v>34618</v>
      </c>
      <c r="J180" s="5"/>
      <c r="K180" s="3" t="s">
        <v>15</v>
      </c>
      <c r="L180" s="4">
        <v>29052.68</v>
      </c>
      <c r="M180" s="4">
        <v>0</v>
      </c>
    </row>
    <row r="181" spans="1:13" x14ac:dyDescent="0.25">
      <c r="A181" s="3" t="s">
        <v>13617</v>
      </c>
      <c r="B181" s="3" t="s">
        <v>13616</v>
      </c>
      <c r="C181" s="3" t="s">
        <v>11433</v>
      </c>
      <c r="D181" s="3" t="s">
        <v>13615</v>
      </c>
      <c r="E181" s="4">
        <v>505</v>
      </c>
      <c r="F181" s="4"/>
      <c r="G181" s="4"/>
      <c r="H181" s="4">
        <v>0</v>
      </c>
      <c r="I181" s="5">
        <v>34618</v>
      </c>
      <c r="J181" s="5"/>
      <c r="K181" s="3" t="s">
        <v>15</v>
      </c>
      <c r="L181" s="4">
        <v>42138.93</v>
      </c>
      <c r="M181" s="4">
        <v>0</v>
      </c>
    </row>
    <row r="182" spans="1:13" x14ac:dyDescent="0.25">
      <c r="A182" s="3" t="s">
        <v>13614</v>
      </c>
      <c r="B182" s="3" t="s">
        <v>13613</v>
      </c>
      <c r="C182" s="3" t="s">
        <v>11433</v>
      </c>
      <c r="D182" s="3" t="s">
        <v>13612</v>
      </c>
      <c r="E182" s="4">
        <v>1400</v>
      </c>
      <c r="F182" s="4"/>
      <c r="G182" s="4"/>
      <c r="H182" s="4">
        <v>0</v>
      </c>
      <c r="I182" s="5">
        <v>34618</v>
      </c>
      <c r="J182" s="5"/>
      <c r="K182" s="3" t="s">
        <v>15</v>
      </c>
      <c r="L182" s="4">
        <v>1224745.3999999999</v>
      </c>
      <c r="M182" s="4">
        <v>10093.75</v>
      </c>
    </row>
    <row r="183" spans="1:13" x14ac:dyDescent="0.25">
      <c r="A183" s="3" t="s">
        <v>13611</v>
      </c>
      <c r="B183" s="3" t="s">
        <v>13610</v>
      </c>
      <c r="C183" s="3" t="s">
        <v>11433</v>
      </c>
      <c r="D183" s="3" t="s">
        <v>13609</v>
      </c>
      <c r="E183" s="4">
        <v>2800</v>
      </c>
      <c r="F183" s="4"/>
      <c r="G183" s="4"/>
      <c r="H183" s="4">
        <v>0</v>
      </c>
      <c r="I183" s="5">
        <v>34618</v>
      </c>
      <c r="J183" s="5"/>
      <c r="K183" s="3" t="s">
        <v>15</v>
      </c>
      <c r="L183" s="4">
        <v>1755517.9</v>
      </c>
      <c r="M183" s="4">
        <v>324347.2</v>
      </c>
    </row>
    <row r="184" spans="1:13" x14ac:dyDescent="0.25">
      <c r="A184" s="3" t="s">
        <v>13608</v>
      </c>
      <c r="B184" s="3" t="s">
        <v>13607</v>
      </c>
      <c r="C184" s="3" t="s">
        <v>11433</v>
      </c>
      <c r="D184" s="3"/>
      <c r="E184" s="4">
        <v>11200</v>
      </c>
      <c r="F184" s="4"/>
      <c r="G184" s="4"/>
      <c r="H184" s="4">
        <v>0</v>
      </c>
      <c r="I184" s="5">
        <v>34618</v>
      </c>
      <c r="J184" s="5"/>
      <c r="K184" s="3" t="s">
        <v>15</v>
      </c>
      <c r="L184" s="4">
        <v>9721604.6799999997</v>
      </c>
      <c r="M184" s="4">
        <v>460097.05</v>
      </c>
    </row>
    <row r="185" spans="1:13" x14ac:dyDescent="0.25">
      <c r="A185" s="3" t="s">
        <v>13606</v>
      </c>
      <c r="B185" s="3" t="s">
        <v>13605</v>
      </c>
      <c r="C185" s="3" t="s">
        <v>11962</v>
      </c>
      <c r="D185" s="3"/>
      <c r="E185" s="4">
        <v>44562</v>
      </c>
      <c r="F185" s="4"/>
      <c r="G185" s="4"/>
      <c r="H185" s="4">
        <v>0</v>
      </c>
      <c r="I185" s="5">
        <v>34618</v>
      </c>
      <c r="J185" s="5"/>
      <c r="K185" s="3" t="s">
        <v>15</v>
      </c>
      <c r="L185" s="4">
        <v>27540804.960000001</v>
      </c>
      <c r="M185" s="4">
        <v>1063269.8500000001</v>
      </c>
    </row>
    <row r="186" spans="1:13" x14ac:dyDescent="0.25">
      <c r="A186" s="3" t="s">
        <v>13604</v>
      </c>
      <c r="B186" s="3" t="s">
        <v>13603</v>
      </c>
      <c r="C186" s="3" t="s">
        <v>11962</v>
      </c>
      <c r="D186" s="3" t="s">
        <v>13602</v>
      </c>
      <c r="E186" s="4">
        <v>114098</v>
      </c>
      <c r="F186" s="4"/>
      <c r="G186" s="4"/>
      <c r="H186" s="4">
        <v>22743</v>
      </c>
      <c r="I186" s="5">
        <v>34618</v>
      </c>
      <c r="J186" s="5"/>
      <c r="K186" s="3" t="s">
        <v>15</v>
      </c>
      <c r="L186" s="4">
        <v>1417450781.47</v>
      </c>
      <c r="M186" s="4">
        <v>626847111.96000004</v>
      </c>
    </row>
    <row r="187" spans="1:13" x14ac:dyDescent="0.25">
      <c r="A187" s="3" t="s">
        <v>13601</v>
      </c>
      <c r="B187" s="3" t="s">
        <v>13600</v>
      </c>
      <c r="C187" s="3" t="s">
        <v>11962</v>
      </c>
      <c r="D187" s="3"/>
      <c r="E187" s="4">
        <v>28528</v>
      </c>
      <c r="F187" s="4"/>
      <c r="G187" s="4"/>
      <c r="H187" s="4">
        <v>0</v>
      </c>
      <c r="I187" s="5">
        <v>34618</v>
      </c>
      <c r="J187" s="5"/>
      <c r="K187" s="3" t="s">
        <v>15</v>
      </c>
      <c r="L187" s="4">
        <v>158878832.41999999</v>
      </c>
      <c r="M187" s="4">
        <v>6634378.25</v>
      </c>
    </row>
    <row r="188" spans="1:13" x14ac:dyDescent="0.25">
      <c r="A188" s="3" t="s">
        <v>13599</v>
      </c>
      <c r="B188" s="3" t="s">
        <v>13598</v>
      </c>
      <c r="C188" s="3" t="s">
        <v>11962</v>
      </c>
      <c r="D188" s="3" t="s">
        <v>13597</v>
      </c>
      <c r="E188" s="4">
        <v>449</v>
      </c>
      <c r="F188" s="4"/>
      <c r="G188" s="4"/>
      <c r="H188" s="4">
        <v>0</v>
      </c>
      <c r="I188" s="5">
        <v>34618</v>
      </c>
      <c r="J188" s="5"/>
      <c r="K188" s="3" t="s">
        <v>15</v>
      </c>
      <c r="L188" s="4">
        <v>4498739.1100000003</v>
      </c>
      <c r="M188" s="4">
        <v>300347.75</v>
      </c>
    </row>
    <row r="189" spans="1:13" x14ac:dyDescent="0.25">
      <c r="A189" s="3" t="s">
        <v>13596</v>
      </c>
      <c r="B189" s="3" t="s">
        <v>13595</v>
      </c>
      <c r="C189" s="3" t="s">
        <v>11962</v>
      </c>
      <c r="D189" s="3" t="s">
        <v>13594</v>
      </c>
      <c r="E189" s="4">
        <v>538</v>
      </c>
      <c r="F189" s="4"/>
      <c r="G189" s="4"/>
      <c r="H189" s="4">
        <v>0</v>
      </c>
      <c r="I189" s="5">
        <v>34618</v>
      </c>
      <c r="J189" s="5"/>
      <c r="K189" s="3" t="s">
        <v>15</v>
      </c>
      <c r="L189" s="4">
        <v>1501689.79</v>
      </c>
      <c r="M189" s="4">
        <v>130550.64</v>
      </c>
    </row>
    <row r="190" spans="1:13" x14ac:dyDescent="0.25">
      <c r="A190" s="3" t="s">
        <v>13593</v>
      </c>
      <c r="B190" s="3" t="s">
        <v>13592</v>
      </c>
      <c r="C190" s="3" t="s">
        <v>11962</v>
      </c>
      <c r="D190" s="3" t="s">
        <v>13591</v>
      </c>
      <c r="E190" s="4">
        <v>800</v>
      </c>
      <c r="F190" s="4"/>
      <c r="G190" s="4"/>
      <c r="H190" s="4">
        <v>0</v>
      </c>
      <c r="I190" s="5">
        <v>34618</v>
      </c>
      <c r="J190" s="5"/>
      <c r="K190" s="3" t="s">
        <v>15</v>
      </c>
      <c r="L190" s="4">
        <v>2466166.06</v>
      </c>
      <c r="M190" s="4">
        <v>160865.15</v>
      </c>
    </row>
    <row r="191" spans="1:13" x14ac:dyDescent="0.25">
      <c r="A191" s="3" t="s">
        <v>13590</v>
      </c>
      <c r="B191" s="3" t="s">
        <v>13589</v>
      </c>
      <c r="C191" s="3" t="s">
        <v>11962</v>
      </c>
      <c r="D191" s="3" t="s">
        <v>13588</v>
      </c>
      <c r="E191" s="4">
        <v>1026</v>
      </c>
      <c r="F191" s="4"/>
      <c r="G191" s="4"/>
      <c r="H191" s="4">
        <v>0</v>
      </c>
      <c r="I191" s="5">
        <v>34618</v>
      </c>
      <c r="J191" s="5"/>
      <c r="K191" s="3" t="s">
        <v>15</v>
      </c>
      <c r="L191" s="4">
        <v>756918.85</v>
      </c>
      <c r="M191" s="4">
        <v>110469</v>
      </c>
    </row>
    <row r="192" spans="1:13" x14ac:dyDescent="0.25">
      <c r="A192" s="3" t="s">
        <v>13587</v>
      </c>
      <c r="B192" s="3" t="s">
        <v>13586</v>
      </c>
      <c r="C192" s="3" t="s">
        <v>11962</v>
      </c>
      <c r="D192" s="3" t="s">
        <v>13585</v>
      </c>
      <c r="E192" s="4">
        <v>513</v>
      </c>
      <c r="F192" s="4"/>
      <c r="G192" s="4"/>
      <c r="H192" s="4">
        <v>0</v>
      </c>
      <c r="I192" s="5">
        <v>34618</v>
      </c>
      <c r="J192" s="5"/>
      <c r="K192" s="3" t="s">
        <v>15</v>
      </c>
      <c r="L192" s="4">
        <v>773200.9</v>
      </c>
      <c r="M192" s="4">
        <v>10089.4</v>
      </c>
    </row>
    <row r="193" spans="1:13" x14ac:dyDescent="0.25">
      <c r="A193" s="3" t="s">
        <v>13584</v>
      </c>
      <c r="B193" s="3" t="s">
        <v>13583</v>
      </c>
      <c r="C193" s="3" t="s">
        <v>12920</v>
      </c>
      <c r="D193" s="3" t="s">
        <v>13582</v>
      </c>
      <c r="E193" s="4">
        <v>94281</v>
      </c>
      <c r="F193" s="4"/>
      <c r="G193" s="4"/>
      <c r="H193" s="4">
        <v>0</v>
      </c>
      <c r="I193" s="5">
        <v>34618</v>
      </c>
      <c r="J193" s="5"/>
      <c r="K193" s="3" t="s">
        <v>15</v>
      </c>
      <c r="L193" s="4">
        <v>1041205064.6799999</v>
      </c>
      <c r="M193" s="4">
        <v>424492022.05000001</v>
      </c>
    </row>
    <row r="194" spans="1:13" x14ac:dyDescent="0.25">
      <c r="A194" s="3" t="s">
        <v>13581</v>
      </c>
      <c r="B194" s="3" t="s">
        <v>13580</v>
      </c>
      <c r="C194" s="3" t="s">
        <v>12920</v>
      </c>
      <c r="D194" s="3"/>
      <c r="E194" s="4">
        <v>29327</v>
      </c>
      <c r="F194" s="4"/>
      <c r="G194" s="4"/>
      <c r="H194" s="4">
        <v>0</v>
      </c>
      <c r="I194" s="5">
        <v>34618</v>
      </c>
      <c r="J194" s="5"/>
      <c r="K194" s="3" t="s">
        <v>15</v>
      </c>
      <c r="L194" s="4">
        <v>92527881.189999998</v>
      </c>
      <c r="M194" s="4">
        <v>31073957.550000001</v>
      </c>
    </row>
    <row r="195" spans="1:13" x14ac:dyDescent="0.25">
      <c r="A195" s="3" t="s">
        <v>13579</v>
      </c>
      <c r="B195" s="3" t="s">
        <v>13578</v>
      </c>
      <c r="C195" s="3" t="s">
        <v>12920</v>
      </c>
      <c r="D195" s="3"/>
      <c r="E195" s="4">
        <v>54900</v>
      </c>
      <c r="F195" s="4"/>
      <c r="G195" s="4"/>
      <c r="H195" s="4">
        <v>0</v>
      </c>
      <c r="I195" s="5">
        <v>34618</v>
      </c>
      <c r="J195" s="5"/>
      <c r="K195" s="3" t="s">
        <v>15</v>
      </c>
      <c r="L195" s="4">
        <v>82579506.879999995</v>
      </c>
      <c r="M195" s="4">
        <v>30505055</v>
      </c>
    </row>
    <row r="196" spans="1:13" x14ac:dyDescent="0.25">
      <c r="A196" s="3" t="s">
        <v>13577</v>
      </c>
      <c r="B196" s="3" t="s">
        <v>13576</v>
      </c>
      <c r="C196" s="3" t="s">
        <v>12920</v>
      </c>
      <c r="D196" s="3"/>
      <c r="E196" s="4">
        <v>17280</v>
      </c>
      <c r="F196" s="4"/>
      <c r="G196" s="4"/>
      <c r="H196" s="4">
        <v>0</v>
      </c>
      <c r="I196" s="5">
        <v>34618</v>
      </c>
      <c r="J196" s="5"/>
      <c r="K196" s="3" t="s">
        <v>15</v>
      </c>
      <c r="L196" s="4">
        <v>146222216.44</v>
      </c>
      <c r="M196" s="4">
        <v>25399678.199999999</v>
      </c>
    </row>
    <row r="197" spans="1:13" x14ac:dyDescent="0.25">
      <c r="A197" s="3" t="s">
        <v>13575</v>
      </c>
      <c r="B197" s="3" t="s">
        <v>13574</v>
      </c>
      <c r="C197" s="3" t="s">
        <v>12920</v>
      </c>
      <c r="D197" s="3"/>
      <c r="E197" s="4">
        <v>23500</v>
      </c>
      <c r="F197" s="4"/>
      <c r="G197" s="4"/>
      <c r="H197" s="4">
        <v>0</v>
      </c>
      <c r="I197" s="5">
        <v>34618</v>
      </c>
      <c r="J197" s="5"/>
      <c r="K197" s="3" t="s">
        <v>15</v>
      </c>
      <c r="L197" s="4">
        <v>105954076.45</v>
      </c>
      <c r="M197" s="4">
        <v>18737042.050000001</v>
      </c>
    </row>
    <row r="198" spans="1:13" x14ac:dyDescent="0.25">
      <c r="A198" s="3" t="s">
        <v>13573</v>
      </c>
      <c r="B198" s="3" t="s">
        <v>13572</v>
      </c>
      <c r="C198" s="3" t="s">
        <v>12920</v>
      </c>
      <c r="D198" s="3"/>
      <c r="E198" s="4">
        <v>10740</v>
      </c>
      <c r="F198" s="4"/>
      <c r="G198" s="4"/>
      <c r="H198" s="4">
        <v>0</v>
      </c>
      <c r="I198" s="5">
        <v>34618</v>
      </c>
      <c r="J198" s="5"/>
      <c r="K198" s="3" t="s">
        <v>15</v>
      </c>
      <c r="L198" s="4">
        <v>30351395.649999999</v>
      </c>
      <c r="M198" s="4">
        <v>1742320.75</v>
      </c>
    </row>
    <row r="199" spans="1:13" x14ac:dyDescent="0.25">
      <c r="A199" s="3" t="s">
        <v>13571</v>
      </c>
      <c r="B199" s="3" t="s">
        <v>13570</v>
      </c>
      <c r="C199" s="3" t="s">
        <v>12920</v>
      </c>
      <c r="D199" s="3"/>
      <c r="E199" s="4">
        <v>7488</v>
      </c>
      <c r="F199" s="4"/>
      <c r="G199" s="4"/>
      <c r="H199" s="4">
        <v>0</v>
      </c>
      <c r="I199" s="5">
        <v>34618</v>
      </c>
      <c r="J199" s="5"/>
      <c r="K199" s="3" t="s">
        <v>15</v>
      </c>
      <c r="L199" s="4">
        <v>2748897.2</v>
      </c>
      <c r="M199" s="4">
        <v>797574</v>
      </c>
    </row>
    <row r="200" spans="1:13" x14ac:dyDescent="0.25">
      <c r="A200" s="3" t="s">
        <v>13569</v>
      </c>
      <c r="B200" s="3" t="s">
        <v>13568</v>
      </c>
      <c r="C200" s="3" t="s">
        <v>12920</v>
      </c>
      <c r="D200" s="3"/>
      <c r="E200" s="4">
        <v>22120</v>
      </c>
      <c r="F200" s="4"/>
      <c r="G200" s="4"/>
      <c r="H200" s="4">
        <v>0</v>
      </c>
      <c r="I200" s="5">
        <v>34618</v>
      </c>
      <c r="J200" s="5"/>
      <c r="K200" s="3" t="s">
        <v>15</v>
      </c>
      <c r="L200" s="4">
        <v>248989245.87</v>
      </c>
      <c r="M200" s="4">
        <v>85915399.340000004</v>
      </c>
    </row>
    <row r="201" spans="1:13" x14ac:dyDescent="0.25">
      <c r="A201" s="3" t="s">
        <v>13567</v>
      </c>
      <c r="B201" s="3" t="s">
        <v>13566</v>
      </c>
      <c r="C201" s="3" t="s">
        <v>12920</v>
      </c>
      <c r="D201" s="3"/>
      <c r="E201" s="4">
        <v>1700</v>
      </c>
      <c r="F201" s="4"/>
      <c r="G201" s="4"/>
      <c r="H201" s="4">
        <v>0</v>
      </c>
      <c r="I201" s="5">
        <v>34618</v>
      </c>
      <c r="J201" s="5"/>
      <c r="K201" s="3" t="s">
        <v>15</v>
      </c>
      <c r="L201" s="4">
        <v>19007387.300000001</v>
      </c>
      <c r="M201" s="4">
        <v>8741891.8499999996</v>
      </c>
    </row>
    <row r="202" spans="1:13" x14ac:dyDescent="0.25">
      <c r="A202" s="3" t="s">
        <v>13565</v>
      </c>
      <c r="B202" s="3" t="s">
        <v>13564</v>
      </c>
      <c r="C202" s="3" t="s">
        <v>12920</v>
      </c>
      <c r="D202" s="3"/>
      <c r="E202" s="4">
        <v>1280</v>
      </c>
      <c r="F202" s="4"/>
      <c r="G202" s="4"/>
      <c r="H202" s="4">
        <v>0</v>
      </c>
      <c r="I202" s="5">
        <v>34618</v>
      </c>
      <c r="J202" s="5"/>
      <c r="K202" s="3" t="s">
        <v>15</v>
      </c>
      <c r="L202" s="4">
        <v>957957</v>
      </c>
      <c r="M202" s="4">
        <v>268752.8</v>
      </c>
    </row>
    <row r="203" spans="1:13" x14ac:dyDescent="0.25">
      <c r="A203" s="3" t="s">
        <v>13563</v>
      </c>
      <c r="B203" s="3" t="s">
        <v>13562</v>
      </c>
      <c r="C203" s="3" t="s">
        <v>12920</v>
      </c>
      <c r="D203" s="3"/>
      <c r="E203" s="4">
        <v>340</v>
      </c>
      <c r="F203" s="4"/>
      <c r="G203" s="4"/>
      <c r="H203" s="4">
        <v>0</v>
      </c>
      <c r="I203" s="5">
        <v>34618</v>
      </c>
      <c r="J203" s="5"/>
      <c r="K203" s="3" t="s">
        <v>15</v>
      </c>
      <c r="L203" s="4">
        <v>2636104.35</v>
      </c>
      <c r="M203" s="4">
        <v>610668.9</v>
      </c>
    </row>
    <row r="204" spans="1:13" x14ac:dyDescent="0.25">
      <c r="A204" s="3" t="s">
        <v>13561</v>
      </c>
      <c r="B204" s="3" t="s">
        <v>13560</v>
      </c>
      <c r="C204" s="3" t="s">
        <v>12920</v>
      </c>
      <c r="D204" s="3"/>
      <c r="E204" s="4">
        <v>240</v>
      </c>
      <c r="F204" s="4"/>
      <c r="G204" s="4"/>
      <c r="H204" s="4">
        <v>0</v>
      </c>
      <c r="I204" s="5">
        <v>34618</v>
      </c>
      <c r="J204" s="5"/>
      <c r="K204" s="3" t="s">
        <v>15</v>
      </c>
      <c r="L204" s="4">
        <v>1496342</v>
      </c>
      <c r="M204" s="4">
        <v>482615.2</v>
      </c>
    </row>
    <row r="205" spans="1:13" x14ac:dyDescent="0.25">
      <c r="A205" s="3" t="s">
        <v>13559</v>
      </c>
      <c r="B205" s="3" t="s">
        <v>13558</v>
      </c>
      <c r="C205" s="3" t="s">
        <v>12920</v>
      </c>
      <c r="D205" s="3"/>
      <c r="E205" s="4">
        <v>250</v>
      </c>
      <c r="F205" s="4"/>
      <c r="G205" s="4"/>
      <c r="H205" s="4">
        <v>0</v>
      </c>
      <c r="I205" s="5">
        <v>34618</v>
      </c>
      <c r="J205" s="5"/>
      <c r="K205" s="3" t="s">
        <v>15</v>
      </c>
      <c r="L205" s="4">
        <v>1294912.3500000001</v>
      </c>
      <c r="M205" s="4">
        <v>381042.35</v>
      </c>
    </row>
    <row r="206" spans="1:13" x14ac:dyDescent="0.25">
      <c r="A206" s="3" t="s">
        <v>13557</v>
      </c>
      <c r="B206" s="3" t="s">
        <v>13556</v>
      </c>
      <c r="C206" s="3" t="s">
        <v>12920</v>
      </c>
      <c r="D206" s="3"/>
      <c r="E206" s="4">
        <v>210</v>
      </c>
      <c r="F206" s="4"/>
      <c r="G206" s="4"/>
      <c r="H206" s="4">
        <v>0</v>
      </c>
      <c r="I206" s="5">
        <v>34618</v>
      </c>
      <c r="J206" s="5"/>
      <c r="K206" s="3" t="s">
        <v>15</v>
      </c>
      <c r="L206" s="4">
        <v>1438790.05</v>
      </c>
      <c r="M206" s="4">
        <v>423464.7</v>
      </c>
    </row>
    <row r="207" spans="1:13" x14ac:dyDescent="0.25">
      <c r="A207" s="3" t="s">
        <v>13555</v>
      </c>
      <c r="B207" s="3" t="s">
        <v>13554</v>
      </c>
      <c r="C207" s="3" t="s">
        <v>12920</v>
      </c>
      <c r="D207" s="3"/>
      <c r="E207" s="4">
        <v>1850</v>
      </c>
      <c r="F207" s="4"/>
      <c r="G207" s="4"/>
      <c r="H207" s="4">
        <v>0</v>
      </c>
      <c r="I207" s="5">
        <v>34618</v>
      </c>
      <c r="J207" s="5"/>
      <c r="K207" s="3" t="s">
        <v>15</v>
      </c>
      <c r="L207" s="4">
        <v>11769090.949999999</v>
      </c>
      <c r="M207" s="4">
        <v>3272530.6</v>
      </c>
    </row>
    <row r="208" spans="1:13" x14ac:dyDescent="0.25">
      <c r="A208" s="3" t="s">
        <v>13553</v>
      </c>
      <c r="B208" s="3" t="s">
        <v>13552</v>
      </c>
      <c r="C208" s="3" t="s">
        <v>12920</v>
      </c>
      <c r="D208" s="3"/>
      <c r="E208" s="4">
        <v>1860</v>
      </c>
      <c r="F208" s="4"/>
      <c r="G208" s="4"/>
      <c r="H208" s="4">
        <v>0</v>
      </c>
      <c r="I208" s="5">
        <v>34618</v>
      </c>
      <c r="J208" s="5"/>
      <c r="K208" s="3" t="s">
        <v>15</v>
      </c>
      <c r="L208" s="4">
        <v>12360835.300000001</v>
      </c>
      <c r="M208" s="4">
        <v>53421.15</v>
      </c>
    </row>
    <row r="209" spans="1:13" x14ac:dyDescent="0.25">
      <c r="A209" s="3" t="s">
        <v>13551</v>
      </c>
      <c r="B209" s="3" t="s">
        <v>13550</v>
      </c>
      <c r="C209" s="3" t="s">
        <v>12920</v>
      </c>
      <c r="D209" s="3" t="s">
        <v>13549</v>
      </c>
      <c r="E209" s="4">
        <v>1023</v>
      </c>
      <c r="F209" s="4"/>
      <c r="G209" s="4"/>
      <c r="H209" s="4">
        <v>0</v>
      </c>
      <c r="I209" s="5">
        <v>34618</v>
      </c>
      <c r="J209" s="5"/>
      <c r="K209" s="3" t="s">
        <v>15</v>
      </c>
      <c r="L209" s="4">
        <v>9762657</v>
      </c>
      <c r="M209" s="4">
        <v>3110735.75</v>
      </c>
    </row>
    <row r="210" spans="1:13" x14ac:dyDescent="0.25">
      <c r="A210" s="3" t="s">
        <v>13548</v>
      </c>
      <c r="B210" s="3" t="s">
        <v>13547</v>
      </c>
      <c r="C210" s="3" t="s">
        <v>12920</v>
      </c>
      <c r="D210" s="3" t="s">
        <v>13546</v>
      </c>
      <c r="E210" s="4">
        <v>1498</v>
      </c>
      <c r="F210" s="4"/>
      <c r="G210" s="4"/>
      <c r="H210" s="4">
        <v>0</v>
      </c>
      <c r="I210" s="5">
        <v>38706</v>
      </c>
      <c r="J210" s="5"/>
      <c r="K210" s="3" t="s">
        <v>12838</v>
      </c>
      <c r="L210" s="4">
        <v>519448</v>
      </c>
      <c r="M210" s="4">
        <v>0</v>
      </c>
    </row>
    <row r="211" spans="1:13" x14ac:dyDescent="0.25">
      <c r="A211" s="3" t="s">
        <v>13545</v>
      </c>
      <c r="B211" s="3" t="s">
        <v>13544</v>
      </c>
      <c r="C211" s="3" t="s">
        <v>12920</v>
      </c>
      <c r="D211" s="3"/>
      <c r="E211" s="4">
        <v>53900</v>
      </c>
      <c r="F211" s="4"/>
      <c r="G211" s="4"/>
      <c r="H211" s="4">
        <v>0</v>
      </c>
      <c r="I211" s="5">
        <v>34618</v>
      </c>
      <c r="J211" s="5"/>
      <c r="K211" s="3" t="s">
        <v>15</v>
      </c>
      <c r="L211" s="4">
        <v>13342121.99</v>
      </c>
      <c r="M211" s="4">
        <v>5707886.1299999999</v>
      </c>
    </row>
    <row r="212" spans="1:13" x14ac:dyDescent="0.25">
      <c r="A212" s="3" t="s">
        <v>13543</v>
      </c>
      <c r="B212" s="3" t="s">
        <v>13542</v>
      </c>
      <c r="C212" s="3" t="s">
        <v>12916</v>
      </c>
      <c r="D212" s="3"/>
      <c r="E212" s="4">
        <v>90854</v>
      </c>
      <c r="F212" s="4"/>
      <c r="G212" s="4"/>
      <c r="H212" s="4">
        <v>0</v>
      </c>
      <c r="I212" s="5">
        <v>34618</v>
      </c>
      <c r="J212" s="5"/>
      <c r="K212" s="3" t="s">
        <v>15</v>
      </c>
      <c r="L212" s="4">
        <v>246869576.88999999</v>
      </c>
      <c r="M212" s="4">
        <v>48746559.460000001</v>
      </c>
    </row>
    <row r="213" spans="1:13" x14ac:dyDescent="0.25">
      <c r="A213" s="3" t="s">
        <v>13541</v>
      </c>
      <c r="B213" s="3" t="s">
        <v>13540</v>
      </c>
      <c r="C213" s="3" t="s">
        <v>12916</v>
      </c>
      <c r="D213" s="3"/>
      <c r="E213" s="4">
        <v>22674</v>
      </c>
      <c r="F213" s="4"/>
      <c r="G213" s="4"/>
      <c r="H213" s="4">
        <v>0</v>
      </c>
      <c r="I213" s="5">
        <v>34618</v>
      </c>
      <c r="J213" s="5"/>
      <c r="K213" s="3" t="s">
        <v>15</v>
      </c>
      <c r="L213" s="4">
        <v>16083077.060000001</v>
      </c>
      <c r="M213" s="4">
        <v>299522.84999999998</v>
      </c>
    </row>
    <row r="214" spans="1:13" x14ac:dyDescent="0.25">
      <c r="A214" s="3" t="s">
        <v>13539</v>
      </c>
      <c r="B214" s="3" t="s">
        <v>13538</v>
      </c>
      <c r="C214" s="3" t="s">
        <v>12916</v>
      </c>
      <c r="D214" s="3" t="s">
        <v>13537</v>
      </c>
      <c r="E214" s="4">
        <v>9615</v>
      </c>
      <c r="F214" s="4"/>
      <c r="G214" s="4"/>
      <c r="H214" s="4">
        <v>0</v>
      </c>
      <c r="I214" s="5">
        <v>34618</v>
      </c>
      <c r="J214" s="5"/>
      <c r="K214" s="3" t="s">
        <v>15</v>
      </c>
      <c r="L214" s="4">
        <v>6891169.2000000002</v>
      </c>
      <c r="M214" s="4">
        <v>614997.35</v>
      </c>
    </row>
    <row r="215" spans="1:13" x14ac:dyDescent="0.25">
      <c r="A215" s="3" t="s">
        <v>13536</v>
      </c>
      <c r="B215" s="3" t="s">
        <v>13535</v>
      </c>
      <c r="C215" s="3" t="s">
        <v>12916</v>
      </c>
      <c r="D215" s="3"/>
      <c r="E215" s="4">
        <v>7969</v>
      </c>
      <c r="F215" s="4"/>
      <c r="G215" s="4"/>
      <c r="H215" s="4">
        <v>0</v>
      </c>
      <c r="I215" s="5">
        <v>34618</v>
      </c>
      <c r="J215" s="5"/>
      <c r="K215" s="3" t="s">
        <v>15</v>
      </c>
      <c r="L215" s="4">
        <v>63252122.719999999</v>
      </c>
      <c r="M215" s="4">
        <v>47274343.149999999</v>
      </c>
    </row>
    <row r="216" spans="1:13" x14ac:dyDescent="0.25">
      <c r="A216" s="3" t="s">
        <v>13534</v>
      </c>
      <c r="B216" s="3" t="s">
        <v>13533</v>
      </c>
      <c r="C216" s="3" t="s">
        <v>12916</v>
      </c>
      <c r="D216" s="3"/>
      <c r="E216" s="4">
        <v>3483</v>
      </c>
      <c r="F216" s="4"/>
      <c r="G216" s="4"/>
      <c r="H216" s="4">
        <v>0</v>
      </c>
      <c r="I216" s="5">
        <v>34618</v>
      </c>
      <c r="J216" s="5"/>
      <c r="K216" s="3" t="s">
        <v>15</v>
      </c>
      <c r="L216" s="4">
        <v>3276133.15</v>
      </c>
      <c r="M216" s="4">
        <v>253937.75</v>
      </c>
    </row>
    <row r="217" spans="1:13" x14ac:dyDescent="0.25">
      <c r="A217" s="3" t="s">
        <v>13532</v>
      </c>
      <c r="B217" s="3" t="s">
        <v>13531</v>
      </c>
      <c r="C217" s="3" t="s">
        <v>12916</v>
      </c>
      <c r="D217" s="3"/>
      <c r="E217" s="4">
        <v>2816</v>
      </c>
      <c r="F217" s="4"/>
      <c r="G217" s="4"/>
      <c r="H217" s="4">
        <v>0</v>
      </c>
      <c r="I217" s="5">
        <v>34618</v>
      </c>
      <c r="J217" s="5"/>
      <c r="K217" s="3" t="s">
        <v>15</v>
      </c>
      <c r="L217" s="4">
        <v>30513867.170000002</v>
      </c>
      <c r="M217" s="4">
        <v>5593560.7000000002</v>
      </c>
    </row>
    <row r="218" spans="1:13" x14ac:dyDescent="0.25">
      <c r="A218" s="3" t="s">
        <v>13530</v>
      </c>
      <c r="B218" s="3" t="s">
        <v>13529</v>
      </c>
      <c r="C218" s="3" t="s">
        <v>12916</v>
      </c>
      <c r="D218" s="3" t="s">
        <v>13528</v>
      </c>
      <c r="E218" s="4">
        <v>2321</v>
      </c>
      <c r="F218" s="4"/>
      <c r="G218" s="4"/>
      <c r="H218" s="4">
        <v>0</v>
      </c>
      <c r="I218" s="5">
        <v>34618</v>
      </c>
      <c r="J218" s="5"/>
      <c r="K218" s="3" t="s">
        <v>15</v>
      </c>
      <c r="L218" s="4">
        <v>20485347.719999999</v>
      </c>
      <c r="M218" s="4">
        <v>430568.65</v>
      </c>
    </row>
    <row r="219" spans="1:13" x14ac:dyDescent="0.25">
      <c r="A219" s="3" t="s">
        <v>13527</v>
      </c>
      <c r="B219" s="3" t="s">
        <v>13526</v>
      </c>
      <c r="C219" s="3" t="s">
        <v>12916</v>
      </c>
      <c r="D219" s="3"/>
      <c r="E219" s="4">
        <v>34538</v>
      </c>
      <c r="F219" s="4"/>
      <c r="G219" s="4"/>
      <c r="H219" s="4">
        <v>0</v>
      </c>
      <c r="I219" s="5">
        <v>34618</v>
      </c>
      <c r="J219" s="5"/>
      <c r="K219" s="3" t="s">
        <v>15</v>
      </c>
      <c r="L219" s="4">
        <v>43532949.530000001</v>
      </c>
      <c r="M219" s="4">
        <v>18303051.149999999</v>
      </c>
    </row>
    <row r="220" spans="1:13" x14ac:dyDescent="0.25">
      <c r="A220" s="3" t="s">
        <v>13525</v>
      </c>
      <c r="B220" s="3" t="s">
        <v>13524</v>
      </c>
      <c r="C220" s="3" t="s">
        <v>12916</v>
      </c>
      <c r="D220" s="3" t="s">
        <v>13523</v>
      </c>
      <c r="E220" s="4">
        <v>2244</v>
      </c>
      <c r="F220" s="4"/>
      <c r="G220" s="4"/>
      <c r="H220" s="4">
        <v>0</v>
      </c>
      <c r="I220" s="5">
        <v>34618</v>
      </c>
      <c r="J220" s="5"/>
      <c r="K220" s="3" t="s">
        <v>15</v>
      </c>
      <c r="L220" s="4">
        <v>23531917.829999998</v>
      </c>
      <c r="M220" s="4">
        <v>11321955.880000001</v>
      </c>
    </row>
    <row r="221" spans="1:13" x14ac:dyDescent="0.25">
      <c r="A221" s="3" t="s">
        <v>13522</v>
      </c>
      <c r="B221" s="3" t="s">
        <v>13521</v>
      </c>
      <c r="C221" s="3" t="s">
        <v>12916</v>
      </c>
      <c r="D221" s="3" t="s">
        <v>13520</v>
      </c>
      <c r="E221" s="4">
        <v>9150</v>
      </c>
      <c r="F221" s="4"/>
      <c r="G221" s="4"/>
      <c r="H221" s="4">
        <v>0</v>
      </c>
      <c r="I221" s="5">
        <v>34618</v>
      </c>
      <c r="J221" s="5"/>
      <c r="K221" s="3" t="s">
        <v>15</v>
      </c>
      <c r="L221" s="4">
        <v>47451812.289999999</v>
      </c>
      <c r="M221" s="4">
        <v>7449337.5499999998</v>
      </c>
    </row>
    <row r="222" spans="1:13" x14ac:dyDescent="0.25">
      <c r="A222" s="3" t="s">
        <v>13519</v>
      </c>
      <c r="B222" s="3" t="s">
        <v>13518</v>
      </c>
      <c r="C222" s="3" t="s">
        <v>12916</v>
      </c>
      <c r="D222" s="3" t="s">
        <v>13517</v>
      </c>
      <c r="E222" s="4">
        <v>2512</v>
      </c>
      <c r="F222" s="4"/>
      <c r="G222" s="4"/>
      <c r="H222" s="4">
        <v>0</v>
      </c>
      <c r="I222" s="5">
        <v>34618</v>
      </c>
      <c r="J222" s="5"/>
      <c r="K222" s="3" t="s">
        <v>15</v>
      </c>
      <c r="L222" s="4">
        <v>18679931.82</v>
      </c>
      <c r="M222" s="4">
        <v>412180.3</v>
      </c>
    </row>
    <row r="223" spans="1:13" x14ac:dyDescent="0.25">
      <c r="A223" s="3" t="s">
        <v>13516</v>
      </c>
      <c r="B223" s="3" t="s">
        <v>13515</v>
      </c>
      <c r="C223" s="3" t="s">
        <v>12916</v>
      </c>
      <c r="D223" s="3" t="s">
        <v>13514</v>
      </c>
      <c r="E223" s="4">
        <v>417</v>
      </c>
      <c r="F223" s="4"/>
      <c r="G223" s="4"/>
      <c r="H223" s="4">
        <v>0</v>
      </c>
      <c r="I223" s="5">
        <v>34618</v>
      </c>
      <c r="J223" s="5"/>
      <c r="K223" s="3" t="s">
        <v>15</v>
      </c>
      <c r="L223" s="4">
        <v>9038674.7599999998</v>
      </c>
      <c r="M223" s="4">
        <v>412191.9</v>
      </c>
    </row>
    <row r="224" spans="1:13" x14ac:dyDescent="0.25">
      <c r="A224" s="3" t="s">
        <v>13513</v>
      </c>
      <c r="B224" s="3" t="s">
        <v>13512</v>
      </c>
      <c r="C224" s="3" t="s">
        <v>12916</v>
      </c>
      <c r="D224" s="3" t="s">
        <v>13511</v>
      </c>
      <c r="E224" s="4">
        <v>885</v>
      </c>
      <c r="F224" s="4"/>
      <c r="G224" s="4"/>
      <c r="H224" s="4">
        <v>0</v>
      </c>
      <c r="I224" s="5">
        <v>34618</v>
      </c>
      <c r="J224" s="5"/>
      <c r="K224" s="3" t="s">
        <v>15</v>
      </c>
      <c r="L224" s="4">
        <v>6025784.54</v>
      </c>
      <c r="M224" s="4">
        <v>137388.6</v>
      </c>
    </row>
    <row r="225" spans="1:13" x14ac:dyDescent="0.25">
      <c r="A225" s="3" t="s">
        <v>13510</v>
      </c>
      <c r="B225" s="3" t="s">
        <v>13509</v>
      </c>
      <c r="C225" s="3" t="s">
        <v>12916</v>
      </c>
      <c r="D225" s="3" t="s">
        <v>13508</v>
      </c>
      <c r="E225" s="4">
        <v>561</v>
      </c>
      <c r="F225" s="4"/>
      <c r="G225" s="4"/>
      <c r="H225" s="4">
        <v>0</v>
      </c>
      <c r="I225" s="5">
        <v>34618</v>
      </c>
      <c r="J225" s="5"/>
      <c r="K225" s="3" t="s">
        <v>15</v>
      </c>
      <c r="L225" s="4">
        <v>1267359.56</v>
      </c>
      <c r="M225" s="4">
        <v>0</v>
      </c>
    </row>
    <row r="226" spans="1:13" x14ac:dyDescent="0.25">
      <c r="A226" s="3" t="s">
        <v>13507</v>
      </c>
      <c r="B226" s="3" t="s">
        <v>13506</v>
      </c>
      <c r="C226" s="3" t="s">
        <v>12916</v>
      </c>
      <c r="D226" s="3" t="s">
        <v>13505</v>
      </c>
      <c r="E226" s="4">
        <v>1700</v>
      </c>
      <c r="F226" s="4"/>
      <c r="G226" s="4"/>
      <c r="H226" s="4">
        <v>0</v>
      </c>
      <c r="I226" s="5">
        <v>34618</v>
      </c>
      <c r="J226" s="5"/>
      <c r="K226" s="3" t="s">
        <v>15</v>
      </c>
      <c r="L226" s="4">
        <v>2879786.3</v>
      </c>
      <c r="M226" s="4">
        <v>89986.05</v>
      </c>
    </row>
    <row r="227" spans="1:13" x14ac:dyDescent="0.25">
      <c r="A227" s="3" t="s">
        <v>13504</v>
      </c>
      <c r="B227" s="3" t="s">
        <v>13503</v>
      </c>
      <c r="C227" s="3" t="s">
        <v>12916</v>
      </c>
      <c r="D227" s="3" t="s">
        <v>13502</v>
      </c>
      <c r="E227" s="4">
        <v>450</v>
      </c>
      <c r="F227" s="4"/>
      <c r="G227" s="4"/>
      <c r="H227" s="4">
        <v>0</v>
      </c>
      <c r="I227" s="5">
        <v>34618</v>
      </c>
      <c r="J227" s="5"/>
      <c r="K227" s="3" t="s">
        <v>15</v>
      </c>
      <c r="L227" s="4">
        <v>1293769.1599999999</v>
      </c>
      <c r="M227" s="4">
        <v>45057.45</v>
      </c>
    </row>
    <row r="228" spans="1:13" x14ac:dyDescent="0.25">
      <c r="A228" s="3" t="s">
        <v>13501</v>
      </c>
      <c r="B228" s="3" t="s">
        <v>13500</v>
      </c>
      <c r="C228" s="3" t="s">
        <v>12916</v>
      </c>
      <c r="D228" s="3" t="s">
        <v>13499</v>
      </c>
      <c r="E228" s="4">
        <v>494</v>
      </c>
      <c r="F228" s="4"/>
      <c r="G228" s="4"/>
      <c r="H228" s="4">
        <v>0</v>
      </c>
      <c r="I228" s="5">
        <v>34618</v>
      </c>
      <c r="J228" s="5"/>
      <c r="K228" s="3" t="s">
        <v>15</v>
      </c>
      <c r="L228" s="4">
        <v>526693.65</v>
      </c>
      <c r="M228" s="4">
        <v>74381.75</v>
      </c>
    </row>
    <row r="229" spans="1:13" x14ac:dyDescent="0.25">
      <c r="A229" s="3" t="s">
        <v>13498</v>
      </c>
      <c r="B229" s="3" t="s">
        <v>13497</v>
      </c>
      <c r="C229" s="3" t="s">
        <v>11962</v>
      </c>
      <c r="D229" s="3"/>
      <c r="E229" s="4">
        <v>51033</v>
      </c>
      <c r="F229" s="4"/>
      <c r="G229" s="4"/>
      <c r="H229" s="4">
        <v>0</v>
      </c>
      <c r="I229" s="5">
        <v>34618</v>
      </c>
      <c r="J229" s="5"/>
      <c r="K229" s="3" t="s">
        <v>15</v>
      </c>
      <c r="L229" s="4">
        <v>269260126.08999997</v>
      </c>
      <c r="M229" s="4">
        <v>36837260.840000004</v>
      </c>
    </row>
    <row r="230" spans="1:13" x14ac:dyDescent="0.25">
      <c r="A230" s="3" t="s">
        <v>13496</v>
      </c>
      <c r="B230" s="3" t="s">
        <v>13495</v>
      </c>
      <c r="C230" s="3" t="s">
        <v>11397</v>
      </c>
      <c r="D230" s="3" t="s">
        <v>13494</v>
      </c>
      <c r="E230" s="4">
        <v>115076</v>
      </c>
      <c r="F230" s="4"/>
      <c r="G230" s="4"/>
      <c r="H230" s="4">
        <v>0</v>
      </c>
      <c r="I230" s="5">
        <v>34618</v>
      </c>
      <c r="J230" s="5"/>
      <c r="K230" s="3" t="s">
        <v>15</v>
      </c>
      <c r="L230" s="4">
        <v>310889944.75</v>
      </c>
      <c r="M230" s="4">
        <v>88487939.549999997</v>
      </c>
    </row>
    <row r="231" spans="1:13" x14ac:dyDescent="0.25">
      <c r="A231" s="3" t="s">
        <v>13493</v>
      </c>
      <c r="B231" s="3" t="s">
        <v>13492</v>
      </c>
      <c r="C231" s="3" t="s">
        <v>11397</v>
      </c>
      <c r="D231" s="3"/>
      <c r="E231" s="4">
        <v>187323</v>
      </c>
      <c r="F231" s="4"/>
      <c r="G231" s="4"/>
      <c r="H231" s="4">
        <v>0</v>
      </c>
      <c r="I231" s="5">
        <v>34618</v>
      </c>
      <c r="J231" s="5"/>
      <c r="K231" s="3" t="s">
        <v>15</v>
      </c>
      <c r="L231" s="4">
        <v>1281508766.48</v>
      </c>
      <c r="M231" s="4">
        <v>495217577.88</v>
      </c>
    </row>
    <row r="232" spans="1:13" x14ac:dyDescent="0.25">
      <c r="A232" s="3" t="s">
        <v>13491</v>
      </c>
      <c r="B232" s="3" t="s">
        <v>13490</v>
      </c>
      <c r="C232" s="3" t="s">
        <v>11397</v>
      </c>
      <c r="D232" s="3"/>
      <c r="E232" s="4">
        <v>4300</v>
      </c>
      <c r="F232" s="4"/>
      <c r="G232" s="4"/>
      <c r="H232" s="4">
        <v>0</v>
      </c>
      <c r="I232" s="5">
        <v>34618</v>
      </c>
      <c r="J232" s="5"/>
      <c r="K232" s="3" t="s">
        <v>15</v>
      </c>
      <c r="L232" s="4">
        <v>18432218.02</v>
      </c>
      <c r="M232" s="4">
        <v>95838.3</v>
      </c>
    </row>
    <row r="233" spans="1:13" x14ac:dyDescent="0.25">
      <c r="A233" s="3" t="s">
        <v>13489</v>
      </c>
      <c r="B233" s="3" t="s">
        <v>13488</v>
      </c>
      <c r="C233" s="3" t="s">
        <v>11397</v>
      </c>
      <c r="D233" s="3"/>
      <c r="E233" s="4">
        <v>1901</v>
      </c>
      <c r="F233" s="4"/>
      <c r="G233" s="4"/>
      <c r="H233" s="4">
        <v>0</v>
      </c>
      <c r="I233" s="5">
        <v>34618</v>
      </c>
      <c r="J233" s="5"/>
      <c r="K233" s="3" t="s">
        <v>15</v>
      </c>
      <c r="L233" s="4">
        <v>1819548.56</v>
      </c>
      <c r="M233" s="4">
        <v>202169.55</v>
      </c>
    </row>
    <row r="234" spans="1:13" x14ac:dyDescent="0.25">
      <c r="A234" s="3" t="s">
        <v>13487</v>
      </c>
      <c r="B234" s="3" t="s">
        <v>13486</v>
      </c>
      <c r="C234" s="3" t="s">
        <v>11397</v>
      </c>
      <c r="D234" s="3"/>
      <c r="E234" s="4">
        <v>23441</v>
      </c>
      <c r="F234" s="4"/>
      <c r="G234" s="4"/>
      <c r="H234" s="4">
        <v>0</v>
      </c>
      <c r="I234" s="5">
        <v>34618</v>
      </c>
      <c r="J234" s="5"/>
      <c r="K234" s="3" t="s">
        <v>15</v>
      </c>
      <c r="L234" s="4">
        <v>54743057.740000002</v>
      </c>
      <c r="M234" s="4">
        <v>27499155.850000001</v>
      </c>
    </row>
    <row r="235" spans="1:13" x14ac:dyDescent="0.25">
      <c r="A235" s="3" t="s">
        <v>13485</v>
      </c>
      <c r="B235" s="3" t="s">
        <v>13484</v>
      </c>
      <c r="C235" s="3" t="s">
        <v>11397</v>
      </c>
      <c r="D235" s="3"/>
      <c r="E235" s="4">
        <v>2000</v>
      </c>
      <c r="F235" s="4"/>
      <c r="G235" s="4"/>
      <c r="H235" s="4">
        <v>0</v>
      </c>
      <c r="I235" s="5">
        <v>34618</v>
      </c>
      <c r="J235" s="5"/>
      <c r="K235" s="3" t="s">
        <v>15</v>
      </c>
      <c r="L235" s="4">
        <v>0.01</v>
      </c>
      <c r="M235" s="4">
        <v>0</v>
      </c>
    </row>
    <row r="236" spans="1:13" x14ac:dyDescent="0.25">
      <c r="A236" s="3" t="s">
        <v>13483</v>
      </c>
      <c r="B236" s="3" t="s">
        <v>13482</v>
      </c>
      <c r="C236" s="3" t="s">
        <v>11397</v>
      </c>
      <c r="D236" s="3" t="s">
        <v>13481</v>
      </c>
      <c r="E236" s="4">
        <v>22246</v>
      </c>
      <c r="F236" s="4"/>
      <c r="G236" s="4"/>
      <c r="H236" s="4">
        <v>0</v>
      </c>
      <c r="I236" s="5">
        <v>34618</v>
      </c>
      <c r="J236" s="5"/>
      <c r="K236" s="3" t="s">
        <v>15</v>
      </c>
      <c r="L236" s="4">
        <v>123658568</v>
      </c>
      <c r="M236" s="4">
        <v>21511887.199999999</v>
      </c>
    </row>
    <row r="237" spans="1:13" x14ac:dyDescent="0.25">
      <c r="A237" s="3" t="s">
        <v>13480</v>
      </c>
      <c r="B237" s="3" t="s">
        <v>13479</v>
      </c>
      <c r="C237" s="3" t="s">
        <v>11397</v>
      </c>
      <c r="D237" s="3" t="s">
        <v>13478</v>
      </c>
      <c r="E237" s="4">
        <v>460</v>
      </c>
      <c r="F237" s="4"/>
      <c r="G237" s="4"/>
      <c r="H237" s="4">
        <v>0</v>
      </c>
      <c r="I237" s="5">
        <v>34618</v>
      </c>
      <c r="J237" s="5"/>
      <c r="K237" s="3" t="s">
        <v>15</v>
      </c>
      <c r="L237" s="4">
        <v>2163095.5</v>
      </c>
      <c r="M237" s="4">
        <v>0</v>
      </c>
    </row>
    <row r="238" spans="1:13" x14ac:dyDescent="0.25">
      <c r="A238" s="3" t="s">
        <v>13477</v>
      </c>
      <c r="B238" s="3" t="s">
        <v>13476</v>
      </c>
      <c r="C238" s="3" t="s">
        <v>11397</v>
      </c>
      <c r="D238" s="3"/>
      <c r="E238" s="4">
        <v>5215</v>
      </c>
      <c r="F238" s="4"/>
      <c r="G238" s="4"/>
      <c r="H238" s="4">
        <v>0</v>
      </c>
      <c r="I238" s="5">
        <v>34618</v>
      </c>
      <c r="J238" s="5"/>
      <c r="K238" s="3" t="s">
        <v>15</v>
      </c>
      <c r="L238" s="4">
        <v>15999833.5</v>
      </c>
      <c r="M238" s="4">
        <v>62067.4</v>
      </c>
    </row>
    <row r="239" spans="1:13" x14ac:dyDescent="0.25">
      <c r="A239" s="3" t="s">
        <v>13475</v>
      </c>
      <c r="B239" s="3" t="s">
        <v>13474</v>
      </c>
      <c r="C239" s="3" t="s">
        <v>11397</v>
      </c>
      <c r="D239" s="3"/>
      <c r="E239" s="4">
        <v>19984</v>
      </c>
      <c r="F239" s="4"/>
      <c r="G239" s="4"/>
      <c r="H239" s="4">
        <v>0</v>
      </c>
      <c r="I239" s="5">
        <v>34618</v>
      </c>
      <c r="J239" s="5"/>
      <c r="K239" s="3" t="s">
        <v>15</v>
      </c>
      <c r="L239" s="4">
        <v>219448738.69999999</v>
      </c>
      <c r="M239" s="4">
        <v>56633515</v>
      </c>
    </row>
    <row r="240" spans="1:13" x14ac:dyDescent="0.25">
      <c r="A240" s="3" t="s">
        <v>13473</v>
      </c>
      <c r="B240" s="3" t="s">
        <v>13472</v>
      </c>
      <c r="C240" s="3" t="s">
        <v>11397</v>
      </c>
      <c r="D240" s="3"/>
      <c r="E240" s="4">
        <v>15300</v>
      </c>
      <c r="F240" s="4"/>
      <c r="G240" s="4"/>
      <c r="H240" s="4">
        <v>0</v>
      </c>
      <c r="I240" s="5">
        <v>34618</v>
      </c>
      <c r="J240" s="5"/>
      <c r="K240" s="3" t="s">
        <v>15</v>
      </c>
      <c r="L240" s="4">
        <v>70262167.150000006</v>
      </c>
      <c r="M240" s="4">
        <v>3759687.4</v>
      </c>
    </row>
    <row r="241" spans="1:13" x14ac:dyDescent="0.25">
      <c r="A241" s="3" t="s">
        <v>13471</v>
      </c>
      <c r="B241" s="3" t="s">
        <v>13470</v>
      </c>
      <c r="C241" s="3" t="s">
        <v>11397</v>
      </c>
      <c r="D241" s="3" t="s">
        <v>13469</v>
      </c>
      <c r="E241" s="4">
        <v>3798</v>
      </c>
      <c r="F241" s="4"/>
      <c r="G241" s="4"/>
      <c r="H241" s="4">
        <v>0</v>
      </c>
      <c r="I241" s="5">
        <v>34618</v>
      </c>
      <c r="J241" s="5"/>
      <c r="K241" s="3" t="s">
        <v>15</v>
      </c>
      <c r="L241" s="4">
        <v>7392616.0499999998</v>
      </c>
      <c r="M241" s="4">
        <v>1933129.1</v>
      </c>
    </row>
    <row r="242" spans="1:13" x14ac:dyDescent="0.25">
      <c r="A242" s="3" t="s">
        <v>13468</v>
      </c>
      <c r="B242" s="3" t="s">
        <v>13467</v>
      </c>
      <c r="C242" s="3" t="s">
        <v>11397</v>
      </c>
      <c r="D242" s="3"/>
      <c r="E242" s="4">
        <v>1550</v>
      </c>
      <c r="F242" s="4"/>
      <c r="G242" s="4"/>
      <c r="H242" s="4">
        <v>0</v>
      </c>
      <c r="I242" s="5">
        <v>34618</v>
      </c>
      <c r="J242" s="5"/>
      <c r="K242" s="3" t="s">
        <v>15</v>
      </c>
      <c r="L242" s="4">
        <v>4533492.1500000004</v>
      </c>
      <c r="M242" s="4">
        <v>126836.95</v>
      </c>
    </row>
    <row r="243" spans="1:13" x14ac:dyDescent="0.25">
      <c r="A243" s="3" t="s">
        <v>13466</v>
      </c>
      <c r="B243" s="3" t="s">
        <v>13465</v>
      </c>
      <c r="C243" s="3" t="s">
        <v>11397</v>
      </c>
      <c r="D243" s="3"/>
      <c r="E243" s="4">
        <v>3100</v>
      </c>
      <c r="F243" s="4"/>
      <c r="G243" s="4"/>
      <c r="H243" s="4">
        <v>0</v>
      </c>
      <c r="I243" s="5">
        <v>34618</v>
      </c>
      <c r="J243" s="5"/>
      <c r="K243" s="3" t="s">
        <v>15</v>
      </c>
      <c r="L243" s="4">
        <v>6484121.3700000001</v>
      </c>
      <c r="M243" s="4">
        <v>273046.90000000002</v>
      </c>
    </row>
    <row r="244" spans="1:13" x14ac:dyDescent="0.25">
      <c r="A244" s="3" t="s">
        <v>13464</v>
      </c>
      <c r="B244" s="3" t="s">
        <v>13463</v>
      </c>
      <c r="C244" s="3" t="s">
        <v>11397</v>
      </c>
      <c r="D244" s="3"/>
      <c r="E244" s="4">
        <v>696</v>
      </c>
      <c r="F244" s="4"/>
      <c r="G244" s="4"/>
      <c r="H244" s="4">
        <v>0</v>
      </c>
      <c r="I244" s="5">
        <v>34618</v>
      </c>
      <c r="J244" s="5"/>
      <c r="K244" s="3" t="s">
        <v>15</v>
      </c>
      <c r="L244" s="4">
        <v>4049429.5</v>
      </c>
      <c r="M244" s="4">
        <v>156499.85</v>
      </c>
    </row>
    <row r="245" spans="1:13" x14ac:dyDescent="0.25">
      <c r="A245" s="3" t="s">
        <v>13462</v>
      </c>
      <c r="B245" s="3" t="s">
        <v>13461</v>
      </c>
      <c r="C245" s="3" t="s">
        <v>11397</v>
      </c>
      <c r="D245" s="3"/>
      <c r="E245" s="4">
        <v>2400</v>
      </c>
      <c r="F245" s="4"/>
      <c r="G245" s="4"/>
      <c r="H245" s="4">
        <v>0</v>
      </c>
      <c r="I245" s="5">
        <v>34618</v>
      </c>
      <c r="J245" s="5"/>
      <c r="K245" s="3" t="s">
        <v>15</v>
      </c>
      <c r="L245" s="4">
        <v>3949979.8</v>
      </c>
      <c r="M245" s="4">
        <v>77873.95</v>
      </c>
    </row>
    <row r="246" spans="1:13" x14ac:dyDescent="0.25">
      <c r="A246" s="3" t="s">
        <v>13460</v>
      </c>
      <c r="B246" s="3" t="s">
        <v>13459</v>
      </c>
      <c r="C246" s="3" t="s">
        <v>11397</v>
      </c>
      <c r="D246" s="3"/>
      <c r="E246" s="4">
        <v>180</v>
      </c>
      <c r="F246" s="4"/>
      <c r="G246" s="4"/>
      <c r="H246" s="4">
        <v>0</v>
      </c>
      <c r="I246" s="5">
        <v>34618</v>
      </c>
      <c r="J246" s="5"/>
      <c r="K246" s="3" t="s">
        <v>15</v>
      </c>
      <c r="L246" s="4">
        <v>607120.80000000005</v>
      </c>
      <c r="M246" s="4">
        <v>0</v>
      </c>
    </row>
    <row r="247" spans="1:13" x14ac:dyDescent="0.25">
      <c r="A247" s="3" t="s">
        <v>13458</v>
      </c>
      <c r="B247" s="3" t="s">
        <v>13457</v>
      </c>
      <c r="C247" s="3" t="s">
        <v>11397</v>
      </c>
      <c r="D247" s="3" t="s">
        <v>13456</v>
      </c>
      <c r="E247" s="4">
        <v>3623</v>
      </c>
      <c r="F247" s="4"/>
      <c r="G247" s="4"/>
      <c r="H247" s="4">
        <v>0</v>
      </c>
      <c r="I247" s="5">
        <v>34618</v>
      </c>
      <c r="J247" s="5"/>
      <c r="K247" s="3" t="s">
        <v>15</v>
      </c>
      <c r="L247" s="4">
        <v>16388530.32</v>
      </c>
      <c r="M247" s="4">
        <v>3267838.9</v>
      </c>
    </row>
    <row r="248" spans="1:13" x14ac:dyDescent="0.25">
      <c r="A248" s="3" t="s">
        <v>13455</v>
      </c>
      <c r="B248" s="3" t="s">
        <v>13454</v>
      </c>
      <c r="C248" s="3" t="s">
        <v>11397</v>
      </c>
      <c r="D248" s="3" t="s">
        <v>13453</v>
      </c>
      <c r="E248" s="4">
        <v>2885</v>
      </c>
      <c r="F248" s="4"/>
      <c r="G248" s="4"/>
      <c r="H248" s="4">
        <v>0</v>
      </c>
      <c r="I248" s="5">
        <v>34618</v>
      </c>
      <c r="J248" s="5"/>
      <c r="K248" s="3" t="s">
        <v>15</v>
      </c>
      <c r="L248" s="4">
        <v>3450654.9</v>
      </c>
      <c r="M248" s="4">
        <v>0</v>
      </c>
    </row>
    <row r="249" spans="1:13" x14ac:dyDescent="0.25">
      <c r="A249" s="3" t="s">
        <v>13452</v>
      </c>
      <c r="B249" s="3" t="s">
        <v>13451</v>
      </c>
      <c r="C249" s="3" t="s">
        <v>11397</v>
      </c>
      <c r="D249" s="3"/>
      <c r="E249" s="4">
        <v>19050</v>
      </c>
      <c r="F249" s="4"/>
      <c r="G249" s="4"/>
      <c r="H249" s="4">
        <v>0</v>
      </c>
      <c r="I249" s="5">
        <v>34618</v>
      </c>
      <c r="J249" s="5"/>
      <c r="K249" s="3" t="s">
        <v>15</v>
      </c>
      <c r="L249" s="4">
        <v>19344895.780000001</v>
      </c>
      <c r="M249" s="4">
        <v>3985297.9</v>
      </c>
    </row>
    <row r="250" spans="1:13" x14ac:dyDescent="0.25">
      <c r="A250" s="3" t="s">
        <v>13450</v>
      </c>
      <c r="B250" s="3" t="s">
        <v>13449</v>
      </c>
      <c r="C250" s="3" t="s">
        <v>11397</v>
      </c>
      <c r="D250" s="3"/>
      <c r="E250" s="4">
        <v>4745</v>
      </c>
      <c r="F250" s="4"/>
      <c r="G250" s="4"/>
      <c r="H250" s="4">
        <v>0</v>
      </c>
      <c r="I250" s="5">
        <v>34618</v>
      </c>
      <c r="J250" s="5"/>
      <c r="K250" s="3" t="s">
        <v>15</v>
      </c>
      <c r="L250" s="4">
        <v>3409448.55</v>
      </c>
      <c r="M250" s="4">
        <v>1995041</v>
      </c>
    </row>
    <row r="251" spans="1:13" x14ac:dyDescent="0.25">
      <c r="A251" s="3" t="s">
        <v>13448</v>
      </c>
      <c r="B251" s="3" t="s">
        <v>13447</v>
      </c>
      <c r="C251" s="3" t="s">
        <v>11534</v>
      </c>
      <c r="D251" s="3"/>
      <c r="E251" s="4">
        <v>32495</v>
      </c>
      <c r="F251" s="4"/>
      <c r="G251" s="4"/>
      <c r="H251" s="4">
        <v>0</v>
      </c>
      <c r="I251" s="5">
        <v>34618</v>
      </c>
      <c r="J251" s="5"/>
      <c r="K251" s="3" t="s">
        <v>15</v>
      </c>
      <c r="L251" s="4">
        <v>337315452.23000002</v>
      </c>
      <c r="M251" s="4">
        <v>31861445.800000001</v>
      </c>
    </row>
    <row r="252" spans="1:13" x14ac:dyDescent="0.25">
      <c r="A252" s="3" t="s">
        <v>13446</v>
      </c>
      <c r="B252" s="3" t="s">
        <v>13445</v>
      </c>
      <c r="C252" s="3" t="s">
        <v>11534</v>
      </c>
      <c r="D252" s="3" t="s">
        <v>13444</v>
      </c>
      <c r="E252" s="4">
        <v>24993</v>
      </c>
      <c r="F252" s="4"/>
      <c r="G252" s="4"/>
      <c r="H252" s="4">
        <v>0</v>
      </c>
      <c r="I252" s="5">
        <v>34618</v>
      </c>
      <c r="J252" s="5"/>
      <c r="K252" s="3" t="s">
        <v>15</v>
      </c>
      <c r="L252" s="4">
        <v>170476756.40000001</v>
      </c>
      <c r="M252" s="4">
        <v>8172567.7999999998</v>
      </c>
    </row>
    <row r="253" spans="1:13" x14ac:dyDescent="0.25">
      <c r="A253" s="3" t="s">
        <v>13443</v>
      </c>
      <c r="B253" s="3" t="s">
        <v>13442</v>
      </c>
      <c r="C253" s="3" t="s">
        <v>11534</v>
      </c>
      <c r="D253" s="3" t="s">
        <v>13441</v>
      </c>
      <c r="E253" s="4">
        <v>10679</v>
      </c>
      <c r="F253" s="4"/>
      <c r="G253" s="4"/>
      <c r="H253" s="4">
        <v>0</v>
      </c>
      <c r="I253" s="5">
        <v>34618</v>
      </c>
      <c r="J253" s="5"/>
      <c r="K253" s="3" t="s">
        <v>15</v>
      </c>
      <c r="L253" s="4">
        <v>41109867.460000001</v>
      </c>
      <c r="M253" s="4">
        <v>0</v>
      </c>
    </row>
    <row r="254" spans="1:13" x14ac:dyDescent="0.25">
      <c r="A254" s="3" t="s">
        <v>13440</v>
      </c>
      <c r="B254" s="3" t="s">
        <v>13439</v>
      </c>
      <c r="C254" s="3" t="s">
        <v>11534</v>
      </c>
      <c r="D254" s="3"/>
      <c r="E254" s="4">
        <v>19937</v>
      </c>
      <c r="F254" s="4"/>
      <c r="G254" s="4"/>
      <c r="H254" s="4">
        <v>0</v>
      </c>
      <c r="I254" s="5">
        <v>34618</v>
      </c>
      <c r="J254" s="5"/>
      <c r="K254" s="3" t="s">
        <v>15</v>
      </c>
      <c r="L254" s="4">
        <v>228319345.19999999</v>
      </c>
      <c r="M254" s="4">
        <v>32739985.25</v>
      </c>
    </row>
    <row r="255" spans="1:13" x14ac:dyDescent="0.25">
      <c r="A255" s="3" t="s">
        <v>13438</v>
      </c>
      <c r="B255" s="3" t="s">
        <v>13437</v>
      </c>
      <c r="C255" s="3" t="s">
        <v>11534</v>
      </c>
      <c r="D255" s="3"/>
      <c r="E255" s="4">
        <v>44512</v>
      </c>
      <c r="F255" s="4"/>
      <c r="G255" s="4"/>
      <c r="H255" s="4">
        <v>0</v>
      </c>
      <c r="I255" s="5">
        <v>34618</v>
      </c>
      <c r="J255" s="5"/>
      <c r="K255" s="3" t="s">
        <v>15</v>
      </c>
      <c r="L255" s="4">
        <v>98708279.230000004</v>
      </c>
      <c r="M255" s="4">
        <v>4353777.7699999996</v>
      </c>
    </row>
    <row r="256" spans="1:13" x14ac:dyDescent="0.25">
      <c r="A256" s="3" t="s">
        <v>13436</v>
      </c>
      <c r="B256" s="3" t="s">
        <v>13435</v>
      </c>
      <c r="C256" s="3" t="s">
        <v>11534</v>
      </c>
      <c r="D256" s="3" t="s">
        <v>13434</v>
      </c>
      <c r="E256" s="4">
        <v>15186</v>
      </c>
      <c r="F256" s="4"/>
      <c r="G256" s="4"/>
      <c r="H256" s="4">
        <v>0</v>
      </c>
      <c r="I256" s="5">
        <v>34618</v>
      </c>
      <c r="J256" s="5"/>
      <c r="K256" s="3" t="s">
        <v>15</v>
      </c>
      <c r="L256" s="4">
        <v>65823850.969999999</v>
      </c>
      <c r="M256" s="4">
        <v>10778611.4</v>
      </c>
    </row>
    <row r="257" spans="1:13" x14ac:dyDescent="0.25">
      <c r="A257" s="3" t="s">
        <v>13433</v>
      </c>
      <c r="B257" s="3" t="s">
        <v>13432</v>
      </c>
      <c r="C257" s="3" t="s">
        <v>11534</v>
      </c>
      <c r="D257" s="3"/>
      <c r="E257" s="4">
        <v>40193</v>
      </c>
      <c r="F257" s="4"/>
      <c r="G257" s="4"/>
      <c r="H257" s="4">
        <v>0</v>
      </c>
      <c r="I257" s="5">
        <v>34618</v>
      </c>
      <c r="J257" s="5"/>
      <c r="K257" s="3" t="s">
        <v>15</v>
      </c>
      <c r="L257" s="4">
        <v>102605748.70999999</v>
      </c>
      <c r="M257" s="4">
        <v>3619211.55</v>
      </c>
    </row>
    <row r="258" spans="1:13" x14ac:dyDescent="0.25">
      <c r="A258" s="3" t="s">
        <v>13431</v>
      </c>
      <c r="B258" s="3" t="s">
        <v>13430</v>
      </c>
      <c r="C258" s="3" t="s">
        <v>11534</v>
      </c>
      <c r="D258" s="3"/>
      <c r="E258" s="4">
        <v>77767</v>
      </c>
      <c r="F258" s="4"/>
      <c r="G258" s="4"/>
      <c r="H258" s="4">
        <v>0</v>
      </c>
      <c r="I258" s="5">
        <v>34618</v>
      </c>
      <c r="J258" s="5"/>
      <c r="K258" s="3" t="s">
        <v>15</v>
      </c>
      <c r="L258" s="4">
        <v>288070979.44</v>
      </c>
      <c r="M258" s="4">
        <v>59770094.600000001</v>
      </c>
    </row>
    <row r="259" spans="1:13" x14ac:dyDescent="0.25">
      <c r="A259" s="3" t="s">
        <v>13429</v>
      </c>
      <c r="B259" s="3" t="s">
        <v>13428</v>
      </c>
      <c r="C259" s="3" t="s">
        <v>11534</v>
      </c>
      <c r="D259" s="3"/>
      <c r="E259" s="4">
        <v>8176</v>
      </c>
      <c r="F259" s="4"/>
      <c r="G259" s="4"/>
      <c r="H259" s="4">
        <v>0</v>
      </c>
      <c r="I259" s="5">
        <v>34618</v>
      </c>
      <c r="J259" s="5"/>
      <c r="K259" s="3" t="s">
        <v>15</v>
      </c>
      <c r="L259" s="4">
        <v>17840665.649999999</v>
      </c>
      <c r="M259" s="4">
        <v>1361266.15</v>
      </c>
    </row>
    <row r="260" spans="1:13" x14ac:dyDescent="0.25">
      <c r="A260" s="3" t="s">
        <v>13427</v>
      </c>
      <c r="B260" s="3" t="s">
        <v>13426</v>
      </c>
      <c r="C260" s="3" t="s">
        <v>11534</v>
      </c>
      <c r="D260" s="3"/>
      <c r="E260" s="4">
        <v>12945</v>
      </c>
      <c r="F260" s="4"/>
      <c r="G260" s="4"/>
      <c r="H260" s="4">
        <v>0</v>
      </c>
      <c r="I260" s="5">
        <v>34618</v>
      </c>
      <c r="J260" s="5"/>
      <c r="K260" s="3" t="s">
        <v>15</v>
      </c>
      <c r="L260" s="4">
        <v>41225046.439999998</v>
      </c>
      <c r="M260" s="4">
        <v>0</v>
      </c>
    </row>
    <row r="261" spans="1:13" x14ac:dyDescent="0.25">
      <c r="A261" s="3" t="s">
        <v>13425</v>
      </c>
      <c r="B261" s="3" t="s">
        <v>13101</v>
      </c>
      <c r="C261" s="3" t="s">
        <v>11534</v>
      </c>
      <c r="D261" s="3" t="s">
        <v>13424</v>
      </c>
      <c r="E261" s="4">
        <v>53966</v>
      </c>
      <c r="F261" s="4"/>
      <c r="G261" s="4"/>
      <c r="H261" s="4">
        <v>0</v>
      </c>
      <c r="I261" s="5">
        <v>34618</v>
      </c>
      <c r="J261" s="5"/>
      <c r="K261" s="3" t="s">
        <v>15</v>
      </c>
      <c r="L261" s="4">
        <v>229885912.31999999</v>
      </c>
      <c r="M261" s="4">
        <v>16879419.050000001</v>
      </c>
    </row>
    <row r="262" spans="1:13" x14ac:dyDescent="0.25">
      <c r="A262" s="3" t="s">
        <v>13423</v>
      </c>
      <c r="B262" s="3" t="s">
        <v>13422</v>
      </c>
      <c r="C262" s="3" t="s">
        <v>11534</v>
      </c>
      <c r="D262" s="3" t="s">
        <v>13421</v>
      </c>
      <c r="E262" s="4">
        <v>2670</v>
      </c>
      <c r="F262" s="4"/>
      <c r="G262" s="4"/>
      <c r="H262" s="4">
        <v>0</v>
      </c>
      <c r="I262" s="5">
        <v>34618</v>
      </c>
      <c r="J262" s="5"/>
      <c r="K262" s="3" t="s">
        <v>15</v>
      </c>
      <c r="L262" s="4">
        <v>6273144.2800000003</v>
      </c>
      <c r="M262" s="4">
        <v>0</v>
      </c>
    </row>
    <row r="263" spans="1:13" x14ac:dyDescent="0.25">
      <c r="A263" s="3" t="s">
        <v>13420</v>
      </c>
      <c r="B263" s="3" t="s">
        <v>13419</v>
      </c>
      <c r="C263" s="3" t="s">
        <v>11534</v>
      </c>
      <c r="D263" s="3"/>
      <c r="E263" s="4">
        <v>37157</v>
      </c>
      <c r="F263" s="4"/>
      <c r="G263" s="4"/>
      <c r="H263" s="4">
        <v>0</v>
      </c>
      <c r="I263" s="5">
        <v>34618</v>
      </c>
      <c r="J263" s="5"/>
      <c r="K263" s="3" t="s">
        <v>15</v>
      </c>
      <c r="L263" s="4">
        <v>89794195.010000005</v>
      </c>
      <c r="M263" s="4">
        <v>8269136</v>
      </c>
    </row>
    <row r="264" spans="1:13" x14ac:dyDescent="0.25">
      <c r="A264" s="3" t="s">
        <v>13418</v>
      </c>
      <c r="B264" s="3" t="s">
        <v>13417</v>
      </c>
      <c r="C264" s="3" t="s">
        <v>11534</v>
      </c>
      <c r="D264" s="3" t="s">
        <v>13416</v>
      </c>
      <c r="E264" s="4">
        <v>1252</v>
      </c>
      <c r="F264" s="4"/>
      <c r="G264" s="4"/>
      <c r="H264" s="4">
        <v>0</v>
      </c>
      <c r="I264" s="5">
        <v>34618</v>
      </c>
      <c r="J264" s="5"/>
      <c r="K264" s="3" t="s">
        <v>15</v>
      </c>
      <c r="L264" s="4">
        <v>2081100.9</v>
      </c>
      <c r="M264" s="4">
        <v>0</v>
      </c>
    </row>
    <row r="265" spans="1:13" x14ac:dyDescent="0.25">
      <c r="A265" s="3" t="s">
        <v>13415</v>
      </c>
      <c r="B265" s="3" t="s">
        <v>13414</v>
      </c>
      <c r="C265" s="3" t="s">
        <v>11534</v>
      </c>
      <c r="D265" s="3" t="s">
        <v>13413</v>
      </c>
      <c r="E265" s="4">
        <v>8195</v>
      </c>
      <c r="F265" s="4"/>
      <c r="G265" s="4"/>
      <c r="H265" s="4">
        <v>0</v>
      </c>
      <c r="I265" s="5">
        <v>34618</v>
      </c>
      <c r="J265" s="5"/>
      <c r="K265" s="3" t="s">
        <v>15</v>
      </c>
      <c r="L265" s="4">
        <v>20577920.199999999</v>
      </c>
      <c r="M265" s="4">
        <v>5501942.25</v>
      </c>
    </row>
    <row r="266" spans="1:13" x14ac:dyDescent="0.25">
      <c r="A266" s="3" t="s">
        <v>13412</v>
      </c>
      <c r="B266" s="3" t="s">
        <v>13411</v>
      </c>
      <c r="C266" s="3" t="s">
        <v>11534</v>
      </c>
      <c r="D266" s="3" t="s">
        <v>13410</v>
      </c>
      <c r="E266" s="4">
        <v>3403</v>
      </c>
      <c r="F266" s="4"/>
      <c r="G266" s="4"/>
      <c r="H266" s="4">
        <v>0</v>
      </c>
      <c r="I266" s="5">
        <v>34618</v>
      </c>
      <c r="J266" s="5"/>
      <c r="K266" s="3" t="s">
        <v>15</v>
      </c>
      <c r="L266" s="4">
        <v>26846169.109999999</v>
      </c>
      <c r="M266" s="4">
        <v>2536386.4500000002</v>
      </c>
    </row>
    <row r="267" spans="1:13" x14ac:dyDescent="0.25">
      <c r="A267" s="3" t="s">
        <v>13409</v>
      </c>
      <c r="B267" s="3" t="s">
        <v>13408</v>
      </c>
      <c r="C267" s="3" t="s">
        <v>11534</v>
      </c>
      <c r="D267" s="3" t="s">
        <v>13407</v>
      </c>
      <c r="E267" s="4">
        <v>2557</v>
      </c>
      <c r="F267" s="4"/>
      <c r="G267" s="4"/>
      <c r="H267" s="4">
        <v>0</v>
      </c>
      <c r="I267" s="5">
        <v>34618</v>
      </c>
      <c r="J267" s="5"/>
      <c r="K267" s="3" t="s">
        <v>15</v>
      </c>
      <c r="L267" s="4">
        <v>8735033.4499999993</v>
      </c>
      <c r="M267" s="4">
        <v>69555.199999999997</v>
      </c>
    </row>
    <row r="268" spans="1:13" x14ac:dyDescent="0.25">
      <c r="A268" s="3" t="s">
        <v>13406</v>
      </c>
      <c r="B268" s="3" t="s">
        <v>13405</v>
      </c>
      <c r="C268" s="3" t="s">
        <v>11534</v>
      </c>
      <c r="D268" s="3"/>
      <c r="E268" s="4">
        <v>5865</v>
      </c>
      <c r="F268" s="4"/>
      <c r="G268" s="4"/>
      <c r="H268" s="4">
        <v>0</v>
      </c>
      <c r="I268" s="5">
        <v>34618</v>
      </c>
      <c r="J268" s="5"/>
      <c r="K268" s="3" t="s">
        <v>15</v>
      </c>
      <c r="L268" s="4">
        <v>3441544.55</v>
      </c>
      <c r="M268" s="4">
        <v>0</v>
      </c>
    </row>
    <row r="269" spans="1:13" x14ac:dyDescent="0.25">
      <c r="A269" s="3" t="s">
        <v>13404</v>
      </c>
      <c r="B269" s="3" t="s">
        <v>13403</v>
      </c>
      <c r="C269" s="3" t="s">
        <v>11534</v>
      </c>
      <c r="D269" s="3"/>
      <c r="E269" s="4">
        <v>10268</v>
      </c>
      <c r="F269" s="4"/>
      <c r="G269" s="4"/>
      <c r="H269" s="4">
        <v>0</v>
      </c>
      <c r="I269" s="5">
        <v>34618</v>
      </c>
      <c r="J269" s="5"/>
      <c r="K269" s="3" t="s">
        <v>15</v>
      </c>
      <c r="L269" s="4">
        <v>1938020.7</v>
      </c>
      <c r="M269" s="4">
        <v>28501.35</v>
      </c>
    </row>
    <row r="270" spans="1:13" x14ac:dyDescent="0.25">
      <c r="A270" s="3" t="s">
        <v>13402</v>
      </c>
      <c r="B270" s="3" t="s">
        <v>13401</v>
      </c>
      <c r="C270" s="3" t="s">
        <v>11534</v>
      </c>
      <c r="D270" s="3" t="s">
        <v>13400</v>
      </c>
      <c r="E270" s="4">
        <v>2515</v>
      </c>
      <c r="F270" s="4"/>
      <c r="G270" s="4"/>
      <c r="H270" s="4">
        <v>0</v>
      </c>
      <c r="I270" s="5">
        <v>34618</v>
      </c>
      <c r="J270" s="5"/>
      <c r="K270" s="3" t="s">
        <v>15</v>
      </c>
      <c r="L270" s="4">
        <v>2992053.25</v>
      </c>
      <c r="M270" s="4">
        <v>0</v>
      </c>
    </row>
    <row r="271" spans="1:13" x14ac:dyDescent="0.25">
      <c r="A271" s="3" t="s">
        <v>13399</v>
      </c>
      <c r="B271" s="3" t="s">
        <v>13398</v>
      </c>
      <c r="C271" s="3" t="s">
        <v>11534</v>
      </c>
      <c r="D271" s="3" t="s">
        <v>13397</v>
      </c>
      <c r="E271" s="4">
        <v>1295</v>
      </c>
      <c r="F271" s="4"/>
      <c r="G271" s="4"/>
      <c r="H271" s="4">
        <v>0</v>
      </c>
      <c r="I271" s="5">
        <v>34618</v>
      </c>
      <c r="J271" s="5"/>
      <c r="K271" s="3" t="s">
        <v>15</v>
      </c>
      <c r="L271" s="4">
        <v>4641083.1500000004</v>
      </c>
      <c r="M271" s="4">
        <v>56613.95</v>
      </c>
    </row>
    <row r="272" spans="1:13" x14ac:dyDescent="0.25">
      <c r="A272" s="3" t="s">
        <v>13396</v>
      </c>
      <c r="B272" s="3" t="s">
        <v>13395</v>
      </c>
      <c r="C272" s="3" t="s">
        <v>11534</v>
      </c>
      <c r="D272" s="3" t="s">
        <v>13394</v>
      </c>
      <c r="E272" s="4">
        <v>980</v>
      </c>
      <c r="F272" s="4"/>
      <c r="G272" s="4"/>
      <c r="H272" s="4">
        <v>0</v>
      </c>
      <c r="I272" s="5">
        <v>34618</v>
      </c>
      <c r="J272" s="5"/>
      <c r="K272" s="3" t="s">
        <v>15</v>
      </c>
      <c r="L272" s="4">
        <v>7484483.6200000001</v>
      </c>
      <c r="M272" s="4">
        <v>66135.05</v>
      </c>
    </row>
    <row r="273" spans="1:13" x14ac:dyDescent="0.25">
      <c r="A273" s="3" t="s">
        <v>13393</v>
      </c>
      <c r="B273" s="3" t="s">
        <v>12983</v>
      </c>
      <c r="C273" s="3" t="s">
        <v>12835</v>
      </c>
      <c r="D273" s="3" t="s">
        <v>13392</v>
      </c>
      <c r="E273" s="4">
        <v>45834</v>
      </c>
      <c r="F273" s="4"/>
      <c r="G273" s="4"/>
      <c r="H273" s="4">
        <v>0</v>
      </c>
      <c r="I273" s="5">
        <v>34618</v>
      </c>
      <c r="J273" s="5"/>
      <c r="K273" s="3" t="s">
        <v>15</v>
      </c>
      <c r="L273" s="4">
        <v>860234142.36000001</v>
      </c>
      <c r="M273" s="4">
        <v>338245645.61000001</v>
      </c>
    </row>
    <row r="274" spans="1:13" x14ac:dyDescent="0.25">
      <c r="A274" s="3" t="s">
        <v>13391</v>
      </c>
      <c r="B274" s="3" t="s">
        <v>13390</v>
      </c>
      <c r="C274" s="3" t="s">
        <v>12835</v>
      </c>
      <c r="D274" s="3"/>
      <c r="E274" s="4">
        <v>36879</v>
      </c>
      <c r="F274" s="4"/>
      <c r="G274" s="4"/>
      <c r="H274" s="4">
        <v>0</v>
      </c>
      <c r="I274" s="5">
        <v>34618</v>
      </c>
      <c r="J274" s="5"/>
      <c r="K274" s="3" t="s">
        <v>15</v>
      </c>
      <c r="L274" s="4">
        <v>212589555.02000001</v>
      </c>
      <c r="M274" s="4">
        <v>4488929.95</v>
      </c>
    </row>
    <row r="275" spans="1:13" x14ac:dyDescent="0.25">
      <c r="A275" s="3" t="s">
        <v>13389</v>
      </c>
      <c r="B275" s="3" t="s">
        <v>13388</v>
      </c>
      <c r="C275" s="3" t="s">
        <v>12835</v>
      </c>
      <c r="D275" s="3" t="s">
        <v>13387</v>
      </c>
      <c r="E275" s="4">
        <v>7650</v>
      </c>
      <c r="F275" s="4"/>
      <c r="G275" s="4"/>
      <c r="H275" s="4">
        <v>541.78</v>
      </c>
      <c r="I275" s="5">
        <v>34618</v>
      </c>
      <c r="J275" s="5"/>
      <c r="K275" s="3" t="s">
        <v>15</v>
      </c>
      <c r="L275" s="4">
        <v>230318758.68000001</v>
      </c>
      <c r="M275" s="4">
        <v>57395682.75</v>
      </c>
    </row>
    <row r="276" spans="1:13" x14ac:dyDescent="0.25">
      <c r="A276" s="3" t="s">
        <v>13386</v>
      </c>
      <c r="B276" s="3" t="s">
        <v>13385</v>
      </c>
      <c r="C276" s="3" t="s">
        <v>12835</v>
      </c>
      <c r="D276" s="3" t="s">
        <v>13384</v>
      </c>
      <c r="E276" s="4">
        <v>5060</v>
      </c>
      <c r="F276" s="4"/>
      <c r="G276" s="4"/>
      <c r="H276" s="4">
        <v>14909.3</v>
      </c>
      <c r="I276" s="5">
        <v>34618</v>
      </c>
      <c r="J276" s="5"/>
      <c r="K276" s="3" t="s">
        <v>15</v>
      </c>
      <c r="L276" s="4">
        <v>84241691.450000003</v>
      </c>
      <c r="M276" s="4">
        <v>49925868.149999999</v>
      </c>
    </row>
    <row r="277" spans="1:13" x14ac:dyDescent="0.25">
      <c r="A277" s="3" t="s">
        <v>13383</v>
      </c>
      <c r="B277" s="3" t="s">
        <v>13382</v>
      </c>
      <c r="C277" s="3" t="s">
        <v>12835</v>
      </c>
      <c r="D277" s="3" t="s">
        <v>13381</v>
      </c>
      <c r="E277" s="4">
        <v>4499</v>
      </c>
      <c r="F277" s="4"/>
      <c r="G277" s="4"/>
      <c r="H277" s="4">
        <v>7581</v>
      </c>
      <c r="I277" s="5">
        <v>34618</v>
      </c>
      <c r="J277" s="5"/>
      <c r="K277" s="3" t="s">
        <v>15</v>
      </c>
      <c r="L277" s="4">
        <v>88792727.75</v>
      </c>
      <c r="M277" s="4">
        <v>36287729.049999997</v>
      </c>
    </row>
    <row r="278" spans="1:13" x14ac:dyDescent="0.25">
      <c r="A278" s="3" t="s">
        <v>13380</v>
      </c>
      <c r="B278" s="3" t="s">
        <v>13379</v>
      </c>
      <c r="C278" s="3" t="s">
        <v>12835</v>
      </c>
      <c r="D278" s="3" t="s">
        <v>13378</v>
      </c>
      <c r="E278" s="4">
        <v>779</v>
      </c>
      <c r="F278" s="4"/>
      <c r="G278" s="4"/>
      <c r="H278" s="4">
        <v>20721.400000000001</v>
      </c>
      <c r="I278" s="5">
        <v>34618</v>
      </c>
      <c r="J278" s="5"/>
      <c r="K278" s="3" t="s">
        <v>15</v>
      </c>
      <c r="L278" s="4">
        <v>13372891.800000001</v>
      </c>
      <c r="M278" s="4">
        <v>2536505.6</v>
      </c>
    </row>
    <row r="279" spans="1:13" x14ac:dyDescent="0.25">
      <c r="A279" s="3" t="s">
        <v>13377</v>
      </c>
      <c r="B279" s="3" t="s">
        <v>13376</v>
      </c>
      <c r="C279" s="3" t="s">
        <v>12835</v>
      </c>
      <c r="D279" s="3" t="s">
        <v>13375</v>
      </c>
      <c r="E279" s="4">
        <v>2368</v>
      </c>
      <c r="F279" s="4"/>
      <c r="G279" s="4"/>
      <c r="H279" s="4">
        <v>21479.5</v>
      </c>
      <c r="I279" s="5">
        <v>34618</v>
      </c>
      <c r="J279" s="5"/>
      <c r="K279" s="3" t="s">
        <v>15</v>
      </c>
      <c r="L279" s="4">
        <v>46128788.850000001</v>
      </c>
      <c r="M279" s="4">
        <v>21401202.899999999</v>
      </c>
    </row>
    <row r="280" spans="1:13" x14ac:dyDescent="0.25">
      <c r="A280" s="3" t="s">
        <v>13374</v>
      </c>
      <c r="B280" s="3" t="s">
        <v>13373</v>
      </c>
      <c r="C280" s="3" t="s">
        <v>12835</v>
      </c>
      <c r="D280" s="3" t="s">
        <v>13372</v>
      </c>
      <c r="E280" s="4">
        <v>357</v>
      </c>
      <c r="F280" s="4"/>
      <c r="G280" s="4"/>
      <c r="H280" s="4">
        <v>0</v>
      </c>
      <c r="I280" s="5">
        <v>34618</v>
      </c>
      <c r="J280" s="5"/>
      <c r="K280" s="3" t="s">
        <v>15</v>
      </c>
      <c r="L280" s="4">
        <v>305367.09999999998</v>
      </c>
      <c r="M280" s="4">
        <v>0</v>
      </c>
    </row>
    <row r="281" spans="1:13" x14ac:dyDescent="0.25">
      <c r="A281" s="3" t="s">
        <v>13371</v>
      </c>
      <c r="B281" s="3" t="s">
        <v>13370</v>
      </c>
      <c r="C281" s="3" t="s">
        <v>12835</v>
      </c>
      <c r="D281" s="3" t="s">
        <v>13369</v>
      </c>
      <c r="E281" s="4">
        <v>2917</v>
      </c>
      <c r="F281" s="4"/>
      <c r="G281" s="4"/>
      <c r="H281" s="4">
        <v>0</v>
      </c>
      <c r="I281" s="5">
        <v>34618</v>
      </c>
      <c r="J281" s="5"/>
      <c r="K281" s="3" t="s">
        <v>15</v>
      </c>
      <c r="L281" s="4">
        <v>20404228.899999999</v>
      </c>
      <c r="M281" s="4">
        <v>0</v>
      </c>
    </row>
    <row r="282" spans="1:13" x14ac:dyDescent="0.25">
      <c r="A282" s="3" t="s">
        <v>13368</v>
      </c>
      <c r="B282" s="3" t="s">
        <v>13367</v>
      </c>
      <c r="C282" s="3" t="s">
        <v>12835</v>
      </c>
      <c r="D282" s="3" t="s">
        <v>13366</v>
      </c>
      <c r="E282" s="4">
        <v>3328</v>
      </c>
      <c r="F282" s="4"/>
      <c r="G282" s="4"/>
      <c r="H282" s="4">
        <v>15414.7</v>
      </c>
      <c r="I282" s="5">
        <v>34618</v>
      </c>
      <c r="J282" s="5"/>
      <c r="K282" s="3" t="s">
        <v>15</v>
      </c>
      <c r="L282" s="4">
        <v>40062516.899999999</v>
      </c>
      <c r="M282" s="4">
        <v>11083067.699999999</v>
      </c>
    </row>
    <row r="283" spans="1:13" x14ac:dyDescent="0.25">
      <c r="A283" s="3" t="s">
        <v>13365</v>
      </c>
      <c r="B283" s="3" t="s">
        <v>13364</v>
      </c>
      <c r="C283" s="3" t="s">
        <v>12835</v>
      </c>
      <c r="D283" s="3" t="s">
        <v>13363</v>
      </c>
      <c r="E283" s="4">
        <v>9136</v>
      </c>
      <c r="F283" s="4"/>
      <c r="G283" s="4"/>
      <c r="H283" s="4">
        <v>20721.400000000001</v>
      </c>
      <c r="I283" s="5">
        <v>34618</v>
      </c>
      <c r="J283" s="5"/>
      <c r="K283" s="3" t="s">
        <v>15</v>
      </c>
      <c r="L283" s="4">
        <v>48676800.149999999</v>
      </c>
      <c r="M283" s="4">
        <v>15543588.9</v>
      </c>
    </row>
    <row r="284" spans="1:13" x14ac:dyDescent="0.25">
      <c r="A284" s="3" t="s">
        <v>13362</v>
      </c>
      <c r="B284" s="3" t="s">
        <v>13361</v>
      </c>
      <c r="C284" s="3" t="s">
        <v>12835</v>
      </c>
      <c r="D284" s="3" t="s">
        <v>13360</v>
      </c>
      <c r="E284" s="4">
        <v>3013</v>
      </c>
      <c r="F284" s="4"/>
      <c r="G284" s="4"/>
      <c r="H284" s="4">
        <v>0</v>
      </c>
      <c r="I284" s="5">
        <v>34618</v>
      </c>
      <c r="J284" s="5"/>
      <c r="K284" s="3" t="s">
        <v>15</v>
      </c>
      <c r="L284" s="4">
        <v>10834489.9</v>
      </c>
      <c r="M284" s="4">
        <v>2627998.15</v>
      </c>
    </row>
    <row r="285" spans="1:13" x14ac:dyDescent="0.25">
      <c r="A285" s="3" t="s">
        <v>13359</v>
      </c>
      <c r="B285" s="3" t="s">
        <v>13358</v>
      </c>
      <c r="C285" s="3" t="s">
        <v>12835</v>
      </c>
      <c r="D285" s="3" t="s">
        <v>13357</v>
      </c>
      <c r="E285" s="4">
        <v>8886</v>
      </c>
      <c r="F285" s="4"/>
      <c r="G285" s="4"/>
      <c r="H285" s="4">
        <v>0</v>
      </c>
      <c r="I285" s="5">
        <v>34618</v>
      </c>
      <c r="J285" s="5"/>
      <c r="K285" s="3" t="s">
        <v>15</v>
      </c>
      <c r="L285" s="4">
        <v>155537383.69999999</v>
      </c>
      <c r="M285" s="4">
        <v>35399161.469999999</v>
      </c>
    </row>
    <row r="286" spans="1:13" x14ac:dyDescent="0.25">
      <c r="A286" s="3" t="s">
        <v>13356</v>
      </c>
      <c r="B286" s="3" t="s">
        <v>13355</v>
      </c>
      <c r="C286" s="3" t="s">
        <v>12835</v>
      </c>
      <c r="D286" s="3" t="s">
        <v>13354</v>
      </c>
      <c r="E286" s="4">
        <v>827</v>
      </c>
      <c r="F286" s="4"/>
      <c r="G286" s="4"/>
      <c r="H286" s="4">
        <v>7581</v>
      </c>
      <c r="I286" s="5">
        <v>34618</v>
      </c>
      <c r="J286" s="5"/>
      <c r="K286" s="3" t="s">
        <v>15</v>
      </c>
      <c r="L286" s="4">
        <v>5402332.5300000003</v>
      </c>
      <c r="M286" s="4">
        <v>88003.24</v>
      </c>
    </row>
    <row r="287" spans="1:13" x14ac:dyDescent="0.25">
      <c r="A287" s="3" t="s">
        <v>13353</v>
      </c>
      <c r="B287" s="3" t="s">
        <v>13352</v>
      </c>
      <c r="C287" s="3" t="s">
        <v>12835</v>
      </c>
      <c r="D287" s="3" t="s">
        <v>13351</v>
      </c>
      <c r="E287" s="4">
        <v>2152</v>
      </c>
      <c r="F287" s="4"/>
      <c r="G287" s="4"/>
      <c r="H287" s="4">
        <v>7581</v>
      </c>
      <c r="I287" s="5">
        <v>34618</v>
      </c>
      <c r="J287" s="5"/>
      <c r="K287" s="3" t="s">
        <v>15</v>
      </c>
      <c r="L287" s="4">
        <v>9850720</v>
      </c>
      <c r="M287" s="4">
        <v>5394285.7000000002</v>
      </c>
    </row>
    <row r="288" spans="1:13" x14ac:dyDescent="0.25">
      <c r="A288" s="3" t="s">
        <v>13350</v>
      </c>
      <c r="B288" s="3" t="s">
        <v>13349</v>
      </c>
      <c r="C288" s="3" t="s">
        <v>12835</v>
      </c>
      <c r="D288" s="3"/>
      <c r="E288" s="4">
        <v>1214</v>
      </c>
      <c r="F288" s="4"/>
      <c r="G288" s="4"/>
      <c r="H288" s="4">
        <v>0</v>
      </c>
      <c r="I288" s="5">
        <v>34618</v>
      </c>
      <c r="J288" s="5"/>
      <c r="K288" s="3" t="s">
        <v>15</v>
      </c>
      <c r="L288" s="4">
        <v>34245631.950000003</v>
      </c>
      <c r="M288" s="4">
        <v>24743638</v>
      </c>
    </row>
    <row r="289" spans="1:13" x14ac:dyDescent="0.25">
      <c r="A289" s="3" t="s">
        <v>13348</v>
      </c>
      <c r="B289" s="3" t="s">
        <v>13347</v>
      </c>
      <c r="C289" s="3" t="s">
        <v>12835</v>
      </c>
      <c r="D289" s="3" t="s">
        <v>13346</v>
      </c>
      <c r="E289" s="4">
        <v>1500</v>
      </c>
      <c r="F289" s="4"/>
      <c r="G289" s="4"/>
      <c r="H289" s="4">
        <v>0</v>
      </c>
      <c r="I289" s="5">
        <v>34618</v>
      </c>
      <c r="J289" s="5"/>
      <c r="K289" s="3" t="s">
        <v>15</v>
      </c>
      <c r="L289" s="4">
        <v>9664209.4000000004</v>
      </c>
      <c r="M289" s="4">
        <v>3493743.9</v>
      </c>
    </row>
    <row r="290" spans="1:13" x14ac:dyDescent="0.25">
      <c r="A290" s="3" t="s">
        <v>13345</v>
      </c>
      <c r="B290" s="3" t="s">
        <v>13344</v>
      </c>
      <c r="C290" s="3" t="s">
        <v>12835</v>
      </c>
      <c r="D290" s="3" t="s">
        <v>13343</v>
      </c>
      <c r="E290" s="4">
        <v>409</v>
      </c>
      <c r="F290" s="4"/>
      <c r="G290" s="4"/>
      <c r="H290" s="4">
        <v>0</v>
      </c>
      <c r="I290" s="5">
        <v>34618</v>
      </c>
      <c r="J290" s="5"/>
      <c r="K290" s="3" t="s">
        <v>15</v>
      </c>
      <c r="L290" s="4">
        <v>597327.5</v>
      </c>
      <c r="M290" s="4">
        <v>5142.7</v>
      </c>
    </row>
    <row r="291" spans="1:13" x14ac:dyDescent="0.25">
      <c r="A291" s="3" t="s">
        <v>13342</v>
      </c>
      <c r="B291" s="3" t="s">
        <v>13341</v>
      </c>
      <c r="C291" s="3" t="s">
        <v>12835</v>
      </c>
      <c r="D291" s="3" t="s">
        <v>13340</v>
      </c>
      <c r="E291" s="4">
        <v>1678</v>
      </c>
      <c r="F291" s="4"/>
      <c r="G291" s="4"/>
      <c r="H291" s="4">
        <v>728.6</v>
      </c>
      <c r="I291" s="5">
        <v>34618</v>
      </c>
      <c r="J291" s="5"/>
      <c r="K291" s="3" t="s">
        <v>15</v>
      </c>
      <c r="L291" s="4">
        <v>24869880.449999999</v>
      </c>
      <c r="M291" s="4">
        <v>18355372</v>
      </c>
    </row>
    <row r="292" spans="1:13" x14ac:dyDescent="0.25">
      <c r="A292" s="3" t="s">
        <v>13339</v>
      </c>
      <c r="B292" s="3" t="s">
        <v>13338</v>
      </c>
      <c r="C292" s="3" t="s">
        <v>12835</v>
      </c>
      <c r="D292" s="3"/>
      <c r="E292" s="4">
        <v>3537</v>
      </c>
      <c r="F292" s="4"/>
      <c r="G292" s="4"/>
      <c r="H292" s="4">
        <v>0</v>
      </c>
      <c r="I292" s="5">
        <v>34618</v>
      </c>
      <c r="J292" s="5"/>
      <c r="K292" s="3" t="s">
        <v>15</v>
      </c>
      <c r="L292" s="4">
        <v>23945935.100000001</v>
      </c>
      <c r="M292" s="4">
        <v>0</v>
      </c>
    </row>
    <row r="293" spans="1:13" x14ac:dyDescent="0.25">
      <c r="A293" s="3" t="s">
        <v>13337</v>
      </c>
      <c r="B293" s="3" t="s">
        <v>13336</v>
      </c>
      <c r="C293" s="3" t="s">
        <v>12835</v>
      </c>
      <c r="D293" s="3"/>
      <c r="E293" s="4">
        <v>11421</v>
      </c>
      <c r="F293" s="4"/>
      <c r="G293" s="4"/>
      <c r="H293" s="4">
        <v>0</v>
      </c>
      <c r="I293" s="5">
        <v>34618</v>
      </c>
      <c r="J293" s="5"/>
      <c r="K293" s="3" t="s">
        <v>15</v>
      </c>
      <c r="L293" s="4">
        <v>512519886.35000002</v>
      </c>
      <c r="M293" s="4">
        <v>284664535.30000001</v>
      </c>
    </row>
    <row r="294" spans="1:13" x14ac:dyDescent="0.25">
      <c r="A294" s="3" t="s">
        <v>13335</v>
      </c>
      <c r="B294" s="3" t="s">
        <v>11743</v>
      </c>
      <c r="C294" s="3" t="s">
        <v>12819</v>
      </c>
      <c r="D294" s="3" t="s">
        <v>13334</v>
      </c>
      <c r="E294" s="4">
        <v>24482</v>
      </c>
      <c r="F294" s="4"/>
      <c r="G294" s="4"/>
      <c r="H294" s="4">
        <v>0</v>
      </c>
      <c r="I294" s="5">
        <v>34618</v>
      </c>
      <c r="J294" s="5"/>
      <c r="K294" s="3" t="s">
        <v>15</v>
      </c>
      <c r="L294" s="4">
        <v>651886476.59000003</v>
      </c>
      <c r="M294" s="4">
        <v>400904050.81</v>
      </c>
    </row>
    <row r="295" spans="1:13" x14ac:dyDescent="0.25">
      <c r="A295" s="3" t="s">
        <v>13333</v>
      </c>
      <c r="B295" s="3" t="s">
        <v>13332</v>
      </c>
      <c r="C295" s="3" t="s">
        <v>12819</v>
      </c>
      <c r="D295" s="3" t="s">
        <v>13331</v>
      </c>
      <c r="E295" s="4">
        <v>34452</v>
      </c>
      <c r="F295" s="4"/>
      <c r="G295" s="4"/>
      <c r="H295" s="4">
        <v>0</v>
      </c>
      <c r="I295" s="5">
        <v>34618</v>
      </c>
      <c r="J295" s="5"/>
      <c r="K295" s="3" t="s">
        <v>15</v>
      </c>
      <c r="L295" s="4">
        <v>215976230.55000001</v>
      </c>
      <c r="M295" s="4">
        <v>37748955.5</v>
      </c>
    </row>
    <row r="296" spans="1:13" x14ac:dyDescent="0.25">
      <c r="A296" s="3" t="s">
        <v>13330</v>
      </c>
      <c r="B296" s="3" t="s">
        <v>13329</v>
      </c>
      <c r="C296" s="3" t="s">
        <v>12819</v>
      </c>
      <c r="D296" s="3"/>
      <c r="E296" s="4">
        <v>168405</v>
      </c>
      <c r="F296" s="4"/>
      <c r="G296" s="4"/>
      <c r="H296" s="4">
        <v>0</v>
      </c>
      <c r="I296" s="5">
        <v>34618</v>
      </c>
      <c r="J296" s="5"/>
      <c r="K296" s="3" t="s">
        <v>15</v>
      </c>
      <c r="L296" s="4">
        <v>1162264226.45</v>
      </c>
      <c r="M296" s="4">
        <v>259755622.84</v>
      </c>
    </row>
    <row r="297" spans="1:13" x14ac:dyDescent="0.25">
      <c r="A297" s="3" t="s">
        <v>13328</v>
      </c>
      <c r="B297" s="3" t="s">
        <v>13327</v>
      </c>
      <c r="C297" s="3" t="s">
        <v>12819</v>
      </c>
      <c r="D297" s="3"/>
      <c r="E297" s="4">
        <v>10526</v>
      </c>
      <c r="F297" s="4"/>
      <c r="G297" s="4"/>
      <c r="H297" s="4">
        <v>0</v>
      </c>
      <c r="I297" s="5">
        <v>34618</v>
      </c>
      <c r="J297" s="5"/>
      <c r="K297" s="3" t="s">
        <v>15</v>
      </c>
      <c r="L297" s="4">
        <v>31327572.43</v>
      </c>
      <c r="M297" s="4">
        <v>1228902.55</v>
      </c>
    </row>
    <row r="298" spans="1:13" x14ac:dyDescent="0.25">
      <c r="A298" s="3" t="s">
        <v>13326</v>
      </c>
      <c r="B298" s="3" t="s">
        <v>13325</v>
      </c>
      <c r="C298" s="3" t="s">
        <v>12819</v>
      </c>
      <c r="D298" s="3"/>
      <c r="E298" s="4">
        <v>18242</v>
      </c>
      <c r="F298" s="4"/>
      <c r="G298" s="4"/>
      <c r="H298" s="4">
        <v>0</v>
      </c>
      <c r="I298" s="5">
        <v>34618</v>
      </c>
      <c r="J298" s="5"/>
      <c r="K298" s="3" t="s">
        <v>15</v>
      </c>
      <c r="L298" s="4">
        <v>18532860.620000001</v>
      </c>
      <c r="M298" s="4">
        <v>1585814.65</v>
      </c>
    </row>
    <row r="299" spans="1:13" x14ac:dyDescent="0.25">
      <c r="A299" s="3" t="s">
        <v>13324</v>
      </c>
      <c r="B299" s="3" t="s">
        <v>13323</v>
      </c>
      <c r="C299" s="3" t="s">
        <v>12819</v>
      </c>
      <c r="D299" s="3"/>
      <c r="E299" s="4">
        <v>13900</v>
      </c>
      <c r="F299" s="4"/>
      <c r="G299" s="4"/>
      <c r="H299" s="4">
        <v>0</v>
      </c>
      <c r="I299" s="5">
        <v>34618</v>
      </c>
      <c r="J299" s="5"/>
      <c r="K299" s="3" t="s">
        <v>15</v>
      </c>
      <c r="L299" s="4">
        <v>61112482.219999999</v>
      </c>
      <c r="M299" s="4">
        <v>912041.75</v>
      </c>
    </row>
    <row r="300" spans="1:13" x14ac:dyDescent="0.25">
      <c r="A300" s="3" t="s">
        <v>13322</v>
      </c>
      <c r="B300" s="3" t="s">
        <v>13321</v>
      </c>
      <c r="C300" s="3" t="s">
        <v>12819</v>
      </c>
      <c r="D300" s="3"/>
      <c r="E300" s="4">
        <v>12900</v>
      </c>
      <c r="F300" s="4"/>
      <c r="G300" s="4"/>
      <c r="H300" s="4">
        <v>0</v>
      </c>
      <c r="I300" s="5">
        <v>34618</v>
      </c>
      <c r="J300" s="5"/>
      <c r="K300" s="3" t="s">
        <v>15</v>
      </c>
      <c r="L300" s="4">
        <v>53830801.490000002</v>
      </c>
      <c r="M300" s="4">
        <v>13476182.699999999</v>
      </c>
    </row>
    <row r="301" spans="1:13" x14ac:dyDescent="0.25">
      <c r="A301" s="3" t="s">
        <v>13320</v>
      </c>
      <c r="B301" s="3" t="s">
        <v>13319</v>
      </c>
      <c r="C301" s="3" t="s">
        <v>12819</v>
      </c>
      <c r="D301" s="3"/>
      <c r="E301" s="4">
        <v>29194</v>
      </c>
      <c r="F301" s="4"/>
      <c r="G301" s="4"/>
      <c r="H301" s="4">
        <v>0</v>
      </c>
      <c r="I301" s="5">
        <v>34618</v>
      </c>
      <c r="J301" s="5"/>
      <c r="K301" s="3" t="s">
        <v>15</v>
      </c>
      <c r="L301" s="4">
        <v>168069487.44999999</v>
      </c>
      <c r="M301" s="4">
        <v>48558290.600000001</v>
      </c>
    </row>
    <row r="302" spans="1:13" x14ac:dyDescent="0.25">
      <c r="A302" s="3" t="s">
        <v>13318</v>
      </c>
      <c r="B302" s="3" t="s">
        <v>13317</v>
      </c>
      <c r="C302" s="3" t="s">
        <v>12819</v>
      </c>
      <c r="D302" s="3"/>
      <c r="E302" s="4">
        <v>13303</v>
      </c>
      <c r="F302" s="4"/>
      <c r="G302" s="4"/>
      <c r="H302" s="4">
        <v>0</v>
      </c>
      <c r="I302" s="5">
        <v>34618</v>
      </c>
      <c r="J302" s="5"/>
      <c r="K302" s="3" t="s">
        <v>15</v>
      </c>
      <c r="L302" s="4">
        <v>39844926.649999999</v>
      </c>
      <c r="M302" s="4">
        <v>8036078.54</v>
      </c>
    </row>
    <row r="303" spans="1:13" x14ac:dyDescent="0.25">
      <c r="A303" s="3" t="s">
        <v>13316</v>
      </c>
      <c r="B303" s="3" t="s">
        <v>13315</v>
      </c>
      <c r="C303" s="3" t="s">
        <v>12819</v>
      </c>
      <c r="D303" s="3"/>
      <c r="E303" s="4">
        <v>21943</v>
      </c>
      <c r="F303" s="4"/>
      <c r="G303" s="4"/>
      <c r="H303" s="4">
        <v>0</v>
      </c>
      <c r="I303" s="5">
        <v>34618</v>
      </c>
      <c r="J303" s="5"/>
      <c r="K303" s="3" t="s">
        <v>15</v>
      </c>
      <c r="L303" s="4">
        <v>90792963.370000005</v>
      </c>
      <c r="M303" s="4">
        <v>13134400.199999999</v>
      </c>
    </row>
    <row r="304" spans="1:13" x14ac:dyDescent="0.25">
      <c r="A304" s="3" t="s">
        <v>13314</v>
      </c>
      <c r="B304" s="3" t="s">
        <v>13313</v>
      </c>
      <c r="C304" s="3" t="s">
        <v>12819</v>
      </c>
      <c r="D304" s="3"/>
      <c r="E304" s="4">
        <v>9050</v>
      </c>
      <c r="F304" s="4"/>
      <c r="G304" s="4"/>
      <c r="H304" s="4">
        <v>0</v>
      </c>
      <c r="I304" s="5">
        <v>34618</v>
      </c>
      <c r="J304" s="5"/>
      <c r="K304" s="3" t="s">
        <v>15</v>
      </c>
      <c r="L304" s="4">
        <v>27443778.59</v>
      </c>
      <c r="M304" s="4">
        <v>2955764.3</v>
      </c>
    </row>
    <row r="305" spans="1:13" x14ac:dyDescent="0.25">
      <c r="A305" s="3" t="s">
        <v>13312</v>
      </c>
      <c r="B305" s="3" t="s">
        <v>13311</v>
      </c>
      <c r="C305" s="3" t="s">
        <v>12819</v>
      </c>
      <c r="D305" s="3"/>
      <c r="E305" s="4">
        <v>4061</v>
      </c>
      <c r="F305" s="4"/>
      <c r="G305" s="4"/>
      <c r="H305" s="4">
        <v>0</v>
      </c>
      <c r="I305" s="5">
        <v>34618</v>
      </c>
      <c r="J305" s="5"/>
      <c r="K305" s="3" t="s">
        <v>15</v>
      </c>
      <c r="L305" s="4">
        <v>3212924.5</v>
      </c>
      <c r="M305" s="4">
        <v>377769.05</v>
      </c>
    </row>
    <row r="306" spans="1:13" x14ac:dyDescent="0.25">
      <c r="A306" s="3" t="s">
        <v>13310</v>
      </c>
      <c r="B306" s="3" t="s">
        <v>13309</v>
      </c>
      <c r="C306" s="3" t="s">
        <v>12819</v>
      </c>
      <c r="D306" s="3" t="s">
        <v>13308</v>
      </c>
      <c r="E306" s="4">
        <v>2105</v>
      </c>
      <c r="F306" s="4"/>
      <c r="G306" s="4"/>
      <c r="H306" s="4">
        <v>0</v>
      </c>
      <c r="I306" s="5">
        <v>34618</v>
      </c>
      <c r="J306" s="5"/>
      <c r="K306" s="3" t="s">
        <v>15</v>
      </c>
      <c r="L306" s="4">
        <v>3815615.59</v>
      </c>
      <c r="M306" s="4">
        <v>1032459.4</v>
      </c>
    </row>
    <row r="307" spans="1:13" x14ac:dyDescent="0.25">
      <c r="A307" s="3" t="s">
        <v>13307</v>
      </c>
      <c r="B307" s="3" t="s">
        <v>13306</v>
      </c>
      <c r="C307" s="3" t="s">
        <v>12819</v>
      </c>
      <c r="D307" s="3"/>
      <c r="E307" s="4">
        <v>4615</v>
      </c>
      <c r="F307" s="4"/>
      <c r="G307" s="4"/>
      <c r="H307" s="4">
        <v>0</v>
      </c>
      <c r="I307" s="5">
        <v>34618</v>
      </c>
      <c r="J307" s="5"/>
      <c r="K307" s="3" t="s">
        <v>15</v>
      </c>
      <c r="L307" s="4">
        <v>8649929.1400000006</v>
      </c>
      <c r="M307" s="4">
        <v>850330.75</v>
      </c>
    </row>
    <row r="308" spans="1:13" x14ac:dyDescent="0.25">
      <c r="A308" s="3" t="s">
        <v>13305</v>
      </c>
      <c r="B308" s="3" t="s">
        <v>13304</v>
      </c>
      <c r="C308" s="3" t="s">
        <v>12819</v>
      </c>
      <c r="D308" s="3"/>
      <c r="E308" s="4">
        <v>9410</v>
      </c>
      <c r="F308" s="4"/>
      <c r="G308" s="4"/>
      <c r="H308" s="4">
        <v>0</v>
      </c>
      <c r="I308" s="5">
        <v>34618</v>
      </c>
      <c r="J308" s="5"/>
      <c r="K308" s="3" t="s">
        <v>15</v>
      </c>
      <c r="L308" s="4">
        <v>18493753.030000001</v>
      </c>
      <c r="M308" s="4">
        <v>1512847.95</v>
      </c>
    </row>
    <row r="309" spans="1:13" x14ac:dyDescent="0.25">
      <c r="A309" s="3" t="s">
        <v>13303</v>
      </c>
      <c r="B309" s="3" t="s">
        <v>13302</v>
      </c>
      <c r="C309" s="3" t="s">
        <v>12819</v>
      </c>
      <c r="D309" s="3"/>
      <c r="E309" s="4">
        <v>11600</v>
      </c>
      <c r="F309" s="4"/>
      <c r="G309" s="4"/>
      <c r="H309" s="4">
        <v>0</v>
      </c>
      <c r="I309" s="5">
        <v>34618</v>
      </c>
      <c r="J309" s="5"/>
      <c r="K309" s="3" t="s">
        <v>15</v>
      </c>
      <c r="L309" s="4">
        <v>20910903.850000001</v>
      </c>
      <c r="M309" s="4">
        <v>1331443.1499999999</v>
      </c>
    </row>
    <row r="310" spans="1:13" x14ac:dyDescent="0.25">
      <c r="A310" s="3" t="s">
        <v>13301</v>
      </c>
      <c r="B310" s="3" t="s">
        <v>13300</v>
      </c>
      <c r="C310" s="3" t="s">
        <v>12819</v>
      </c>
      <c r="D310" s="3"/>
      <c r="E310" s="4">
        <v>5653</v>
      </c>
      <c r="F310" s="4"/>
      <c r="G310" s="4"/>
      <c r="H310" s="4">
        <v>0</v>
      </c>
      <c r="I310" s="5">
        <v>34618</v>
      </c>
      <c r="J310" s="5"/>
      <c r="K310" s="3" t="s">
        <v>15</v>
      </c>
      <c r="L310" s="4">
        <v>87734424.75</v>
      </c>
      <c r="M310" s="4">
        <v>16155606.85</v>
      </c>
    </row>
    <row r="311" spans="1:13" x14ac:dyDescent="0.25">
      <c r="A311" s="3" t="s">
        <v>13299</v>
      </c>
      <c r="B311" s="3" t="s">
        <v>13298</v>
      </c>
      <c r="C311" s="3" t="s">
        <v>12819</v>
      </c>
      <c r="D311" s="3" t="s">
        <v>13297</v>
      </c>
      <c r="E311" s="4">
        <v>1228</v>
      </c>
      <c r="F311" s="4"/>
      <c r="G311" s="4"/>
      <c r="H311" s="4">
        <v>0</v>
      </c>
      <c r="I311" s="5">
        <v>34618</v>
      </c>
      <c r="J311" s="5"/>
      <c r="K311" s="3" t="s">
        <v>15</v>
      </c>
      <c r="L311" s="4">
        <v>13675901.93</v>
      </c>
      <c r="M311" s="4">
        <v>7473475.9299999997</v>
      </c>
    </row>
    <row r="312" spans="1:13" x14ac:dyDescent="0.25">
      <c r="A312" s="3" t="s">
        <v>13296</v>
      </c>
      <c r="B312" s="3" t="s">
        <v>13295</v>
      </c>
      <c r="C312" s="3" t="s">
        <v>12819</v>
      </c>
      <c r="D312" s="3"/>
      <c r="E312" s="4">
        <v>4350</v>
      </c>
      <c r="F312" s="4"/>
      <c r="G312" s="4"/>
      <c r="H312" s="4">
        <v>0</v>
      </c>
      <c r="I312" s="5">
        <v>34618</v>
      </c>
      <c r="J312" s="5"/>
      <c r="K312" s="3" t="s">
        <v>15</v>
      </c>
      <c r="L312" s="4">
        <v>2785062</v>
      </c>
      <c r="M312" s="4">
        <v>416692.2</v>
      </c>
    </row>
    <row r="313" spans="1:13" x14ac:dyDescent="0.25">
      <c r="A313" s="3" t="s">
        <v>13294</v>
      </c>
      <c r="B313" s="3" t="s">
        <v>13293</v>
      </c>
      <c r="C313" s="3" t="s">
        <v>12819</v>
      </c>
      <c r="D313" s="3"/>
      <c r="E313" s="4">
        <v>3965</v>
      </c>
      <c r="F313" s="4"/>
      <c r="G313" s="4"/>
      <c r="H313" s="4">
        <v>0</v>
      </c>
      <c r="I313" s="5">
        <v>34618</v>
      </c>
      <c r="J313" s="5"/>
      <c r="K313" s="3" t="s">
        <v>15</v>
      </c>
      <c r="L313" s="4">
        <v>0.01</v>
      </c>
      <c r="M313" s="4">
        <v>0</v>
      </c>
    </row>
    <row r="314" spans="1:13" x14ac:dyDescent="0.25">
      <c r="A314" s="3" t="s">
        <v>13292</v>
      </c>
      <c r="B314" s="3" t="s">
        <v>13291</v>
      </c>
      <c r="C314" s="3" t="s">
        <v>12819</v>
      </c>
      <c r="D314" s="3"/>
      <c r="E314" s="4">
        <v>15760</v>
      </c>
      <c r="F314" s="4"/>
      <c r="G314" s="4"/>
      <c r="H314" s="4">
        <v>0</v>
      </c>
      <c r="I314" s="5">
        <v>34618</v>
      </c>
      <c r="J314" s="5"/>
      <c r="K314" s="3" t="s">
        <v>15</v>
      </c>
      <c r="L314" s="4">
        <v>3704062.7</v>
      </c>
      <c r="M314" s="4">
        <v>0</v>
      </c>
    </row>
    <row r="315" spans="1:13" x14ac:dyDescent="0.25">
      <c r="A315" s="3" t="s">
        <v>13290</v>
      </c>
      <c r="B315" s="3" t="s">
        <v>13289</v>
      </c>
      <c r="C315" s="3" t="s">
        <v>12819</v>
      </c>
      <c r="D315" s="3"/>
      <c r="E315" s="4">
        <v>12250</v>
      </c>
      <c r="F315" s="4"/>
      <c r="G315" s="4"/>
      <c r="H315" s="4">
        <v>0</v>
      </c>
      <c r="I315" s="5">
        <v>34618</v>
      </c>
      <c r="J315" s="5"/>
      <c r="K315" s="3" t="s">
        <v>15</v>
      </c>
      <c r="L315" s="4">
        <v>75069068.590000004</v>
      </c>
      <c r="M315" s="4">
        <v>18914384.84</v>
      </c>
    </row>
    <row r="316" spans="1:13" x14ac:dyDescent="0.25">
      <c r="A316" s="3" t="s">
        <v>13288</v>
      </c>
      <c r="B316" s="3" t="s">
        <v>13287</v>
      </c>
      <c r="C316" s="3" t="s">
        <v>11462</v>
      </c>
      <c r="D316" s="3" t="s">
        <v>13286</v>
      </c>
      <c r="E316" s="4">
        <v>14088</v>
      </c>
      <c r="F316" s="4"/>
      <c r="G316" s="4"/>
      <c r="H316" s="4">
        <v>0</v>
      </c>
      <c r="I316" s="5">
        <v>34618</v>
      </c>
      <c r="J316" s="5"/>
      <c r="K316" s="3" t="s">
        <v>15</v>
      </c>
      <c r="L316" s="4">
        <v>124262515.69</v>
      </c>
      <c r="M316" s="4">
        <v>29100553.350000001</v>
      </c>
    </row>
    <row r="317" spans="1:13" x14ac:dyDescent="0.25">
      <c r="A317" s="3" t="s">
        <v>13285</v>
      </c>
      <c r="B317" s="3" t="s">
        <v>13284</v>
      </c>
      <c r="C317" s="3" t="s">
        <v>11462</v>
      </c>
      <c r="D317" s="3" t="s">
        <v>13283</v>
      </c>
      <c r="E317" s="4">
        <v>93341</v>
      </c>
      <c r="F317" s="4"/>
      <c r="G317" s="4"/>
      <c r="H317" s="4">
        <v>0</v>
      </c>
      <c r="I317" s="5">
        <v>34618</v>
      </c>
      <c r="J317" s="5"/>
      <c r="K317" s="3" t="s">
        <v>15</v>
      </c>
      <c r="L317" s="4">
        <v>714341995.46000004</v>
      </c>
      <c r="M317" s="4">
        <v>258329098.86000001</v>
      </c>
    </row>
    <row r="318" spans="1:13" x14ac:dyDescent="0.25">
      <c r="A318" s="3" t="s">
        <v>13282</v>
      </c>
      <c r="B318" s="3" t="s">
        <v>13281</v>
      </c>
      <c r="C318" s="3" t="s">
        <v>11462</v>
      </c>
      <c r="D318" s="3"/>
      <c r="E318" s="4">
        <v>40237</v>
      </c>
      <c r="F318" s="4"/>
      <c r="G318" s="4"/>
      <c r="H318" s="4">
        <v>0</v>
      </c>
      <c r="I318" s="5">
        <v>34618</v>
      </c>
      <c r="J318" s="5"/>
      <c r="K318" s="3" t="s">
        <v>15</v>
      </c>
      <c r="L318" s="4">
        <v>659849580.61000001</v>
      </c>
      <c r="M318" s="4">
        <v>198480749.36000001</v>
      </c>
    </row>
    <row r="319" spans="1:13" x14ac:dyDescent="0.25">
      <c r="A319" s="3" t="s">
        <v>13280</v>
      </c>
      <c r="B319" s="3" t="s">
        <v>13279</v>
      </c>
      <c r="C319" s="3" t="s">
        <v>11462</v>
      </c>
      <c r="D319" s="3" t="s">
        <v>13278</v>
      </c>
      <c r="E319" s="4">
        <v>25609</v>
      </c>
      <c r="F319" s="4"/>
      <c r="G319" s="4"/>
      <c r="H319" s="4">
        <v>0</v>
      </c>
      <c r="I319" s="5">
        <v>34618</v>
      </c>
      <c r="J319" s="5"/>
      <c r="K319" s="3" t="s">
        <v>15</v>
      </c>
      <c r="L319" s="4">
        <v>109010990.48</v>
      </c>
      <c r="M319" s="4">
        <v>11691553.25</v>
      </c>
    </row>
    <row r="320" spans="1:13" x14ac:dyDescent="0.25">
      <c r="A320" s="3" t="s">
        <v>13277</v>
      </c>
      <c r="B320" s="3" t="s">
        <v>13276</v>
      </c>
      <c r="C320" s="3" t="s">
        <v>11462</v>
      </c>
      <c r="D320" s="3"/>
      <c r="E320" s="4">
        <v>39720</v>
      </c>
      <c r="F320" s="4"/>
      <c r="G320" s="4"/>
      <c r="H320" s="4">
        <v>0</v>
      </c>
      <c r="I320" s="5">
        <v>34618</v>
      </c>
      <c r="J320" s="5"/>
      <c r="K320" s="3" t="s">
        <v>15</v>
      </c>
      <c r="L320" s="4">
        <v>350870283.18000001</v>
      </c>
      <c r="M320" s="4">
        <v>46751750</v>
      </c>
    </row>
    <row r="321" spans="1:13" x14ac:dyDescent="0.25">
      <c r="A321" s="3" t="s">
        <v>13275</v>
      </c>
      <c r="B321" s="3" t="s">
        <v>13274</v>
      </c>
      <c r="C321" s="3" t="s">
        <v>11462</v>
      </c>
      <c r="D321" s="3"/>
      <c r="E321" s="4">
        <v>3000</v>
      </c>
      <c r="F321" s="4"/>
      <c r="G321" s="4"/>
      <c r="H321" s="4">
        <v>0</v>
      </c>
      <c r="I321" s="5">
        <v>34618</v>
      </c>
      <c r="J321" s="5"/>
      <c r="K321" s="3" t="s">
        <v>15</v>
      </c>
      <c r="L321" s="4">
        <v>44868528.460000001</v>
      </c>
      <c r="M321" s="4">
        <v>8611682.4499999993</v>
      </c>
    </row>
    <row r="322" spans="1:13" x14ac:dyDescent="0.25">
      <c r="A322" s="3" t="s">
        <v>13273</v>
      </c>
      <c r="B322" s="3" t="s">
        <v>13272</v>
      </c>
      <c r="C322" s="3" t="s">
        <v>11462</v>
      </c>
      <c r="D322" s="3" t="s">
        <v>13271</v>
      </c>
      <c r="E322" s="4">
        <v>3805</v>
      </c>
      <c r="F322" s="4"/>
      <c r="G322" s="4"/>
      <c r="H322" s="4">
        <v>0</v>
      </c>
      <c r="I322" s="5">
        <v>34618</v>
      </c>
      <c r="J322" s="5"/>
      <c r="K322" s="3" t="s">
        <v>15</v>
      </c>
      <c r="L322" s="4">
        <v>55575778.090000004</v>
      </c>
      <c r="M322" s="4">
        <v>1144598.8999999999</v>
      </c>
    </row>
    <row r="323" spans="1:13" x14ac:dyDescent="0.25">
      <c r="A323" s="3" t="s">
        <v>13270</v>
      </c>
      <c r="B323" s="3" t="s">
        <v>13269</v>
      </c>
      <c r="C323" s="3" t="s">
        <v>11462</v>
      </c>
      <c r="D323" s="3"/>
      <c r="E323" s="4">
        <v>15500</v>
      </c>
      <c r="F323" s="4"/>
      <c r="G323" s="4"/>
      <c r="H323" s="4">
        <v>0</v>
      </c>
      <c r="I323" s="5">
        <v>34618</v>
      </c>
      <c r="J323" s="5"/>
      <c r="K323" s="3" t="s">
        <v>15</v>
      </c>
      <c r="L323" s="4">
        <v>49297128.090000004</v>
      </c>
      <c r="M323" s="4">
        <v>4123963.79</v>
      </c>
    </row>
    <row r="324" spans="1:13" x14ac:dyDescent="0.25">
      <c r="A324" s="3" t="s">
        <v>13268</v>
      </c>
      <c r="B324" s="3" t="s">
        <v>13267</v>
      </c>
      <c r="C324" s="3" t="s">
        <v>11462</v>
      </c>
      <c r="D324" s="3"/>
      <c r="E324" s="4">
        <v>4329</v>
      </c>
      <c r="F324" s="4"/>
      <c r="G324" s="4"/>
      <c r="H324" s="4">
        <v>0</v>
      </c>
      <c r="I324" s="5">
        <v>34618</v>
      </c>
      <c r="J324" s="5"/>
      <c r="K324" s="3" t="s">
        <v>15</v>
      </c>
      <c r="L324" s="4">
        <v>8398178.0700000003</v>
      </c>
      <c r="M324" s="4">
        <v>399712.85</v>
      </c>
    </row>
    <row r="325" spans="1:13" x14ac:dyDescent="0.25">
      <c r="A325" s="3" t="s">
        <v>13266</v>
      </c>
      <c r="B325" s="3" t="s">
        <v>13265</v>
      </c>
      <c r="C325" s="3" t="s">
        <v>11462</v>
      </c>
      <c r="D325" s="3"/>
      <c r="E325" s="4">
        <v>10000</v>
      </c>
      <c r="F325" s="4"/>
      <c r="G325" s="4"/>
      <c r="H325" s="4">
        <v>0</v>
      </c>
      <c r="I325" s="5">
        <v>34618</v>
      </c>
      <c r="J325" s="5"/>
      <c r="K325" s="3" t="s">
        <v>15</v>
      </c>
      <c r="L325" s="4">
        <v>11916966.199999999</v>
      </c>
      <c r="M325" s="4">
        <v>1644971.95</v>
      </c>
    </row>
    <row r="326" spans="1:13" x14ac:dyDescent="0.25">
      <c r="A326" s="3" t="s">
        <v>13264</v>
      </c>
      <c r="B326" s="3" t="s">
        <v>13263</v>
      </c>
      <c r="C326" s="3" t="s">
        <v>11462</v>
      </c>
      <c r="D326" s="3" t="s">
        <v>13262</v>
      </c>
      <c r="E326" s="4">
        <v>1794</v>
      </c>
      <c r="F326" s="4"/>
      <c r="G326" s="4"/>
      <c r="H326" s="4">
        <v>0</v>
      </c>
      <c r="I326" s="5">
        <v>34618</v>
      </c>
      <c r="J326" s="5"/>
      <c r="K326" s="3" t="s">
        <v>15</v>
      </c>
      <c r="L326" s="4">
        <v>13803143.5</v>
      </c>
      <c r="M326" s="4">
        <v>6946938.1500000004</v>
      </c>
    </row>
    <row r="327" spans="1:13" x14ac:dyDescent="0.25">
      <c r="A327" s="3" t="s">
        <v>13261</v>
      </c>
      <c r="B327" s="3" t="s">
        <v>13260</v>
      </c>
      <c r="C327" s="3" t="s">
        <v>11462</v>
      </c>
      <c r="D327" s="3" t="s">
        <v>13259</v>
      </c>
      <c r="E327" s="4">
        <v>10701</v>
      </c>
      <c r="F327" s="4"/>
      <c r="G327" s="4"/>
      <c r="H327" s="4">
        <v>0</v>
      </c>
      <c r="I327" s="5">
        <v>34618</v>
      </c>
      <c r="J327" s="5"/>
      <c r="K327" s="3" t="s">
        <v>15</v>
      </c>
      <c r="L327" s="4">
        <v>58074861.560000002</v>
      </c>
      <c r="M327" s="4">
        <v>14954423.550000001</v>
      </c>
    </row>
    <row r="328" spans="1:13" x14ac:dyDescent="0.25">
      <c r="A328" s="3" t="s">
        <v>13258</v>
      </c>
      <c r="B328" s="3" t="s">
        <v>13257</v>
      </c>
      <c r="C328" s="3" t="s">
        <v>11462</v>
      </c>
      <c r="D328" s="3" t="s">
        <v>13256</v>
      </c>
      <c r="E328" s="4">
        <v>10467</v>
      </c>
      <c r="F328" s="4"/>
      <c r="G328" s="4"/>
      <c r="H328" s="4">
        <v>0</v>
      </c>
      <c r="I328" s="5">
        <v>34618</v>
      </c>
      <c r="J328" s="5"/>
      <c r="K328" s="3" t="s">
        <v>15</v>
      </c>
      <c r="L328" s="4">
        <v>104180754.2</v>
      </c>
      <c r="M328" s="4">
        <v>1839537.75</v>
      </c>
    </row>
    <row r="329" spans="1:13" x14ac:dyDescent="0.25">
      <c r="A329" s="3" t="s">
        <v>13255</v>
      </c>
      <c r="B329" s="3" t="s">
        <v>13254</v>
      </c>
      <c r="C329" s="3" t="s">
        <v>11462</v>
      </c>
      <c r="D329" s="3" t="s">
        <v>13253</v>
      </c>
      <c r="E329" s="4">
        <v>16191</v>
      </c>
      <c r="F329" s="4"/>
      <c r="G329" s="4"/>
      <c r="H329" s="4">
        <v>0</v>
      </c>
      <c r="I329" s="5">
        <v>34618</v>
      </c>
      <c r="J329" s="5"/>
      <c r="K329" s="3" t="s">
        <v>15</v>
      </c>
      <c r="L329" s="4">
        <v>85934337</v>
      </c>
      <c r="M329" s="4">
        <v>2897411.8</v>
      </c>
    </row>
    <row r="330" spans="1:13" x14ac:dyDescent="0.25">
      <c r="A330" s="3" t="s">
        <v>13252</v>
      </c>
      <c r="B330" s="3" t="s">
        <v>13251</v>
      </c>
      <c r="C330" s="3" t="s">
        <v>11462</v>
      </c>
      <c r="D330" s="3" t="s">
        <v>13250</v>
      </c>
      <c r="E330" s="4">
        <v>2946</v>
      </c>
      <c r="F330" s="4"/>
      <c r="G330" s="4"/>
      <c r="H330" s="4">
        <v>0</v>
      </c>
      <c r="I330" s="5">
        <v>34618</v>
      </c>
      <c r="J330" s="5"/>
      <c r="K330" s="3" t="s">
        <v>15</v>
      </c>
      <c r="L330" s="4">
        <v>7587424.8499999996</v>
      </c>
      <c r="M330" s="4">
        <v>561140.30000000005</v>
      </c>
    </row>
    <row r="331" spans="1:13" x14ac:dyDescent="0.25">
      <c r="A331" s="3" t="s">
        <v>13249</v>
      </c>
      <c r="B331" s="3" t="s">
        <v>13248</v>
      </c>
      <c r="C331" s="3" t="s">
        <v>11462</v>
      </c>
      <c r="D331" s="3"/>
      <c r="E331" s="4">
        <v>6160</v>
      </c>
      <c r="F331" s="4"/>
      <c r="G331" s="4"/>
      <c r="H331" s="4">
        <v>0</v>
      </c>
      <c r="I331" s="5">
        <v>34618</v>
      </c>
      <c r="J331" s="5"/>
      <c r="K331" s="3" t="s">
        <v>15</v>
      </c>
      <c r="L331" s="4">
        <v>20025751.539999999</v>
      </c>
      <c r="M331" s="4">
        <v>308421.3</v>
      </c>
    </row>
    <row r="332" spans="1:13" x14ac:dyDescent="0.25">
      <c r="A332" s="3" t="s">
        <v>13247</v>
      </c>
      <c r="B332" s="3" t="s">
        <v>13246</v>
      </c>
      <c r="C332" s="3" t="s">
        <v>11462</v>
      </c>
      <c r="D332" s="3"/>
      <c r="E332" s="4">
        <v>5590</v>
      </c>
      <c r="F332" s="4"/>
      <c r="G332" s="4"/>
      <c r="H332" s="4">
        <v>0</v>
      </c>
      <c r="I332" s="5">
        <v>34618</v>
      </c>
      <c r="J332" s="5"/>
      <c r="K332" s="3" t="s">
        <v>15</v>
      </c>
      <c r="L332" s="4">
        <v>25483937.050000001</v>
      </c>
      <c r="M332" s="4">
        <v>552680.30000000005</v>
      </c>
    </row>
    <row r="333" spans="1:13" x14ac:dyDescent="0.25">
      <c r="A333" s="3" t="s">
        <v>13245</v>
      </c>
      <c r="B333" s="3" t="s">
        <v>13244</v>
      </c>
      <c r="C333" s="3" t="s">
        <v>11462</v>
      </c>
      <c r="D333" s="3" t="s">
        <v>13243</v>
      </c>
      <c r="E333" s="4">
        <v>24685</v>
      </c>
      <c r="F333" s="4"/>
      <c r="G333" s="4"/>
      <c r="H333" s="4">
        <v>0</v>
      </c>
      <c r="I333" s="5">
        <v>34618</v>
      </c>
      <c r="J333" s="5"/>
      <c r="K333" s="3" t="s">
        <v>15</v>
      </c>
      <c r="L333" s="4">
        <v>173185813.59999999</v>
      </c>
      <c r="M333" s="4">
        <v>3624588.15</v>
      </c>
    </row>
    <row r="334" spans="1:13" x14ac:dyDescent="0.25">
      <c r="A334" s="3" t="s">
        <v>13242</v>
      </c>
      <c r="B334" s="3" t="s">
        <v>13241</v>
      </c>
      <c r="C334" s="3" t="s">
        <v>11462</v>
      </c>
      <c r="D334" s="3" t="s">
        <v>13240</v>
      </c>
      <c r="E334" s="4">
        <v>1458</v>
      </c>
      <c r="F334" s="4"/>
      <c r="G334" s="4"/>
      <c r="H334" s="4">
        <v>0</v>
      </c>
      <c r="I334" s="5">
        <v>34618</v>
      </c>
      <c r="J334" s="5"/>
      <c r="K334" s="3" t="s">
        <v>15</v>
      </c>
      <c r="L334" s="4">
        <v>11105964.699999999</v>
      </c>
      <c r="M334" s="4">
        <v>0</v>
      </c>
    </row>
    <row r="335" spans="1:13" x14ac:dyDescent="0.25">
      <c r="A335" s="3" t="s">
        <v>13239</v>
      </c>
      <c r="B335" s="3" t="s">
        <v>13238</v>
      </c>
      <c r="C335" s="3" t="s">
        <v>11462</v>
      </c>
      <c r="D335" s="3"/>
      <c r="E335" s="4">
        <v>2031</v>
      </c>
      <c r="F335" s="4"/>
      <c r="G335" s="4"/>
      <c r="H335" s="4">
        <v>0</v>
      </c>
      <c r="I335" s="5">
        <v>34618</v>
      </c>
      <c r="J335" s="5"/>
      <c r="K335" s="3" t="s">
        <v>15</v>
      </c>
      <c r="L335" s="4">
        <v>2518593.4500000002</v>
      </c>
      <c r="M335" s="4">
        <v>0</v>
      </c>
    </row>
    <row r="336" spans="1:13" x14ac:dyDescent="0.25">
      <c r="A336" s="3" t="s">
        <v>13237</v>
      </c>
      <c r="B336" s="3" t="s">
        <v>13236</v>
      </c>
      <c r="C336" s="3" t="s">
        <v>11462</v>
      </c>
      <c r="D336" s="3" t="s">
        <v>13235</v>
      </c>
      <c r="E336" s="4">
        <v>2869</v>
      </c>
      <c r="F336" s="4"/>
      <c r="G336" s="4"/>
      <c r="H336" s="4">
        <v>0</v>
      </c>
      <c r="I336" s="5">
        <v>34618</v>
      </c>
      <c r="J336" s="5"/>
      <c r="K336" s="3" t="s">
        <v>15</v>
      </c>
      <c r="L336" s="4">
        <v>9113241.9199999999</v>
      </c>
      <c r="M336" s="4">
        <v>163764.25</v>
      </c>
    </row>
    <row r="337" spans="1:13" x14ac:dyDescent="0.25">
      <c r="A337" s="3" t="s">
        <v>13234</v>
      </c>
      <c r="B337" s="3" t="s">
        <v>13233</v>
      </c>
      <c r="C337" s="3" t="s">
        <v>11462</v>
      </c>
      <c r="D337" s="3" t="s">
        <v>13232</v>
      </c>
      <c r="E337" s="4">
        <v>3800</v>
      </c>
      <c r="F337" s="4"/>
      <c r="G337" s="4"/>
      <c r="H337" s="4">
        <v>0</v>
      </c>
      <c r="I337" s="5">
        <v>34618</v>
      </c>
      <c r="J337" s="5"/>
      <c r="K337" s="3" t="s">
        <v>15</v>
      </c>
      <c r="L337" s="4">
        <v>12278102.65</v>
      </c>
      <c r="M337" s="4">
        <v>440171.1</v>
      </c>
    </row>
    <row r="338" spans="1:13" x14ac:dyDescent="0.25">
      <c r="A338" s="3" t="s">
        <v>13231</v>
      </c>
      <c r="B338" s="3" t="s">
        <v>13230</v>
      </c>
      <c r="C338" s="3" t="s">
        <v>11462</v>
      </c>
      <c r="D338" s="3"/>
      <c r="E338" s="4">
        <v>31278</v>
      </c>
      <c r="F338" s="4"/>
      <c r="G338" s="4"/>
      <c r="H338" s="4">
        <v>0</v>
      </c>
      <c r="I338" s="5">
        <v>34618</v>
      </c>
      <c r="J338" s="5"/>
      <c r="K338" s="3" t="s">
        <v>15</v>
      </c>
      <c r="L338" s="4">
        <v>4119980.7</v>
      </c>
      <c r="M338" s="4">
        <v>43616.9</v>
      </c>
    </row>
    <row r="339" spans="1:13" x14ac:dyDescent="0.25">
      <c r="A339" s="3" t="s">
        <v>13229</v>
      </c>
      <c r="B339" s="3" t="s">
        <v>13228</v>
      </c>
      <c r="C339" s="3" t="s">
        <v>11462</v>
      </c>
      <c r="D339" s="3" t="s">
        <v>13227</v>
      </c>
      <c r="E339" s="4">
        <v>761</v>
      </c>
      <c r="F339" s="4"/>
      <c r="G339" s="4"/>
      <c r="H339" s="4">
        <v>0</v>
      </c>
      <c r="I339" s="5">
        <v>34618</v>
      </c>
      <c r="J339" s="5"/>
      <c r="K339" s="3" t="s">
        <v>15</v>
      </c>
      <c r="L339" s="4">
        <v>10029065.65</v>
      </c>
      <c r="M339" s="4">
        <v>107690.45</v>
      </c>
    </row>
    <row r="340" spans="1:13" x14ac:dyDescent="0.25">
      <c r="A340" s="3" t="s">
        <v>13226</v>
      </c>
      <c r="B340" s="3" t="s">
        <v>13225</v>
      </c>
      <c r="C340" s="3" t="s">
        <v>11462</v>
      </c>
      <c r="D340" s="3"/>
      <c r="E340" s="4">
        <v>2171</v>
      </c>
      <c r="F340" s="4"/>
      <c r="G340" s="4"/>
      <c r="H340" s="4">
        <v>0</v>
      </c>
      <c r="I340" s="5">
        <v>34618</v>
      </c>
      <c r="J340" s="5"/>
      <c r="K340" s="3" t="s">
        <v>15</v>
      </c>
      <c r="L340" s="4">
        <v>23059451.530000001</v>
      </c>
      <c r="M340" s="4">
        <v>6372147.6500000004</v>
      </c>
    </row>
    <row r="341" spans="1:13" x14ac:dyDescent="0.25">
      <c r="A341" s="3" t="s">
        <v>13224</v>
      </c>
      <c r="B341" s="3" t="s">
        <v>13223</v>
      </c>
      <c r="C341" s="3" t="s">
        <v>11462</v>
      </c>
      <c r="D341" s="3" t="s">
        <v>13222</v>
      </c>
      <c r="E341" s="4">
        <v>4038</v>
      </c>
      <c r="F341" s="4"/>
      <c r="G341" s="4"/>
      <c r="H341" s="4">
        <v>0</v>
      </c>
      <c r="I341" s="5">
        <v>34618</v>
      </c>
      <c r="J341" s="5"/>
      <c r="K341" s="3" t="s">
        <v>15</v>
      </c>
      <c r="L341" s="4">
        <v>15493577.949999999</v>
      </c>
      <c r="M341" s="4">
        <v>245243.95</v>
      </c>
    </row>
    <row r="342" spans="1:13" x14ac:dyDescent="0.25">
      <c r="A342" s="3" t="s">
        <v>13221</v>
      </c>
      <c r="B342" s="3" t="s">
        <v>13220</v>
      </c>
      <c r="C342" s="3" t="s">
        <v>11462</v>
      </c>
      <c r="D342" s="3"/>
      <c r="E342" s="4">
        <v>557</v>
      </c>
      <c r="F342" s="4"/>
      <c r="G342" s="4"/>
      <c r="H342" s="4">
        <v>0</v>
      </c>
      <c r="I342" s="5">
        <v>34618</v>
      </c>
      <c r="J342" s="5"/>
      <c r="K342" s="3" t="s">
        <v>15</v>
      </c>
      <c r="L342" s="4">
        <v>1328635</v>
      </c>
      <c r="M342" s="4">
        <v>0</v>
      </c>
    </row>
    <row r="343" spans="1:13" x14ac:dyDescent="0.25">
      <c r="A343" s="3" t="s">
        <v>13219</v>
      </c>
      <c r="B343" s="3" t="s">
        <v>13218</v>
      </c>
      <c r="C343" s="3" t="s">
        <v>11462</v>
      </c>
      <c r="D343" s="3"/>
      <c r="E343" s="4">
        <v>6000</v>
      </c>
      <c r="F343" s="4"/>
      <c r="G343" s="4"/>
      <c r="H343" s="4">
        <v>0</v>
      </c>
      <c r="I343" s="5">
        <v>34618</v>
      </c>
      <c r="J343" s="5"/>
      <c r="K343" s="3" t="s">
        <v>15</v>
      </c>
      <c r="L343" s="4">
        <v>13948076.35</v>
      </c>
      <c r="M343" s="4">
        <v>0</v>
      </c>
    </row>
    <row r="344" spans="1:13" x14ac:dyDescent="0.25">
      <c r="A344" s="3" t="s">
        <v>13217</v>
      </c>
      <c r="B344" s="3" t="s">
        <v>13216</v>
      </c>
      <c r="C344" s="3" t="s">
        <v>11462</v>
      </c>
      <c r="D344" s="3"/>
      <c r="E344" s="4">
        <v>653</v>
      </c>
      <c r="F344" s="4"/>
      <c r="G344" s="4"/>
      <c r="H344" s="4">
        <v>0</v>
      </c>
      <c r="I344" s="5">
        <v>34618</v>
      </c>
      <c r="J344" s="5"/>
      <c r="K344" s="3" t="s">
        <v>15</v>
      </c>
      <c r="L344" s="4">
        <v>1549941.25</v>
      </c>
      <c r="M344" s="4">
        <v>0</v>
      </c>
    </row>
    <row r="345" spans="1:13" x14ac:dyDescent="0.25">
      <c r="A345" s="3" t="s">
        <v>13215</v>
      </c>
      <c r="B345" s="3" t="s">
        <v>13214</v>
      </c>
      <c r="C345" s="3" t="s">
        <v>11462</v>
      </c>
      <c r="D345" s="3"/>
      <c r="E345" s="4">
        <v>1475</v>
      </c>
      <c r="F345" s="4"/>
      <c r="G345" s="4"/>
      <c r="H345" s="4">
        <v>0</v>
      </c>
      <c r="I345" s="5">
        <v>34618</v>
      </c>
      <c r="J345" s="5"/>
      <c r="K345" s="3" t="s">
        <v>15</v>
      </c>
      <c r="L345" s="4">
        <v>3350896.35</v>
      </c>
      <c r="M345" s="4">
        <v>0</v>
      </c>
    </row>
    <row r="346" spans="1:13" x14ac:dyDescent="0.25">
      <c r="A346" s="3" t="s">
        <v>13213</v>
      </c>
      <c r="B346" s="3" t="s">
        <v>13212</v>
      </c>
      <c r="C346" s="3" t="s">
        <v>11462</v>
      </c>
      <c r="D346" s="3"/>
      <c r="E346" s="4">
        <v>1432</v>
      </c>
      <c r="F346" s="4"/>
      <c r="G346" s="4"/>
      <c r="H346" s="4">
        <v>0</v>
      </c>
      <c r="I346" s="5">
        <v>34618</v>
      </c>
      <c r="J346" s="5"/>
      <c r="K346" s="3" t="s">
        <v>15</v>
      </c>
      <c r="L346" s="4">
        <v>3320990.1</v>
      </c>
      <c r="M346" s="4">
        <v>0</v>
      </c>
    </row>
    <row r="347" spans="1:13" x14ac:dyDescent="0.25">
      <c r="A347" s="3" t="s">
        <v>13211</v>
      </c>
      <c r="B347" s="3" t="s">
        <v>13210</v>
      </c>
      <c r="C347" s="3" t="s">
        <v>11462</v>
      </c>
      <c r="D347" s="3" t="s">
        <v>13209</v>
      </c>
      <c r="E347" s="4">
        <v>466</v>
      </c>
      <c r="F347" s="4"/>
      <c r="G347" s="4"/>
      <c r="H347" s="4">
        <v>0</v>
      </c>
      <c r="I347" s="5">
        <v>34618</v>
      </c>
      <c r="J347" s="5"/>
      <c r="K347" s="3" t="s">
        <v>15</v>
      </c>
      <c r="L347" s="4">
        <v>885623.75</v>
      </c>
      <c r="M347" s="4">
        <v>0</v>
      </c>
    </row>
    <row r="348" spans="1:13" x14ac:dyDescent="0.25">
      <c r="A348" s="3" t="s">
        <v>13208</v>
      </c>
      <c r="B348" s="3" t="s">
        <v>13207</v>
      </c>
      <c r="C348" s="3" t="s">
        <v>11462</v>
      </c>
      <c r="D348" s="3"/>
      <c r="E348" s="4">
        <v>4310</v>
      </c>
      <c r="F348" s="4"/>
      <c r="G348" s="4"/>
      <c r="H348" s="4">
        <v>0</v>
      </c>
      <c r="I348" s="5">
        <v>34618</v>
      </c>
      <c r="J348" s="5"/>
      <c r="K348" s="3" t="s">
        <v>15</v>
      </c>
      <c r="L348" s="4">
        <v>18776160.199999999</v>
      </c>
      <c r="M348" s="4">
        <v>248722.05</v>
      </c>
    </row>
    <row r="349" spans="1:13" x14ac:dyDescent="0.25">
      <c r="A349" s="3" t="s">
        <v>13206</v>
      </c>
      <c r="B349" s="3" t="s">
        <v>13205</v>
      </c>
      <c r="C349" s="3" t="s">
        <v>11462</v>
      </c>
      <c r="D349" s="3" t="s">
        <v>13204</v>
      </c>
      <c r="E349" s="4">
        <v>1180</v>
      </c>
      <c r="F349" s="4"/>
      <c r="G349" s="4"/>
      <c r="H349" s="4">
        <v>0</v>
      </c>
      <c r="I349" s="5">
        <v>34618</v>
      </c>
      <c r="J349" s="5"/>
      <c r="K349" s="3" t="s">
        <v>15</v>
      </c>
      <c r="L349" s="4">
        <v>8919507.9299999997</v>
      </c>
      <c r="M349" s="4">
        <v>0</v>
      </c>
    </row>
    <row r="350" spans="1:13" x14ac:dyDescent="0.25">
      <c r="A350" s="3" t="s">
        <v>13203</v>
      </c>
      <c r="B350" s="3" t="s">
        <v>13202</v>
      </c>
      <c r="C350" s="3" t="s">
        <v>11462</v>
      </c>
      <c r="D350" s="3"/>
      <c r="E350" s="4">
        <v>1260</v>
      </c>
      <c r="F350" s="4"/>
      <c r="G350" s="4"/>
      <c r="H350" s="4">
        <v>0</v>
      </c>
      <c r="I350" s="5">
        <v>34618</v>
      </c>
      <c r="J350" s="5"/>
      <c r="K350" s="3" t="s">
        <v>15</v>
      </c>
      <c r="L350" s="4">
        <v>13561826.470000001</v>
      </c>
      <c r="M350" s="4">
        <v>0</v>
      </c>
    </row>
    <row r="351" spans="1:13" x14ac:dyDescent="0.25">
      <c r="A351" s="3" t="s">
        <v>13201</v>
      </c>
      <c r="B351" s="3" t="s">
        <v>13200</v>
      </c>
      <c r="C351" s="3" t="s">
        <v>11462</v>
      </c>
      <c r="D351" s="3"/>
      <c r="E351" s="4">
        <v>2200</v>
      </c>
      <c r="F351" s="4"/>
      <c r="G351" s="4"/>
      <c r="H351" s="4">
        <v>0</v>
      </c>
      <c r="I351" s="5">
        <v>34618</v>
      </c>
      <c r="J351" s="5"/>
      <c r="K351" s="3" t="s">
        <v>15</v>
      </c>
      <c r="L351" s="4">
        <v>2972150.55</v>
      </c>
      <c r="M351" s="4">
        <v>0</v>
      </c>
    </row>
    <row r="352" spans="1:13" x14ac:dyDescent="0.25">
      <c r="A352" s="3" t="s">
        <v>13199</v>
      </c>
      <c r="B352" s="3" t="s">
        <v>13198</v>
      </c>
      <c r="C352" s="3" t="s">
        <v>11462</v>
      </c>
      <c r="D352" s="3"/>
      <c r="E352" s="4">
        <v>1101</v>
      </c>
      <c r="F352" s="4"/>
      <c r="G352" s="4"/>
      <c r="H352" s="4">
        <v>0</v>
      </c>
      <c r="I352" s="5">
        <v>34618</v>
      </c>
      <c r="J352" s="5"/>
      <c r="K352" s="3" t="s">
        <v>15</v>
      </c>
      <c r="L352" s="4">
        <v>1350976.6</v>
      </c>
      <c r="M352" s="4">
        <v>0</v>
      </c>
    </row>
    <row r="353" spans="1:13" x14ac:dyDescent="0.25">
      <c r="A353" s="3" t="s">
        <v>13197</v>
      </c>
      <c r="B353" s="3" t="s">
        <v>13196</v>
      </c>
      <c r="C353" s="3" t="s">
        <v>11350</v>
      </c>
      <c r="D353" s="3"/>
      <c r="E353" s="4">
        <v>3798</v>
      </c>
      <c r="F353" s="4"/>
      <c r="G353" s="4"/>
      <c r="H353" s="4">
        <v>0</v>
      </c>
      <c r="I353" s="5">
        <v>34618</v>
      </c>
      <c r="J353" s="5"/>
      <c r="K353" s="3" t="s">
        <v>15</v>
      </c>
      <c r="L353" s="4">
        <v>75487278.420000002</v>
      </c>
      <c r="M353" s="4">
        <v>38626193.450000003</v>
      </c>
    </row>
    <row r="354" spans="1:13" x14ac:dyDescent="0.25">
      <c r="A354" s="3" t="s">
        <v>13195</v>
      </c>
      <c r="B354" s="3" t="s">
        <v>13194</v>
      </c>
      <c r="C354" s="3" t="s">
        <v>11350</v>
      </c>
      <c r="D354" s="3"/>
      <c r="E354" s="4">
        <v>56320</v>
      </c>
      <c r="F354" s="4"/>
      <c r="G354" s="4"/>
      <c r="H354" s="4">
        <v>0</v>
      </c>
      <c r="I354" s="5">
        <v>34618</v>
      </c>
      <c r="J354" s="5"/>
      <c r="K354" s="3" t="s">
        <v>15</v>
      </c>
      <c r="L354" s="4">
        <v>101243773.05</v>
      </c>
      <c r="M354" s="4">
        <v>19460803.550000001</v>
      </c>
    </row>
    <row r="355" spans="1:13" x14ac:dyDescent="0.25">
      <c r="A355" s="3" t="s">
        <v>13193</v>
      </c>
      <c r="B355" s="3" t="s">
        <v>13192</v>
      </c>
      <c r="C355" s="3" t="s">
        <v>11350</v>
      </c>
      <c r="D355" s="3"/>
      <c r="E355" s="4">
        <v>15000</v>
      </c>
      <c r="F355" s="4"/>
      <c r="G355" s="4"/>
      <c r="H355" s="4">
        <v>0</v>
      </c>
      <c r="I355" s="5">
        <v>34618</v>
      </c>
      <c r="J355" s="5"/>
      <c r="K355" s="3" t="s">
        <v>15</v>
      </c>
      <c r="L355" s="4">
        <v>29832001.73</v>
      </c>
      <c r="M355" s="4">
        <v>107547.7</v>
      </c>
    </row>
    <row r="356" spans="1:13" x14ac:dyDescent="0.25">
      <c r="A356" s="3" t="s">
        <v>13191</v>
      </c>
      <c r="B356" s="3" t="s">
        <v>13190</v>
      </c>
      <c r="C356" s="3" t="s">
        <v>11350</v>
      </c>
      <c r="D356" s="3" t="s">
        <v>13189</v>
      </c>
      <c r="E356" s="4">
        <v>25020</v>
      </c>
      <c r="F356" s="4"/>
      <c r="G356" s="4"/>
      <c r="H356" s="4">
        <v>0</v>
      </c>
      <c r="I356" s="5">
        <v>34618</v>
      </c>
      <c r="J356" s="5"/>
      <c r="K356" s="3" t="s">
        <v>15</v>
      </c>
      <c r="L356" s="4">
        <v>16427312.77</v>
      </c>
      <c r="M356" s="4">
        <v>463128.85</v>
      </c>
    </row>
    <row r="357" spans="1:13" x14ac:dyDescent="0.25">
      <c r="A357" s="3" t="s">
        <v>13188</v>
      </c>
      <c r="B357" s="3" t="s">
        <v>13187</v>
      </c>
      <c r="C357" s="3" t="s">
        <v>11350</v>
      </c>
      <c r="D357" s="3" t="s">
        <v>13186</v>
      </c>
      <c r="E357" s="4">
        <v>4839</v>
      </c>
      <c r="F357" s="4"/>
      <c r="G357" s="4"/>
      <c r="H357" s="4">
        <v>0</v>
      </c>
      <c r="I357" s="5">
        <v>34618</v>
      </c>
      <c r="J357" s="5"/>
      <c r="K357" s="3" t="s">
        <v>15</v>
      </c>
      <c r="L357" s="4">
        <v>1064320.81</v>
      </c>
      <c r="M357" s="4">
        <v>58159.5</v>
      </c>
    </row>
    <row r="358" spans="1:13" x14ac:dyDescent="0.25">
      <c r="A358" s="3" t="s">
        <v>13185</v>
      </c>
      <c r="B358" s="3" t="s">
        <v>13184</v>
      </c>
      <c r="C358" s="3" t="s">
        <v>11350</v>
      </c>
      <c r="D358" s="3"/>
      <c r="E358" s="4">
        <v>29320</v>
      </c>
      <c r="F358" s="4"/>
      <c r="G358" s="4"/>
      <c r="H358" s="4">
        <v>0</v>
      </c>
      <c r="I358" s="5">
        <v>34618</v>
      </c>
      <c r="J358" s="5"/>
      <c r="K358" s="3" t="s">
        <v>15</v>
      </c>
      <c r="L358" s="4">
        <v>173937270.28</v>
      </c>
      <c r="M358" s="4">
        <v>4051639.9</v>
      </c>
    </row>
    <row r="359" spans="1:13" x14ac:dyDescent="0.25">
      <c r="A359" s="3" t="s">
        <v>13183</v>
      </c>
      <c r="B359" s="3" t="s">
        <v>13182</v>
      </c>
      <c r="C359" s="3" t="s">
        <v>11350</v>
      </c>
      <c r="D359" s="3"/>
      <c r="E359" s="4">
        <v>14970</v>
      </c>
      <c r="F359" s="4"/>
      <c r="G359" s="4"/>
      <c r="H359" s="4">
        <v>0</v>
      </c>
      <c r="I359" s="5">
        <v>34618</v>
      </c>
      <c r="J359" s="5"/>
      <c r="K359" s="3" t="s">
        <v>15</v>
      </c>
      <c r="L359" s="4">
        <v>31932510.23</v>
      </c>
      <c r="M359" s="4">
        <v>6785376.0499999998</v>
      </c>
    </row>
    <row r="360" spans="1:13" x14ac:dyDescent="0.25">
      <c r="A360" s="3" t="s">
        <v>13181</v>
      </c>
      <c r="B360" s="3" t="s">
        <v>13180</v>
      </c>
      <c r="C360" s="3" t="s">
        <v>11350</v>
      </c>
      <c r="D360" s="3"/>
      <c r="E360" s="4">
        <v>4375</v>
      </c>
      <c r="F360" s="4"/>
      <c r="G360" s="4"/>
      <c r="H360" s="4">
        <v>0</v>
      </c>
      <c r="I360" s="5">
        <v>34618</v>
      </c>
      <c r="J360" s="5"/>
      <c r="K360" s="3" t="s">
        <v>15</v>
      </c>
      <c r="L360" s="4">
        <v>20130253.120000001</v>
      </c>
      <c r="M360" s="4">
        <v>1499937.35</v>
      </c>
    </row>
    <row r="361" spans="1:13" x14ac:dyDescent="0.25">
      <c r="A361" s="3" t="s">
        <v>13179</v>
      </c>
      <c r="B361" s="3" t="s">
        <v>13178</v>
      </c>
      <c r="C361" s="3" t="s">
        <v>11350</v>
      </c>
      <c r="D361" s="3"/>
      <c r="E361" s="4">
        <v>69290</v>
      </c>
      <c r="F361" s="4"/>
      <c r="G361" s="4"/>
      <c r="H361" s="4">
        <v>0</v>
      </c>
      <c r="I361" s="5">
        <v>34618</v>
      </c>
      <c r="J361" s="5"/>
      <c r="K361" s="3" t="s">
        <v>15</v>
      </c>
      <c r="L361" s="4">
        <v>74027831.650000006</v>
      </c>
      <c r="M361" s="4">
        <v>23510204.739999998</v>
      </c>
    </row>
    <row r="362" spans="1:13" x14ac:dyDescent="0.25">
      <c r="A362" s="3" t="s">
        <v>13177</v>
      </c>
      <c r="B362" s="3" t="s">
        <v>13176</v>
      </c>
      <c r="C362" s="3" t="s">
        <v>11350</v>
      </c>
      <c r="D362" s="3"/>
      <c r="E362" s="4">
        <v>5665</v>
      </c>
      <c r="F362" s="4"/>
      <c r="G362" s="4"/>
      <c r="H362" s="4">
        <v>0</v>
      </c>
      <c r="I362" s="5">
        <v>34618</v>
      </c>
      <c r="J362" s="5"/>
      <c r="K362" s="3" t="s">
        <v>15</v>
      </c>
      <c r="L362" s="4">
        <v>32179332.350000001</v>
      </c>
      <c r="M362" s="4">
        <v>8382963.1500000004</v>
      </c>
    </row>
    <row r="363" spans="1:13" x14ac:dyDescent="0.25">
      <c r="A363" s="3" t="s">
        <v>13175</v>
      </c>
      <c r="B363" s="3" t="s">
        <v>13174</v>
      </c>
      <c r="C363" s="3" t="s">
        <v>11350</v>
      </c>
      <c r="D363" s="3" t="s">
        <v>13173</v>
      </c>
      <c r="E363" s="4">
        <v>2792</v>
      </c>
      <c r="F363" s="4"/>
      <c r="G363" s="4"/>
      <c r="H363" s="4">
        <v>0</v>
      </c>
      <c r="I363" s="5">
        <v>34618</v>
      </c>
      <c r="J363" s="5"/>
      <c r="K363" s="3" t="s">
        <v>15</v>
      </c>
      <c r="L363" s="4">
        <v>7970822.5</v>
      </c>
      <c r="M363" s="4">
        <v>227057.95</v>
      </c>
    </row>
    <row r="364" spans="1:13" x14ac:dyDescent="0.25">
      <c r="A364" s="3" t="s">
        <v>13172</v>
      </c>
      <c r="B364" s="3" t="s">
        <v>13171</v>
      </c>
      <c r="C364" s="3" t="s">
        <v>11350</v>
      </c>
      <c r="D364" s="3" t="s">
        <v>13170</v>
      </c>
      <c r="E364" s="4">
        <v>2817</v>
      </c>
      <c r="F364" s="4"/>
      <c r="G364" s="4"/>
      <c r="H364" s="4">
        <v>0</v>
      </c>
      <c r="I364" s="5">
        <v>34618</v>
      </c>
      <c r="J364" s="5"/>
      <c r="K364" s="3" t="s">
        <v>15</v>
      </c>
      <c r="L364" s="4">
        <v>6436855.9500000002</v>
      </c>
      <c r="M364" s="4">
        <v>604676.65</v>
      </c>
    </row>
    <row r="365" spans="1:13" x14ac:dyDescent="0.25">
      <c r="A365" s="3" t="s">
        <v>13169</v>
      </c>
      <c r="B365" s="3" t="s">
        <v>13168</v>
      </c>
      <c r="C365" s="3" t="s">
        <v>11350</v>
      </c>
      <c r="D365" s="3"/>
      <c r="E365" s="4">
        <v>10000</v>
      </c>
      <c r="F365" s="4"/>
      <c r="G365" s="4"/>
      <c r="H365" s="4">
        <v>0</v>
      </c>
      <c r="I365" s="5">
        <v>34618</v>
      </c>
      <c r="J365" s="5"/>
      <c r="K365" s="3" t="s">
        <v>15</v>
      </c>
      <c r="L365" s="4">
        <v>17781889.25</v>
      </c>
      <c r="M365" s="4">
        <v>3568248</v>
      </c>
    </row>
    <row r="366" spans="1:13" x14ac:dyDescent="0.25">
      <c r="A366" s="3" t="s">
        <v>13167</v>
      </c>
      <c r="B366" s="3" t="s">
        <v>13166</v>
      </c>
      <c r="C366" s="3" t="s">
        <v>11350</v>
      </c>
      <c r="D366" s="3" t="s">
        <v>13165</v>
      </c>
      <c r="E366" s="4">
        <v>1102</v>
      </c>
      <c r="F366" s="4"/>
      <c r="G366" s="4"/>
      <c r="H366" s="4">
        <v>0</v>
      </c>
      <c r="I366" s="5">
        <v>34618</v>
      </c>
      <c r="J366" s="5"/>
      <c r="K366" s="3" t="s">
        <v>15</v>
      </c>
      <c r="L366" s="4">
        <v>8788855.8499999996</v>
      </c>
      <c r="M366" s="4">
        <v>0</v>
      </c>
    </row>
    <row r="367" spans="1:13" x14ac:dyDescent="0.25">
      <c r="A367" s="3" t="s">
        <v>13164</v>
      </c>
      <c r="B367" s="3" t="s">
        <v>13163</v>
      </c>
      <c r="C367" s="3" t="s">
        <v>11350</v>
      </c>
      <c r="D367" s="3"/>
      <c r="E367" s="4">
        <v>1460</v>
      </c>
      <c r="F367" s="4"/>
      <c r="G367" s="4"/>
      <c r="H367" s="4">
        <v>0</v>
      </c>
      <c r="I367" s="5">
        <v>34618</v>
      </c>
      <c r="J367" s="5"/>
      <c r="K367" s="3" t="s">
        <v>15</v>
      </c>
      <c r="L367" s="4">
        <v>11570834.82</v>
      </c>
      <c r="M367" s="4">
        <v>1495045.3</v>
      </c>
    </row>
    <row r="368" spans="1:13" x14ac:dyDescent="0.25">
      <c r="A368" s="3" t="s">
        <v>13162</v>
      </c>
      <c r="B368" s="3" t="s">
        <v>13161</v>
      </c>
      <c r="C368" s="3" t="s">
        <v>11350</v>
      </c>
      <c r="D368" s="3" t="s">
        <v>13160</v>
      </c>
      <c r="E368" s="4">
        <v>2220</v>
      </c>
      <c r="F368" s="4"/>
      <c r="G368" s="4"/>
      <c r="H368" s="4">
        <v>0</v>
      </c>
      <c r="I368" s="5">
        <v>34618</v>
      </c>
      <c r="J368" s="5"/>
      <c r="K368" s="3" t="s">
        <v>15</v>
      </c>
      <c r="L368" s="4">
        <v>8570461.3000000007</v>
      </c>
      <c r="M368" s="4">
        <v>1558630.25</v>
      </c>
    </row>
    <row r="369" spans="1:13" x14ac:dyDescent="0.25">
      <c r="A369" s="3" t="s">
        <v>13159</v>
      </c>
      <c r="B369" s="3" t="s">
        <v>13158</v>
      </c>
      <c r="C369" s="3" t="s">
        <v>11350</v>
      </c>
      <c r="D369" s="3" t="s">
        <v>13157</v>
      </c>
      <c r="E369" s="4">
        <v>1029</v>
      </c>
      <c r="F369" s="4"/>
      <c r="G369" s="4"/>
      <c r="H369" s="4">
        <v>0</v>
      </c>
      <c r="I369" s="5">
        <v>34618</v>
      </c>
      <c r="J369" s="5"/>
      <c r="K369" s="3" t="s">
        <v>15</v>
      </c>
      <c r="L369" s="4">
        <v>253324.61</v>
      </c>
      <c r="M369" s="4">
        <v>0</v>
      </c>
    </row>
    <row r="370" spans="1:13" x14ac:dyDescent="0.25">
      <c r="A370" s="3" t="s">
        <v>13156</v>
      </c>
      <c r="B370" s="3" t="s">
        <v>13155</v>
      </c>
      <c r="C370" s="3" t="s">
        <v>11350</v>
      </c>
      <c r="D370" s="3" t="s">
        <v>13154</v>
      </c>
      <c r="E370" s="4">
        <v>890</v>
      </c>
      <c r="F370" s="4"/>
      <c r="G370" s="4"/>
      <c r="H370" s="4">
        <v>0</v>
      </c>
      <c r="I370" s="5">
        <v>34618</v>
      </c>
      <c r="J370" s="5"/>
      <c r="K370" s="3" t="s">
        <v>15</v>
      </c>
      <c r="L370" s="4">
        <v>6498415.1299999999</v>
      </c>
      <c r="M370" s="4">
        <v>484934.40000000002</v>
      </c>
    </row>
    <row r="371" spans="1:13" x14ac:dyDescent="0.25">
      <c r="A371" s="3" t="s">
        <v>13153</v>
      </c>
      <c r="B371" s="3" t="s">
        <v>13152</v>
      </c>
      <c r="C371" s="3" t="s">
        <v>11350</v>
      </c>
      <c r="D371" s="3" t="s">
        <v>13151</v>
      </c>
      <c r="E371" s="4">
        <v>2794</v>
      </c>
      <c r="F371" s="4"/>
      <c r="G371" s="4"/>
      <c r="H371" s="4">
        <v>0</v>
      </c>
      <c r="I371" s="5">
        <v>34618</v>
      </c>
      <c r="J371" s="5"/>
      <c r="K371" s="3" t="s">
        <v>15</v>
      </c>
      <c r="L371" s="4">
        <v>3083024.35</v>
      </c>
      <c r="M371" s="4">
        <v>458467.6</v>
      </c>
    </row>
    <row r="372" spans="1:13" x14ac:dyDescent="0.25">
      <c r="A372" s="3" t="s">
        <v>13150</v>
      </c>
      <c r="B372" s="3" t="s">
        <v>13149</v>
      </c>
      <c r="C372" s="3" t="s">
        <v>11350</v>
      </c>
      <c r="D372" s="3" t="s">
        <v>13148</v>
      </c>
      <c r="E372" s="4">
        <v>545</v>
      </c>
      <c r="F372" s="4"/>
      <c r="G372" s="4"/>
      <c r="H372" s="4">
        <v>0</v>
      </c>
      <c r="I372" s="5">
        <v>34618</v>
      </c>
      <c r="J372" s="5"/>
      <c r="K372" s="3" t="s">
        <v>15</v>
      </c>
      <c r="L372" s="4">
        <v>287897.5</v>
      </c>
      <c r="M372" s="4">
        <v>2253.1</v>
      </c>
    </row>
    <row r="373" spans="1:13" x14ac:dyDescent="0.25">
      <c r="A373" s="3" t="s">
        <v>13147</v>
      </c>
      <c r="B373" s="3" t="s">
        <v>13146</v>
      </c>
      <c r="C373" s="3" t="s">
        <v>11350</v>
      </c>
      <c r="D373" s="3"/>
      <c r="E373" s="4">
        <v>2345</v>
      </c>
      <c r="F373" s="4"/>
      <c r="G373" s="4"/>
      <c r="H373" s="4">
        <v>0</v>
      </c>
      <c r="I373" s="5">
        <v>34618</v>
      </c>
      <c r="J373" s="5"/>
      <c r="K373" s="3" t="s">
        <v>15</v>
      </c>
      <c r="L373" s="4">
        <v>6871021.2999999998</v>
      </c>
      <c r="M373" s="4">
        <v>113868.3</v>
      </c>
    </row>
    <row r="374" spans="1:13" x14ac:dyDescent="0.25">
      <c r="A374" s="3" t="s">
        <v>13145</v>
      </c>
      <c r="B374" s="3" t="s">
        <v>13144</v>
      </c>
      <c r="C374" s="3" t="s">
        <v>11350</v>
      </c>
      <c r="D374" s="3" t="s">
        <v>13143</v>
      </c>
      <c r="E374" s="4">
        <v>3427</v>
      </c>
      <c r="F374" s="4"/>
      <c r="G374" s="4"/>
      <c r="H374" s="4">
        <v>0</v>
      </c>
      <c r="I374" s="5">
        <v>34618</v>
      </c>
      <c r="J374" s="5"/>
      <c r="K374" s="3" t="s">
        <v>15</v>
      </c>
      <c r="L374" s="4">
        <v>68006334.689999998</v>
      </c>
      <c r="M374" s="4">
        <v>59248842.899999999</v>
      </c>
    </row>
    <row r="375" spans="1:13" x14ac:dyDescent="0.25">
      <c r="A375" s="3" t="s">
        <v>13142</v>
      </c>
      <c r="B375" s="3" t="s">
        <v>13141</v>
      </c>
      <c r="C375" s="3" t="s">
        <v>11428</v>
      </c>
      <c r="D375" s="3" t="s">
        <v>13140</v>
      </c>
      <c r="E375" s="4">
        <v>31782</v>
      </c>
      <c r="F375" s="4"/>
      <c r="G375" s="4"/>
      <c r="H375" s="4">
        <v>0</v>
      </c>
      <c r="I375" s="5">
        <v>34618</v>
      </c>
      <c r="J375" s="5"/>
      <c r="K375" s="3" t="s">
        <v>15</v>
      </c>
      <c r="L375" s="4">
        <v>175493255.00999999</v>
      </c>
      <c r="M375" s="4">
        <v>39494402.149999999</v>
      </c>
    </row>
    <row r="376" spans="1:13" x14ac:dyDescent="0.25">
      <c r="A376" s="3" t="s">
        <v>13139</v>
      </c>
      <c r="B376" s="3" t="s">
        <v>13138</v>
      </c>
      <c r="C376" s="3" t="s">
        <v>11259</v>
      </c>
      <c r="D376" s="3" t="s">
        <v>13137</v>
      </c>
      <c r="E376" s="4">
        <v>7805</v>
      </c>
      <c r="F376" s="4"/>
      <c r="G376" s="4"/>
      <c r="H376" s="4">
        <v>0</v>
      </c>
      <c r="I376" s="5">
        <v>34618</v>
      </c>
      <c r="J376" s="5"/>
      <c r="K376" s="3" t="s">
        <v>15</v>
      </c>
      <c r="L376" s="4">
        <v>51741609.789999999</v>
      </c>
      <c r="M376" s="4">
        <v>14185997.65</v>
      </c>
    </row>
    <row r="377" spans="1:13" x14ac:dyDescent="0.25">
      <c r="A377" s="3" t="s">
        <v>13136</v>
      </c>
      <c r="B377" s="3" t="s">
        <v>13135</v>
      </c>
      <c r="C377" s="3" t="s">
        <v>11259</v>
      </c>
      <c r="D377" s="3"/>
      <c r="E377" s="4">
        <v>580</v>
      </c>
      <c r="F377" s="4"/>
      <c r="G377" s="4"/>
      <c r="H377" s="4">
        <v>0</v>
      </c>
      <c r="I377" s="5">
        <v>34618</v>
      </c>
      <c r="J377" s="5"/>
      <c r="K377" s="3" t="s">
        <v>15</v>
      </c>
      <c r="L377" s="4">
        <v>2453927.7999999998</v>
      </c>
      <c r="M377" s="4">
        <v>1012.15</v>
      </c>
    </row>
    <row r="378" spans="1:13" x14ac:dyDescent="0.25">
      <c r="A378" s="3" t="s">
        <v>13134</v>
      </c>
      <c r="B378" s="3" t="s">
        <v>13133</v>
      </c>
      <c r="C378" s="3" t="s">
        <v>13132</v>
      </c>
      <c r="D378" s="3" t="s">
        <v>13131</v>
      </c>
      <c r="E378" s="4">
        <v>153</v>
      </c>
      <c r="F378" s="4"/>
      <c r="G378" s="4"/>
      <c r="H378" s="4">
        <v>0</v>
      </c>
      <c r="I378" s="5">
        <v>34618</v>
      </c>
      <c r="J378" s="5"/>
      <c r="K378" s="3" t="s">
        <v>15</v>
      </c>
      <c r="L378" s="4">
        <v>293735.2</v>
      </c>
      <c r="M378" s="4">
        <v>19332.05</v>
      </c>
    </row>
    <row r="379" spans="1:13" x14ac:dyDescent="0.25">
      <c r="A379" s="3" t="s">
        <v>13130</v>
      </c>
      <c r="B379" s="3" t="s">
        <v>13129</v>
      </c>
      <c r="C379" s="3" t="s">
        <v>11248</v>
      </c>
      <c r="D379" s="3"/>
      <c r="E379" s="4">
        <v>11107</v>
      </c>
      <c r="F379" s="4"/>
      <c r="G379" s="4"/>
      <c r="H379" s="4">
        <v>0</v>
      </c>
      <c r="I379" s="5">
        <v>34618</v>
      </c>
      <c r="J379" s="5"/>
      <c r="K379" s="3" t="s">
        <v>15</v>
      </c>
      <c r="L379" s="4">
        <v>34550752.770000003</v>
      </c>
      <c r="M379" s="4">
        <v>2241447.2000000002</v>
      </c>
    </row>
    <row r="380" spans="1:13" x14ac:dyDescent="0.25">
      <c r="A380" s="3" t="s">
        <v>13128</v>
      </c>
      <c r="B380" s="3" t="s">
        <v>13127</v>
      </c>
      <c r="C380" s="3" t="s">
        <v>11248</v>
      </c>
      <c r="D380" s="3"/>
      <c r="E380" s="4">
        <v>6794</v>
      </c>
      <c r="F380" s="4"/>
      <c r="G380" s="4"/>
      <c r="H380" s="4">
        <v>0</v>
      </c>
      <c r="I380" s="5">
        <v>34618</v>
      </c>
      <c r="J380" s="5"/>
      <c r="K380" s="3" t="s">
        <v>15</v>
      </c>
      <c r="L380" s="4">
        <v>5143081.8499999996</v>
      </c>
      <c r="M380" s="4">
        <v>0</v>
      </c>
    </row>
    <row r="381" spans="1:13" x14ac:dyDescent="0.25">
      <c r="A381" s="3" t="s">
        <v>13126</v>
      </c>
      <c r="B381" s="3" t="s">
        <v>13125</v>
      </c>
      <c r="C381" s="3" t="s">
        <v>11248</v>
      </c>
      <c r="D381" s="3" t="s">
        <v>13124</v>
      </c>
      <c r="E381" s="4">
        <v>1115</v>
      </c>
      <c r="F381" s="4"/>
      <c r="G381" s="4"/>
      <c r="H381" s="4">
        <v>0</v>
      </c>
      <c r="I381" s="5">
        <v>34618</v>
      </c>
      <c r="J381" s="5"/>
      <c r="K381" s="3" t="s">
        <v>15</v>
      </c>
      <c r="L381" s="4">
        <v>574200</v>
      </c>
      <c r="M381" s="4">
        <v>0</v>
      </c>
    </row>
    <row r="382" spans="1:13" x14ac:dyDescent="0.25">
      <c r="A382" s="3" t="s">
        <v>13123</v>
      </c>
      <c r="B382" s="3" t="s">
        <v>13122</v>
      </c>
      <c r="C382" s="3" t="s">
        <v>11433</v>
      </c>
      <c r="D382" s="3"/>
      <c r="E382" s="4">
        <v>466</v>
      </c>
      <c r="F382" s="4"/>
      <c r="G382" s="4"/>
      <c r="H382" s="4">
        <v>0</v>
      </c>
      <c r="I382" s="5">
        <v>34618</v>
      </c>
      <c r="J382" s="5"/>
      <c r="K382" s="3" t="s">
        <v>15</v>
      </c>
      <c r="L382" s="4">
        <v>897219.4</v>
      </c>
      <c r="M382" s="4">
        <v>0</v>
      </c>
    </row>
    <row r="383" spans="1:13" x14ac:dyDescent="0.25">
      <c r="A383" s="3" t="s">
        <v>13121</v>
      </c>
      <c r="B383" s="3" t="s">
        <v>13120</v>
      </c>
      <c r="C383" s="3" t="s">
        <v>11433</v>
      </c>
      <c r="D383" s="3"/>
      <c r="E383" s="4">
        <v>2700</v>
      </c>
      <c r="F383" s="4"/>
      <c r="G383" s="4"/>
      <c r="H383" s="4">
        <v>0</v>
      </c>
      <c r="I383" s="5">
        <v>34618</v>
      </c>
      <c r="J383" s="5"/>
      <c r="K383" s="3" t="s">
        <v>15</v>
      </c>
      <c r="L383" s="4">
        <v>0.01</v>
      </c>
      <c r="M383" s="4">
        <v>0</v>
      </c>
    </row>
    <row r="384" spans="1:13" x14ac:dyDescent="0.25">
      <c r="A384" s="3" t="s">
        <v>13119</v>
      </c>
      <c r="B384" s="3" t="s">
        <v>13118</v>
      </c>
      <c r="C384" s="3" t="s">
        <v>11433</v>
      </c>
      <c r="D384" s="3"/>
      <c r="E384" s="4">
        <v>600</v>
      </c>
      <c r="F384" s="4"/>
      <c r="G384" s="4"/>
      <c r="H384" s="4">
        <v>0</v>
      </c>
      <c r="I384" s="5">
        <v>34618</v>
      </c>
      <c r="J384" s="5"/>
      <c r="K384" s="3" t="s">
        <v>15</v>
      </c>
      <c r="L384" s="4">
        <v>0.01</v>
      </c>
      <c r="M384" s="4">
        <v>0</v>
      </c>
    </row>
    <row r="385" spans="1:13" x14ac:dyDescent="0.25">
      <c r="A385" s="3" t="s">
        <v>13117</v>
      </c>
      <c r="B385" s="3" t="s">
        <v>13116</v>
      </c>
      <c r="C385" s="3" t="s">
        <v>11433</v>
      </c>
      <c r="D385" s="3"/>
      <c r="E385" s="4">
        <v>1900</v>
      </c>
      <c r="F385" s="4"/>
      <c r="G385" s="4"/>
      <c r="H385" s="4">
        <v>0</v>
      </c>
      <c r="I385" s="5">
        <v>34618</v>
      </c>
      <c r="J385" s="5"/>
      <c r="K385" s="3" t="s">
        <v>15</v>
      </c>
      <c r="L385" s="4">
        <v>0.01</v>
      </c>
      <c r="M385" s="4">
        <v>0</v>
      </c>
    </row>
    <row r="386" spans="1:13" x14ac:dyDescent="0.25">
      <c r="A386" s="3" t="s">
        <v>13115</v>
      </c>
      <c r="B386" s="3" t="s">
        <v>13114</v>
      </c>
      <c r="C386" s="3" t="s">
        <v>11433</v>
      </c>
      <c r="D386" s="3"/>
      <c r="E386" s="4">
        <v>1400</v>
      </c>
      <c r="F386" s="4"/>
      <c r="G386" s="4"/>
      <c r="H386" s="4">
        <v>0</v>
      </c>
      <c r="I386" s="5">
        <v>34618</v>
      </c>
      <c r="J386" s="5"/>
      <c r="K386" s="3" t="s">
        <v>15</v>
      </c>
      <c r="L386" s="4">
        <v>0.01</v>
      </c>
      <c r="M386" s="4">
        <v>0</v>
      </c>
    </row>
    <row r="387" spans="1:13" x14ac:dyDescent="0.25">
      <c r="A387" s="3" t="s">
        <v>13113</v>
      </c>
      <c r="B387" s="3" t="s">
        <v>13112</v>
      </c>
      <c r="C387" s="3" t="s">
        <v>11433</v>
      </c>
      <c r="D387" s="3"/>
      <c r="E387" s="4">
        <v>388</v>
      </c>
      <c r="F387" s="4"/>
      <c r="G387" s="4"/>
      <c r="H387" s="4">
        <v>0</v>
      </c>
      <c r="I387" s="5">
        <v>34618</v>
      </c>
      <c r="J387" s="5"/>
      <c r="K387" s="3" t="s">
        <v>15</v>
      </c>
      <c r="L387" s="4">
        <v>1235221.6499999999</v>
      </c>
      <c r="M387" s="4">
        <v>179953.55</v>
      </c>
    </row>
    <row r="388" spans="1:13" x14ac:dyDescent="0.25">
      <c r="A388" s="3" t="s">
        <v>13111</v>
      </c>
      <c r="B388" s="3" t="s">
        <v>13110</v>
      </c>
      <c r="C388" s="3" t="s">
        <v>11433</v>
      </c>
      <c r="D388" s="3"/>
      <c r="E388" s="4">
        <v>21300</v>
      </c>
      <c r="F388" s="4"/>
      <c r="G388" s="4"/>
      <c r="H388" s="4">
        <v>0</v>
      </c>
      <c r="I388" s="5">
        <v>34618</v>
      </c>
      <c r="J388" s="5"/>
      <c r="K388" s="3" t="s">
        <v>15</v>
      </c>
      <c r="L388" s="4">
        <v>683160.6</v>
      </c>
      <c r="M388" s="4">
        <v>0</v>
      </c>
    </row>
    <row r="389" spans="1:13" x14ac:dyDescent="0.25">
      <c r="A389" s="3" t="s">
        <v>13109</v>
      </c>
      <c r="B389" s="3" t="s">
        <v>13108</v>
      </c>
      <c r="C389" s="3" t="s">
        <v>11433</v>
      </c>
      <c r="D389" s="3"/>
      <c r="E389" s="4">
        <v>4500</v>
      </c>
      <c r="F389" s="4"/>
      <c r="G389" s="4"/>
      <c r="H389" s="4">
        <v>0</v>
      </c>
      <c r="I389" s="5">
        <v>34618</v>
      </c>
      <c r="J389" s="5"/>
      <c r="K389" s="3" t="s">
        <v>15</v>
      </c>
      <c r="L389" s="4">
        <v>77469.149999999994</v>
      </c>
      <c r="M389" s="4">
        <v>0</v>
      </c>
    </row>
    <row r="390" spans="1:13" x14ac:dyDescent="0.25">
      <c r="A390" s="3" t="s">
        <v>13107</v>
      </c>
      <c r="B390" s="3" t="s">
        <v>13106</v>
      </c>
      <c r="C390" s="3" t="s">
        <v>12920</v>
      </c>
      <c r="D390" s="3"/>
      <c r="E390" s="4">
        <v>7890</v>
      </c>
      <c r="F390" s="4"/>
      <c r="G390" s="4"/>
      <c r="H390" s="4">
        <v>0</v>
      </c>
      <c r="I390" s="5">
        <v>34618</v>
      </c>
      <c r="J390" s="5"/>
      <c r="K390" s="3" t="s">
        <v>15</v>
      </c>
      <c r="L390" s="4">
        <v>2321741.4500000002</v>
      </c>
      <c r="M390" s="4">
        <v>1810926.6</v>
      </c>
    </row>
    <row r="391" spans="1:13" x14ac:dyDescent="0.25">
      <c r="A391" s="3" t="s">
        <v>13105</v>
      </c>
      <c r="B391" s="3" t="s">
        <v>13104</v>
      </c>
      <c r="C391" s="3" t="s">
        <v>12920</v>
      </c>
      <c r="D391" s="3" t="s">
        <v>13103</v>
      </c>
      <c r="E391" s="4">
        <v>1884</v>
      </c>
      <c r="F391" s="4"/>
      <c r="G391" s="4"/>
      <c r="H391" s="4">
        <v>0</v>
      </c>
      <c r="I391" s="5">
        <v>34618</v>
      </c>
      <c r="J391" s="5"/>
      <c r="K391" s="3" t="s">
        <v>15</v>
      </c>
      <c r="L391" s="4">
        <v>407929.95</v>
      </c>
      <c r="M391" s="4">
        <v>0</v>
      </c>
    </row>
    <row r="392" spans="1:13" x14ac:dyDescent="0.25">
      <c r="A392" s="3" t="s">
        <v>13102</v>
      </c>
      <c r="B392" s="3" t="s">
        <v>13101</v>
      </c>
      <c r="C392" s="3" t="s">
        <v>12916</v>
      </c>
      <c r="D392" s="3" t="s">
        <v>13100</v>
      </c>
      <c r="E392" s="4">
        <v>158282</v>
      </c>
      <c r="F392" s="4"/>
      <c r="G392" s="4"/>
      <c r="H392" s="4">
        <v>0</v>
      </c>
      <c r="I392" s="5">
        <v>34618</v>
      </c>
      <c r="J392" s="5"/>
      <c r="K392" s="3" t="s">
        <v>15</v>
      </c>
      <c r="L392" s="4">
        <v>1081692399</v>
      </c>
      <c r="M392" s="4">
        <v>275941815.23000002</v>
      </c>
    </row>
    <row r="393" spans="1:13" x14ac:dyDescent="0.25">
      <c r="A393" s="3" t="s">
        <v>13099</v>
      </c>
      <c r="B393" s="3" t="s">
        <v>13098</v>
      </c>
      <c r="C393" s="3" t="s">
        <v>11397</v>
      </c>
      <c r="D393" s="3"/>
      <c r="E393" s="4">
        <v>11938</v>
      </c>
      <c r="F393" s="4"/>
      <c r="G393" s="4"/>
      <c r="H393" s="4">
        <v>0</v>
      </c>
      <c r="I393" s="5">
        <v>34618</v>
      </c>
      <c r="J393" s="5"/>
      <c r="K393" s="3" t="s">
        <v>15</v>
      </c>
      <c r="L393" s="4">
        <v>0.01</v>
      </c>
      <c r="M393" s="4">
        <v>0</v>
      </c>
    </row>
    <row r="394" spans="1:13" x14ac:dyDescent="0.25">
      <c r="A394" s="3" t="s">
        <v>13097</v>
      </c>
      <c r="B394" s="3" t="s">
        <v>13096</v>
      </c>
      <c r="C394" s="3" t="s">
        <v>11397</v>
      </c>
      <c r="D394" s="3"/>
      <c r="E394" s="4">
        <v>3000</v>
      </c>
      <c r="F394" s="4"/>
      <c r="G394" s="4"/>
      <c r="H394" s="4">
        <v>0</v>
      </c>
      <c r="I394" s="5">
        <v>34618</v>
      </c>
      <c r="J394" s="5"/>
      <c r="K394" s="3" t="s">
        <v>15</v>
      </c>
      <c r="L394" s="4">
        <v>336446.4</v>
      </c>
      <c r="M394" s="4">
        <v>265868.55</v>
      </c>
    </row>
    <row r="395" spans="1:13" x14ac:dyDescent="0.25">
      <c r="A395" s="3" t="s">
        <v>13095</v>
      </c>
      <c r="B395" s="3" t="s">
        <v>13094</v>
      </c>
      <c r="C395" s="3" t="s">
        <v>11397</v>
      </c>
      <c r="D395" s="3"/>
      <c r="E395" s="4">
        <v>800</v>
      </c>
      <c r="F395" s="4"/>
      <c r="G395" s="4"/>
      <c r="H395" s="4">
        <v>0</v>
      </c>
      <c r="I395" s="5">
        <v>34618</v>
      </c>
      <c r="J395" s="5"/>
      <c r="K395" s="3" t="s">
        <v>15</v>
      </c>
      <c r="L395" s="4">
        <v>0.01</v>
      </c>
      <c r="M395" s="4">
        <v>0</v>
      </c>
    </row>
    <row r="396" spans="1:13" x14ac:dyDescent="0.25">
      <c r="A396" s="3" t="s">
        <v>13093</v>
      </c>
      <c r="B396" s="3" t="s">
        <v>13092</v>
      </c>
      <c r="C396" s="3" t="s">
        <v>12819</v>
      </c>
      <c r="D396" s="3" t="s">
        <v>13091</v>
      </c>
      <c r="E396" s="4">
        <v>1994</v>
      </c>
      <c r="F396" s="4"/>
      <c r="G396" s="4"/>
      <c r="H396" s="4">
        <v>0</v>
      </c>
      <c r="I396" s="5">
        <v>34618</v>
      </c>
      <c r="J396" s="5"/>
      <c r="K396" s="3" t="s">
        <v>15</v>
      </c>
      <c r="L396" s="4">
        <v>160518786.06</v>
      </c>
      <c r="M396" s="4">
        <v>153036218.93000001</v>
      </c>
    </row>
    <row r="397" spans="1:13" x14ac:dyDescent="0.25">
      <c r="A397" s="3" t="s">
        <v>13090</v>
      </c>
      <c r="B397" s="3" t="s">
        <v>13089</v>
      </c>
      <c r="C397" s="3" t="s">
        <v>12819</v>
      </c>
      <c r="D397" s="3"/>
      <c r="E397" s="4">
        <v>7815</v>
      </c>
      <c r="F397" s="4"/>
      <c r="G397" s="4"/>
      <c r="H397" s="4">
        <v>0</v>
      </c>
      <c r="I397" s="5">
        <v>34618</v>
      </c>
      <c r="J397" s="5"/>
      <c r="K397" s="3" t="s">
        <v>15</v>
      </c>
      <c r="L397" s="4">
        <v>17835568.399999999</v>
      </c>
      <c r="M397" s="4">
        <v>1321189.7</v>
      </c>
    </row>
    <row r="398" spans="1:13" x14ac:dyDescent="0.25">
      <c r="A398" s="3" t="s">
        <v>13088</v>
      </c>
      <c r="B398" s="3" t="s">
        <v>13087</v>
      </c>
      <c r="C398" s="3" t="s">
        <v>12819</v>
      </c>
      <c r="D398" s="3"/>
      <c r="E398" s="4">
        <v>4550</v>
      </c>
      <c r="F398" s="4"/>
      <c r="G398" s="4"/>
      <c r="H398" s="4">
        <v>0</v>
      </c>
      <c r="I398" s="5">
        <v>34618</v>
      </c>
      <c r="J398" s="5"/>
      <c r="K398" s="3" t="s">
        <v>15</v>
      </c>
      <c r="L398" s="4">
        <v>34724351.130000003</v>
      </c>
      <c r="M398" s="4">
        <v>24353084</v>
      </c>
    </row>
    <row r="399" spans="1:13" x14ac:dyDescent="0.25">
      <c r="A399" s="3" t="s">
        <v>13086</v>
      </c>
      <c r="B399" s="3" t="s">
        <v>13085</v>
      </c>
      <c r="C399" s="3" t="s">
        <v>12819</v>
      </c>
      <c r="D399" s="3"/>
      <c r="E399" s="4">
        <v>1900</v>
      </c>
      <c r="F399" s="4"/>
      <c r="G399" s="4"/>
      <c r="H399" s="4">
        <v>0</v>
      </c>
      <c r="I399" s="5">
        <v>34618</v>
      </c>
      <c r="J399" s="5"/>
      <c r="K399" s="3" t="s">
        <v>15</v>
      </c>
      <c r="L399" s="4">
        <v>0.01</v>
      </c>
      <c r="M399" s="4">
        <v>0</v>
      </c>
    </row>
    <row r="400" spans="1:13" x14ac:dyDescent="0.25">
      <c r="A400" s="3" t="s">
        <v>13084</v>
      </c>
      <c r="B400" s="3" t="s">
        <v>13083</v>
      </c>
      <c r="C400" s="3" t="s">
        <v>12819</v>
      </c>
      <c r="D400" s="3" t="s">
        <v>13082</v>
      </c>
      <c r="E400" s="4">
        <v>1886</v>
      </c>
      <c r="F400" s="4"/>
      <c r="G400" s="4"/>
      <c r="H400" s="4">
        <v>0</v>
      </c>
      <c r="I400" s="5">
        <v>34618</v>
      </c>
      <c r="J400" s="5"/>
      <c r="K400" s="3" t="s">
        <v>15</v>
      </c>
      <c r="L400" s="4">
        <v>5098011.5</v>
      </c>
      <c r="M400" s="4">
        <v>0</v>
      </c>
    </row>
    <row r="401" spans="1:13" x14ac:dyDescent="0.25">
      <c r="A401" s="3" t="s">
        <v>13081</v>
      </c>
      <c r="B401" s="3" t="s">
        <v>13080</v>
      </c>
      <c r="C401" s="3" t="s">
        <v>11462</v>
      </c>
      <c r="D401" s="3" t="s">
        <v>13079</v>
      </c>
      <c r="E401" s="4">
        <v>7745</v>
      </c>
      <c r="F401" s="4"/>
      <c r="G401" s="4"/>
      <c r="H401" s="4">
        <v>0</v>
      </c>
      <c r="I401" s="5">
        <v>34618</v>
      </c>
      <c r="J401" s="5"/>
      <c r="K401" s="3" t="s">
        <v>15</v>
      </c>
      <c r="L401" s="4">
        <v>30290533.260000002</v>
      </c>
      <c r="M401" s="4">
        <v>3098550.95</v>
      </c>
    </row>
    <row r="402" spans="1:13" x14ac:dyDescent="0.25">
      <c r="A402" s="3" t="s">
        <v>13078</v>
      </c>
      <c r="B402" s="3" t="s">
        <v>13077</v>
      </c>
      <c r="C402" s="3" t="s">
        <v>11462</v>
      </c>
      <c r="D402" s="3" t="s">
        <v>13076</v>
      </c>
      <c r="E402" s="4">
        <v>639</v>
      </c>
      <c r="F402" s="4"/>
      <c r="G402" s="4"/>
      <c r="H402" s="4">
        <v>0</v>
      </c>
      <c r="I402" s="5">
        <v>34618</v>
      </c>
      <c r="J402" s="5"/>
      <c r="K402" s="3" t="s">
        <v>15</v>
      </c>
      <c r="L402" s="4">
        <v>0.01</v>
      </c>
      <c r="M402" s="4">
        <v>0</v>
      </c>
    </row>
    <row r="403" spans="1:13" x14ac:dyDescent="0.25">
      <c r="A403" s="3" t="s">
        <v>13075</v>
      </c>
      <c r="B403" s="3" t="s">
        <v>13074</v>
      </c>
      <c r="C403" s="3" t="s">
        <v>11350</v>
      </c>
      <c r="D403" s="3"/>
      <c r="E403" s="4">
        <v>7826</v>
      </c>
      <c r="F403" s="4"/>
      <c r="G403" s="4"/>
      <c r="H403" s="4">
        <v>0</v>
      </c>
      <c r="I403" s="5">
        <v>34618</v>
      </c>
      <c r="J403" s="5"/>
      <c r="K403" s="3" t="s">
        <v>15</v>
      </c>
      <c r="L403" s="4">
        <v>116366707.7</v>
      </c>
      <c r="M403" s="4">
        <v>44041792.649999999</v>
      </c>
    </row>
    <row r="404" spans="1:13" x14ac:dyDescent="0.25">
      <c r="A404" s="3" t="s">
        <v>13073</v>
      </c>
      <c r="B404" s="3" t="s">
        <v>13072</v>
      </c>
      <c r="C404" s="3" t="s">
        <v>11278</v>
      </c>
      <c r="D404" s="3"/>
      <c r="E404" s="4">
        <v>2776</v>
      </c>
      <c r="F404" s="4"/>
      <c r="G404" s="4"/>
      <c r="H404" s="4">
        <v>0</v>
      </c>
      <c r="I404" s="5">
        <v>34618</v>
      </c>
      <c r="J404" s="5"/>
      <c r="K404" s="3" t="s">
        <v>15</v>
      </c>
      <c r="L404" s="4">
        <v>6076473.4000000004</v>
      </c>
      <c r="M404" s="4">
        <v>418063</v>
      </c>
    </row>
    <row r="405" spans="1:13" x14ac:dyDescent="0.25">
      <c r="A405" s="3" t="s">
        <v>13071</v>
      </c>
      <c r="B405" s="3" t="s">
        <v>13070</v>
      </c>
      <c r="C405" s="3" t="s">
        <v>11278</v>
      </c>
      <c r="D405" s="3"/>
      <c r="E405" s="4">
        <v>362</v>
      </c>
      <c r="F405" s="4"/>
      <c r="G405" s="4"/>
      <c r="H405" s="4">
        <v>0</v>
      </c>
      <c r="I405" s="5">
        <v>34618</v>
      </c>
      <c r="J405" s="5"/>
      <c r="K405" s="3" t="s">
        <v>15</v>
      </c>
      <c r="L405" s="4">
        <v>993286.25</v>
      </c>
      <c r="M405" s="4">
        <v>0</v>
      </c>
    </row>
    <row r="406" spans="1:13" x14ac:dyDescent="0.25">
      <c r="A406" s="3" t="s">
        <v>13069</v>
      </c>
      <c r="B406" s="3" t="s">
        <v>13068</v>
      </c>
      <c r="C406" s="3" t="s">
        <v>11278</v>
      </c>
      <c r="D406" s="3"/>
      <c r="E406" s="4">
        <v>3186</v>
      </c>
      <c r="F406" s="4"/>
      <c r="G406" s="4"/>
      <c r="H406" s="4">
        <v>0</v>
      </c>
      <c r="I406" s="5">
        <v>34618</v>
      </c>
      <c r="J406" s="5">
        <v>44230</v>
      </c>
      <c r="K406" s="3" t="s">
        <v>15</v>
      </c>
      <c r="L406" s="4">
        <v>26306741.359999999</v>
      </c>
      <c r="M406" s="4">
        <v>9995318.0999999996</v>
      </c>
    </row>
    <row r="407" spans="1:13" x14ac:dyDescent="0.25">
      <c r="A407" s="3" t="s">
        <v>13067</v>
      </c>
      <c r="B407" s="3" t="s">
        <v>13066</v>
      </c>
      <c r="C407" s="3" t="s">
        <v>11428</v>
      </c>
      <c r="D407" s="3"/>
      <c r="E407" s="4">
        <v>1730</v>
      </c>
      <c r="F407" s="4"/>
      <c r="G407" s="4"/>
      <c r="H407" s="4">
        <v>0</v>
      </c>
      <c r="I407" s="5">
        <v>34618</v>
      </c>
      <c r="J407" s="5"/>
      <c r="K407" s="3" t="s">
        <v>15</v>
      </c>
      <c r="L407" s="4">
        <v>20680184.120000001</v>
      </c>
      <c r="M407" s="4">
        <v>3447683.65</v>
      </c>
    </row>
    <row r="408" spans="1:13" x14ac:dyDescent="0.25">
      <c r="A408" s="3" t="s">
        <v>13065</v>
      </c>
      <c r="B408" s="3" t="s">
        <v>13064</v>
      </c>
      <c r="C408" s="3" t="s">
        <v>11428</v>
      </c>
      <c r="D408" s="3"/>
      <c r="E408" s="4">
        <v>1418</v>
      </c>
      <c r="F408" s="4"/>
      <c r="G408" s="4"/>
      <c r="H408" s="4">
        <v>0</v>
      </c>
      <c r="I408" s="5">
        <v>34618</v>
      </c>
      <c r="J408" s="5"/>
      <c r="K408" s="3" t="s">
        <v>15</v>
      </c>
      <c r="L408" s="4">
        <v>7113330.9199999999</v>
      </c>
      <c r="M408" s="4">
        <v>1234573.25</v>
      </c>
    </row>
    <row r="409" spans="1:13" x14ac:dyDescent="0.25">
      <c r="A409" s="3" t="s">
        <v>13063</v>
      </c>
      <c r="B409" s="3" t="s">
        <v>13062</v>
      </c>
      <c r="C409" s="3" t="s">
        <v>11958</v>
      </c>
      <c r="D409" s="3" t="s">
        <v>13061</v>
      </c>
      <c r="E409" s="4">
        <v>7693</v>
      </c>
      <c r="F409" s="4"/>
      <c r="G409" s="4"/>
      <c r="H409" s="4">
        <v>0</v>
      </c>
      <c r="I409" s="5">
        <v>34618</v>
      </c>
      <c r="J409" s="5"/>
      <c r="K409" s="3" t="s">
        <v>15</v>
      </c>
      <c r="L409" s="4">
        <v>28309998.25</v>
      </c>
      <c r="M409" s="4">
        <v>23264521.600000001</v>
      </c>
    </row>
    <row r="410" spans="1:13" x14ac:dyDescent="0.25">
      <c r="A410" s="3" t="s">
        <v>13060</v>
      </c>
      <c r="B410" s="3" t="s">
        <v>13059</v>
      </c>
      <c r="C410" s="3" t="s">
        <v>11958</v>
      </c>
      <c r="D410" s="3"/>
      <c r="E410" s="4">
        <v>2169</v>
      </c>
      <c r="F410" s="4"/>
      <c r="G410" s="4"/>
      <c r="H410" s="4">
        <v>0</v>
      </c>
      <c r="I410" s="5">
        <v>34618</v>
      </c>
      <c r="J410" s="5"/>
      <c r="K410" s="3" t="s">
        <v>15</v>
      </c>
      <c r="L410" s="4">
        <v>58000</v>
      </c>
      <c r="M410" s="4">
        <v>0</v>
      </c>
    </row>
    <row r="411" spans="1:13" x14ac:dyDescent="0.25">
      <c r="A411" s="3" t="s">
        <v>13058</v>
      </c>
      <c r="B411" s="3" t="s">
        <v>13057</v>
      </c>
      <c r="C411" s="3" t="s">
        <v>13056</v>
      </c>
      <c r="D411" s="3" t="s">
        <v>13055</v>
      </c>
      <c r="E411" s="4"/>
      <c r="F411" s="4"/>
      <c r="G411" s="4"/>
      <c r="H411" s="4">
        <v>79.8</v>
      </c>
      <c r="I411" s="5">
        <v>34618</v>
      </c>
      <c r="J411" s="5"/>
      <c r="K411" s="3" t="s">
        <v>15</v>
      </c>
      <c r="L411" s="4">
        <v>11858</v>
      </c>
      <c r="M411" s="4">
        <v>0</v>
      </c>
    </row>
    <row r="412" spans="1:13" x14ac:dyDescent="0.25">
      <c r="A412" s="3" t="s">
        <v>13054</v>
      </c>
      <c r="B412" s="3" t="s">
        <v>13053</v>
      </c>
      <c r="C412" s="3" t="s">
        <v>13</v>
      </c>
      <c r="D412" s="3" t="s">
        <v>13052</v>
      </c>
      <c r="E412" s="4">
        <v>83</v>
      </c>
      <c r="F412" s="4"/>
      <c r="G412" s="4"/>
      <c r="H412" s="4">
        <v>558.72</v>
      </c>
      <c r="I412" s="5">
        <v>34618</v>
      </c>
      <c r="J412" s="5"/>
      <c r="K412" s="3" t="s">
        <v>15</v>
      </c>
      <c r="L412" s="4">
        <v>194028.85</v>
      </c>
      <c r="M412" s="4">
        <v>14455.86</v>
      </c>
    </row>
    <row r="413" spans="1:13" x14ac:dyDescent="0.25">
      <c r="A413" s="3" t="s">
        <v>13051</v>
      </c>
      <c r="B413" s="3" t="s">
        <v>13050</v>
      </c>
      <c r="C413" s="3" t="s">
        <v>12948</v>
      </c>
      <c r="D413" s="3"/>
      <c r="E413" s="4">
        <v>46470</v>
      </c>
      <c r="F413" s="4"/>
      <c r="G413" s="4"/>
      <c r="H413" s="4">
        <v>0</v>
      </c>
      <c r="I413" s="5">
        <v>34618</v>
      </c>
      <c r="J413" s="5"/>
      <c r="K413" s="3" t="s">
        <v>15</v>
      </c>
      <c r="L413" s="4">
        <v>530785127.05000001</v>
      </c>
      <c r="M413" s="4">
        <v>217496669.84999999</v>
      </c>
    </row>
    <row r="414" spans="1:13" x14ac:dyDescent="0.25">
      <c r="A414" s="3" t="s">
        <v>13049</v>
      </c>
      <c r="B414" s="3" t="s">
        <v>13048</v>
      </c>
      <c r="C414" s="3" t="s">
        <v>11278</v>
      </c>
      <c r="D414" s="3" t="s">
        <v>13047</v>
      </c>
      <c r="E414" s="4">
        <v>3568</v>
      </c>
      <c r="F414" s="4"/>
      <c r="G414" s="4"/>
      <c r="H414" s="4">
        <v>0</v>
      </c>
      <c r="I414" s="5">
        <v>34618</v>
      </c>
      <c r="J414" s="5"/>
      <c r="K414" s="3" t="s">
        <v>15</v>
      </c>
      <c r="L414" s="4">
        <v>9461752.5500000007</v>
      </c>
      <c r="M414" s="4">
        <v>281203.84999999998</v>
      </c>
    </row>
    <row r="415" spans="1:13" x14ac:dyDescent="0.25">
      <c r="A415" s="3" t="s">
        <v>13046</v>
      </c>
      <c r="B415" s="3" t="s">
        <v>13045</v>
      </c>
      <c r="C415" s="3" t="s">
        <v>11278</v>
      </c>
      <c r="D415" s="3"/>
      <c r="E415" s="4">
        <v>1400</v>
      </c>
      <c r="F415" s="4"/>
      <c r="G415" s="4"/>
      <c r="H415" s="4">
        <v>0</v>
      </c>
      <c r="I415" s="5">
        <v>34618</v>
      </c>
      <c r="J415" s="5"/>
      <c r="K415" s="3" t="s">
        <v>15</v>
      </c>
      <c r="L415" s="4">
        <v>616020.9</v>
      </c>
      <c r="M415" s="4">
        <v>29511.1</v>
      </c>
    </row>
    <row r="416" spans="1:13" x14ac:dyDescent="0.25">
      <c r="A416" s="3" t="s">
        <v>13044</v>
      </c>
      <c r="B416" s="3" t="s">
        <v>13043</v>
      </c>
      <c r="C416" s="3" t="s">
        <v>11278</v>
      </c>
      <c r="D416" s="3"/>
      <c r="E416" s="4">
        <v>1108</v>
      </c>
      <c r="F416" s="4"/>
      <c r="G416" s="4"/>
      <c r="H416" s="4">
        <v>0</v>
      </c>
      <c r="I416" s="5">
        <v>34618</v>
      </c>
      <c r="J416" s="5"/>
      <c r="K416" s="3" t="s">
        <v>15</v>
      </c>
      <c r="L416" s="4">
        <v>1039071.45</v>
      </c>
      <c r="M416" s="4">
        <v>95654</v>
      </c>
    </row>
    <row r="417" spans="1:13" x14ac:dyDescent="0.25">
      <c r="A417" s="3" t="s">
        <v>13042</v>
      </c>
      <c r="B417" s="3" t="s">
        <v>13041</v>
      </c>
      <c r="C417" s="3" t="s">
        <v>11278</v>
      </c>
      <c r="D417" s="3"/>
      <c r="E417" s="4">
        <v>3911</v>
      </c>
      <c r="F417" s="4"/>
      <c r="G417" s="4"/>
      <c r="H417" s="4">
        <v>0</v>
      </c>
      <c r="I417" s="5">
        <v>34618</v>
      </c>
      <c r="J417" s="5"/>
      <c r="K417" s="3" t="s">
        <v>15</v>
      </c>
      <c r="L417" s="4">
        <v>10420364.359999999</v>
      </c>
      <c r="M417" s="4">
        <v>183444.1</v>
      </c>
    </row>
    <row r="418" spans="1:13" x14ac:dyDescent="0.25">
      <c r="A418" s="3" t="s">
        <v>13040</v>
      </c>
      <c r="B418" s="3" t="s">
        <v>13039</v>
      </c>
      <c r="C418" s="3" t="s">
        <v>11428</v>
      </c>
      <c r="D418" s="3"/>
      <c r="E418" s="4">
        <v>1944</v>
      </c>
      <c r="F418" s="4"/>
      <c r="G418" s="4"/>
      <c r="H418" s="4">
        <v>0</v>
      </c>
      <c r="I418" s="5">
        <v>34618</v>
      </c>
      <c r="J418" s="5"/>
      <c r="K418" s="3" t="s">
        <v>15</v>
      </c>
      <c r="L418" s="4">
        <v>0.01</v>
      </c>
      <c r="M418" s="4">
        <v>0</v>
      </c>
    </row>
    <row r="419" spans="1:13" x14ac:dyDescent="0.25">
      <c r="A419" s="3" t="s">
        <v>13038</v>
      </c>
      <c r="B419" s="3" t="s">
        <v>13037</v>
      </c>
      <c r="C419" s="3" t="s">
        <v>11248</v>
      </c>
      <c r="D419" s="3"/>
      <c r="E419" s="4">
        <v>1011</v>
      </c>
      <c r="F419" s="4"/>
      <c r="G419" s="4"/>
      <c r="H419" s="4">
        <v>0</v>
      </c>
      <c r="I419" s="5">
        <v>34618</v>
      </c>
      <c r="J419" s="5"/>
      <c r="K419" s="3" t="s">
        <v>15</v>
      </c>
      <c r="L419" s="4">
        <v>6445674.5</v>
      </c>
      <c r="M419" s="4">
        <v>1011728.7</v>
      </c>
    </row>
    <row r="420" spans="1:13" x14ac:dyDescent="0.25">
      <c r="A420" s="3" t="s">
        <v>13036</v>
      </c>
      <c r="B420" s="3" t="s">
        <v>13035</v>
      </c>
      <c r="C420" s="3" t="s">
        <v>11248</v>
      </c>
      <c r="D420" s="3" t="s">
        <v>13034</v>
      </c>
      <c r="E420" s="4">
        <v>102</v>
      </c>
      <c r="F420" s="4"/>
      <c r="G420" s="4"/>
      <c r="H420" s="4">
        <v>0</v>
      </c>
      <c r="I420" s="5">
        <v>34618</v>
      </c>
      <c r="J420" s="5"/>
      <c r="K420" s="3" t="s">
        <v>15</v>
      </c>
      <c r="L420" s="4">
        <v>785662.75</v>
      </c>
      <c r="M420" s="4">
        <v>269863.55</v>
      </c>
    </row>
    <row r="421" spans="1:13" x14ac:dyDescent="0.25">
      <c r="A421" s="3" t="s">
        <v>13033</v>
      </c>
      <c r="B421" s="3" t="s">
        <v>13032</v>
      </c>
      <c r="C421" s="3" t="s">
        <v>11248</v>
      </c>
      <c r="D421" s="3" t="s">
        <v>13031</v>
      </c>
      <c r="E421" s="4">
        <v>500</v>
      </c>
      <c r="F421" s="4"/>
      <c r="G421" s="4"/>
      <c r="H421" s="4">
        <v>0</v>
      </c>
      <c r="I421" s="5">
        <v>34618</v>
      </c>
      <c r="J421" s="5"/>
      <c r="K421" s="3" t="s">
        <v>15</v>
      </c>
      <c r="L421" s="4">
        <v>3655086.7</v>
      </c>
      <c r="M421" s="4">
        <v>815906.85</v>
      </c>
    </row>
    <row r="422" spans="1:13" x14ac:dyDescent="0.25">
      <c r="A422" s="3" t="s">
        <v>13030</v>
      </c>
      <c r="B422" s="3" t="s">
        <v>13029</v>
      </c>
      <c r="C422" s="3" t="s">
        <v>12948</v>
      </c>
      <c r="D422" s="3"/>
      <c r="E422" s="4">
        <v>1466</v>
      </c>
      <c r="F422" s="4"/>
      <c r="G422" s="4"/>
      <c r="H422" s="4">
        <v>0</v>
      </c>
      <c r="I422" s="5">
        <v>34618</v>
      </c>
      <c r="J422" s="5"/>
      <c r="K422" s="3" t="s">
        <v>15</v>
      </c>
      <c r="L422" s="4">
        <v>3322863.26</v>
      </c>
      <c r="M422" s="4">
        <v>363088.7</v>
      </c>
    </row>
    <row r="423" spans="1:13" x14ac:dyDescent="0.25">
      <c r="A423" s="3" t="s">
        <v>13028</v>
      </c>
      <c r="B423" s="3" t="s">
        <v>13027</v>
      </c>
      <c r="C423" s="3" t="s">
        <v>12948</v>
      </c>
      <c r="D423" s="3"/>
      <c r="E423" s="4">
        <v>1639</v>
      </c>
      <c r="F423" s="4"/>
      <c r="G423" s="4"/>
      <c r="H423" s="4">
        <v>0</v>
      </c>
      <c r="I423" s="5">
        <v>34618</v>
      </c>
      <c r="J423" s="5"/>
      <c r="K423" s="3" t="s">
        <v>15</v>
      </c>
      <c r="L423" s="4">
        <v>3498829.7</v>
      </c>
      <c r="M423" s="4">
        <v>260532.65</v>
      </c>
    </row>
    <row r="424" spans="1:13" x14ac:dyDescent="0.25">
      <c r="A424" s="3" t="s">
        <v>13026</v>
      </c>
      <c r="B424" s="3" t="s">
        <v>13025</v>
      </c>
      <c r="C424" s="3" t="s">
        <v>12948</v>
      </c>
      <c r="D424" s="3"/>
      <c r="E424" s="4">
        <v>1370</v>
      </c>
      <c r="F424" s="4"/>
      <c r="G424" s="4"/>
      <c r="H424" s="4">
        <v>0</v>
      </c>
      <c r="I424" s="5">
        <v>34618</v>
      </c>
      <c r="J424" s="5"/>
      <c r="K424" s="3" t="s">
        <v>15</v>
      </c>
      <c r="L424" s="4">
        <v>7068093.0899999999</v>
      </c>
      <c r="M424" s="4">
        <v>1342179.25</v>
      </c>
    </row>
    <row r="425" spans="1:13" x14ac:dyDescent="0.25">
      <c r="A425" s="3" t="s">
        <v>13024</v>
      </c>
      <c r="B425" s="3" t="s">
        <v>13023</v>
      </c>
      <c r="C425" s="3" t="s">
        <v>38</v>
      </c>
      <c r="D425" s="3" t="s">
        <v>13022</v>
      </c>
      <c r="E425" s="4">
        <v>7813</v>
      </c>
      <c r="F425" s="4"/>
      <c r="G425" s="4"/>
      <c r="H425" s="4">
        <v>0</v>
      </c>
      <c r="I425" s="5">
        <v>34618</v>
      </c>
      <c r="J425" s="5"/>
      <c r="K425" s="3" t="s">
        <v>15</v>
      </c>
      <c r="L425" s="4">
        <v>32432157.789999999</v>
      </c>
      <c r="M425" s="4">
        <v>3291211.17</v>
      </c>
    </row>
    <row r="426" spans="1:13" x14ac:dyDescent="0.25">
      <c r="A426" s="3" t="s">
        <v>13021</v>
      </c>
      <c r="B426" s="3" t="s">
        <v>13020</v>
      </c>
      <c r="C426" s="3" t="s">
        <v>12920</v>
      </c>
      <c r="D426" s="3" t="s">
        <v>13019</v>
      </c>
      <c r="E426" s="4">
        <v>1140</v>
      </c>
      <c r="F426" s="4"/>
      <c r="G426" s="4"/>
      <c r="H426" s="4">
        <v>0</v>
      </c>
      <c r="I426" s="5">
        <v>34618</v>
      </c>
      <c r="J426" s="5"/>
      <c r="K426" s="3" t="s">
        <v>15</v>
      </c>
      <c r="L426" s="4">
        <v>4673352.92</v>
      </c>
      <c r="M426" s="4">
        <v>1508940.28</v>
      </c>
    </row>
    <row r="427" spans="1:13" x14ac:dyDescent="0.25">
      <c r="A427" s="3" t="s">
        <v>13018</v>
      </c>
      <c r="B427" s="3" t="s">
        <v>13017</v>
      </c>
      <c r="C427" s="3" t="s">
        <v>12920</v>
      </c>
      <c r="D427" s="3" t="s">
        <v>13016</v>
      </c>
      <c r="E427" s="4">
        <v>9729</v>
      </c>
      <c r="F427" s="4"/>
      <c r="G427" s="4"/>
      <c r="H427" s="4">
        <v>0</v>
      </c>
      <c r="I427" s="5">
        <v>34618</v>
      </c>
      <c r="J427" s="5"/>
      <c r="K427" s="3" t="s">
        <v>15</v>
      </c>
      <c r="L427" s="4">
        <v>6950907.2400000002</v>
      </c>
      <c r="M427" s="4">
        <v>2502048.71</v>
      </c>
    </row>
    <row r="428" spans="1:13" x14ac:dyDescent="0.25">
      <c r="A428" s="3" t="s">
        <v>13015</v>
      </c>
      <c r="B428" s="3" t="s">
        <v>13014</v>
      </c>
      <c r="C428" s="3" t="s">
        <v>11397</v>
      </c>
      <c r="D428" s="3"/>
      <c r="E428" s="4">
        <v>14729</v>
      </c>
      <c r="F428" s="4"/>
      <c r="G428" s="4"/>
      <c r="H428" s="4">
        <v>0</v>
      </c>
      <c r="I428" s="5">
        <v>34618</v>
      </c>
      <c r="J428" s="5"/>
      <c r="K428" s="3" t="s">
        <v>15</v>
      </c>
      <c r="L428" s="4">
        <v>47975708.5</v>
      </c>
      <c r="M428" s="4">
        <v>42870438</v>
      </c>
    </row>
    <row r="429" spans="1:13" x14ac:dyDescent="0.25">
      <c r="A429" s="3" t="s">
        <v>13013</v>
      </c>
      <c r="B429" s="3" t="s">
        <v>13012</v>
      </c>
      <c r="C429" s="3" t="s">
        <v>11534</v>
      </c>
      <c r="D429" s="3"/>
      <c r="E429" s="4">
        <v>5220</v>
      </c>
      <c r="F429" s="4"/>
      <c r="G429" s="4"/>
      <c r="H429" s="4">
        <v>0</v>
      </c>
      <c r="I429" s="5">
        <v>34618</v>
      </c>
      <c r="J429" s="5"/>
      <c r="K429" s="3" t="s">
        <v>15</v>
      </c>
      <c r="L429" s="4">
        <v>438625</v>
      </c>
      <c r="M429" s="4">
        <v>0</v>
      </c>
    </row>
    <row r="430" spans="1:13" x14ac:dyDescent="0.25">
      <c r="A430" s="3" t="s">
        <v>13011</v>
      </c>
      <c r="B430" s="3" t="s">
        <v>13010</v>
      </c>
      <c r="C430" s="3" t="s">
        <v>11534</v>
      </c>
      <c r="D430" s="3"/>
      <c r="E430" s="4">
        <v>3450</v>
      </c>
      <c r="F430" s="4"/>
      <c r="G430" s="4"/>
      <c r="H430" s="4">
        <v>0</v>
      </c>
      <c r="I430" s="5">
        <v>34618</v>
      </c>
      <c r="J430" s="5"/>
      <c r="K430" s="3" t="s">
        <v>15</v>
      </c>
      <c r="L430" s="4">
        <v>438625</v>
      </c>
      <c r="M430" s="4">
        <v>0</v>
      </c>
    </row>
    <row r="431" spans="1:13" x14ac:dyDescent="0.25">
      <c r="A431" s="3" t="s">
        <v>13009</v>
      </c>
      <c r="B431" s="3" t="s">
        <v>13008</v>
      </c>
      <c r="C431" s="3" t="s">
        <v>12835</v>
      </c>
      <c r="D431" s="3" t="s">
        <v>13007</v>
      </c>
      <c r="E431" s="4">
        <v>3805</v>
      </c>
      <c r="F431" s="4"/>
      <c r="G431" s="4"/>
      <c r="H431" s="4">
        <v>280.23</v>
      </c>
      <c r="I431" s="5">
        <v>34618</v>
      </c>
      <c r="J431" s="5"/>
      <c r="K431" s="3" t="s">
        <v>15</v>
      </c>
      <c r="L431" s="4">
        <v>4189998.3</v>
      </c>
      <c r="M431" s="4">
        <v>1759318.65</v>
      </c>
    </row>
    <row r="432" spans="1:13" x14ac:dyDescent="0.25">
      <c r="A432" s="3" t="s">
        <v>13006</v>
      </c>
      <c r="B432" s="3" t="s">
        <v>13005</v>
      </c>
      <c r="C432" s="3" t="s">
        <v>12819</v>
      </c>
      <c r="D432" s="3"/>
      <c r="E432" s="4">
        <v>2915</v>
      </c>
      <c r="F432" s="4"/>
      <c r="G432" s="4"/>
      <c r="H432" s="4">
        <v>0</v>
      </c>
      <c r="I432" s="5">
        <v>34618</v>
      </c>
      <c r="J432" s="5"/>
      <c r="K432" s="3" t="s">
        <v>15</v>
      </c>
      <c r="L432" s="4">
        <v>0.01</v>
      </c>
      <c r="M432" s="4">
        <v>0</v>
      </c>
    </row>
    <row r="433" spans="1:13" x14ac:dyDescent="0.25">
      <c r="A433" s="3" t="s">
        <v>13004</v>
      </c>
      <c r="B433" s="3" t="s">
        <v>13003</v>
      </c>
      <c r="C433" s="3" t="s">
        <v>12819</v>
      </c>
      <c r="D433" s="3"/>
      <c r="E433" s="4">
        <v>5544</v>
      </c>
      <c r="F433" s="4"/>
      <c r="G433" s="4"/>
      <c r="H433" s="4">
        <v>0</v>
      </c>
      <c r="I433" s="5">
        <v>34618</v>
      </c>
      <c r="J433" s="5"/>
      <c r="K433" s="3" t="s">
        <v>15</v>
      </c>
      <c r="L433" s="4">
        <v>14514500</v>
      </c>
      <c r="M433" s="4">
        <v>2407271.9500000002</v>
      </c>
    </row>
    <row r="434" spans="1:13" x14ac:dyDescent="0.25">
      <c r="A434" s="3" t="s">
        <v>13002</v>
      </c>
      <c r="B434" s="3" t="s">
        <v>13001</v>
      </c>
      <c r="C434" s="3" t="s">
        <v>11259</v>
      </c>
      <c r="D434" s="3"/>
      <c r="E434" s="4">
        <v>382</v>
      </c>
      <c r="F434" s="4"/>
      <c r="G434" s="4"/>
      <c r="H434" s="4">
        <v>0</v>
      </c>
      <c r="I434" s="5">
        <v>34618</v>
      </c>
      <c r="J434" s="5"/>
      <c r="K434" s="3" t="s">
        <v>15</v>
      </c>
      <c r="L434" s="4">
        <v>7930606.7000000002</v>
      </c>
      <c r="M434" s="4">
        <v>2866648.86</v>
      </c>
    </row>
    <row r="435" spans="1:13" x14ac:dyDescent="0.25">
      <c r="A435" s="3" t="s">
        <v>13000</v>
      </c>
      <c r="B435" s="3" t="s">
        <v>12999</v>
      </c>
      <c r="C435" s="3" t="s">
        <v>11248</v>
      </c>
      <c r="D435" s="3" t="s">
        <v>12998</v>
      </c>
      <c r="E435" s="4">
        <v>327</v>
      </c>
      <c r="F435" s="4"/>
      <c r="G435" s="4"/>
      <c r="H435" s="4">
        <v>0</v>
      </c>
      <c r="I435" s="5">
        <v>34618</v>
      </c>
      <c r="J435" s="5"/>
      <c r="K435" s="3" t="s">
        <v>15</v>
      </c>
      <c r="L435" s="4">
        <v>1714203.53</v>
      </c>
      <c r="M435" s="4">
        <v>351676.75</v>
      </c>
    </row>
    <row r="436" spans="1:13" x14ac:dyDescent="0.25">
      <c r="A436" s="3" t="s">
        <v>12997</v>
      </c>
      <c r="B436" s="3" t="s">
        <v>12996</v>
      </c>
      <c r="C436" s="3" t="s">
        <v>11248</v>
      </c>
      <c r="D436" s="3"/>
      <c r="E436" s="4">
        <v>126</v>
      </c>
      <c r="F436" s="4"/>
      <c r="G436" s="4"/>
      <c r="H436" s="4">
        <v>0</v>
      </c>
      <c r="I436" s="5">
        <v>34618</v>
      </c>
      <c r="J436" s="5"/>
      <c r="K436" s="3" t="s">
        <v>15</v>
      </c>
      <c r="L436" s="4">
        <v>2827428.53</v>
      </c>
      <c r="M436" s="4">
        <v>446214.75</v>
      </c>
    </row>
    <row r="437" spans="1:13" x14ac:dyDescent="0.25">
      <c r="A437" s="3" t="s">
        <v>12995</v>
      </c>
      <c r="B437" s="3" t="s">
        <v>12994</v>
      </c>
      <c r="C437" s="3" t="s">
        <v>11248</v>
      </c>
      <c r="D437" s="3"/>
      <c r="E437" s="4">
        <v>1151</v>
      </c>
      <c r="F437" s="4"/>
      <c r="G437" s="4"/>
      <c r="H437" s="4">
        <v>0</v>
      </c>
      <c r="I437" s="5">
        <v>34618</v>
      </c>
      <c r="J437" s="5"/>
      <c r="K437" s="3" t="s">
        <v>15</v>
      </c>
      <c r="L437" s="4">
        <v>16183918.210000001</v>
      </c>
      <c r="M437" s="4">
        <v>4349446.75</v>
      </c>
    </row>
    <row r="438" spans="1:13" x14ac:dyDescent="0.25">
      <c r="A438" s="3" t="s">
        <v>12993</v>
      </c>
      <c r="B438" s="3" t="s">
        <v>12992</v>
      </c>
      <c r="C438" s="3" t="s">
        <v>11248</v>
      </c>
      <c r="D438" s="3" t="s">
        <v>12991</v>
      </c>
      <c r="E438" s="4">
        <v>1195</v>
      </c>
      <c r="F438" s="4"/>
      <c r="G438" s="4"/>
      <c r="H438" s="4">
        <v>0</v>
      </c>
      <c r="I438" s="5">
        <v>34618</v>
      </c>
      <c r="J438" s="5"/>
      <c r="K438" s="3" t="s">
        <v>15</v>
      </c>
      <c r="L438" s="4">
        <v>11459632.75</v>
      </c>
      <c r="M438" s="4">
        <v>2217663.4</v>
      </c>
    </row>
    <row r="439" spans="1:13" x14ac:dyDescent="0.25">
      <c r="A439" s="3" t="s">
        <v>12990</v>
      </c>
      <c r="B439" s="3" t="s">
        <v>12989</v>
      </c>
      <c r="C439" s="3" t="s">
        <v>11252</v>
      </c>
      <c r="D439" s="3" t="s">
        <v>12988</v>
      </c>
      <c r="E439" s="4">
        <v>18874</v>
      </c>
      <c r="F439" s="4"/>
      <c r="G439" s="4"/>
      <c r="H439" s="4">
        <v>0</v>
      </c>
      <c r="I439" s="5">
        <v>34618</v>
      </c>
      <c r="J439" s="5"/>
      <c r="K439" s="3" t="s">
        <v>15</v>
      </c>
      <c r="L439" s="4">
        <v>53135624.340000004</v>
      </c>
      <c r="M439" s="4">
        <v>5706567.1500000004</v>
      </c>
    </row>
    <row r="440" spans="1:13" x14ac:dyDescent="0.25">
      <c r="A440" s="3" t="s">
        <v>12987</v>
      </c>
      <c r="B440" s="3" t="s">
        <v>12986</v>
      </c>
      <c r="C440" s="3" t="s">
        <v>11433</v>
      </c>
      <c r="D440" s="3" t="s">
        <v>12985</v>
      </c>
      <c r="E440" s="4">
        <v>52213</v>
      </c>
      <c r="F440" s="4"/>
      <c r="G440" s="4"/>
      <c r="H440" s="4">
        <v>0</v>
      </c>
      <c r="I440" s="5">
        <v>34618</v>
      </c>
      <c r="J440" s="5"/>
      <c r="K440" s="3" t="s">
        <v>15</v>
      </c>
      <c r="L440" s="4">
        <v>137708135.91999999</v>
      </c>
      <c r="M440" s="4">
        <v>18503904.039999999</v>
      </c>
    </row>
    <row r="441" spans="1:13" x14ac:dyDescent="0.25">
      <c r="A441" s="3" t="s">
        <v>12984</v>
      </c>
      <c r="B441" s="3" t="s">
        <v>12983</v>
      </c>
      <c r="C441" s="3" t="s">
        <v>11397</v>
      </c>
      <c r="D441" s="3" t="s">
        <v>12982</v>
      </c>
      <c r="E441" s="4">
        <v>118508</v>
      </c>
      <c r="F441" s="4"/>
      <c r="G441" s="4"/>
      <c r="H441" s="4">
        <v>18447.099999999999</v>
      </c>
      <c r="I441" s="5">
        <v>34618</v>
      </c>
      <c r="J441" s="5"/>
      <c r="K441" s="3" t="s">
        <v>15</v>
      </c>
      <c r="L441" s="4">
        <v>235101013.88999999</v>
      </c>
      <c r="M441" s="4">
        <v>125968740.68000001</v>
      </c>
    </row>
    <row r="442" spans="1:13" x14ac:dyDescent="0.25">
      <c r="A442" s="3" t="s">
        <v>12981</v>
      </c>
      <c r="B442" s="3" t="s">
        <v>12980</v>
      </c>
      <c r="C442" s="3" t="s">
        <v>11397</v>
      </c>
      <c r="D442" s="3" t="s">
        <v>12979</v>
      </c>
      <c r="E442" s="4">
        <v>88189</v>
      </c>
      <c r="F442" s="4"/>
      <c r="G442" s="4"/>
      <c r="H442" s="4">
        <v>0</v>
      </c>
      <c r="I442" s="5">
        <v>34618</v>
      </c>
      <c r="J442" s="5"/>
      <c r="K442" s="3" t="s">
        <v>15</v>
      </c>
      <c r="L442" s="4">
        <v>115388079.48999999</v>
      </c>
      <c r="M442" s="4">
        <v>25736861.899999999</v>
      </c>
    </row>
    <row r="443" spans="1:13" x14ac:dyDescent="0.25">
      <c r="A443" s="3" t="s">
        <v>12978</v>
      </c>
      <c r="B443" s="3" t="s">
        <v>12977</v>
      </c>
      <c r="C443" s="3" t="s">
        <v>11278</v>
      </c>
      <c r="D443" s="3"/>
      <c r="E443" s="4">
        <v>1002</v>
      </c>
      <c r="F443" s="4"/>
      <c r="G443" s="4"/>
      <c r="H443" s="4">
        <v>0</v>
      </c>
      <c r="I443" s="5">
        <v>38706</v>
      </c>
      <c r="J443" s="5"/>
      <c r="K443" s="3" t="s">
        <v>12838</v>
      </c>
      <c r="L443" s="4">
        <v>48102.3</v>
      </c>
      <c r="M443" s="4">
        <v>19166.7</v>
      </c>
    </row>
    <row r="444" spans="1:13" x14ac:dyDescent="0.25">
      <c r="A444" s="3" t="s">
        <v>12976</v>
      </c>
      <c r="B444" s="3" t="s">
        <v>12975</v>
      </c>
      <c r="C444" s="3" t="s">
        <v>12974</v>
      </c>
      <c r="D444" s="3" t="s">
        <v>12973</v>
      </c>
      <c r="E444" s="4">
        <v>8078</v>
      </c>
      <c r="F444" s="4"/>
      <c r="G444" s="4"/>
      <c r="H444" s="4">
        <v>0</v>
      </c>
      <c r="I444" s="5">
        <v>38706</v>
      </c>
      <c r="J444" s="5"/>
      <c r="K444" s="3" t="s">
        <v>12838</v>
      </c>
      <c r="L444" s="4">
        <v>0.01</v>
      </c>
      <c r="M444" s="4">
        <v>0</v>
      </c>
    </row>
    <row r="445" spans="1:13" x14ac:dyDescent="0.25">
      <c r="A445" s="3" t="s">
        <v>12972</v>
      </c>
      <c r="B445" s="3" t="s">
        <v>12971</v>
      </c>
      <c r="C445" s="3" t="s">
        <v>11278</v>
      </c>
      <c r="D445" s="3" t="s">
        <v>12970</v>
      </c>
      <c r="E445" s="4">
        <v>653</v>
      </c>
      <c r="F445" s="4"/>
      <c r="G445" s="4"/>
      <c r="H445" s="4">
        <v>0</v>
      </c>
      <c r="I445" s="5">
        <v>38706</v>
      </c>
      <c r="J445" s="5"/>
      <c r="K445" s="3" t="s">
        <v>12838</v>
      </c>
      <c r="L445" s="4">
        <v>256196.15</v>
      </c>
      <c r="M445" s="4">
        <v>146422</v>
      </c>
    </row>
    <row r="446" spans="1:13" x14ac:dyDescent="0.25">
      <c r="A446" s="3" t="s">
        <v>12969</v>
      </c>
      <c r="B446" s="3" t="s">
        <v>12968</v>
      </c>
      <c r="C446" s="3" t="s">
        <v>11428</v>
      </c>
      <c r="D446" s="3" t="s">
        <v>12967</v>
      </c>
      <c r="E446" s="4">
        <v>2175</v>
      </c>
      <c r="F446" s="4"/>
      <c r="G446" s="4"/>
      <c r="H446" s="4">
        <v>0</v>
      </c>
      <c r="I446" s="5">
        <v>38706</v>
      </c>
      <c r="J446" s="5"/>
      <c r="K446" s="3" t="s">
        <v>12838</v>
      </c>
      <c r="L446" s="4">
        <v>8700</v>
      </c>
      <c r="M446" s="4">
        <v>0</v>
      </c>
    </row>
    <row r="447" spans="1:13" x14ac:dyDescent="0.25">
      <c r="A447" s="3" t="s">
        <v>12966</v>
      </c>
      <c r="B447" s="3" t="s">
        <v>12965</v>
      </c>
      <c r="C447" s="3" t="s">
        <v>11428</v>
      </c>
      <c r="D447" s="3" t="s">
        <v>12964</v>
      </c>
      <c r="E447" s="4">
        <v>300</v>
      </c>
      <c r="F447" s="4"/>
      <c r="G447" s="4"/>
      <c r="H447" s="4">
        <v>0</v>
      </c>
      <c r="I447" s="5">
        <v>38706</v>
      </c>
      <c r="J447" s="5"/>
      <c r="K447" s="3" t="s">
        <v>12838</v>
      </c>
      <c r="L447" s="4">
        <v>4640</v>
      </c>
      <c r="M447" s="4">
        <v>0</v>
      </c>
    </row>
    <row r="448" spans="1:13" x14ac:dyDescent="0.25">
      <c r="A448" s="3" t="s">
        <v>12963</v>
      </c>
      <c r="B448" s="3" t="s">
        <v>12962</v>
      </c>
      <c r="C448" s="3" t="s">
        <v>11259</v>
      </c>
      <c r="D448" s="3"/>
      <c r="E448" s="4">
        <v>4227</v>
      </c>
      <c r="F448" s="4"/>
      <c r="G448" s="4"/>
      <c r="H448" s="4">
        <v>0</v>
      </c>
      <c r="I448" s="5">
        <v>38706</v>
      </c>
      <c r="J448" s="5"/>
      <c r="K448" s="3" t="s">
        <v>12838</v>
      </c>
      <c r="L448" s="4">
        <v>81200</v>
      </c>
      <c r="M448" s="4">
        <v>0</v>
      </c>
    </row>
    <row r="449" spans="1:13" x14ac:dyDescent="0.25">
      <c r="A449" s="3" t="s">
        <v>12961</v>
      </c>
      <c r="B449" s="3" t="s">
        <v>12960</v>
      </c>
      <c r="C449" s="3" t="s">
        <v>11259</v>
      </c>
      <c r="D449" s="3"/>
      <c r="E449" s="4">
        <v>2730</v>
      </c>
      <c r="F449" s="4"/>
      <c r="G449" s="4"/>
      <c r="H449" s="4">
        <v>0</v>
      </c>
      <c r="I449" s="5">
        <v>38706</v>
      </c>
      <c r="J449" s="5"/>
      <c r="K449" s="3" t="s">
        <v>12838</v>
      </c>
      <c r="L449" s="4">
        <v>71991</v>
      </c>
      <c r="M449" s="4">
        <v>0</v>
      </c>
    </row>
    <row r="450" spans="1:13" x14ac:dyDescent="0.25">
      <c r="A450" s="3" t="s">
        <v>12959</v>
      </c>
      <c r="B450" s="3" t="s">
        <v>12958</v>
      </c>
      <c r="C450" s="3" t="s">
        <v>11259</v>
      </c>
      <c r="D450" s="3"/>
      <c r="E450" s="4">
        <v>1444</v>
      </c>
      <c r="F450" s="4"/>
      <c r="G450" s="4"/>
      <c r="H450" s="4">
        <v>0</v>
      </c>
      <c r="I450" s="5">
        <v>38706</v>
      </c>
      <c r="J450" s="5"/>
      <c r="K450" s="3" t="s">
        <v>12838</v>
      </c>
      <c r="L450" s="4">
        <v>46400</v>
      </c>
      <c r="M450" s="4">
        <v>0</v>
      </c>
    </row>
    <row r="451" spans="1:13" x14ac:dyDescent="0.25">
      <c r="A451" s="3" t="s">
        <v>12957</v>
      </c>
      <c r="B451" s="3" t="s">
        <v>12956</v>
      </c>
      <c r="C451" s="3" t="s">
        <v>11248</v>
      </c>
      <c r="D451" s="3" t="s">
        <v>12955</v>
      </c>
      <c r="E451" s="4">
        <v>901</v>
      </c>
      <c r="F451" s="4"/>
      <c r="G451" s="4"/>
      <c r="H451" s="4">
        <v>0</v>
      </c>
      <c r="I451" s="5">
        <v>38706</v>
      </c>
      <c r="J451" s="5"/>
      <c r="K451" s="3" t="s">
        <v>12838</v>
      </c>
      <c r="L451" s="4">
        <v>48480.75</v>
      </c>
      <c r="M451" s="4">
        <v>0</v>
      </c>
    </row>
    <row r="452" spans="1:13" x14ac:dyDescent="0.25">
      <c r="A452" s="3" t="s">
        <v>12954</v>
      </c>
      <c r="B452" s="3" t="s">
        <v>12953</v>
      </c>
      <c r="C452" s="3" t="s">
        <v>11248</v>
      </c>
      <c r="D452" s="3"/>
      <c r="E452" s="4">
        <v>610</v>
      </c>
      <c r="F452" s="4"/>
      <c r="G452" s="4"/>
      <c r="H452" s="4">
        <v>0</v>
      </c>
      <c r="I452" s="5">
        <v>38706</v>
      </c>
      <c r="J452" s="5"/>
      <c r="K452" s="3" t="s">
        <v>12838</v>
      </c>
      <c r="L452" s="4">
        <v>37707.25</v>
      </c>
      <c r="M452" s="4">
        <v>0</v>
      </c>
    </row>
    <row r="453" spans="1:13" x14ac:dyDescent="0.25">
      <c r="A453" s="3" t="s">
        <v>12952</v>
      </c>
      <c r="B453" s="3" t="s">
        <v>12951</v>
      </c>
      <c r="C453" s="3" t="s">
        <v>11248</v>
      </c>
      <c r="D453" s="3"/>
      <c r="E453" s="4">
        <v>1568</v>
      </c>
      <c r="F453" s="4"/>
      <c r="G453" s="4"/>
      <c r="H453" s="4">
        <v>0</v>
      </c>
      <c r="I453" s="5">
        <v>38706</v>
      </c>
      <c r="J453" s="5"/>
      <c r="K453" s="3" t="s">
        <v>12838</v>
      </c>
      <c r="L453" s="4">
        <v>80801.25</v>
      </c>
      <c r="M453" s="4">
        <v>55401.45</v>
      </c>
    </row>
    <row r="454" spans="1:13" x14ac:dyDescent="0.25">
      <c r="A454" s="3" t="s">
        <v>12950</v>
      </c>
      <c r="B454" s="3" t="s">
        <v>12949</v>
      </c>
      <c r="C454" s="3" t="s">
        <v>12948</v>
      </c>
      <c r="D454" s="3"/>
      <c r="E454" s="4">
        <v>9036</v>
      </c>
      <c r="F454" s="4"/>
      <c r="G454" s="4"/>
      <c r="H454" s="4">
        <v>0</v>
      </c>
      <c r="I454" s="5">
        <v>38706</v>
      </c>
      <c r="J454" s="5"/>
      <c r="K454" s="3" t="s">
        <v>12838</v>
      </c>
      <c r="L454" s="4">
        <v>19006.599999999999</v>
      </c>
      <c r="M454" s="4">
        <v>0</v>
      </c>
    </row>
    <row r="455" spans="1:13" x14ac:dyDescent="0.25">
      <c r="A455" s="3" t="s">
        <v>12947</v>
      </c>
      <c r="B455" s="3" t="s">
        <v>12946</v>
      </c>
      <c r="C455" s="3" t="s">
        <v>38</v>
      </c>
      <c r="D455" s="3" t="s">
        <v>12945</v>
      </c>
      <c r="E455" s="4">
        <v>637</v>
      </c>
      <c r="F455" s="4"/>
      <c r="G455" s="4"/>
      <c r="H455" s="4">
        <v>0</v>
      </c>
      <c r="I455" s="5">
        <v>38706</v>
      </c>
      <c r="J455" s="5"/>
      <c r="K455" s="3" t="s">
        <v>12838</v>
      </c>
      <c r="L455" s="4">
        <v>0.01</v>
      </c>
      <c r="M455" s="4">
        <v>0</v>
      </c>
    </row>
    <row r="456" spans="1:13" x14ac:dyDescent="0.25">
      <c r="A456" s="3" t="s">
        <v>12944</v>
      </c>
      <c r="B456" s="3" t="s">
        <v>12943</v>
      </c>
      <c r="C456" s="3" t="s">
        <v>11252</v>
      </c>
      <c r="D456" s="3"/>
      <c r="E456" s="4">
        <v>8401</v>
      </c>
      <c r="F456" s="4"/>
      <c r="G456" s="4"/>
      <c r="H456" s="4">
        <v>0</v>
      </c>
      <c r="I456" s="5">
        <v>38706</v>
      </c>
      <c r="J456" s="5"/>
      <c r="K456" s="3" t="s">
        <v>12838</v>
      </c>
      <c r="L456" s="4">
        <v>362500</v>
      </c>
      <c r="M456" s="4">
        <v>137412.6</v>
      </c>
    </row>
    <row r="457" spans="1:13" x14ac:dyDescent="0.25">
      <c r="A457" s="3" t="s">
        <v>12942</v>
      </c>
      <c r="B457" s="3" t="s">
        <v>12941</v>
      </c>
      <c r="C457" s="3" t="s">
        <v>11958</v>
      </c>
      <c r="D457" s="3" t="s">
        <v>12940</v>
      </c>
      <c r="E457" s="4">
        <v>3263</v>
      </c>
      <c r="F457" s="4"/>
      <c r="G457" s="4"/>
      <c r="H457" s="4">
        <v>0</v>
      </c>
      <c r="I457" s="5">
        <v>38706</v>
      </c>
      <c r="J457" s="5"/>
      <c r="K457" s="3" t="s">
        <v>12838</v>
      </c>
      <c r="L457" s="4">
        <v>580000</v>
      </c>
      <c r="M457" s="4">
        <v>0</v>
      </c>
    </row>
    <row r="458" spans="1:13" x14ac:dyDescent="0.25">
      <c r="A458" s="3" t="s">
        <v>12939</v>
      </c>
      <c r="B458" s="3" t="s">
        <v>12938</v>
      </c>
      <c r="C458" s="3" t="s">
        <v>11958</v>
      </c>
      <c r="D458" s="3"/>
      <c r="E458" s="4">
        <v>779</v>
      </c>
      <c r="F458" s="4"/>
      <c r="G458" s="4"/>
      <c r="H458" s="4">
        <v>0</v>
      </c>
      <c r="I458" s="5">
        <v>38706</v>
      </c>
      <c r="J458" s="5"/>
      <c r="K458" s="3" t="s">
        <v>12838</v>
      </c>
      <c r="L458" s="4">
        <v>101500</v>
      </c>
      <c r="M458" s="4">
        <v>0</v>
      </c>
    </row>
    <row r="459" spans="1:13" x14ac:dyDescent="0.25">
      <c r="A459" s="3" t="s">
        <v>12937</v>
      </c>
      <c r="B459" s="3" t="s">
        <v>12936</v>
      </c>
      <c r="C459" s="3" t="s">
        <v>11433</v>
      </c>
      <c r="D459" s="3"/>
      <c r="E459" s="4">
        <v>500</v>
      </c>
      <c r="F459" s="4"/>
      <c r="G459" s="4"/>
      <c r="H459" s="4">
        <v>0</v>
      </c>
      <c r="I459" s="5">
        <v>38706</v>
      </c>
      <c r="J459" s="5"/>
      <c r="K459" s="3" t="s">
        <v>12838</v>
      </c>
      <c r="L459" s="4">
        <v>0.01</v>
      </c>
      <c r="M459" s="4">
        <v>0</v>
      </c>
    </row>
    <row r="460" spans="1:13" x14ac:dyDescent="0.25">
      <c r="A460" s="3" t="s">
        <v>12935</v>
      </c>
      <c r="B460" s="3" t="s">
        <v>12934</v>
      </c>
      <c r="C460" s="3" t="s">
        <v>11433</v>
      </c>
      <c r="D460" s="3"/>
      <c r="E460" s="4">
        <v>1000</v>
      </c>
      <c r="F460" s="4"/>
      <c r="G460" s="4"/>
      <c r="H460" s="4">
        <v>0</v>
      </c>
      <c r="I460" s="5">
        <v>38706</v>
      </c>
      <c r="J460" s="5"/>
      <c r="K460" s="3" t="s">
        <v>12838</v>
      </c>
      <c r="L460" s="4">
        <v>0.01</v>
      </c>
      <c r="M460" s="4">
        <v>0</v>
      </c>
    </row>
    <row r="461" spans="1:13" x14ac:dyDescent="0.25">
      <c r="A461" s="3" t="s">
        <v>12933</v>
      </c>
      <c r="B461" s="3" t="s">
        <v>12932</v>
      </c>
      <c r="C461" s="3" t="s">
        <v>11962</v>
      </c>
      <c r="D461" s="3" t="s">
        <v>12931</v>
      </c>
      <c r="E461" s="4">
        <v>2791</v>
      </c>
      <c r="F461" s="4"/>
      <c r="G461" s="4"/>
      <c r="H461" s="4">
        <v>0</v>
      </c>
      <c r="I461" s="5">
        <v>38706</v>
      </c>
      <c r="J461" s="5"/>
      <c r="K461" s="3" t="s">
        <v>12838</v>
      </c>
      <c r="L461" s="4">
        <v>0.01</v>
      </c>
      <c r="M461" s="4">
        <v>0</v>
      </c>
    </row>
    <row r="462" spans="1:13" x14ac:dyDescent="0.25">
      <c r="A462" s="3" t="s">
        <v>12930</v>
      </c>
      <c r="B462" s="3" t="s">
        <v>12929</v>
      </c>
      <c r="C462" s="3" t="s">
        <v>11962</v>
      </c>
      <c r="D462" s="3" t="s">
        <v>12928</v>
      </c>
      <c r="E462" s="4">
        <v>320</v>
      </c>
      <c r="F462" s="4"/>
      <c r="G462" s="4"/>
      <c r="H462" s="4">
        <v>0</v>
      </c>
      <c r="I462" s="5">
        <v>38706</v>
      </c>
      <c r="J462" s="5"/>
      <c r="K462" s="3" t="s">
        <v>12838</v>
      </c>
      <c r="L462" s="4">
        <v>63063.4</v>
      </c>
      <c r="M462" s="4">
        <v>0</v>
      </c>
    </row>
    <row r="463" spans="1:13" x14ac:dyDescent="0.25">
      <c r="A463" s="3" t="s">
        <v>12927</v>
      </c>
      <c r="B463" s="3" t="s">
        <v>12926</v>
      </c>
      <c r="C463" s="3" t="s">
        <v>11962</v>
      </c>
      <c r="D463" s="3" t="s">
        <v>12925</v>
      </c>
      <c r="E463" s="4">
        <v>856</v>
      </c>
      <c r="F463" s="4"/>
      <c r="G463" s="4"/>
      <c r="H463" s="4">
        <v>0</v>
      </c>
      <c r="I463" s="5">
        <v>38706</v>
      </c>
      <c r="J463" s="5"/>
      <c r="K463" s="3" t="s">
        <v>12838</v>
      </c>
      <c r="L463" s="4">
        <v>0.01</v>
      </c>
      <c r="M463" s="4">
        <v>0</v>
      </c>
    </row>
    <row r="464" spans="1:13" x14ac:dyDescent="0.25">
      <c r="A464" s="3" t="s">
        <v>12924</v>
      </c>
      <c r="B464" s="3" t="s">
        <v>12923</v>
      </c>
      <c r="C464" s="3" t="s">
        <v>12920</v>
      </c>
      <c r="D464" s="3"/>
      <c r="E464" s="4">
        <v>7699</v>
      </c>
      <c r="F464" s="4"/>
      <c r="G464" s="4"/>
      <c r="H464" s="4">
        <v>0</v>
      </c>
      <c r="I464" s="5">
        <v>38706</v>
      </c>
      <c r="J464" s="5"/>
      <c r="K464" s="3" t="s">
        <v>12838</v>
      </c>
      <c r="L464" s="4">
        <v>0.01</v>
      </c>
      <c r="M464" s="4">
        <v>0</v>
      </c>
    </row>
    <row r="465" spans="1:13" x14ac:dyDescent="0.25">
      <c r="A465" s="3" t="s">
        <v>12922</v>
      </c>
      <c r="B465" s="3" t="s">
        <v>12921</v>
      </c>
      <c r="C465" s="3" t="s">
        <v>12920</v>
      </c>
      <c r="D465" s="3" t="s">
        <v>12919</v>
      </c>
      <c r="E465" s="4">
        <v>281</v>
      </c>
      <c r="F465" s="4"/>
      <c r="G465" s="4"/>
      <c r="H465" s="4">
        <v>0</v>
      </c>
      <c r="I465" s="5">
        <v>38706</v>
      </c>
      <c r="J465" s="5"/>
      <c r="K465" s="3" t="s">
        <v>12838</v>
      </c>
      <c r="L465" s="4">
        <v>0.01</v>
      </c>
      <c r="M465" s="4">
        <v>0</v>
      </c>
    </row>
    <row r="466" spans="1:13" x14ac:dyDescent="0.25">
      <c r="A466" s="3" t="s">
        <v>12918</v>
      </c>
      <c r="B466" s="3" t="s">
        <v>12917</v>
      </c>
      <c r="C466" s="3" t="s">
        <v>12916</v>
      </c>
      <c r="D466" s="3"/>
      <c r="E466" s="4">
        <v>20481</v>
      </c>
      <c r="F466" s="4"/>
      <c r="G466" s="4"/>
      <c r="H466" s="4">
        <v>0</v>
      </c>
      <c r="I466" s="5">
        <v>38582</v>
      </c>
      <c r="J466" s="5"/>
      <c r="K466" s="3" t="s">
        <v>12897</v>
      </c>
      <c r="L466" s="4">
        <v>607569551.33000004</v>
      </c>
      <c r="M466" s="4">
        <v>450533566.19</v>
      </c>
    </row>
    <row r="467" spans="1:13" x14ac:dyDescent="0.25">
      <c r="A467" s="3" t="s">
        <v>12915</v>
      </c>
      <c r="B467" s="3" t="s">
        <v>12914</v>
      </c>
      <c r="C467" s="3" t="s">
        <v>11534</v>
      </c>
      <c r="D467" s="3" t="s">
        <v>12913</v>
      </c>
      <c r="E467" s="4">
        <v>13057</v>
      </c>
      <c r="F467" s="4"/>
      <c r="G467" s="4"/>
      <c r="H467" s="4">
        <v>0</v>
      </c>
      <c r="I467" s="5">
        <v>34618</v>
      </c>
      <c r="J467" s="5"/>
      <c r="K467" s="3" t="s">
        <v>15</v>
      </c>
      <c r="L467" s="4">
        <v>193424858.44999999</v>
      </c>
      <c r="M467" s="4">
        <v>3912693.6</v>
      </c>
    </row>
    <row r="468" spans="1:13" x14ac:dyDescent="0.25">
      <c r="A468" s="3" t="s">
        <v>12912</v>
      </c>
      <c r="B468" s="3" t="s">
        <v>12911</v>
      </c>
      <c r="C468" s="3" t="s">
        <v>11534</v>
      </c>
      <c r="D468" s="3"/>
      <c r="E468" s="4">
        <v>539</v>
      </c>
      <c r="F468" s="4"/>
      <c r="G468" s="4"/>
      <c r="H468" s="4">
        <v>0</v>
      </c>
      <c r="I468" s="5">
        <v>38706</v>
      </c>
      <c r="J468" s="5"/>
      <c r="K468" s="3" t="s">
        <v>12838</v>
      </c>
      <c r="L468" s="4">
        <v>28328.65</v>
      </c>
      <c r="M468" s="4">
        <v>0</v>
      </c>
    </row>
    <row r="469" spans="1:13" x14ac:dyDescent="0.25">
      <c r="A469" s="3" t="s">
        <v>12910</v>
      </c>
      <c r="B469" s="3" t="s">
        <v>12909</v>
      </c>
      <c r="C469" s="3" t="s">
        <v>11534</v>
      </c>
      <c r="D469" s="3"/>
      <c r="E469" s="4">
        <v>870</v>
      </c>
      <c r="F469" s="4"/>
      <c r="G469" s="4"/>
      <c r="H469" s="4">
        <v>0</v>
      </c>
      <c r="I469" s="5">
        <v>38706</v>
      </c>
      <c r="J469" s="5"/>
      <c r="K469" s="3" t="s">
        <v>12838</v>
      </c>
      <c r="L469" s="4">
        <v>56188.95</v>
      </c>
      <c r="M469" s="4">
        <v>0</v>
      </c>
    </row>
    <row r="470" spans="1:13" x14ac:dyDescent="0.25">
      <c r="A470" s="3" t="s">
        <v>12908</v>
      </c>
      <c r="B470" s="3" t="s">
        <v>12907</v>
      </c>
      <c r="C470" s="3" t="s">
        <v>12835</v>
      </c>
      <c r="D470" s="3" t="s">
        <v>12906</v>
      </c>
      <c r="E470" s="4">
        <v>100</v>
      </c>
      <c r="F470" s="4"/>
      <c r="G470" s="4"/>
      <c r="H470" s="4">
        <v>280.23</v>
      </c>
      <c r="I470" s="5">
        <v>38706</v>
      </c>
      <c r="J470" s="5"/>
      <c r="K470" s="3" t="s">
        <v>12838</v>
      </c>
      <c r="L470" s="4">
        <v>0.01</v>
      </c>
      <c r="M470" s="4">
        <v>0</v>
      </c>
    </row>
    <row r="471" spans="1:13" x14ac:dyDescent="0.25">
      <c r="A471" s="3" t="s">
        <v>12905</v>
      </c>
      <c r="B471" s="3" t="s">
        <v>12904</v>
      </c>
      <c r="C471" s="3" t="s">
        <v>12835</v>
      </c>
      <c r="D471" s="3"/>
      <c r="E471" s="4">
        <v>846</v>
      </c>
      <c r="F471" s="4"/>
      <c r="G471" s="4"/>
      <c r="H471" s="4">
        <v>0</v>
      </c>
      <c r="I471" s="5">
        <v>34618</v>
      </c>
      <c r="J471" s="5"/>
      <c r="K471" s="3" t="s">
        <v>15</v>
      </c>
      <c r="L471" s="4">
        <v>45782.3</v>
      </c>
      <c r="M471" s="4">
        <v>34287.5</v>
      </c>
    </row>
    <row r="472" spans="1:13" x14ac:dyDescent="0.25">
      <c r="A472" s="3" t="s">
        <v>12903</v>
      </c>
      <c r="B472" s="3" t="s">
        <v>12902</v>
      </c>
      <c r="C472" s="3" t="s">
        <v>12835</v>
      </c>
      <c r="D472" s="3" t="s">
        <v>12901</v>
      </c>
      <c r="E472" s="4">
        <v>297</v>
      </c>
      <c r="F472" s="4"/>
      <c r="G472" s="4"/>
      <c r="H472" s="4">
        <v>0</v>
      </c>
      <c r="I472" s="5">
        <v>38706</v>
      </c>
      <c r="J472" s="5"/>
      <c r="K472" s="3" t="s">
        <v>12838</v>
      </c>
      <c r="L472" s="4">
        <v>13734.4</v>
      </c>
      <c r="M472" s="4">
        <v>10397.200000000001</v>
      </c>
    </row>
    <row r="473" spans="1:13" x14ac:dyDescent="0.25">
      <c r="A473" s="3" t="s">
        <v>12900</v>
      </c>
      <c r="B473" s="3" t="s">
        <v>12899</v>
      </c>
      <c r="C473" s="3" t="s">
        <v>12835</v>
      </c>
      <c r="D473" s="3" t="s">
        <v>12898</v>
      </c>
      <c r="E473" s="4">
        <v>20833</v>
      </c>
      <c r="F473" s="4"/>
      <c r="G473" s="4"/>
      <c r="H473" s="4">
        <v>0</v>
      </c>
      <c r="I473" s="5">
        <v>38582</v>
      </c>
      <c r="J473" s="5"/>
      <c r="K473" s="3" t="s">
        <v>12897</v>
      </c>
      <c r="L473" s="4">
        <v>36310761.549999997</v>
      </c>
      <c r="M473" s="4">
        <v>17268333.949999999</v>
      </c>
    </row>
    <row r="474" spans="1:13" x14ac:dyDescent="0.25">
      <c r="A474" s="3" t="s">
        <v>12896</v>
      </c>
      <c r="B474" s="3" t="s">
        <v>12895</v>
      </c>
      <c r="C474" s="3" t="s">
        <v>12819</v>
      </c>
      <c r="D474" s="3" t="s">
        <v>12894</v>
      </c>
      <c r="E474" s="4">
        <v>2539</v>
      </c>
      <c r="F474" s="4"/>
      <c r="G474" s="4"/>
      <c r="H474" s="4">
        <v>0</v>
      </c>
      <c r="I474" s="5">
        <v>38706</v>
      </c>
      <c r="J474" s="5"/>
      <c r="K474" s="3" t="s">
        <v>12838</v>
      </c>
      <c r="L474" s="4">
        <v>11179890</v>
      </c>
      <c r="M474" s="4">
        <v>8596995.5999999996</v>
      </c>
    </row>
    <row r="475" spans="1:13" x14ac:dyDescent="0.25">
      <c r="A475" s="3" t="s">
        <v>12893</v>
      </c>
      <c r="B475" s="3" t="s">
        <v>12892</v>
      </c>
      <c r="C475" s="3" t="s">
        <v>12819</v>
      </c>
      <c r="D475" s="3" t="s">
        <v>12891</v>
      </c>
      <c r="E475" s="4">
        <v>1533</v>
      </c>
      <c r="F475" s="4"/>
      <c r="G475" s="4"/>
      <c r="H475" s="4">
        <v>0</v>
      </c>
      <c r="I475" s="5">
        <v>38706</v>
      </c>
      <c r="J475" s="5"/>
      <c r="K475" s="3" t="s">
        <v>12838</v>
      </c>
      <c r="L475" s="4">
        <v>87000</v>
      </c>
      <c r="M475" s="4">
        <v>13877.4</v>
      </c>
    </row>
    <row r="476" spans="1:13" x14ac:dyDescent="0.25">
      <c r="A476" s="3" t="s">
        <v>12890</v>
      </c>
      <c r="B476" s="3" t="s">
        <v>12889</v>
      </c>
      <c r="C476" s="3" t="s">
        <v>12819</v>
      </c>
      <c r="D476" s="3" t="s">
        <v>12888</v>
      </c>
      <c r="E476" s="4">
        <v>1890</v>
      </c>
      <c r="F476" s="4"/>
      <c r="G476" s="4"/>
      <c r="H476" s="4">
        <v>0</v>
      </c>
      <c r="I476" s="5">
        <v>38706</v>
      </c>
      <c r="J476" s="5"/>
      <c r="K476" s="3" t="s">
        <v>12838</v>
      </c>
      <c r="L476" s="4">
        <v>11600</v>
      </c>
      <c r="M476" s="4">
        <v>0</v>
      </c>
    </row>
    <row r="477" spans="1:13" x14ac:dyDescent="0.25">
      <c r="A477" s="3" t="s">
        <v>12887</v>
      </c>
      <c r="B477" s="3" t="s">
        <v>12886</v>
      </c>
      <c r="C477" s="3" t="s">
        <v>12819</v>
      </c>
      <c r="D477" s="3"/>
      <c r="E477" s="4">
        <v>1636</v>
      </c>
      <c r="F477" s="4"/>
      <c r="G477" s="4"/>
      <c r="H477" s="4">
        <v>0</v>
      </c>
      <c r="I477" s="5">
        <v>38706</v>
      </c>
      <c r="J477" s="5"/>
      <c r="K477" s="3" t="s">
        <v>12838</v>
      </c>
      <c r="L477" s="4">
        <v>18270</v>
      </c>
      <c r="M477" s="4">
        <v>0</v>
      </c>
    </row>
    <row r="478" spans="1:13" x14ac:dyDescent="0.25">
      <c r="A478" s="3" t="s">
        <v>12885</v>
      </c>
      <c r="B478" s="3" t="s">
        <v>12884</v>
      </c>
      <c r="C478" s="3" t="s">
        <v>12819</v>
      </c>
      <c r="D478" s="3" t="s">
        <v>12883</v>
      </c>
      <c r="E478" s="4">
        <v>484</v>
      </c>
      <c r="F478" s="4"/>
      <c r="G478" s="4"/>
      <c r="H478" s="4">
        <v>0</v>
      </c>
      <c r="I478" s="5">
        <v>38706</v>
      </c>
      <c r="J478" s="5"/>
      <c r="K478" s="3" t="s">
        <v>12838</v>
      </c>
      <c r="L478" s="4">
        <v>4567.5</v>
      </c>
      <c r="M478" s="4">
        <v>0</v>
      </c>
    </row>
    <row r="479" spans="1:13" x14ac:dyDescent="0.25">
      <c r="A479" s="3" t="s">
        <v>12882</v>
      </c>
      <c r="B479" s="3" t="s">
        <v>12881</v>
      </c>
      <c r="C479" s="3" t="s">
        <v>12819</v>
      </c>
      <c r="D479" s="3" t="s">
        <v>12880</v>
      </c>
      <c r="E479" s="4">
        <v>882</v>
      </c>
      <c r="F479" s="4"/>
      <c r="G479" s="4"/>
      <c r="H479" s="4">
        <v>0</v>
      </c>
      <c r="I479" s="5">
        <v>38706</v>
      </c>
      <c r="J479" s="5"/>
      <c r="K479" s="3" t="s">
        <v>12838</v>
      </c>
      <c r="L479" s="4">
        <v>38860</v>
      </c>
      <c r="M479" s="4">
        <v>0</v>
      </c>
    </row>
    <row r="480" spans="1:13" x14ac:dyDescent="0.25">
      <c r="A480" s="3" t="s">
        <v>12879</v>
      </c>
      <c r="B480" s="3" t="s">
        <v>12878</v>
      </c>
      <c r="C480" s="3" t="s">
        <v>12819</v>
      </c>
      <c r="D480" s="3" t="s">
        <v>12877</v>
      </c>
      <c r="E480" s="4">
        <v>1387</v>
      </c>
      <c r="F480" s="4"/>
      <c r="G480" s="4"/>
      <c r="H480" s="4">
        <v>0</v>
      </c>
      <c r="I480" s="5">
        <v>38706</v>
      </c>
      <c r="J480" s="5"/>
      <c r="K480" s="3" t="s">
        <v>12838</v>
      </c>
      <c r="L480" s="4">
        <v>494538</v>
      </c>
      <c r="M480" s="4">
        <v>215483.4</v>
      </c>
    </row>
    <row r="481" spans="1:13" x14ac:dyDescent="0.25">
      <c r="A481" s="3" t="s">
        <v>12876</v>
      </c>
      <c r="B481" s="3" t="s">
        <v>12875</v>
      </c>
      <c r="C481" s="3" t="s">
        <v>11462</v>
      </c>
      <c r="D481" s="3"/>
      <c r="E481" s="4">
        <v>7517</v>
      </c>
      <c r="F481" s="4"/>
      <c r="G481" s="4"/>
      <c r="H481" s="4">
        <v>0</v>
      </c>
      <c r="I481" s="5">
        <v>34618</v>
      </c>
      <c r="J481" s="5"/>
      <c r="K481" s="3" t="s">
        <v>15</v>
      </c>
      <c r="L481" s="4">
        <v>52067305.729999997</v>
      </c>
      <c r="M481" s="4">
        <v>15800181.85</v>
      </c>
    </row>
    <row r="482" spans="1:13" x14ac:dyDescent="0.25">
      <c r="A482" s="3" t="s">
        <v>12874</v>
      </c>
      <c r="B482" s="3" t="s">
        <v>12873</v>
      </c>
      <c r="C482" s="3" t="s">
        <v>11462</v>
      </c>
      <c r="D482" s="3"/>
      <c r="E482" s="4">
        <v>494</v>
      </c>
      <c r="F482" s="4"/>
      <c r="G482" s="4"/>
      <c r="H482" s="4">
        <v>0</v>
      </c>
      <c r="I482" s="5">
        <v>38706</v>
      </c>
      <c r="J482" s="5"/>
      <c r="K482" s="3" t="s">
        <v>12838</v>
      </c>
      <c r="L482" s="4">
        <v>1129492</v>
      </c>
      <c r="M482" s="4">
        <v>17913.599999999999</v>
      </c>
    </row>
    <row r="483" spans="1:13" x14ac:dyDescent="0.25">
      <c r="A483" s="3" t="s">
        <v>12872</v>
      </c>
      <c r="B483" s="3" t="s">
        <v>12871</v>
      </c>
      <c r="C483" s="3" t="s">
        <v>11462</v>
      </c>
      <c r="D483" s="3"/>
      <c r="E483" s="4">
        <v>751</v>
      </c>
      <c r="F483" s="4"/>
      <c r="G483" s="4"/>
      <c r="H483" s="4">
        <v>0</v>
      </c>
      <c r="I483" s="5">
        <v>38706</v>
      </c>
      <c r="J483" s="5"/>
      <c r="K483" s="3" t="s">
        <v>12838</v>
      </c>
      <c r="L483" s="4">
        <v>835324.7</v>
      </c>
      <c r="M483" s="4">
        <v>0</v>
      </c>
    </row>
    <row r="484" spans="1:13" x14ac:dyDescent="0.25">
      <c r="A484" s="3" t="s">
        <v>12870</v>
      </c>
      <c r="B484" s="3" t="s">
        <v>12869</v>
      </c>
      <c r="C484" s="3" t="s">
        <v>11462</v>
      </c>
      <c r="D484" s="3"/>
      <c r="E484" s="4">
        <v>692</v>
      </c>
      <c r="F484" s="4"/>
      <c r="G484" s="4"/>
      <c r="H484" s="4">
        <v>0</v>
      </c>
      <c r="I484" s="5">
        <v>38706</v>
      </c>
      <c r="J484" s="5"/>
      <c r="K484" s="3" t="s">
        <v>12838</v>
      </c>
      <c r="L484" s="4">
        <v>0.01</v>
      </c>
      <c r="M484" s="4">
        <v>0</v>
      </c>
    </row>
    <row r="485" spans="1:13" x14ac:dyDescent="0.25">
      <c r="A485" s="3" t="s">
        <v>12868</v>
      </c>
      <c r="B485" s="3" t="s">
        <v>12867</v>
      </c>
      <c r="C485" s="3" t="s">
        <v>11462</v>
      </c>
      <c r="D485" s="3"/>
      <c r="E485" s="4">
        <v>2891</v>
      </c>
      <c r="F485" s="4"/>
      <c r="G485" s="4"/>
      <c r="H485" s="4">
        <v>0</v>
      </c>
      <c r="I485" s="5">
        <v>38706</v>
      </c>
      <c r="J485" s="5"/>
      <c r="K485" s="3" t="s">
        <v>12838</v>
      </c>
      <c r="L485" s="4">
        <v>4134431.4</v>
      </c>
      <c r="M485" s="4">
        <v>150962.1</v>
      </c>
    </row>
    <row r="486" spans="1:13" x14ac:dyDescent="0.25">
      <c r="A486" s="3" t="s">
        <v>12866</v>
      </c>
      <c r="B486" s="3" t="s">
        <v>12865</v>
      </c>
      <c r="C486" s="3" t="s">
        <v>11462</v>
      </c>
      <c r="D486" s="3"/>
      <c r="E486" s="4">
        <v>584</v>
      </c>
      <c r="F486" s="4"/>
      <c r="G486" s="4"/>
      <c r="H486" s="4">
        <v>0</v>
      </c>
      <c r="I486" s="5">
        <v>38706</v>
      </c>
      <c r="J486" s="5"/>
      <c r="K486" s="3" t="s">
        <v>12838</v>
      </c>
      <c r="L486" s="4">
        <v>1202743.1000000001</v>
      </c>
      <c r="M486" s="4">
        <v>61800.6</v>
      </c>
    </row>
    <row r="487" spans="1:13" x14ac:dyDescent="0.25">
      <c r="A487" s="3" t="s">
        <v>12864</v>
      </c>
      <c r="B487" s="3" t="s">
        <v>12863</v>
      </c>
      <c r="C487" s="3" t="s">
        <v>11462</v>
      </c>
      <c r="D487" s="3" t="s">
        <v>12862</v>
      </c>
      <c r="E487" s="4">
        <v>985</v>
      </c>
      <c r="F487" s="4"/>
      <c r="G487" s="4"/>
      <c r="H487" s="4">
        <v>0</v>
      </c>
      <c r="I487" s="5">
        <v>38706</v>
      </c>
      <c r="J487" s="5"/>
      <c r="K487" s="3" t="s">
        <v>12838</v>
      </c>
      <c r="L487" s="4">
        <v>3323887.2</v>
      </c>
      <c r="M487" s="4">
        <v>76461.600000000006</v>
      </c>
    </row>
    <row r="488" spans="1:13" x14ac:dyDescent="0.25">
      <c r="A488" s="3" t="s">
        <v>12861</v>
      </c>
      <c r="B488" s="3" t="s">
        <v>12860</v>
      </c>
      <c r="C488" s="3" t="s">
        <v>11462</v>
      </c>
      <c r="D488" s="3"/>
      <c r="E488" s="4">
        <v>927</v>
      </c>
      <c r="F488" s="4"/>
      <c r="G488" s="4"/>
      <c r="H488" s="4">
        <v>0</v>
      </c>
      <c r="I488" s="5">
        <v>38706</v>
      </c>
      <c r="J488" s="5"/>
      <c r="K488" s="3" t="s">
        <v>12838</v>
      </c>
      <c r="L488" s="4">
        <v>0.01</v>
      </c>
      <c r="M488" s="4">
        <v>0</v>
      </c>
    </row>
    <row r="489" spans="1:13" x14ac:dyDescent="0.25">
      <c r="A489" s="3" t="s">
        <v>12859</v>
      </c>
      <c r="B489" s="3" t="s">
        <v>12858</v>
      </c>
      <c r="C489" s="3" t="s">
        <v>11350</v>
      </c>
      <c r="D489" s="3" t="s">
        <v>12857</v>
      </c>
      <c r="E489" s="4">
        <v>1045</v>
      </c>
      <c r="F489" s="4"/>
      <c r="G489" s="4"/>
      <c r="H489" s="4">
        <v>0</v>
      </c>
      <c r="I489" s="5">
        <v>38706</v>
      </c>
      <c r="J489" s="5"/>
      <c r="K489" s="3" t="s">
        <v>12838</v>
      </c>
      <c r="L489" s="4">
        <v>353159.1</v>
      </c>
      <c r="M489" s="4">
        <v>0</v>
      </c>
    </row>
    <row r="490" spans="1:13" x14ac:dyDescent="0.25">
      <c r="A490" s="3" t="s">
        <v>12856</v>
      </c>
      <c r="B490" s="3" t="s">
        <v>12855</v>
      </c>
      <c r="C490" s="3" t="s">
        <v>11350</v>
      </c>
      <c r="D490" s="3" t="s">
        <v>12854</v>
      </c>
      <c r="E490" s="4">
        <v>3442</v>
      </c>
      <c r="F490" s="4"/>
      <c r="G490" s="4"/>
      <c r="H490" s="4">
        <v>0</v>
      </c>
      <c r="I490" s="5">
        <v>38706</v>
      </c>
      <c r="J490" s="5"/>
      <c r="K490" s="3" t="s">
        <v>12838</v>
      </c>
      <c r="L490" s="4">
        <v>12802659.6</v>
      </c>
      <c r="M490" s="4">
        <v>12636646</v>
      </c>
    </row>
    <row r="491" spans="1:13" x14ac:dyDescent="0.25">
      <c r="A491" s="3" t="s">
        <v>12853</v>
      </c>
      <c r="B491" s="3" t="s">
        <v>12852</v>
      </c>
      <c r="C491" s="3" t="s">
        <v>11350</v>
      </c>
      <c r="D491" s="3" t="s">
        <v>12851</v>
      </c>
      <c r="E491" s="4">
        <v>3121</v>
      </c>
      <c r="F491" s="4"/>
      <c r="G491" s="4"/>
      <c r="H491" s="4">
        <v>0</v>
      </c>
      <c r="I491" s="5">
        <v>38706</v>
      </c>
      <c r="J491" s="5"/>
      <c r="K491" s="3" t="s">
        <v>12838</v>
      </c>
      <c r="L491" s="4">
        <v>616103.55000000005</v>
      </c>
      <c r="M491" s="4">
        <v>70817.600000000006</v>
      </c>
    </row>
    <row r="492" spans="1:13" x14ac:dyDescent="0.25">
      <c r="A492" s="3" t="s">
        <v>12850</v>
      </c>
      <c r="B492" s="3" t="s">
        <v>12849</v>
      </c>
      <c r="C492" s="3" t="s">
        <v>11350</v>
      </c>
      <c r="D492" s="3" t="s">
        <v>12848</v>
      </c>
      <c r="E492" s="4">
        <v>4000</v>
      </c>
      <c r="F492" s="4"/>
      <c r="G492" s="4"/>
      <c r="H492" s="4">
        <v>0</v>
      </c>
      <c r="I492" s="5">
        <v>38706</v>
      </c>
      <c r="J492" s="5"/>
      <c r="K492" s="3" t="s">
        <v>12838</v>
      </c>
      <c r="L492" s="4">
        <v>14137.5</v>
      </c>
      <c r="M492" s="4">
        <v>0</v>
      </c>
    </row>
    <row r="493" spans="1:13" x14ac:dyDescent="0.25">
      <c r="A493" s="3" t="s">
        <v>12847</v>
      </c>
      <c r="B493" s="3" t="s">
        <v>12846</v>
      </c>
      <c r="C493" s="3" t="s">
        <v>11350</v>
      </c>
      <c r="D493" s="3" t="s">
        <v>12845</v>
      </c>
      <c r="E493" s="4">
        <v>1283</v>
      </c>
      <c r="F493" s="4"/>
      <c r="G493" s="4"/>
      <c r="H493" s="4">
        <v>0</v>
      </c>
      <c r="I493" s="5">
        <v>38706</v>
      </c>
      <c r="J493" s="5"/>
      <c r="K493" s="3" t="s">
        <v>12838</v>
      </c>
      <c r="L493" s="4">
        <v>33550.1</v>
      </c>
      <c r="M493" s="4">
        <v>0</v>
      </c>
    </row>
    <row r="494" spans="1:13" x14ac:dyDescent="0.25">
      <c r="A494" s="3" t="s">
        <v>12844</v>
      </c>
      <c r="B494" s="3" t="s">
        <v>12843</v>
      </c>
      <c r="C494" s="3" t="s">
        <v>11350</v>
      </c>
      <c r="D494" s="3" t="s">
        <v>12842</v>
      </c>
      <c r="E494" s="4">
        <v>321</v>
      </c>
      <c r="F494" s="4"/>
      <c r="G494" s="4"/>
      <c r="H494" s="4">
        <v>0</v>
      </c>
      <c r="I494" s="5">
        <v>38706</v>
      </c>
      <c r="J494" s="5"/>
      <c r="K494" s="3" t="s">
        <v>12838</v>
      </c>
      <c r="L494" s="4">
        <v>213329.8</v>
      </c>
      <c r="M494" s="4">
        <v>22762.799999999999</v>
      </c>
    </row>
    <row r="495" spans="1:13" x14ac:dyDescent="0.25">
      <c r="A495" s="3" t="s">
        <v>12841</v>
      </c>
      <c r="B495" s="3" t="s">
        <v>12840</v>
      </c>
      <c r="C495" s="3" t="s">
        <v>11350</v>
      </c>
      <c r="D495" s="3" t="s">
        <v>12839</v>
      </c>
      <c r="E495" s="4">
        <v>1659</v>
      </c>
      <c r="F495" s="4"/>
      <c r="G495" s="4"/>
      <c r="H495" s="4">
        <v>0</v>
      </c>
      <c r="I495" s="5">
        <v>38706</v>
      </c>
      <c r="J495" s="5"/>
      <c r="K495" s="3" t="s">
        <v>12838</v>
      </c>
      <c r="L495" s="4">
        <v>506340</v>
      </c>
      <c r="M495" s="4">
        <v>50584</v>
      </c>
    </row>
    <row r="496" spans="1:13" x14ac:dyDescent="0.25">
      <c r="A496" s="3" t="s">
        <v>12837</v>
      </c>
      <c r="B496" s="3" t="s">
        <v>12836</v>
      </c>
      <c r="C496" s="3" t="s">
        <v>12835</v>
      </c>
      <c r="D496" s="3" t="s">
        <v>12834</v>
      </c>
      <c r="E496" s="4">
        <v>10767</v>
      </c>
      <c r="F496" s="4"/>
      <c r="G496" s="4"/>
      <c r="H496" s="4">
        <v>20721.400000000001</v>
      </c>
      <c r="I496" s="5">
        <v>34618</v>
      </c>
      <c r="J496" s="5"/>
      <c r="K496" s="3" t="s">
        <v>15</v>
      </c>
      <c r="L496" s="4">
        <v>20908536.02</v>
      </c>
      <c r="M496" s="4">
        <v>2642058.69</v>
      </c>
    </row>
    <row r="497" spans="1:13" x14ac:dyDescent="0.25">
      <c r="A497" s="3" t="s">
        <v>12833</v>
      </c>
      <c r="B497" s="3" t="s">
        <v>12832</v>
      </c>
      <c r="C497" s="3" t="s">
        <v>1527</v>
      </c>
      <c r="D497" s="3"/>
      <c r="E497" s="4">
        <v>2180</v>
      </c>
      <c r="F497" s="4"/>
      <c r="G497" s="4"/>
      <c r="H497" s="4">
        <v>0</v>
      </c>
      <c r="I497" s="5">
        <v>34618</v>
      </c>
      <c r="J497" s="5"/>
      <c r="K497" s="3" t="s">
        <v>15</v>
      </c>
      <c r="L497" s="4">
        <v>131982076.43000001</v>
      </c>
      <c r="M497" s="4">
        <v>77834560.069999993</v>
      </c>
    </row>
    <row r="498" spans="1:13" x14ac:dyDescent="0.25">
      <c r="A498" s="3" t="s">
        <v>12831</v>
      </c>
      <c r="B498" s="3" t="s">
        <v>12830</v>
      </c>
      <c r="C498" s="3" t="s">
        <v>11248</v>
      </c>
      <c r="D498" s="3" t="s">
        <v>12829</v>
      </c>
      <c r="E498" s="4">
        <v>19195</v>
      </c>
      <c r="F498" s="4"/>
      <c r="G498" s="4"/>
      <c r="H498" s="4">
        <v>0</v>
      </c>
      <c r="I498" s="5">
        <v>34618</v>
      </c>
      <c r="J498" s="5"/>
      <c r="K498" s="3" t="s">
        <v>15</v>
      </c>
      <c r="L498" s="4">
        <v>34296292.840000004</v>
      </c>
      <c r="M498" s="4">
        <v>6066115.6500000004</v>
      </c>
    </row>
    <row r="499" spans="1:13" x14ac:dyDescent="0.25">
      <c r="A499" s="3" t="s">
        <v>12828</v>
      </c>
      <c r="B499" s="3" t="s">
        <v>12827</v>
      </c>
      <c r="C499" s="3" t="s">
        <v>11248</v>
      </c>
      <c r="D499" s="3" t="s">
        <v>12826</v>
      </c>
      <c r="E499" s="4">
        <v>3077</v>
      </c>
      <c r="F499" s="4"/>
      <c r="G499" s="4"/>
      <c r="H499" s="4">
        <v>0</v>
      </c>
      <c r="I499" s="5">
        <v>34618</v>
      </c>
      <c r="J499" s="5"/>
      <c r="K499" s="3" t="s">
        <v>15</v>
      </c>
      <c r="L499" s="4">
        <v>12486048.27</v>
      </c>
      <c r="M499" s="4">
        <v>6689953.4299999997</v>
      </c>
    </row>
    <row r="500" spans="1:13" x14ac:dyDescent="0.25">
      <c r="A500" s="3" t="s">
        <v>12825</v>
      </c>
      <c r="B500" s="3" t="s">
        <v>12824</v>
      </c>
      <c r="C500" s="3" t="s">
        <v>12823</v>
      </c>
      <c r="D500" s="3" t="s">
        <v>12822</v>
      </c>
      <c r="E500" s="4">
        <v>67336</v>
      </c>
      <c r="F500" s="4"/>
      <c r="G500" s="4"/>
      <c r="H500" s="4">
        <v>0</v>
      </c>
      <c r="I500" s="5">
        <v>34618</v>
      </c>
      <c r="J500" s="5"/>
      <c r="K500" s="3" t="s">
        <v>15</v>
      </c>
      <c r="L500" s="4">
        <v>69297610.980000004</v>
      </c>
      <c r="M500" s="4">
        <v>26231159.420000002</v>
      </c>
    </row>
    <row r="501" spans="1:13" x14ac:dyDescent="0.25">
      <c r="A501" s="3" t="s">
        <v>12821</v>
      </c>
      <c r="B501" s="3" t="s">
        <v>12820</v>
      </c>
      <c r="C501" s="3" t="s">
        <v>12819</v>
      </c>
      <c r="D501" s="3" t="s">
        <v>12818</v>
      </c>
      <c r="E501" s="4">
        <v>22283</v>
      </c>
      <c r="F501" s="4"/>
      <c r="G501" s="4"/>
      <c r="H501" s="4">
        <v>17689</v>
      </c>
      <c r="I501" s="5">
        <v>39220</v>
      </c>
      <c r="J501" s="5"/>
      <c r="K501" s="3" t="s">
        <v>12817</v>
      </c>
      <c r="L501" s="4">
        <v>17308605</v>
      </c>
      <c r="M501" s="4">
        <v>10031778</v>
      </c>
    </row>
    <row r="502" spans="1:13" x14ac:dyDescent="0.25">
      <c r="A502" s="3" t="s">
        <v>12816</v>
      </c>
      <c r="B502" s="3" t="s">
        <v>12815</v>
      </c>
      <c r="C502" s="3" t="s">
        <v>38</v>
      </c>
      <c r="D502" s="3"/>
      <c r="E502" s="4">
        <v>1119</v>
      </c>
      <c r="F502" s="4"/>
      <c r="G502" s="4"/>
      <c r="H502" s="4">
        <v>0</v>
      </c>
      <c r="I502" s="5">
        <v>34618</v>
      </c>
      <c r="J502" s="5"/>
      <c r="K502" s="3" t="s">
        <v>15</v>
      </c>
      <c r="L502" s="4">
        <v>9053920</v>
      </c>
      <c r="M502" s="4">
        <v>4419055</v>
      </c>
    </row>
    <row r="503" spans="1:13" x14ac:dyDescent="0.25">
      <c r="A503" s="3" t="s">
        <v>12814</v>
      </c>
      <c r="B503" s="3" t="s">
        <v>12813</v>
      </c>
      <c r="C503" s="3" t="s">
        <v>11958</v>
      </c>
      <c r="D503" s="3"/>
      <c r="E503" s="4">
        <v>486</v>
      </c>
      <c r="F503" s="4"/>
      <c r="G503" s="4"/>
      <c r="H503" s="4">
        <v>0</v>
      </c>
      <c r="I503" s="5">
        <v>34618</v>
      </c>
      <c r="J503" s="5"/>
      <c r="K503" s="3" t="s">
        <v>15</v>
      </c>
      <c r="L503" s="4">
        <v>145000</v>
      </c>
      <c r="M503" s="4">
        <v>0</v>
      </c>
    </row>
    <row r="504" spans="1:13" x14ac:dyDescent="0.25">
      <c r="A504" s="3" t="s">
        <v>12812</v>
      </c>
      <c r="B504" s="3" t="s">
        <v>12811</v>
      </c>
      <c r="C504" s="3" t="s">
        <v>113</v>
      </c>
      <c r="D504" s="3" t="s">
        <v>12810</v>
      </c>
      <c r="E504" s="4">
        <v>499.6</v>
      </c>
      <c r="F504" s="4"/>
      <c r="G504" s="4">
        <v>0</v>
      </c>
      <c r="H504" s="4">
        <v>558.72</v>
      </c>
      <c r="I504" s="5">
        <v>33599</v>
      </c>
      <c r="J504" s="5"/>
      <c r="K504" s="3" t="s">
        <v>88</v>
      </c>
      <c r="L504" s="4">
        <v>401020.96</v>
      </c>
      <c r="M504" s="4">
        <v>201664.22</v>
      </c>
    </row>
    <row r="505" spans="1:13" x14ac:dyDescent="0.25">
      <c r="A505" s="3" t="s">
        <v>12809</v>
      </c>
      <c r="B505" s="3" t="s">
        <v>12808</v>
      </c>
      <c r="C505" s="3" t="s">
        <v>137</v>
      </c>
      <c r="D505" s="3" t="s">
        <v>12807</v>
      </c>
      <c r="E505" s="4"/>
      <c r="F505" s="4"/>
      <c r="G505" s="4">
        <v>1696</v>
      </c>
      <c r="H505" s="4">
        <v>33822.92</v>
      </c>
      <c r="I505" s="5">
        <v>33599</v>
      </c>
      <c r="J505" s="5"/>
      <c r="K505" s="3" t="s">
        <v>139</v>
      </c>
      <c r="L505" s="4">
        <v>35443.5</v>
      </c>
      <c r="M505" s="4">
        <v>0</v>
      </c>
    </row>
    <row r="506" spans="1:13" x14ac:dyDescent="0.25">
      <c r="A506" s="3" t="s">
        <v>12806</v>
      </c>
      <c r="B506" s="3" t="s">
        <v>12805</v>
      </c>
      <c r="C506" s="3" t="s">
        <v>316</v>
      </c>
      <c r="D506" s="3"/>
      <c r="E506" s="4"/>
      <c r="F506" s="4"/>
      <c r="G506" s="4"/>
      <c r="H506" s="4">
        <v>0</v>
      </c>
      <c r="I506" s="5">
        <v>34853</v>
      </c>
      <c r="J506" s="5"/>
      <c r="K506" s="3" t="s">
        <v>318</v>
      </c>
      <c r="L506" s="4">
        <v>500776.2</v>
      </c>
      <c r="M506" s="4">
        <v>0</v>
      </c>
    </row>
    <row r="507" spans="1:13" x14ac:dyDescent="0.25">
      <c r="A507" s="3" t="s">
        <v>12804</v>
      </c>
      <c r="B507" s="3" t="s">
        <v>12287</v>
      </c>
      <c r="C507" s="3" t="s">
        <v>12803</v>
      </c>
      <c r="D507" s="3" t="s">
        <v>12802</v>
      </c>
      <c r="E507" s="4"/>
      <c r="F507" s="4"/>
      <c r="G507" s="4">
        <v>12.9</v>
      </c>
      <c r="H507" s="4">
        <v>23699.49</v>
      </c>
      <c r="I507" s="5">
        <v>33599</v>
      </c>
      <c r="J507" s="5"/>
      <c r="K507" s="3" t="s">
        <v>354</v>
      </c>
      <c r="L507" s="4">
        <v>1792461</v>
      </c>
      <c r="M507" s="4">
        <v>0</v>
      </c>
    </row>
    <row r="508" spans="1:13" x14ac:dyDescent="0.25">
      <c r="A508" s="3" t="s">
        <v>12801</v>
      </c>
      <c r="B508" s="3" t="s">
        <v>12451</v>
      </c>
      <c r="C508" s="3" t="s">
        <v>459</v>
      </c>
      <c r="D508" s="3" t="s">
        <v>12800</v>
      </c>
      <c r="E508" s="4">
        <v>100</v>
      </c>
      <c r="F508" s="4"/>
      <c r="G508" s="4"/>
      <c r="H508" s="4">
        <v>180.06</v>
      </c>
      <c r="I508" s="5">
        <v>33599</v>
      </c>
      <c r="J508" s="5"/>
      <c r="K508" s="3" t="s">
        <v>461</v>
      </c>
      <c r="L508" s="4">
        <v>69681.2</v>
      </c>
      <c r="M508" s="4">
        <v>0</v>
      </c>
    </row>
    <row r="509" spans="1:13" x14ac:dyDescent="0.25">
      <c r="A509" s="3" t="s">
        <v>12799</v>
      </c>
      <c r="B509" s="3" t="s">
        <v>12327</v>
      </c>
      <c r="C509" s="3" t="s">
        <v>473</v>
      </c>
      <c r="D509" s="3"/>
      <c r="E509" s="4"/>
      <c r="F509" s="4"/>
      <c r="G509" s="4"/>
      <c r="H509" s="4">
        <v>0</v>
      </c>
      <c r="I509" s="5">
        <v>34853</v>
      </c>
      <c r="J509" s="5"/>
      <c r="K509" s="3" t="s">
        <v>470</v>
      </c>
      <c r="L509" s="4">
        <v>142681</v>
      </c>
      <c r="M509" s="4">
        <v>92769</v>
      </c>
    </row>
    <row r="510" spans="1:13" x14ac:dyDescent="0.25">
      <c r="A510" s="3" t="s">
        <v>12798</v>
      </c>
      <c r="B510" s="3" t="s">
        <v>12797</v>
      </c>
      <c r="C510" s="3" t="s">
        <v>477</v>
      </c>
      <c r="D510" s="3"/>
      <c r="E510" s="4"/>
      <c r="F510" s="4"/>
      <c r="G510" s="4"/>
      <c r="H510" s="4">
        <v>4146051.37</v>
      </c>
      <c r="I510" s="5">
        <v>34853</v>
      </c>
      <c r="J510" s="5"/>
      <c r="K510" s="3" t="s">
        <v>479</v>
      </c>
      <c r="L510" s="4">
        <v>12803.5</v>
      </c>
      <c r="M510" s="4">
        <v>0</v>
      </c>
    </row>
    <row r="511" spans="1:13" x14ac:dyDescent="0.25">
      <c r="A511" s="3" t="s">
        <v>12796</v>
      </c>
      <c r="B511" s="3" t="s">
        <v>12652</v>
      </c>
      <c r="C511" s="3" t="s">
        <v>477</v>
      </c>
      <c r="D511" s="3"/>
      <c r="E511" s="4"/>
      <c r="F511" s="4"/>
      <c r="G511" s="4"/>
      <c r="H511" s="4">
        <v>4146051.37</v>
      </c>
      <c r="I511" s="5">
        <v>34853</v>
      </c>
      <c r="J511" s="5"/>
      <c r="K511" s="3" t="s">
        <v>479</v>
      </c>
      <c r="L511" s="4">
        <v>16975.150000000001</v>
      </c>
      <c r="M511" s="4">
        <v>0</v>
      </c>
    </row>
    <row r="512" spans="1:13" x14ac:dyDescent="0.25">
      <c r="A512" s="3" t="s">
        <v>12795</v>
      </c>
      <c r="B512" s="3" t="s">
        <v>12794</v>
      </c>
      <c r="C512" s="3" t="s">
        <v>477</v>
      </c>
      <c r="D512" s="3"/>
      <c r="E512" s="4"/>
      <c r="F512" s="4"/>
      <c r="G512" s="4"/>
      <c r="H512" s="4">
        <v>0</v>
      </c>
      <c r="I512" s="5">
        <v>34853</v>
      </c>
      <c r="J512" s="5"/>
      <c r="K512" s="3" t="s">
        <v>479</v>
      </c>
      <c r="L512" s="4">
        <v>132963.54999999999</v>
      </c>
      <c r="M512" s="4">
        <v>51172.55</v>
      </c>
    </row>
    <row r="513" spans="1:13" x14ac:dyDescent="0.25">
      <c r="A513" s="3" t="s">
        <v>12793</v>
      </c>
      <c r="B513" s="3" t="s">
        <v>12057</v>
      </c>
      <c r="C513" s="3" t="s">
        <v>477</v>
      </c>
      <c r="D513" s="3"/>
      <c r="E513" s="4"/>
      <c r="F513" s="4"/>
      <c r="G513" s="4"/>
      <c r="H513" s="4">
        <v>0</v>
      </c>
      <c r="I513" s="5">
        <v>34853</v>
      </c>
      <c r="J513" s="5"/>
      <c r="K513" s="3" t="s">
        <v>479</v>
      </c>
      <c r="L513" s="4">
        <v>2492.5500000000002</v>
      </c>
      <c r="M513" s="4">
        <v>0</v>
      </c>
    </row>
    <row r="514" spans="1:13" x14ac:dyDescent="0.25">
      <c r="A514" s="3" t="s">
        <v>12792</v>
      </c>
      <c r="B514" s="3" t="s">
        <v>12791</v>
      </c>
      <c r="C514" s="3" t="s">
        <v>477</v>
      </c>
      <c r="D514" s="3"/>
      <c r="E514" s="4"/>
      <c r="F514" s="4"/>
      <c r="G514" s="4"/>
      <c r="H514" s="4">
        <v>0</v>
      </c>
      <c r="I514" s="5">
        <v>34853</v>
      </c>
      <c r="J514" s="5"/>
      <c r="K514" s="3" t="s">
        <v>479</v>
      </c>
      <c r="L514" s="4">
        <v>8512.9500000000007</v>
      </c>
      <c r="M514" s="4">
        <v>0</v>
      </c>
    </row>
    <row r="515" spans="1:13" x14ac:dyDescent="0.25">
      <c r="A515" s="3" t="s">
        <v>12790</v>
      </c>
      <c r="B515" s="3" t="s">
        <v>12789</v>
      </c>
      <c r="C515" s="3" t="s">
        <v>565</v>
      </c>
      <c r="D515" s="3" t="s">
        <v>12788</v>
      </c>
      <c r="E515" s="4">
        <v>62.1</v>
      </c>
      <c r="F515" s="4"/>
      <c r="G515" s="4"/>
      <c r="H515" s="4">
        <v>7675.86</v>
      </c>
      <c r="I515" s="5">
        <v>34853</v>
      </c>
      <c r="J515" s="5"/>
      <c r="K515" s="3" t="s">
        <v>559</v>
      </c>
      <c r="L515" s="4">
        <v>1740724</v>
      </c>
      <c r="M515" s="4">
        <v>173817</v>
      </c>
    </row>
    <row r="516" spans="1:13" x14ac:dyDescent="0.25">
      <c r="A516" s="3" t="s">
        <v>12787</v>
      </c>
      <c r="B516" s="3" t="s">
        <v>12786</v>
      </c>
      <c r="C516" s="3" t="s">
        <v>565</v>
      </c>
      <c r="D516" s="3" t="s">
        <v>12785</v>
      </c>
      <c r="E516" s="4">
        <v>49</v>
      </c>
      <c r="F516" s="4"/>
      <c r="G516" s="4"/>
      <c r="H516" s="4">
        <v>22894.09</v>
      </c>
      <c r="I516" s="5">
        <v>34853</v>
      </c>
      <c r="J516" s="5"/>
      <c r="K516" s="3" t="s">
        <v>559</v>
      </c>
      <c r="L516" s="4">
        <v>42811</v>
      </c>
      <c r="M516" s="4">
        <v>0</v>
      </c>
    </row>
    <row r="517" spans="1:13" x14ac:dyDescent="0.25">
      <c r="A517" s="3" t="s">
        <v>12784</v>
      </c>
      <c r="B517" s="3" t="s">
        <v>12783</v>
      </c>
      <c r="C517" s="3" t="s">
        <v>12780</v>
      </c>
      <c r="D517" s="3"/>
      <c r="E517" s="4"/>
      <c r="F517" s="4"/>
      <c r="G517" s="4"/>
      <c r="H517" s="4">
        <v>0</v>
      </c>
      <c r="I517" s="5">
        <v>34853</v>
      </c>
      <c r="J517" s="5"/>
      <c r="K517" s="3" t="s">
        <v>650</v>
      </c>
      <c r="L517" s="4">
        <v>7975</v>
      </c>
      <c r="M517" s="4">
        <v>0</v>
      </c>
    </row>
    <row r="518" spans="1:13" x14ac:dyDescent="0.25">
      <c r="A518" s="3" t="s">
        <v>12782</v>
      </c>
      <c r="B518" s="3" t="s">
        <v>12781</v>
      </c>
      <c r="C518" s="3" t="s">
        <v>12780</v>
      </c>
      <c r="D518" s="3"/>
      <c r="E518" s="4"/>
      <c r="F518" s="4"/>
      <c r="G518" s="4"/>
      <c r="H518" s="4">
        <v>0</v>
      </c>
      <c r="I518" s="5">
        <v>34853</v>
      </c>
      <c r="J518" s="5"/>
      <c r="K518" s="3" t="s">
        <v>650</v>
      </c>
      <c r="L518" s="4">
        <v>7975</v>
      </c>
      <c r="M518" s="4">
        <v>0</v>
      </c>
    </row>
    <row r="519" spans="1:13" x14ac:dyDescent="0.25">
      <c r="A519" s="3" t="s">
        <v>12779</v>
      </c>
      <c r="B519" s="3" t="s">
        <v>12778</v>
      </c>
      <c r="C519" s="3" t="s">
        <v>697</v>
      </c>
      <c r="D519" s="3" t="s">
        <v>12777</v>
      </c>
      <c r="E519" s="4">
        <v>11</v>
      </c>
      <c r="F519" s="4"/>
      <c r="G519" s="4"/>
      <c r="H519" s="4">
        <v>6881.12</v>
      </c>
      <c r="I519" s="5">
        <v>33599</v>
      </c>
      <c r="J519" s="5"/>
      <c r="K519" s="3" t="s">
        <v>695</v>
      </c>
      <c r="L519" s="4">
        <v>62372.79</v>
      </c>
      <c r="M519" s="4">
        <v>0</v>
      </c>
    </row>
    <row r="520" spans="1:13" x14ac:dyDescent="0.25">
      <c r="A520" s="3" t="s">
        <v>12776</v>
      </c>
      <c r="B520" s="3" t="s">
        <v>12775</v>
      </c>
      <c r="C520" s="3" t="s">
        <v>12774</v>
      </c>
      <c r="D520" s="3" t="s">
        <v>12773</v>
      </c>
      <c r="E520" s="4"/>
      <c r="F520" s="4"/>
      <c r="G520" s="4">
        <v>29.5</v>
      </c>
      <c r="H520" s="4">
        <v>190921.22</v>
      </c>
      <c r="I520" s="5">
        <v>33599</v>
      </c>
      <c r="J520" s="5"/>
      <c r="K520" s="3" t="s">
        <v>703</v>
      </c>
      <c r="L520" s="4">
        <v>592934</v>
      </c>
      <c r="M520" s="4">
        <v>322660.2</v>
      </c>
    </row>
    <row r="521" spans="1:13" x14ac:dyDescent="0.25">
      <c r="A521" s="3" t="s">
        <v>12772</v>
      </c>
      <c r="B521" s="3" t="s">
        <v>12771</v>
      </c>
      <c r="C521" s="3" t="s">
        <v>12767</v>
      </c>
      <c r="D521" s="3" t="s">
        <v>12770</v>
      </c>
      <c r="E521" s="4">
        <v>128.30000000000001</v>
      </c>
      <c r="F521" s="4"/>
      <c r="G521" s="4"/>
      <c r="H521" s="4">
        <v>6319.79</v>
      </c>
      <c r="I521" s="5">
        <v>33599</v>
      </c>
      <c r="J521" s="5"/>
      <c r="K521" s="3" t="s">
        <v>703</v>
      </c>
      <c r="L521" s="4">
        <v>1150198</v>
      </c>
      <c r="M521" s="4">
        <v>534994.13</v>
      </c>
    </row>
    <row r="522" spans="1:13" x14ac:dyDescent="0.25">
      <c r="A522" s="3" t="s">
        <v>12769</v>
      </c>
      <c r="B522" s="3" t="s">
        <v>12768</v>
      </c>
      <c r="C522" s="3" t="s">
        <v>12767</v>
      </c>
      <c r="D522" s="3" t="s">
        <v>12766</v>
      </c>
      <c r="E522" s="4">
        <v>289</v>
      </c>
      <c r="F522" s="4"/>
      <c r="G522" s="4"/>
      <c r="H522" s="4">
        <v>5141.0600000000004</v>
      </c>
      <c r="I522" s="5">
        <v>33599</v>
      </c>
      <c r="J522" s="5"/>
      <c r="K522" s="3" t="s">
        <v>703</v>
      </c>
      <c r="L522" s="4">
        <v>396734.34</v>
      </c>
      <c r="M522" s="4">
        <v>0</v>
      </c>
    </row>
    <row r="523" spans="1:13" x14ac:dyDescent="0.25">
      <c r="A523" s="3" t="s">
        <v>12765</v>
      </c>
      <c r="B523" s="3" t="s">
        <v>11491</v>
      </c>
      <c r="C523" s="3" t="s">
        <v>12764</v>
      </c>
      <c r="D523" s="3"/>
      <c r="E523" s="4"/>
      <c r="F523" s="4"/>
      <c r="G523" s="4"/>
      <c r="H523" s="4">
        <v>0</v>
      </c>
      <c r="I523" s="5">
        <v>33599</v>
      </c>
      <c r="J523" s="5"/>
      <c r="K523" s="3" t="s">
        <v>695</v>
      </c>
      <c r="L523" s="4">
        <v>51846.39</v>
      </c>
      <c r="M523" s="4">
        <v>1701.3</v>
      </c>
    </row>
    <row r="524" spans="1:13" x14ac:dyDescent="0.25">
      <c r="A524" s="3" t="s">
        <v>12763</v>
      </c>
      <c r="B524" s="3" t="s">
        <v>12704</v>
      </c>
      <c r="C524" s="3" t="s">
        <v>12756</v>
      </c>
      <c r="D524" s="3"/>
      <c r="E524" s="4"/>
      <c r="F524" s="4"/>
      <c r="G524" s="4"/>
      <c r="H524" s="4">
        <v>0</v>
      </c>
      <c r="I524" s="5">
        <v>35947</v>
      </c>
      <c r="J524" s="5"/>
      <c r="K524" s="3" t="s">
        <v>783</v>
      </c>
      <c r="L524" s="4">
        <v>223066.55</v>
      </c>
      <c r="M524" s="4">
        <v>0</v>
      </c>
    </row>
    <row r="525" spans="1:13" x14ac:dyDescent="0.25">
      <c r="A525" s="3" t="s">
        <v>12762</v>
      </c>
      <c r="B525" s="3" t="s">
        <v>12423</v>
      </c>
      <c r="C525" s="3" t="s">
        <v>12761</v>
      </c>
      <c r="D525" s="3"/>
      <c r="E525" s="4"/>
      <c r="F525" s="4"/>
      <c r="G525" s="4"/>
      <c r="H525" s="4">
        <v>0</v>
      </c>
      <c r="I525" s="5">
        <v>35947</v>
      </c>
      <c r="J525" s="5"/>
      <c r="K525" s="3" t="s">
        <v>783</v>
      </c>
      <c r="L525" s="4">
        <v>5320000</v>
      </c>
      <c r="M525" s="4">
        <v>0</v>
      </c>
    </row>
    <row r="526" spans="1:13" x14ac:dyDescent="0.25">
      <c r="A526" s="3" t="s">
        <v>12760</v>
      </c>
      <c r="B526" s="3" t="s">
        <v>12759</v>
      </c>
      <c r="C526" s="3" t="s">
        <v>12756</v>
      </c>
      <c r="D526" s="3"/>
      <c r="E526" s="4"/>
      <c r="F526" s="4"/>
      <c r="G526" s="4"/>
      <c r="H526" s="4">
        <v>0</v>
      </c>
      <c r="I526" s="5">
        <v>35947</v>
      </c>
      <c r="J526" s="5"/>
      <c r="K526" s="3" t="s">
        <v>783</v>
      </c>
      <c r="L526" s="4">
        <v>2381190</v>
      </c>
      <c r="M526" s="4">
        <v>1081360.8799999999</v>
      </c>
    </row>
    <row r="527" spans="1:13" x14ac:dyDescent="0.25">
      <c r="A527" s="3" t="s">
        <v>12758</v>
      </c>
      <c r="B527" s="3" t="s">
        <v>12757</v>
      </c>
      <c r="C527" s="3" t="s">
        <v>12756</v>
      </c>
      <c r="D527" s="3"/>
      <c r="E527" s="4"/>
      <c r="F527" s="4"/>
      <c r="G527" s="4"/>
      <c r="H527" s="4">
        <v>0</v>
      </c>
      <c r="I527" s="5">
        <v>35947</v>
      </c>
      <c r="J527" s="5"/>
      <c r="K527" s="3" t="s">
        <v>783</v>
      </c>
      <c r="L527" s="4">
        <v>578296.25</v>
      </c>
      <c r="M527" s="4">
        <v>0</v>
      </c>
    </row>
    <row r="528" spans="1:13" x14ac:dyDescent="0.25">
      <c r="A528" s="3" t="s">
        <v>12755</v>
      </c>
      <c r="B528" s="3" t="s">
        <v>12754</v>
      </c>
      <c r="C528" s="3" t="s">
        <v>818</v>
      </c>
      <c r="D528" s="3"/>
      <c r="E528" s="4"/>
      <c r="F528" s="4"/>
      <c r="G528" s="4"/>
      <c r="H528" s="4">
        <v>0</v>
      </c>
      <c r="I528" s="5">
        <v>34853</v>
      </c>
      <c r="J528" s="5"/>
      <c r="K528" s="3" t="s">
        <v>820</v>
      </c>
      <c r="L528" s="4">
        <v>12178104.85</v>
      </c>
      <c r="M528" s="4">
        <v>0</v>
      </c>
    </row>
    <row r="529" spans="1:13" x14ac:dyDescent="0.25">
      <c r="A529" s="3" t="s">
        <v>12753</v>
      </c>
      <c r="B529" s="3" t="s">
        <v>12134</v>
      </c>
      <c r="C529" s="3" t="s">
        <v>818</v>
      </c>
      <c r="D529" s="3"/>
      <c r="E529" s="4"/>
      <c r="F529" s="4"/>
      <c r="G529" s="4"/>
      <c r="H529" s="4">
        <v>0</v>
      </c>
      <c r="I529" s="5">
        <v>34853</v>
      </c>
      <c r="J529" s="5"/>
      <c r="K529" s="3" t="s">
        <v>820</v>
      </c>
      <c r="L529" s="4">
        <v>4189371.9</v>
      </c>
      <c r="M529" s="4">
        <v>1944474.28</v>
      </c>
    </row>
    <row r="530" spans="1:13" x14ac:dyDescent="0.25">
      <c r="A530" s="3" t="s">
        <v>12752</v>
      </c>
      <c r="B530" s="3" t="s">
        <v>11704</v>
      </c>
      <c r="C530" s="3" t="s">
        <v>818</v>
      </c>
      <c r="D530" s="3"/>
      <c r="E530" s="4"/>
      <c r="F530" s="4"/>
      <c r="G530" s="4"/>
      <c r="H530" s="4">
        <v>0</v>
      </c>
      <c r="I530" s="5">
        <v>34853</v>
      </c>
      <c r="J530" s="5"/>
      <c r="K530" s="3" t="s">
        <v>820</v>
      </c>
      <c r="L530" s="4">
        <v>857015.25</v>
      </c>
      <c r="M530" s="4">
        <v>466117.59</v>
      </c>
    </row>
    <row r="531" spans="1:13" x14ac:dyDescent="0.25">
      <c r="A531" s="3" t="s">
        <v>12751</v>
      </c>
      <c r="B531" s="3" t="s">
        <v>12750</v>
      </c>
      <c r="C531" s="3" t="s">
        <v>818</v>
      </c>
      <c r="D531" s="3"/>
      <c r="E531" s="4"/>
      <c r="F531" s="4"/>
      <c r="G531" s="4"/>
      <c r="H531" s="4">
        <v>0</v>
      </c>
      <c r="I531" s="5">
        <v>34853</v>
      </c>
      <c r="J531" s="5"/>
      <c r="K531" s="3" t="s">
        <v>820</v>
      </c>
      <c r="L531" s="4">
        <v>324019.90000000002</v>
      </c>
      <c r="M531" s="4">
        <v>0</v>
      </c>
    </row>
    <row r="532" spans="1:13" x14ac:dyDescent="0.25">
      <c r="A532" s="3" t="s">
        <v>12749</v>
      </c>
      <c r="B532" s="3" t="s">
        <v>12139</v>
      </c>
      <c r="C532" s="3" t="s">
        <v>818</v>
      </c>
      <c r="D532" s="3" t="s">
        <v>12748</v>
      </c>
      <c r="E532" s="4"/>
      <c r="F532" s="4"/>
      <c r="G532" s="4"/>
      <c r="H532" s="4">
        <v>48480.72</v>
      </c>
      <c r="I532" s="5">
        <v>34853</v>
      </c>
      <c r="J532" s="5"/>
      <c r="K532" s="3" t="s">
        <v>820</v>
      </c>
      <c r="L532" s="4">
        <v>1912431.1</v>
      </c>
      <c r="M532" s="4">
        <v>0</v>
      </c>
    </row>
    <row r="533" spans="1:13" x14ac:dyDescent="0.25">
      <c r="A533" s="3" t="s">
        <v>12747</v>
      </c>
      <c r="B533" s="3" t="s">
        <v>12746</v>
      </c>
      <c r="C533" s="3" t="s">
        <v>844</v>
      </c>
      <c r="D533" s="3"/>
      <c r="E533" s="4"/>
      <c r="F533" s="4"/>
      <c r="G533" s="4"/>
      <c r="H533" s="4">
        <v>0</v>
      </c>
      <c r="I533" s="5">
        <v>34853</v>
      </c>
      <c r="J533" s="5"/>
      <c r="K533" s="3" t="s">
        <v>837</v>
      </c>
      <c r="L533" s="4">
        <v>1390596.4</v>
      </c>
      <c r="M533" s="4">
        <v>0</v>
      </c>
    </row>
    <row r="534" spans="1:13" x14ac:dyDescent="0.25">
      <c r="A534" s="3" t="s">
        <v>12745</v>
      </c>
      <c r="B534" s="3" t="s">
        <v>12139</v>
      </c>
      <c r="C534" s="3" t="s">
        <v>844</v>
      </c>
      <c r="D534" s="3"/>
      <c r="E534" s="4"/>
      <c r="F534" s="4"/>
      <c r="G534" s="4"/>
      <c r="H534" s="4">
        <v>0</v>
      </c>
      <c r="I534" s="5">
        <v>34853</v>
      </c>
      <c r="J534" s="5"/>
      <c r="K534" s="3" t="s">
        <v>837</v>
      </c>
      <c r="L534" s="4">
        <v>207805.3</v>
      </c>
      <c r="M534" s="4">
        <v>4769.32</v>
      </c>
    </row>
    <row r="535" spans="1:13" x14ac:dyDescent="0.25">
      <c r="A535" s="3" t="s">
        <v>12744</v>
      </c>
      <c r="B535" s="3" t="s">
        <v>12652</v>
      </c>
      <c r="C535" s="3" t="s">
        <v>844</v>
      </c>
      <c r="D535" s="3" t="s">
        <v>12743</v>
      </c>
      <c r="E535" s="4"/>
      <c r="F535" s="4"/>
      <c r="G535" s="4">
        <v>2220.5</v>
      </c>
      <c r="H535" s="4">
        <v>24103.69</v>
      </c>
      <c r="I535" s="5">
        <v>38370</v>
      </c>
      <c r="J535" s="5"/>
      <c r="K535" s="3" t="s">
        <v>12742</v>
      </c>
      <c r="L535" s="4">
        <v>7059.9</v>
      </c>
      <c r="M535" s="4">
        <v>0</v>
      </c>
    </row>
    <row r="536" spans="1:13" x14ac:dyDescent="0.25">
      <c r="A536" s="3" t="s">
        <v>12741</v>
      </c>
      <c r="B536" s="3" t="s">
        <v>12740</v>
      </c>
      <c r="C536" s="3" t="s">
        <v>844</v>
      </c>
      <c r="D536" s="3"/>
      <c r="E536" s="4"/>
      <c r="F536" s="4"/>
      <c r="G536" s="4"/>
      <c r="H536" s="4">
        <v>0</v>
      </c>
      <c r="I536" s="5">
        <v>34853</v>
      </c>
      <c r="J536" s="5"/>
      <c r="K536" s="3" t="s">
        <v>837</v>
      </c>
      <c r="L536" s="4">
        <v>160715.24</v>
      </c>
      <c r="M536" s="4">
        <v>83478.429999999993</v>
      </c>
    </row>
    <row r="537" spans="1:13" x14ac:dyDescent="0.25">
      <c r="A537" s="3" t="s">
        <v>12739</v>
      </c>
      <c r="B537" s="3" t="s">
        <v>12738</v>
      </c>
      <c r="C537" s="3" t="s">
        <v>12737</v>
      </c>
      <c r="D537" s="3"/>
      <c r="E537" s="4"/>
      <c r="F537" s="4"/>
      <c r="G537" s="4"/>
      <c r="H537" s="4">
        <v>0</v>
      </c>
      <c r="I537" s="5">
        <v>33593</v>
      </c>
      <c r="J537" s="5"/>
      <c r="K537" s="3" t="s">
        <v>948</v>
      </c>
      <c r="L537" s="4">
        <v>383923.75</v>
      </c>
      <c r="M537" s="4">
        <v>0</v>
      </c>
    </row>
    <row r="538" spans="1:13" x14ac:dyDescent="0.25">
      <c r="A538" s="3" t="s">
        <v>12736</v>
      </c>
      <c r="B538" s="3" t="s">
        <v>12735</v>
      </c>
      <c r="C538" s="3" t="s">
        <v>12353</v>
      </c>
      <c r="D538" s="3"/>
      <c r="E538" s="4"/>
      <c r="F538" s="4"/>
      <c r="G538" s="4"/>
      <c r="H538" s="4">
        <v>0</v>
      </c>
      <c r="I538" s="5">
        <v>33599</v>
      </c>
      <c r="J538" s="5"/>
      <c r="K538" s="3" t="s">
        <v>948</v>
      </c>
      <c r="L538" s="4">
        <v>613624.05000000005</v>
      </c>
      <c r="M538" s="4">
        <v>0</v>
      </c>
    </row>
    <row r="539" spans="1:13" x14ac:dyDescent="0.25">
      <c r="A539" s="3" t="s">
        <v>12734</v>
      </c>
      <c r="B539" s="3" t="s">
        <v>12018</v>
      </c>
      <c r="C539" s="3" t="s">
        <v>1097</v>
      </c>
      <c r="D539" s="3" t="s">
        <v>12733</v>
      </c>
      <c r="E539" s="4">
        <v>25</v>
      </c>
      <c r="F539" s="4"/>
      <c r="G539" s="4"/>
      <c r="H539" s="4">
        <v>22894.09</v>
      </c>
      <c r="I539" s="5">
        <v>34853</v>
      </c>
      <c r="J539" s="5"/>
      <c r="K539" s="3" t="s">
        <v>1099</v>
      </c>
      <c r="L539" s="4">
        <v>514900</v>
      </c>
      <c r="M539" s="4">
        <v>0</v>
      </c>
    </row>
    <row r="540" spans="1:13" x14ac:dyDescent="0.25">
      <c r="A540" s="3" t="s">
        <v>12732</v>
      </c>
      <c r="B540" s="3" t="s">
        <v>12731</v>
      </c>
      <c r="C540" s="3" t="s">
        <v>12694</v>
      </c>
      <c r="D540" s="3" t="s">
        <v>12730</v>
      </c>
      <c r="E540" s="4">
        <v>145</v>
      </c>
      <c r="F540" s="4"/>
      <c r="G540" s="4"/>
      <c r="H540" s="4">
        <v>0</v>
      </c>
      <c r="I540" s="5">
        <v>35804</v>
      </c>
      <c r="J540" s="5"/>
      <c r="K540" s="3" t="s">
        <v>12729</v>
      </c>
      <c r="L540" s="4">
        <v>812327.9</v>
      </c>
      <c r="M540" s="4">
        <v>0</v>
      </c>
    </row>
    <row r="541" spans="1:13" x14ac:dyDescent="0.25">
      <c r="A541" s="3" t="s">
        <v>12728</v>
      </c>
      <c r="B541" s="3" t="s">
        <v>12727</v>
      </c>
      <c r="C541" s="3" t="s">
        <v>12694</v>
      </c>
      <c r="D541" s="3" t="s">
        <v>12726</v>
      </c>
      <c r="E541" s="4"/>
      <c r="F541" s="4"/>
      <c r="G541" s="4"/>
      <c r="H541" s="4">
        <v>0</v>
      </c>
      <c r="I541" s="5">
        <v>34853</v>
      </c>
      <c r="J541" s="5"/>
      <c r="K541" s="3" t="s">
        <v>1133</v>
      </c>
      <c r="L541" s="4">
        <v>169758.16</v>
      </c>
      <c r="M541" s="4">
        <v>0</v>
      </c>
    </row>
    <row r="542" spans="1:13" x14ac:dyDescent="0.25">
      <c r="A542" s="3" t="s">
        <v>12725</v>
      </c>
      <c r="B542" s="3" t="s">
        <v>12724</v>
      </c>
      <c r="C542" s="3" t="s">
        <v>12694</v>
      </c>
      <c r="D542" s="3"/>
      <c r="E542" s="4"/>
      <c r="F542" s="4"/>
      <c r="G542" s="4"/>
      <c r="H542" s="4">
        <v>0</v>
      </c>
      <c r="I542" s="5">
        <v>34853</v>
      </c>
      <c r="J542" s="5"/>
      <c r="K542" s="3" t="s">
        <v>1133</v>
      </c>
      <c r="L542" s="4">
        <v>69505</v>
      </c>
      <c r="M542" s="4">
        <v>0</v>
      </c>
    </row>
    <row r="543" spans="1:13" x14ac:dyDescent="0.25">
      <c r="A543" s="3" t="s">
        <v>12723</v>
      </c>
      <c r="B543" s="3" t="s">
        <v>12722</v>
      </c>
      <c r="C543" s="3" t="s">
        <v>12694</v>
      </c>
      <c r="D543" s="3"/>
      <c r="E543" s="4"/>
      <c r="F543" s="4"/>
      <c r="G543" s="4"/>
      <c r="H543" s="4">
        <v>0</v>
      </c>
      <c r="I543" s="5">
        <v>34853</v>
      </c>
      <c r="J543" s="5"/>
      <c r="K543" s="3" t="s">
        <v>1133</v>
      </c>
      <c r="L543" s="4">
        <v>1118759.52</v>
      </c>
      <c r="M543" s="4">
        <v>0</v>
      </c>
    </row>
    <row r="544" spans="1:13" x14ac:dyDescent="0.25">
      <c r="A544" s="3" t="s">
        <v>12721</v>
      </c>
      <c r="B544" s="3" t="s">
        <v>12720</v>
      </c>
      <c r="C544" s="3" t="s">
        <v>12694</v>
      </c>
      <c r="D544" s="3"/>
      <c r="E544" s="4"/>
      <c r="F544" s="4"/>
      <c r="G544" s="4"/>
      <c r="H544" s="4">
        <v>0</v>
      </c>
      <c r="I544" s="5">
        <v>34853</v>
      </c>
      <c r="J544" s="5"/>
      <c r="K544" s="3" t="s">
        <v>1133</v>
      </c>
      <c r="L544" s="4">
        <v>41485.360000000001</v>
      </c>
      <c r="M544" s="4">
        <v>0</v>
      </c>
    </row>
    <row r="545" spans="1:13" x14ac:dyDescent="0.25">
      <c r="A545" s="3" t="s">
        <v>12719</v>
      </c>
      <c r="B545" s="3" t="s">
        <v>12718</v>
      </c>
      <c r="C545" s="3" t="s">
        <v>12694</v>
      </c>
      <c r="D545" s="3"/>
      <c r="E545" s="4">
        <v>100</v>
      </c>
      <c r="F545" s="4"/>
      <c r="G545" s="4"/>
      <c r="H545" s="4">
        <v>0</v>
      </c>
      <c r="I545" s="5">
        <v>34853</v>
      </c>
      <c r="J545" s="5"/>
      <c r="K545" s="3" t="s">
        <v>1133</v>
      </c>
      <c r="L545" s="4">
        <v>726736.32</v>
      </c>
      <c r="M545" s="4">
        <v>0</v>
      </c>
    </row>
    <row r="546" spans="1:13" x14ac:dyDescent="0.25">
      <c r="A546" s="3" t="s">
        <v>12717</v>
      </c>
      <c r="B546" s="3" t="s">
        <v>12716</v>
      </c>
      <c r="C546" s="3" t="s">
        <v>1161</v>
      </c>
      <c r="D546" s="3"/>
      <c r="E546" s="4"/>
      <c r="F546" s="4"/>
      <c r="G546" s="4">
        <v>188</v>
      </c>
      <c r="H546" s="4">
        <v>0</v>
      </c>
      <c r="I546" s="5">
        <v>34853</v>
      </c>
      <c r="J546" s="5"/>
      <c r="K546" s="3" t="s">
        <v>1133</v>
      </c>
      <c r="L546" s="4">
        <v>486251.04</v>
      </c>
      <c r="M546" s="4">
        <v>0</v>
      </c>
    </row>
    <row r="547" spans="1:13" x14ac:dyDescent="0.25">
      <c r="A547" s="3" t="s">
        <v>12715</v>
      </c>
      <c r="B547" s="3" t="s">
        <v>12714</v>
      </c>
      <c r="C547" s="3" t="s">
        <v>12701</v>
      </c>
      <c r="D547" s="3"/>
      <c r="E547" s="4">
        <v>16</v>
      </c>
      <c r="F547" s="4"/>
      <c r="G547" s="4"/>
      <c r="H547" s="4">
        <v>0</v>
      </c>
      <c r="I547" s="5">
        <v>34853</v>
      </c>
      <c r="J547" s="5"/>
      <c r="K547" s="3" t="s">
        <v>1133</v>
      </c>
      <c r="L547" s="4">
        <v>346529.6</v>
      </c>
      <c r="M547" s="4">
        <v>0</v>
      </c>
    </row>
    <row r="548" spans="1:13" x14ac:dyDescent="0.25">
      <c r="A548" s="3" t="s">
        <v>12713</v>
      </c>
      <c r="B548" s="3" t="s">
        <v>12712</v>
      </c>
      <c r="C548" s="3" t="s">
        <v>11608</v>
      </c>
      <c r="D548" s="3"/>
      <c r="E548" s="4"/>
      <c r="F548" s="4"/>
      <c r="G548" s="4">
        <v>210</v>
      </c>
      <c r="H548" s="4">
        <v>0</v>
      </c>
      <c r="I548" s="5">
        <v>34853</v>
      </c>
      <c r="J548" s="5"/>
      <c r="K548" s="3" t="s">
        <v>1133</v>
      </c>
      <c r="L548" s="4">
        <v>1113617.3600000001</v>
      </c>
      <c r="M548" s="4">
        <v>0</v>
      </c>
    </row>
    <row r="549" spans="1:13" x14ac:dyDescent="0.25">
      <c r="A549" s="3" t="s">
        <v>12711</v>
      </c>
      <c r="B549" s="3" t="s">
        <v>12710</v>
      </c>
      <c r="C549" s="3" t="s">
        <v>12682</v>
      </c>
      <c r="D549" s="3"/>
      <c r="E549" s="4">
        <v>1200</v>
      </c>
      <c r="F549" s="4"/>
      <c r="G549" s="4"/>
      <c r="H549" s="4">
        <v>0</v>
      </c>
      <c r="I549" s="5">
        <v>34853</v>
      </c>
      <c r="J549" s="5"/>
      <c r="K549" s="3" t="s">
        <v>1133</v>
      </c>
      <c r="L549" s="4">
        <v>23684665.440000001</v>
      </c>
      <c r="M549" s="4">
        <v>0</v>
      </c>
    </row>
    <row r="550" spans="1:13" x14ac:dyDescent="0.25">
      <c r="A550" s="3" t="s">
        <v>12709</v>
      </c>
      <c r="B550" s="3" t="s">
        <v>12708</v>
      </c>
      <c r="C550" s="3" t="s">
        <v>1167</v>
      </c>
      <c r="D550" s="3"/>
      <c r="E550" s="4"/>
      <c r="F550" s="4"/>
      <c r="G550" s="4"/>
      <c r="H550" s="4">
        <v>0</v>
      </c>
      <c r="I550" s="5">
        <v>34853</v>
      </c>
      <c r="J550" s="5"/>
      <c r="K550" s="3" t="s">
        <v>1133</v>
      </c>
      <c r="L550" s="4">
        <v>3080310.4</v>
      </c>
      <c r="M550" s="4">
        <v>0</v>
      </c>
    </row>
    <row r="551" spans="1:13" x14ac:dyDescent="0.25">
      <c r="A551" s="3" t="s">
        <v>12707</v>
      </c>
      <c r="B551" s="3" t="s">
        <v>12706</v>
      </c>
      <c r="C551" s="3" t="s">
        <v>1167</v>
      </c>
      <c r="D551" s="3"/>
      <c r="E551" s="4"/>
      <c r="F551" s="4"/>
      <c r="G551" s="4"/>
      <c r="H551" s="4">
        <v>0</v>
      </c>
      <c r="I551" s="5">
        <v>34853</v>
      </c>
      <c r="J551" s="5"/>
      <c r="K551" s="3" t="s">
        <v>1133</v>
      </c>
      <c r="L551" s="4">
        <v>1109419.1200000001</v>
      </c>
      <c r="M551" s="4">
        <v>0</v>
      </c>
    </row>
    <row r="552" spans="1:13" x14ac:dyDescent="0.25">
      <c r="A552" s="3" t="s">
        <v>12705</v>
      </c>
      <c r="B552" s="3" t="s">
        <v>12704</v>
      </c>
      <c r="C552" s="3" t="s">
        <v>12682</v>
      </c>
      <c r="D552" s="3"/>
      <c r="E552" s="4"/>
      <c r="F552" s="4"/>
      <c r="G552" s="4"/>
      <c r="H552" s="4">
        <v>0</v>
      </c>
      <c r="I552" s="5">
        <v>34853</v>
      </c>
      <c r="J552" s="5"/>
      <c r="K552" s="3" t="s">
        <v>1133</v>
      </c>
      <c r="L552" s="4">
        <v>1581078.16</v>
      </c>
      <c r="M552" s="4">
        <v>0</v>
      </c>
    </row>
    <row r="553" spans="1:13" x14ac:dyDescent="0.25">
      <c r="A553" s="3" t="s">
        <v>12703</v>
      </c>
      <c r="B553" s="3" t="s">
        <v>12702</v>
      </c>
      <c r="C553" s="3" t="s">
        <v>12701</v>
      </c>
      <c r="D553" s="3"/>
      <c r="E553" s="4">
        <v>20</v>
      </c>
      <c r="F553" s="4"/>
      <c r="G553" s="4"/>
      <c r="H553" s="4">
        <v>0</v>
      </c>
      <c r="I553" s="5">
        <v>34853</v>
      </c>
      <c r="J553" s="5"/>
      <c r="K553" s="3" t="s">
        <v>1133</v>
      </c>
      <c r="L553" s="4">
        <v>145713.28</v>
      </c>
      <c r="M553" s="4">
        <v>0</v>
      </c>
    </row>
    <row r="554" spans="1:13" x14ac:dyDescent="0.25">
      <c r="A554" s="3" t="s">
        <v>12700</v>
      </c>
      <c r="B554" s="3" t="s">
        <v>11704</v>
      </c>
      <c r="C554" s="3" t="s">
        <v>12694</v>
      </c>
      <c r="D554" s="3" t="s">
        <v>12699</v>
      </c>
      <c r="E554" s="4">
        <v>130</v>
      </c>
      <c r="F554" s="4"/>
      <c r="G554" s="4"/>
      <c r="H554" s="4">
        <v>5141.0600000000004</v>
      </c>
      <c r="I554" s="5">
        <v>34853</v>
      </c>
      <c r="J554" s="5"/>
      <c r="K554" s="3" t="s">
        <v>1133</v>
      </c>
      <c r="L554" s="4">
        <v>1094175.04</v>
      </c>
      <c r="M554" s="4">
        <v>0</v>
      </c>
    </row>
    <row r="555" spans="1:13" x14ac:dyDescent="0.25">
      <c r="A555" s="3" t="s">
        <v>12698</v>
      </c>
      <c r="B555" s="3" t="s">
        <v>12134</v>
      </c>
      <c r="C555" s="3" t="s">
        <v>1149</v>
      </c>
      <c r="D555" s="3"/>
      <c r="E555" s="4">
        <v>230</v>
      </c>
      <c r="F555" s="4"/>
      <c r="G555" s="4"/>
      <c r="H555" s="4">
        <v>0</v>
      </c>
      <c r="I555" s="5">
        <v>34853</v>
      </c>
      <c r="J555" s="5"/>
      <c r="K555" s="3" t="s">
        <v>1133</v>
      </c>
      <c r="L555" s="4">
        <v>1384481.36</v>
      </c>
      <c r="M555" s="4">
        <v>0</v>
      </c>
    </row>
    <row r="556" spans="1:13" x14ac:dyDescent="0.25">
      <c r="A556" s="3" t="s">
        <v>12697</v>
      </c>
      <c r="B556" s="3" t="s">
        <v>12139</v>
      </c>
      <c r="C556" s="3" t="s">
        <v>1149</v>
      </c>
      <c r="D556" s="3"/>
      <c r="E556" s="4">
        <v>60</v>
      </c>
      <c r="F556" s="4"/>
      <c r="G556" s="4"/>
      <c r="H556" s="4">
        <v>0</v>
      </c>
      <c r="I556" s="5">
        <v>34853</v>
      </c>
      <c r="J556" s="5"/>
      <c r="K556" s="3" t="s">
        <v>1133</v>
      </c>
      <c r="L556" s="4">
        <v>2024871.04</v>
      </c>
      <c r="M556" s="4">
        <v>0</v>
      </c>
    </row>
    <row r="557" spans="1:13" x14ac:dyDescent="0.25">
      <c r="A557" s="3" t="s">
        <v>12696</v>
      </c>
      <c r="B557" s="3" t="s">
        <v>12695</v>
      </c>
      <c r="C557" s="3" t="s">
        <v>12694</v>
      </c>
      <c r="D557" s="3"/>
      <c r="E557" s="4">
        <v>40</v>
      </c>
      <c r="F557" s="4"/>
      <c r="G557" s="4"/>
      <c r="H557" s="4">
        <v>0</v>
      </c>
      <c r="I557" s="5">
        <v>34853</v>
      </c>
      <c r="J557" s="5"/>
      <c r="K557" s="3" t="s">
        <v>1133</v>
      </c>
      <c r="L557" s="4">
        <v>23426.240000000002</v>
      </c>
      <c r="M557" s="4">
        <v>0</v>
      </c>
    </row>
    <row r="558" spans="1:13" x14ac:dyDescent="0.25">
      <c r="A558" s="3" t="s">
        <v>12693</v>
      </c>
      <c r="B558" s="3" t="s">
        <v>11338</v>
      </c>
      <c r="C558" s="3" t="s">
        <v>1167</v>
      </c>
      <c r="D558" s="3"/>
      <c r="E558" s="4">
        <v>320</v>
      </c>
      <c r="F558" s="4"/>
      <c r="G558" s="4"/>
      <c r="H558" s="4">
        <v>0</v>
      </c>
      <c r="I558" s="5">
        <v>34853</v>
      </c>
      <c r="J558" s="5"/>
      <c r="K558" s="3" t="s">
        <v>1133</v>
      </c>
      <c r="L558" s="4">
        <v>1890387.52</v>
      </c>
      <c r="M558" s="4">
        <v>0</v>
      </c>
    </row>
    <row r="559" spans="1:13" x14ac:dyDescent="0.25">
      <c r="A559" s="3" t="s">
        <v>12692</v>
      </c>
      <c r="B559" s="3" t="s">
        <v>12691</v>
      </c>
      <c r="C559" s="3" t="s">
        <v>12682</v>
      </c>
      <c r="D559" s="3"/>
      <c r="E559" s="4"/>
      <c r="F559" s="4"/>
      <c r="G559" s="4"/>
      <c r="H559" s="4">
        <v>0</v>
      </c>
      <c r="I559" s="5">
        <v>34853</v>
      </c>
      <c r="J559" s="5"/>
      <c r="K559" s="3" t="s">
        <v>1133</v>
      </c>
      <c r="L559" s="4">
        <v>504548.8</v>
      </c>
      <c r="M559" s="4">
        <v>0</v>
      </c>
    </row>
    <row r="560" spans="1:13" x14ac:dyDescent="0.25">
      <c r="A560" s="3" t="s">
        <v>12690</v>
      </c>
      <c r="B560" s="3" t="s">
        <v>12689</v>
      </c>
      <c r="C560" s="3" t="s">
        <v>1167</v>
      </c>
      <c r="D560" s="3"/>
      <c r="E560" s="4"/>
      <c r="F560" s="4"/>
      <c r="G560" s="4"/>
      <c r="H560" s="4">
        <v>0</v>
      </c>
      <c r="I560" s="5">
        <v>34853</v>
      </c>
      <c r="J560" s="5"/>
      <c r="K560" s="3" t="s">
        <v>1133</v>
      </c>
      <c r="L560" s="4">
        <v>1152711.76</v>
      </c>
      <c r="M560" s="4">
        <v>1</v>
      </c>
    </row>
    <row r="561" spans="1:13" x14ac:dyDescent="0.25">
      <c r="A561" s="3" t="s">
        <v>12688</v>
      </c>
      <c r="B561" s="3" t="s">
        <v>12687</v>
      </c>
      <c r="C561" s="3" t="s">
        <v>1167</v>
      </c>
      <c r="D561" s="3"/>
      <c r="E561" s="4"/>
      <c r="F561" s="4"/>
      <c r="G561" s="4"/>
      <c r="H561" s="4">
        <v>0</v>
      </c>
      <c r="I561" s="5">
        <v>34853</v>
      </c>
      <c r="J561" s="5"/>
      <c r="K561" s="3" t="s">
        <v>1133</v>
      </c>
      <c r="L561" s="4">
        <v>403795.6</v>
      </c>
      <c r="M561" s="4">
        <v>0</v>
      </c>
    </row>
    <row r="562" spans="1:13" x14ac:dyDescent="0.25">
      <c r="A562" s="3" t="s">
        <v>12686</v>
      </c>
      <c r="B562" s="3" t="s">
        <v>12685</v>
      </c>
      <c r="C562" s="3" t="s">
        <v>1167</v>
      </c>
      <c r="D562" s="3"/>
      <c r="E562" s="4"/>
      <c r="F562" s="4"/>
      <c r="G562" s="4"/>
      <c r="H562" s="4">
        <v>0</v>
      </c>
      <c r="I562" s="5">
        <v>34853</v>
      </c>
      <c r="J562" s="5"/>
      <c r="K562" s="3" t="s">
        <v>1133</v>
      </c>
      <c r="L562" s="4">
        <v>3502820.24</v>
      </c>
      <c r="M562" s="4">
        <v>0</v>
      </c>
    </row>
    <row r="563" spans="1:13" x14ac:dyDescent="0.25">
      <c r="A563" s="3" t="s">
        <v>12684</v>
      </c>
      <c r="B563" s="3" t="s">
        <v>12683</v>
      </c>
      <c r="C563" s="3" t="s">
        <v>12682</v>
      </c>
      <c r="D563" s="3"/>
      <c r="E563" s="4"/>
      <c r="F563" s="4"/>
      <c r="G563" s="4"/>
      <c r="H563" s="4">
        <v>0</v>
      </c>
      <c r="I563" s="5">
        <v>34853</v>
      </c>
      <c r="J563" s="5"/>
      <c r="K563" s="3" t="s">
        <v>1133</v>
      </c>
      <c r="L563" s="4">
        <v>6947766.4800000004</v>
      </c>
      <c r="M563" s="4">
        <v>0</v>
      </c>
    </row>
    <row r="564" spans="1:13" x14ac:dyDescent="0.25">
      <c r="A564" s="3" t="s">
        <v>12681</v>
      </c>
      <c r="B564" s="3" t="s">
        <v>12680</v>
      </c>
      <c r="C564" s="3" t="s">
        <v>1196</v>
      </c>
      <c r="D564" s="3"/>
      <c r="E564" s="4"/>
      <c r="F564" s="4"/>
      <c r="G564" s="4"/>
      <c r="H564" s="4">
        <v>0</v>
      </c>
      <c r="I564" s="5">
        <v>33599</v>
      </c>
      <c r="J564" s="5"/>
      <c r="K564" s="3" t="s">
        <v>1191</v>
      </c>
      <c r="L564" s="4">
        <v>65258.99</v>
      </c>
      <c r="M564" s="4">
        <v>0</v>
      </c>
    </row>
    <row r="565" spans="1:13" x14ac:dyDescent="0.25">
      <c r="A565" s="3" t="s">
        <v>12679</v>
      </c>
      <c r="B565" s="3" t="s">
        <v>12134</v>
      </c>
      <c r="C565" s="3" t="s">
        <v>1196</v>
      </c>
      <c r="D565" s="3"/>
      <c r="E565" s="4"/>
      <c r="F565" s="4"/>
      <c r="G565" s="4"/>
      <c r="H565" s="4">
        <v>0</v>
      </c>
      <c r="I565" s="5">
        <v>33599</v>
      </c>
      <c r="J565" s="5"/>
      <c r="K565" s="3" t="s">
        <v>1191</v>
      </c>
      <c r="L565" s="4">
        <v>91447.3</v>
      </c>
      <c r="M565" s="4">
        <v>0</v>
      </c>
    </row>
    <row r="566" spans="1:13" x14ac:dyDescent="0.25">
      <c r="A566" s="3" t="s">
        <v>12678</v>
      </c>
      <c r="B566" s="3" t="s">
        <v>12647</v>
      </c>
      <c r="C566" s="3" t="s">
        <v>1263</v>
      </c>
      <c r="D566" s="3" t="s">
        <v>12677</v>
      </c>
      <c r="E566" s="4"/>
      <c r="F566" s="4"/>
      <c r="G566" s="4">
        <v>350</v>
      </c>
      <c r="H566" s="4">
        <v>0</v>
      </c>
      <c r="I566" s="5">
        <v>35947</v>
      </c>
      <c r="J566" s="5"/>
      <c r="K566" s="3" t="s">
        <v>1265</v>
      </c>
      <c r="L566" s="4">
        <v>191894</v>
      </c>
      <c r="M566" s="4">
        <v>0</v>
      </c>
    </row>
    <row r="567" spans="1:13" x14ac:dyDescent="0.25">
      <c r="A567" s="3" t="s">
        <v>12676</v>
      </c>
      <c r="B567" s="3" t="s">
        <v>12675</v>
      </c>
      <c r="C567" s="3" t="s">
        <v>1263</v>
      </c>
      <c r="D567" s="3" t="s">
        <v>12674</v>
      </c>
      <c r="E567" s="4"/>
      <c r="F567" s="4"/>
      <c r="G567" s="4"/>
      <c r="H567" s="4">
        <v>0</v>
      </c>
      <c r="I567" s="5">
        <v>35947</v>
      </c>
      <c r="J567" s="5"/>
      <c r="K567" s="3" t="s">
        <v>1265</v>
      </c>
      <c r="L567" s="4">
        <v>237983</v>
      </c>
      <c r="M567" s="4">
        <v>0</v>
      </c>
    </row>
    <row r="568" spans="1:13" x14ac:dyDescent="0.25">
      <c r="A568" s="3" t="s">
        <v>12673</v>
      </c>
      <c r="B568" s="3" t="s">
        <v>12672</v>
      </c>
      <c r="C568" s="3" t="s">
        <v>1263</v>
      </c>
      <c r="D568" s="3" t="s">
        <v>12671</v>
      </c>
      <c r="E568" s="4">
        <v>25</v>
      </c>
      <c r="F568" s="4"/>
      <c r="G568" s="4">
        <v>1.3</v>
      </c>
      <c r="H568" s="4">
        <v>0</v>
      </c>
      <c r="I568" s="5">
        <v>35947</v>
      </c>
      <c r="J568" s="5"/>
      <c r="K568" s="3" t="s">
        <v>1265</v>
      </c>
      <c r="L568" s="4">
        <v>117859</v>
      </c>
      <c r="M568" s="4">
        <v>0</v>
      </c>
    </row>
    <row r="569" spans="1:13" x14ac:dyDescent="0.25">
      <c r="A569" s="3" t="s">
        <v>12670</v>
      </c>
      <c r="B569" s="3" t="s">
        <v>12669</v>
      </c>
      <c r="C569" s="3" t="s">
        <v>1263</v>
      </c>
      <c r="D569" s="3" t="s">
        <v>12668</v>
      </c>
      <c r="E569" s="4">
        <v>310</v>
      </c>
      <c r="F569" s="4"/>
      <c r="G569" s="4"/>
      <c r="H569" s="4">
        <v>37248.92</v>
      </c>
      <c r="I569" s="5">
        <v>35947</v>
      </c>
      <c r="J569" s="5"/>
      <c r="K569" s="3" t="s">
        <v>1265</v>
      </c>
      <c r="L569" s="4">
        <v>380168</v>
      </c>
      <c r="M569" s="4">
        <v>0</v>
      </c>
    </row>
    <row r="570" spans="1:13" x14ac:dyDescent="0.25">
      <c r="A570" s="3" t="s">
        <v>12667</v>
      </c>
      <c r="B570" s="3" t="s">
        <v>12666</v>
      </c>
      <c r="C570" s="3" t="s">
        <v>473</v>
      </c>
      <c r="D570" s="3"/>
      <c r="E570" s="4"/>
      <c r="F570" s="4"/>
      <c r="G570" s="4"/>
      <c r="H570" s="4">
        <v>0</v>
      </c>
      <c r="I570" s="5">
        <v>34853</v>
      </c>
      <c r="J570" s="5"/>
      <c r="K570" s="3" t="s">
        <v>1304</v>
      </c>
      <c r="L570" s="4">
        <v>111277.35</v>
      </c>
      <c r="M570" s="4">
        <v>0</v>
      </c>
    </row>
    <row r="571" spans="1:13" x14ac:dyDescent="0.25">
      <c r="A571" s="3" t="s">
        <v>12665</v>
      </c>
      <c r="B571" s="3" t="s">
        <v>12664</v>
      </c>
      <c r="C571" s="3" t="s">
        <v>473</v>
      </c>
      <c r="D571" s="3"/>
      <c r="E571" s="4"/>
      <c r="F571" s="4"/>
      <c r="G571" s="4"/>
      <c r="H571" s="4">
        <v>0</v>
      </c>
      <c r="I571" s="5">
        <v>34853</v>
      </c>
      <c r="J571" s="5"/>
      <c r="K571" s="3" t="s">
        <v>1304</v>
      </c>
      <c r="L571" s="4">
        <v>427270.25</v>
      </c>
      <c r="M571" s="4">
        <v>201666.67</v>
      </c>
    </row>
    <row r="572" spans="1:13" x14ac:dyDescent="0.25">
      <c r="A572" s="3" t="s">
        <v>12663</v>
      </c>
      <c r="B572" s="3" t="s">
        <v>12662</v>
      </c>
      <c r="C572" s="3" t="s">
        <v>1377</v>
      </c>
      <c r="D572" s="3" t="s">
        <v>12661</v>
      </c>
      <c r="E572" s="4">
        <v>145</v>
      </c>
      <c r="F572" s="4"/>
      <c r="G572" s="4"/>
      <c r="H572" s="4">
        <v>701.06</v>
      </c>
      <c r="I572" s="5">
        <v>38370</v>
      </c>
      <c r="J572" s="5"/>
      <c r="K572" s="3" t="s">
        <v>1366</v>
      </c>
      <c r="L572" s="4">
        <v>25228.55</v>
      </c>
      <c r="M572" s="4">
        <v>0</v>
      </c>
    </row>
    <row r="573" spans="1:13" x14ac:dyDescent="0.25">
      <c r="A573" s="3" t="s">
        <v>12660</v>
      </c>
      <c r="B573" s="3" t="s">
        <v>11149</v>
      </c>
      <c r="C573" s="3" t="s">
        <v>1373</v>
      </c>
      <c r="D573" s="3" t="s">
        <v>12659</v>
      </c>
      <c r="E573" s="4">
        <v>831.5</v>
      </c>
      <c r="F573" s="4"/>
      <c r="G573" s="4"/>
      <c r="H573" s="4">
        <v>7675.86</v>
      </c>
      <c r="I573" s="5">
        <v>38370</v>
      </c>
      <c r="J573" s="5"/>
      <c r="K573" s="3" t="s">
        <v>1366</v>
      </c>
      <c r="L573" s="4">
        <v>8375.2000000000007</v>
      </c>
      <c r="M573" s="4">
        <v>0</v>
      </c>
    </row>
    <row r="574" spans="1:13" x14ac:dyDescent="0.25">
      <c r="A574" s="3" t="s">
        <v>12658</v>
      </c>
      <c r="B574" s="3" t="s">
        <v>11481</v>
      </c>
      <c r="C574" s="3" t="s">
        <v>12657</v>
      </c>
      <c r="D574" s="3" t="s">
        <v>12656</v>
      </c>
      <c r="E574" s="4">
        <v>80</v>
      </c>
      <c r="F574" s="4"/>
      <c r="G574" s="4"/>
      <c r="H574" s="4">
        <v>7909.33</v>
      </c>
      <c r="I574" s="5">
        <v>38370</v>
      </c>
      <c r="J574" s="5"/>
      <c r="K574" s="3" t="s">
        <v>1366</v>
      </c>
      <c r="L574" s="4">
        <v>506.05</v>
      </c>
      <c r="M574" s="4">
        <v>506.05</v>
      </c>
    </row>
    <row r="575" spans="1:13" x14ac:dyDescent="0.25">
      <c r="A575" s="3" t="s">
        <v>12655</v>
      </c>
      <c r="B575" s="3" t="s">
        <v>12652</v>
      </c>
      <c r="C575" s="3" t="s">
        <v>1373</v>
      </c>
      <c r="D575" s="3" t="s">
        <v>12654</v>
      </c>
      <c r="E575" s="4"/>
      <c r="F575" s="4"/>
      <c r="G575" s="4">
        <v>4888.3999999999996</v>
      </c>
      <c r="H575" s="4">
        <v>19049.689999999999</v>
      </c>
      <c r="I575" s="5">
        <v>38370</v>
      </c>
      <c r="J575" s="5"/>
      <c r="K575" s="3" t="s">
        <v>1366</v>
      </c>
      <c r="L575" s="4">
        <v>13715.55</v>
      </c>
      <c r="M575" s="4">
        <v>0</v>
      </c>
    </row>
    <row r="576" spans="1:13" x14ac:dyDescent="0.25">
      <c r="A576" s="3" t="s">
        <v>12653</v>
      </c>
      <c r="B576" s="3" t="s">
        <v>12652</v>
      </c>
      <c r="C576" s="3" t="s">
        <v>1368</v>
      </c>
      <c r="D576" s="3" t="s">
        <v>12651</v>
      </c>
      <c r="E576" s="4">
        <v>124</v>
      </c>
      <c r="F576" s="4"/>
      <c r="G576" s="4">
        <v>434.2</v>
      </c>
      <c r="H576" s="4">
        <v>19049.689999999999</v>
      </c>
      <c r="I576" s="5">
        <v>38370</v>
      </c>
      <c r="J576" s="5"/>
      <c r="K576" s="3" t="s">
        <v>1366</v>
      </c>
      <c r="L576" s="4">
        <v>1238.3</v>
      </c>
      <c r="M576" s="4">
        <v>1238.3</v>
      </c>
    </row>
    <row r="577" spans="1:13" x14ac:dyDescent="0.25">
      <c r="A577" s="3" t="s">
        <v>12650</v>
      </c>
      <c r="B577" s="3" t="s">
        <v>12649</v>
      </c>
      <c r="C577" s="3" t="s">
        <v>12634</v>
      </c>
      <c r="D577" s="3"/>
      <c r="E577" s="4"/>
      <c r="F577" s="4"/>
      <c r="G577" s="4"/>
      <c r="H577" s="4">
        <v>0</v>
      </c>
      <c r="I577" s="5">
        <v>35947</v>
      </c>
      <c r="J577" s="5"/>
      <c r="K577" s="3" t="s">
        <v>1383</v>
      </c>
      <c r="L577" s="4">
        <v>769646.95</v>
      </c>
      <c r="M577" s="4">
        <v>0</v>
      </c>
    </row>
    <row r="578" spans="1:13" x14ac:dyDescent="0.25">
      <c r="A578" s="3" t="s">
        <v>12648</v>
      </c>
      <c r="B578" s="3" t="s">
        <v>12647</v>
      </c>
      <c r="C578" s="3" t="s">
        <v>12634</v>
      </c>
      <c r="D578" s="3"/>
      <c r="E578" s="4"/>
      <c r="F578" s="4"/>
      <c r="G578" s="4"/>
      <c r="H578" s="4">
        <v>0</v>
      </c>
      <c r="I578" s="5">
        <v>35947</v>
      </c>
      <c r="J578" s="5"/>
      <c r="K578" s="3" t="s">
        <v>1383</v>
      </c>
      <c r="L578" s="4">
        <v>113648.1</v>
      </c>
      <c r="M578" s="4">
        <v>4661.4799999999996</v>
      </c>
    </row>
    <row r="579" spans="1:13" x14ac:dyDescent="0.25">
      <c r="A579" s="3" t="s">
        <v>12646</v>
      </c>
      <c r="B579" s="3" t="s">
        <v>12645</v>
      </c>
      <c r="C579" s="3" t="s">
        <v>12634</v>
      </c>
      <c r="D579" s="3"/>
      <c r="E579" s="4"/>
      <c r="F579" s="4"/>
      <c r="G579" s="4"/>
      <c r="H579" s="4">
        <v>0</v>
      </c>
      <c r="I579" s="5">
        <v>35947</v>
      </c>
      <c r="J579" s="5"/>
      <c r="K579" s="3" t="s">
        <v>1383</v>
      </c>
      <c r="L579" s="4">
        <v>213602.4</v>
      </c>
      <c r="M579" s="4">
        <v>58799.14</v>
      </c>
    </row>
    <row r="580" spans="1:13" x14ac:dyDescent="0.25">
      <c r="A580" s="3" t="s">
        <v>12644</v>
      </c>
      <c r="B580" s="3" t="s">
        <v>11293</v>
      </c>
      <c r="C580" s="3" t="s">
        <v>12634</v>
      </c>
      <c r="D580" s="3"/>
      <c r="E580" s="4">
        <v>300</v>
      </c>
      <c r="F580" s="4"/>
      <c r="G580" s="4"/>
      <c r="H580" s="4">
        <v>0</v>
      </c>
      <c r="I580" s="5">
        <v>35947</v>
      </c>
      <c r="J580" s="5"/>
      <c r="K580" s="3" t="s">
        <v>1383</v>
      </c>
      <c r="L580" s="4">
        <v>207484.85</v>
      </c>
      <c r="M580" s="4">
        <v>0</v>
      </c>
    </row>
    <row r="581" spans="1:13" x14ac:dyDescent="0.25">
      <c r="A581" s="3" t="s">
        <v>12643</v>
      </c>
      <c r="B581" s="3" t="s">
        <v>12642</v>
      </c>
      <c r="C581" s="3" t="s">
        <v>12634</v>
      </c>
      <c r="D581" s="3"/>
      <c r="E581" s="4"/>
      <c r="F581" s="4"/>
      <c r="G581" s="4"/>
      <c r="H581" s="4">
        <v>0</v>
      </c>
      <c r="I581" s="5">
        <v>35947</v>
      </c>
      <c r="J581" s="5">
        <v>44253</v>
      </c>
      <c r="K581" s="3" t="s">
        <v>1383</v>
      </c>
      <c r="L581" s="4">
        <v>23852.5</v>
      </c>
      <c r="M581" s="4">
        <v>0</v>
      </c>
    </row>
    <row r="582" spans="1:13" x14ac:dyDescent="0.25">
      <c r="A582" s="3" t="s">
        <v>12641</v>
      </c>
      <c r="B582" s="3" t="s">
        <v>12640</v>
      </c>
      <c r="C582" s="3" t="s">
        <v>12639</v>
      </c>
      <c r="D582" s="3"/>
      <c r="E582" s="4">
        <v>2796</v>
      </c>
      <c r="F582" s="4"/>
      <c r="G582" s="4"/>
      <c r="H582" s="4">
        <v>0</v>
      </c>
      <c r="I582" s="5">
        <v>35947</v>
      </c>
      <c r="J582" s="5"/>
      <c r="K582" s="3" t="s">
        <v>1383</v>
      </c>
      <c r="L582" s="4">
        <v>2009296.9</v>
      </c>
      <c r="M582" s="4">
        <v>113313.95</v>
      </c>
    </row>
    <row r="583" spans="1:13" x14ac:dyDescent="0.25">
      <c r="A583" s="3" t="s">
        <v>12638</v>
      </c>
      <c r="B583" s="3" t="s">
        <v>12637</v>
      </c>
      <c r="C583" s="3" t="s">
        <v>12634</v>
      </c>
      <c r="D583" s="3"/>
      <c r="E583" s="4">
        <v>1000</v>
      </c>
      <c r="F583" s="4"/>
      <c r="G583" s="4"/>
      <c r="H583" s="4">
        <v>0</v>
      </c>
      <c r="I583" s="5">
        <v>35947</v>
      </c>
      <c r="J583" s="5"/>
      <c r="K583" s="3" t="s">
        <v>1383</v>
      </c>
      <c r="L583" s="4">
        <v>339197.05</v>
      </c>
      <c r="M583" s="4">
        <v>0</v>
      </c>
    </row>
    <row r="584" spans="1:13" x14ac:dyDescent="0.25">
      <c r="A584" s="3" t="s">
        <v>12636</v>
      </c>
      <c r="B584" s="3" t="s">
        <v>12635</v>
      </c>
      <c r="C584" s="3" t="s">
        <v>12634</v>
      </c>
      <c r="D584" s="3"/>
      <c r="E584" s="4">
        <v>800</v>
      </c>
      <c r="F584" s="4"/>
      <c r="G584" s="4"/>
      <c r="H584" s="4">
        <v>0</v>
      </c>
      <c r="I584" s="5">
        <v>35947</v>
      </c>
      <c r="J584" s="5"/>
      <c r="K584" s="3" t="s">
        <v>1383</v>
      </c>
      <c r="L584" s="4">
        <v>739500</v>
      </c>
      <c r="M584" s="4">
        <v>0</v>
      </c>
    </row>
    <row r="585" spans="1:13" x14ac:dyDescent="0.25">
      <c r="A585" s="3" t="s">
        <v>12633</v>
      </c>
      <c r="B585" s="3" t="s">
        <v>12632</v>
      </c>
      <c r="C585" s="3" t="s">
        <v>1466</v>
      </c>
      <c r="D585" s="3"/>
      <c r="E585" s="4"/>
      <c r="F585" s="4"/>
      <c r="G585" s="4"/>
      <c r="H585" s="4">
        <v>0</v>
      </c>
      <c r="I585" s="5">
        <v>35947</v>
      </c>
      <c r="J585" s="5"/>
      <c r="K585" s="3" t="s">
        <v>1450</v>
      </c>
      <c r="L585" s="4">
        <v>40457.9</v>
      </c>
      <c r="M585" s="4">
        <v>0</v>
      </c>
    </row>
    <row r="586" spans="1:13" x14ac:dyDescent="0.25">
      <c r="A586" s="3" t="s">
        <v>12631</v>
      </c>
      <c r="B586" s="3" t="s">
        <v>12630</v>
      </c>
      <c r="C586" s="3" t="s">
        <v>1466</v>
      </c>
      <c r="D586" s="3"/>
      <c r="E586" s="4"/>
      <c r="F586" s="4"/>
      <c r="G586" s="4"/>
      <c r="H586" s="4">
        <v>0</v>
      </c>
      <c r="I586" s="5">
        <v>35947</v>
      </c>
      <c r="J586" s="5"/>
      <c r="K586" s="3" t="s">
        <v>1450</v>
      </c>
      <c r="L586" s="4">
        <v>13422.65</v>
      </c>
      <c r="M586" s="4">
        <v>0</v>
      </c>
    </row>
    <row r="587" spans="1:13" x14ac:dyDescent="0.25">
      <c r="A587" s="3" t="s">
        <v>12629</v>
      </c>
      <c r="B587" s="3" t="s">
        <v>12628</v>
      </c>
      <c r="C587" s="3" t="s">
        <v>1466</v>
      </c>
      <c r="D587" s="3"/>
      <c r="E587" s="4"/>
      <c r="F587" s="4"/>
      <c r="G587" s="4"/>
      <c r="H587" s="4">
        <v>0</v>
      </c>
      <c r="I587" s="5">
        <v>35947</v>
      </c>
      <c r="J587" s="5"/>
      <c r="K587" s="3" t="s">
        <v>1450</v>
      </c>
      <c r="L587" s="4">
        <v>24188.9</v>
      </c>
      <c r="M587" s="4">
        <v>0</v>
      </c>
    </row>
    <row r="588" spans="1:13" x14ac:dyDescent="0.25">
      <c r="A588" s="3" t="s">
        <v>12627</v>
      </c>
      <c r="B588" s="3" t="s">
        <v>12626</v>
      </c>
      <c r="C588" s="3" t="s">
        <v>1466</v>
      </c>
      <c r="D588" s="3"/>
      <c r="E588" s="4"/>
      <c r="F588" s="4"/>
      <c r="G588" s="4"/>
      <c r="H588" s="4">
        <v>64022273.399999999</v>
      </c>
      <c r="I588" s="5">
        <v>35947</v>
      </c>
      <c r="J588" s="5"/>
      <c r="K588" s="3" t="s">
        <v>1450</v>
      </c>
      <c r="L588" s="4">
        <v>462351.35</v>
      </c>
      <c r="M588" s="4">
        <v>0</v>
      </c>
    </row>
    <row r="589" spans="1:13" x14ac:dyDescent="0.25">
      <c r="A589" s="3" t="s">
        <v>12625</v>
      </c>
      <c r="B589" s="3" t="s">
        <v>12623</v>
      </c>
      <c r="C589" s="3" t="s">
        <v>1466</v>
      </c>
      <c r="D589" s="3"/>
      <c r="E589" s="4">
        <v>1300</v>
      </c>
      <c r="F589" s="4"/>
      <c r="G589" s="4"/>
      <c r="H589" s="4">
        <v>0</v>
      </c>
      <c r="I589" s="5">
        <v>35947</v>
      </c>
      <c r="J589" s="5"/>
      <c r="K589" s="3" t="s">
        <v>1450</v>
      </c>
      <c r="L589" s="4">
        <v>2254612.25</v>
      </c>
      <c r="M589" s="4">
        <v>0</v>
      </c>
    </row>
    <row r="590" spans="1:13" x14ac:dyDescent="0.25">
      <c r="A590" s="3" t="s">
        <v>12624</v>
      </c>
      <c r="B590" s="3" t="s">
        <v>12623</v>
      </c>
      <c r="C590" s="3" t="s">
        <v>1522</v>
      </c>
      <c r="D590" s="3"/>
      <c r="E590" s="4"/>
      <c r="F590" s="4"/>
      <c r="G590" s="4"/>
      <c r="H590" s="4">
        <v>0</v>
      </c>
      <c r="I590" s="5">
        <v>34853</v>
      </c>
      <c r="J590" s="5"/>
      <c r="K590" s="3" t="s">
        <v>1524</v>
      </c>
      <c r="L590" s="4">
        <v>844018.9</v>
      </c>
      <c r="M590" s="4">
        <v>0</v>
      </c>
    </row>
    <row r="591" spans="1:13" x14ac:dyDescent="0.25">
      <c r="A591" s="3" t="s">
        <v>12622</v>
      </c>
      <c r="B591" s="3" t="s">
        <v>12621</v>
      </c>
      <c r="C591" s="3" t="s">
        <v>1522</v>
      </c>
      <c r="D591" s="3" t="s">
        <v>12620</v>
      </c>
      <c r="E591" s="4"/>
      <c r="F591" s="4"/>
      <c r="G591" s="4"/>
      <c r="H591" s="4">
        <v>20718.150000000001</v>
      </c>
      <c r="I591" s="5">
        <v>34853</v>
      </c>
      <c r="J591" s="5"/>
      <c r="K591" s="3" t="s">
        <v>1524</v>
      </c>
      <c r="L591" s="4">
        <v>2388284.85</v>
      </c>
      <c r="M591" s="4">
        <v>0</v>
      </c>
    </row>
    <row r="592" spans="1:13" x14ac:dyDescent="0.25">
      <c r="A592" s="3" t="s">
        <v>12619</v>
      </c>
      <c r="B592" s="3" t="s">
        <v>12618</v>
      </c>
      <c r="C592" s="3" t="s">
        <v>1522</v>
      </c>
      <c r="D592" s="3"/>
      <c r="E592" s="4"/>
      <c r="F592" s="4"/>
      <c r="G592" s="4"/>
      <c r="H592" s="4">
        <v>0</v>
      </c>
      <c r="I592" s="5">
        <v>34853</v>
      </c>
      <c r="J592" s="5"/>
      <c r="K592" s="3" t="s">
        <v>1524</v>
      </c>
      <c r="L592" s="4">
        <v>2306604.9</v>
      </c>
      <c r="M592" s="4">
        <v>0</v>
      </c>
    </row>
    <row r="593" spans="1:13" x14ac:dyDescent="0.25">
      <c r="A593" s="3" t="s">
        <v>12617</v>
      </c>
      <c r="B593" s="3" t="s">
        <v>11491</v>
      </c>
      <c r="C593" s="3" t="s">
        <v>1564</v>
      </c>
      <c r="D593" s="3"/>
      <c r="E593" s="4"/>
      <c r="F593" s="4"/>
      <c r="G593" s="4"/>
      <c r="H593" s="4">
        <v>0</v>
      </c>
      <c r="I593" s="5">
        <v>33599</v>
      </c>
      <c r="J593" s="5"/>
      <c r="K593" s="3" t="s">
        <v>1542</v>
      </c>
      <c r="L593" s="4">
        <v>14248</v>
      </c>
      <c r="M593" s="4">
        <v>0</v>
      </c>
    </row>
    <row r="594" spans="1:13" x14ac:dyDescent="0.25">
      <c r="A594" s="3" t="s">
        <v>12616</v>
      </c>
      <c r="B594" s="3" t="s">
        <v>11823</v>
      </c>
      <c r="C594" s="3" t="s">
        <v>1576</v>
      </c>
      <c r="D594" s="3"/>
      <c r="E594" s="4"/>
      <c r="F594" s="4"/>
      <c r="G594" s="4"/>
      <c r="H594" s="4">
        <v>0</v>
      </c>
      <c r="I594" s="5">
        <v>35947</v>
      </c>
      <c r="J594" s="5"/>
      <c r="K594" s="3" t="s">
        <v>1578</v>
      </c>
      <c r="L594" s="4">
        <v>315367.75</v>
      </c>
      <c r="M594" s="4">
        <v>0</v>
      </c>
    </row>
    <row r="595" spans="1:13" x14ac:dyDescent="0.25">
      <c r="A595" s="3" t="s">
        <v>12615</v>
      </c>
      <c r="B595" s="3" t="s">
        <v>3572</v>
      </c>
      <c r="C595" s="3" t="s">
        <v>12614</v>
      </c>
      <c r="D595" s="3" t="s">
        <v>12613</v>
      </c>
      <c r="E595" s="4"/>
      <c r="F595" s="4"/>
      <c r="G595" s="4"/>
      <c r="H595" s="4">
        <v>0</v>
      </c>
      <c r="I595" s="5">
        <v>35947</v>
      </c>
      <c r="J595" s="5"/>
      <c r="K595" s="3" t="s">
        <v>1625</v>
      </c>
      <c r="L595" s="4">
        <v>43559.45</v>
      </c>
      <c r="M595" s="4">
        <v>0</v>
      </c>
    </row>
    <row r="596" spans="1:13" x14ac:dyDescent="0.25">
      <c r="A596" s="3" t="s">
        <v>12612</v>
      </c>
      <c r="B596" s="3" t="s">
        <v>11338</v>
      </c>
      <c r="C596" s="3" t="s">
        <v>1623</v>
      </c>
      <c r="D596" s="3"/>
      <c r="E596" s="4">
        <v>150</v>
      </c>
      <c r="F596" s="4"/>
      <c r="G596" s="4"/>
      <c r="H596" s="4">
        <v>0</v>
      </c>
      <c r="I596" s="5">
        <v>35947</v>
      </c>
      <c r="J596" s="5"/>
      <c r="K596" s="3" t="s">
        <v>1625</v>
      </c>
      <c r="L596" s="4">
        <v>710500</v>
      </c>
      <c r="M596" s="4">
        <v>47063.68</v>
      </c>
    </row>
    <row r="597" spans="1:13" x14ac:dyDescent="0.25">
      <c r="A597" s="3" t="s">
        <v>12611</v>
      </c>
      <c r="B597" s="3" t="s">
        <v>12610</v>
      </c>
      <c r="C597" s="3" t="s">
        <v>1769</v>
      </c>
      <c r="D597" s="3" t="s">
        <v>12609</v>
      </c>
      <c r="E597" s="4"/>
      <c r="F597" s="4"/>
      <c r="G597" s="4"/>
      <c r="H597" s="4">
        <v>367106.36</v>
      </c>
      <c r="I597" s="5">
        <v>37452</v>
      </c>
      <c r="J597" s="5"/>
      <c r="K597" s="3" t="s">
        <v>1771</v>
      </c>
      <c r="L597" s="4">
        <v>643466.5</v>
      </c>
      <c r="M597" s="4">
        <v>244237.33</v>
      </c>
    </row>
    <row r="598" spans="1:13" x14ac:dyDescent="0.25">
      <c r="A598" s="3" t="s">
        <v>12608</v>
      </c>
      <c r="B598" s="3" t="s">
        <v>12607</v>
      </c>
      <c r="C598" s="3" t="s">
        <v>1769</v>
      </c>
      <c r="D598" s="3"/>
      <c r="E598" s="4">
        <v>278</v>
      </c>
      <c r="F598" s="4"/>
      <c r="G598" s="4"/>
      <c r="H598" s="4">
        <v>0</v>
      </c>
      <c r="I598" s="5">
        <v>37452</v>
      </c>
      <c r="J598" s="5"/>
      <c r="K598" s="3" t="s">
        <v>1771</v>
      </c>
      <c r="L598" s="4">
        <v>567538.69999999995</v>
      </c>
      <c r="M598" s="4">
        <v>185845.74</v>
      </c>
    </row>
    <row r="599" spans="1:13" x14ac:dyDescent="0.25">
      <c r="A599" s="3" t="s">
        <v>12606</v>
      </c>
      <c r="B599" s="3" t="s">
        <v>12605</v>
      </c>
      <c r="C599" s="3" t="s">
        <v>1769</v>
      </c>
      <c r="D599" s="3"/>
      <c r="E599" s="4">
        <v>470.9</v>
      </c>
      <c r="F599" s="4"/>
      <c r="G599" s="4"/>
      <c r="H599" s="4">
        <v>0</v>
      </c>
      <c r="I599" s="5">
        <v>37452</v>
      </c>
      <c r="J599" s="5"/>
      <c r="K599" s="3" t="s">
        <v>1771</v>
      </c>
      <c r="L599" s="4">
        <v>675233.1</v>
      </c>
      <c r="M599" s="4">
        <v>91302.73</v>
      </c>
    </row>
    <row r="600" spans="1:13" x14ac:dyDescent="0.25">
      <c r="A600" s="3" t="s">
        <v>12604</v>
      </c>
      <c r="B600" s="3" t="s">
        <v>12603</v>
      </c>
      <c r="C600" s="3" t="s">
        <v>1769</v>
      </c>
      <c r="D600" s="3" t="s">
        <v>12602</v>
      </c>
      <c r="E600" s="4">
        <v>1.02</v>
      </c>
      <c r="F600" s="4"/>
      <c r="G600" s="4"/>
      <c r="H600" s="4">
        <v>525.79999999999995</v>
      </c>
      <c r="I600" s="5">
        <v>37452</v>
      </c>
      <c r="J600" s="5"/>
      <c r="K600" s="3" t="s">
        <v>1771</v>
      </c>
      <c r="L600" s="4">
        <v>0.01</v>
      </c>
      <c r="M600" s="4">
        <v>0</v>
      </c>
    </row>
    <row r="601" spans="1:13" x14ac:dyDescent="0.25">
      <c r="A601" s="3" t="s">
        <v>12601</v>
      </c>
      <c r="B601" s="3" t="s">
        <v>12600</v>
      </c>
      <c r="C601" s="3" t="s">
        <v>12599</v>
      </c>
      <c r="D601" s="3" t="s">
        <v>12598</v>
      </c>
      <c r="E601" s="4">
        <v>1050</v>
      </c>
      <c r="F601" s="4"/>
      <c r="G601" s="4"/>
      <c r="H601" s="4">
        <v>363.17</v>
      </c>
      <c r="I601" s="5">
        <v>34853</v>
      </c>
      <c r="J601" s="5"/>
      <c r="K601" s="3" t="s">
        <v>1811</v>
      </c>
      <c r="L601" s="4">
        <v>538991.1</v>
      </c>
      <c r="M601" s="4">
        <v>41533.760000000002</v>
      </c>
    </row>
    <row r="602" spans="1:13" x14ac:dyDescent="0.25">
      <c r="A602" s="3" t="s">
        <v>12597</v>
      </c>
      <c r="B602" s="3" t="s">
        <v>12596</v>
      </c>
      <c r="C602" s="3" t="s">
        <v>12595</v>
      </c>
      <c r="D602" s="3" t="s">
        <v>12594</v>
      </c>
      <c r="E602" s="4">
        <v>266</v>
      </c>
      <c r="F602" s="4"/>
      <c r="G602" s="4"/>
      <c r="H602" s="4">
        <v>363.17</v>
      </c>
      <c r="I602" s="5">
        <v>34853</v>
      </c>
      <c r="J602" s="5"/>
      <c r="K602" s="3" t="s">
        <v>1811</v>
      </c>
      <c r="L602" s="4">
        <v>351945.45</v>
      </c>
      <c r="M602" s="4">
        <v>0</v>
      </c>
    </row>
    <row r="603" spans="1:13" x14ac:dyDescent="0.25">
      <c r="A603" s="3" t="s">
        <v>12593</v>
      </c>
      <c r="B603" s="3" t="s">
        <v>12592</v>
      </c>
      <c r="C603" s="3" t="s">
        <v>1818</v>
      </c>
      <c r="D603" s="3" t="s">
        <v>12591</v>
      </c>
      <c r="E603" s="4">
        <v>299</v>
      </c>
      <c r="F603" s="4"/>
      <c r="G603" s="4"/>
      <c r="H603" s="4">
        <v>363.17</v>
      </c>
      <c r="I603" s="5">
        <v>34853</v>
      </c>
      <c r="J603" s="5"/>
      <c r="K603" s="3" t="s">
        <v>1811</v>
      </c>
      <c r="L603" s="4">
        <v>211556.45</v>
      </c>
      <c r="M603" s="4">
        <v>0</v>
      </c>
    </row>
    <row r="604" spans="1:13" x14ac:dyDescent="0.25">
      <c r="A604" s="3" t="s">
        <v>12590</v>
      </c>
      <c r="B604" s="3" t="s">
        <v>11704</v>
      </c>
      <c r="C604" s="3" t="s">
        <v>1818</v>
      </c>
      <c r="D604" s="3" t="s">
        <v>12589</v>
      </c>
      <c r="E604" s="4">
        <v>3138</v>
      </c>
      <c r="F604" s="4"/>
      <c r="G604" s="4"/>
      <c r="H604" s="4">
        <v>5141.0600000000004</v>
      </c>
      <c r="I604" s="5">
        <v>34853</v>
      </c>
      <c r="J604" s="5"/>
      <c r="K604" s="3" t="s">
        <v>1811</v>
      </c>
      <c r="L604" s="4">
        <v>518575.1</v>
      </c>
      <c r="M604" s="4">
        <v>0</v>
      </c>
    </row>
    <row r="605" spans="1:13" x14ac:dyDescent="0.25">
      <c r="A605" s="3" t="s">
        <v>12588</v>
      </c>
      <c r="B605" s="3" t="s">
        <v>12587</v>
      </c>
      <c r="C605" s="3" t="s">
        <v>1818</v>
      </c>
      <c r="D605" s="3" t="s">
        <v>12586</v>
      </c>
      <c r="E605" s="4">
        <v>36</v>
      </c>
      <c r="F605" s="4"/>
      <c r="G605" s="4"/>
      <c r="H605" s="4">
        <v>5141.0600000000004</v>
      </c>
      <c r="I605" s="5">
        <v>34853</v>
      </c>
      <c r="J605" s="5"/>
      <c r="K605" s="3" t="s">
        <v>1811</v>
      </c>
      <c r="L605" s="4">
        <v>112240.15</v>
      </c>
      <c r="M605" s="4">
        <v>66453.850000000006</v>
      </c>
    </row>
    <row r="606" spans="1:13" x14ac:dyDescent="0.25">
      <c r="A606" s="3" t="s">
        <v>12585</v>
      </c>
      <c r="B606" s="3" t="s">
        <v>12584</v>
      </c>
      <c r="C606" s="3" t="s">
        <v>1818</v>
      </c>
      <c r="D606" s="3" t="s">
        <v>12583</v>
      </c>
      <c r="E606" s="4">
        <v>1221</v>
      </c>
      <c r="F606" s="4"/>
      <c r="G606" s="4"/>
      <c r="H606" s="4">
        <v>14881.16</v>
      </c>
      <c r="I606" s="5">
        <v>34853</v>
      </c>
      <c r="J606" s="5"/>
      <c r="K606" s="3" t="s">
        <v>1811</v>
      </c>
      <c r="L606" s="4">
        <v>61507.55</v>
      </c>
      <c r="M606" s="4">
        <v>0</v>
      </c>
    </row>
    <row r="607" spans="1:13" x14ac:dyDescent="0.25">
      <c r="A607" s="3" t="s">
        <v>12582</v>
      </c>
      <c r="B607" s="3" t="s">
        <v>12578</v>
      </c>
      <c r="C607" s="3" t="s">
        <v>12581</v>
      </c>
      <c r="D607" s="3" t="s">
        <v>12580</v>
      </c>
      <c r="E607" s="4"/>
      <c r="F607" s="4"/>
      <c r="G607" s="4">
        <v>28.4</v>
      </c>
      <c r="H607" s="4">
        <v>80648.62</v>
      </c>
      <c r="I607" s="5">
        <v>34853</v>
      </c>
      <c r="J607" s="5"/>
      <c r="K607" s="3" t="s">
        <v>1811</v>
      </c>
      <c r="L607" s="4">
        <v>239685</v>
      </c>
      <c r="M607" s="4">
        <v>0</v>
      </c>
    </row>
    <row r="608" spans="1:13" x14ac:dyDescent="0.25">
      <c r="A608" s="3" t="s">
        <v>12579</v>
      </c>
      <c r="B608" s="3" t="s">
        <v>12578</v>
      </c>
      <c r="C608" s="3" t="s">
        <v>12577</v>
      </c>
      <c r="D608" s="3" t="s">
        <v>12576</v>
      </c>
      <c r="E608" s="4"/>
      <c r="F608" s="4"/>
      <c r="G608" s="4">
        <v>29.2</v>
      </c>
      <c r="H608" s="4">
        <v>95447.65</v>
      </c>
      <c r="I608" s="5">
        <v>34853</v>
      </c>
      <c r="J608" s="5"/>
      <c r="K608" s="3" t="s">
        <v>1811</v>
      </c>
      <c r="L608" s="4">
        <v>239685</v>
      </c>
      <c r="M608" s="4">
        <v>0</v>
      </c>
    </row>
    <row r="609" spans="1:13" x14ac:dyDescent="0.25">
      <c r="A609" s="3" t="s">
        <v>12575</v>
      </c>
      <c r="B609" s="3" t="s">
        <v>12574</v>
      </c>
      <c r="C609" s="3" t="s">
        <v>12573</v>
      </c>
      <c r="D609" s="3" t="s">
        <v>12572</v>
      </c>
      <c r="E609" s="4"/>
      <c r="F609" s="4"/>
      <c r="G609" s="4">
        <v>20.100000000000001</v>
      </c>
      <c r="H609" s="4">
        <v>0</v>
      </c>
      <c r="I609" s="5">
        <v>34853</v>
      </c>
      <c r="J609" s="5"/>
      <c r="K609" s="3" t="s">
        <v>1811</v>
      </c>
      <c r="L609" s="4">
        <v>155329.79999999999</v>
      </c>
      <c r="M609" s="4">
        <v>0</v>
      </c>
    </row>
    <row r="610" spans="1:13" x14ac:dyDescent="0.25">
      <c r="A610" s="3" t="s">
        <v>12571</v>
      </c>
      <c r="B610" s="3" t="s">
        <v>12570</v>
      </c>
      <c r="C610" s="3" t="s">
        <v>12569</v>
      </c>
      <c r="D610" s="3" t="s">
        <v>12568</v>
      </c>
      <c r="E610" s="4"/>
      <c r="F610" s="4"/>
      <c r="G610" s="4">
        <v>1.6</v>
      </c>
      <c r="H610" s="4">
        <v>95447.65</v>
      </c>
      <c r="I610" s="5">
        <v>34853</v>
      </c>
      <c r="J610" s="5"/>
      <c r="K610" s="3" t="s">
        <v>1811</v>
      </c>
      <c r="L610" s="4">
        <v>146302.1</v>
      </c>
      <c r="M610" s="4">
        <v>0</v>
      </c>
    </row>
    <row r="611" spans="1:13" x14ac:dyDescent="0.25">
      <c r="A611" s="3" t="s">
        <v>12567</v>
      </c>
      <c r="B611" s="3" t="s">
        <v>12566</v>
      </c>
      <c r="C611" s="3" t="s">
        <v>12565</v>
      </c>
      <c r="D611" s="3" t="s">
        <v>12564</v>
      </c>
      <c r="E611" s="4"/>
      <c r="F611" s="4"/>
      <c r="G611" s="4">
        <v>53.1</v>
      </c>
      <c r="H611" s="4">
        <v>0</v>
      </c>
      <c r="I611" s="5">
        <v>34853</v>
      </c>
      <c r="J611" s="5"/>
      <c r="K611" s="3" t="s">
        <v>1811</v>
      </c>
      <c r="L611" s="4">
        <v>146302.1</v>
      </c>
      <c r="M611" s="4">
        <v>0</v>
      </c>
    </row>
    <row r="612" spans="1:13" x14ac:dyDescent="0.25">
      <c r="A612" s="3" t="s">
        <v>12563</v>
      </c>
      <c r="B612" s="3" t="s">
        <v>12562</v>
      </c>
      <c r="C612" s="3" t="s">
        <v>12561</v>
      </c>
      <c r="D612" s="3" t="s">
        <v>12560</v>
      </c>
      <c r="E612" s="4"/>
      <c r="F612" s="4"/>
      <c r="G612" s="4">
        <v>53.1</v>
      </c>
      <c r="H612" s="4">
        <v>95447.65</v>
      </c>
      <c r="I612" s="5">
        <v>34853</v>
      </c>
      <c r="J612" s="5"/>
      <c r="K612" s="3" t="s">
        <v>1811</v>
      </c>
      <c r="L612" s="4">
        <v>146302.1</v>
      </c>
      <c r="M612" s="4">
        <v>0</v>
      </c>
    </row>
    <row r="613" spans="1:13" x14ac:dyDescent="0.25">
      <c r="A613" s="3" t="s">
        <v>12559</v>
      </c>
      <c r="B613" s="3" t="s">
        <v>12558</v>
      </c>
      <c r="C613" s="3" t="s">
        <v>12557</v>
      </c>
      <c r="D613" s="3" t="s">
        <v>12556</v>
      </c>
      <c r="E613" s="4"/>
      <c r="F613" s="4"/>
      <c r="G613" s="4">
        <v>24.5</v>
      </c>
      <c r="H613" s="4">
        <v>69573.63</v>
      </c>
      <c r="I613" s="5">
        <v>34853</v>
      </c>
      <c r="J613" s="5"/>
      <c r="K613" s="3" t="s">
        <v>1811</v>
      </c>
      <c r="L613" s="4">
        <v>239685</v>
      </c>
      <c r="M613" s="4">
        <v>0</v>
      </c>
    </row>
    <row r="614" spans="1:13" x14ac:dyDescent="0.25">
      <c r="A614" s="3" t="s">
        <v>12555</v>
      </c>
      <c r="B614" s="3" t="s">
        <v>12554</v>
      </c>
      <c r="C614" s="3" t="s">
        <v>12553</v>
      </c>
      <c r="D614" s="3" t="s">
        <v>12552</v>
      </c>
      <c r="E614" s="4"/>
      <c r="F614" s="4"/>
      <c r="G614" s="4"/>
      <c r="H614" s="4">
        <v>4801.83</v>
      </c>
      <c r="I614" s="5">
        <v>34853</v>
      </c>
      <c r="J614" s="5"/>
      <c r="K614" s="3" t="s">
        <v>1811</v>
      </c>
      <c r="L614" s="4">
        <v>2405088.9</v>
      </c>
      <c r="M614" s="4">
        <v>390827.4</v>
      </c>
    </row>
    <row r="615" spans="1:13" x14ac:dyDescent="0.25">
      <c r="A615" s="3" t="s">
        <v>12551</v>
      </c>
      <c r="B615" s="3" t="s">
        <v>11672</v>
      </c>
      <c r="C615" s="3" t="s">
        <v>12550</v>
      </c>
      <c r="D615" s="3" t="s">
        <v>12549</v>
      </c>
      <c r="E615" s="4">
        <v>952</v>
      </c>
      <c r="F615" s="4"/>
      <c r="G615" s="4"/>
      <c r="H615" s="4">
        <v>5141.0600000000004</v>
      </c>
      <c r="I615" s="5">
        <v>34853</v>
      </c>
      <c r="J615" s="5"/>
      <c r="K615" s="3" t="s">
        <v>1811</v>
      </c>
      <c r="L615" s="4">
        <v>142880.1</v>
      </c>
      <c r="M615" s="4">
        <v>45245.83</v>
      </c>
    </row>
    <row r="616" spans="1:13" x14ac:dyDescent="0.25">
      <c r="A616" s="3" t="s">
        <v>12548</v>
      </c>
      <c r="B616" s="3" t="s">
        <v>11677</v>
      </c>
      <c r="C616" s="3" t="s">
        <v>12547</v>
      </c>
      <c r="D616" s="3" t="s">
        <v>12546</v>
      </c>
      <c r="E616" s="4">
        <v>1079</v>
      </c>
      <c r="F616" s="4"/>
      <c r="G616" s="4"/>
      <c r="H616" s="4">
        <v>6985.03</v>
      </c>
      <c r="I616" s="5">
        <v>34853</v>
      </c>
      <c r="J616" s="5"/>
      <c r="K616" s="3" t="s">
        <v>1811</v>
      </c>
      <c r="L616" s="4">
        <v>223958.3</v>
      </c>
      <c r="M616" s="4">
        <v>73906.240000000005</v>
      </c>
    </row>
    <row r="617" spans="1:13" x14ac:dyDescent="0.25">
      <c r="A617" s="3" t="s">
        <v>12545</v>
      </c>
      <c r="B617" s="3" t="s">
        <v>11559</v>
      </c>
      <c r="C617" s="3" t="s">
        <v>12544</v>
      </c>
      <c r="D617" s="3" t="s">
        <v>12543</v>
      </c>
      <c r="E617" s="4">
        <v>782</v>
      </c>
      <c r="F617" s="4"/>
      <c r="G617" s="4"/>
      <c r="H617" s="4">
        <v>17183.599999999999</v>
      </c>
      <c r="I617" s="5">
        <v>34853</v>
      </c>
      <c r="J617" s="5"/>
      <c r="K617" s="3" t="s">
        <v>1811</v>
      </c>
      <c r="L617" s="4">
        <v>7346084.25</v>
      </c>
      <c r="M617" s="4">
        <v>0</v>
      </c>
    </row>
    <row r="618" spans="1:13" x14ac:dyDescent="0.25">
      <c r="A618" s="3" t="s">
        <v>12542</v>
      </c>
      <c r="B618" s="3" t="s">
        <v>12541</v>
      </c>
      <c r="C618" s="3" t="s">
        <v>10113</v>
      </c>
      <c r="D618" s="3" t="s">
        <v>12540</v>
      </c>
      <c r="E618" s="4">
        <v>3452</v>
      </c>
      <c r="F618" s="4"/>
      <c r="G618" s="4"/>
      <c r="H618" s="4">
        <v>79.8</v>
      </c>
      <c r="I618" s="5">
        <v>34853</v>
      </c>
      <c r="J618" s="5"/>
      <c r="K618" s="3" t="s">
        <v>1811</v>
      </c>
      <c r="L618" s="4">
        <v>174.72</v>
      </c>
      <c r="M618" s="4">
        <v>0</v>
      </c>
    </row>
    <row r="619" spans="1:13" x14ac:dyDescent="0.25">
      <c r="A619" s="3" t="s">
        <v>12539</v>
      </c>
      <c r="B619" s="3" t="s">
        <v>12538</v>
      </c>
      <c r="C619" s="3" t="s">
        <v>12537</v>
      </c>
      <c r="D619" s="3" t="s">
        <v>12536</v>
      </c>
      <c r="E619" s="4">
        <v>103.1</v>
      </c>
      <c r="F619" s="4"/>
      <c r="G619" s="4"/>
      <c r="H619" s="4">
        <v>20833.62</v>
      </c>
      <c r="I619" s="5">
        <v>34853</v>
      </c>
      <c r="J619" s="5"/>
      <c r="K619" s="3" t="s">
        <v>1811</v>
      </c>
      <c r="L619" s="4">
        <v>1982061.55</v>
      </c>
      <c r="M619" s="4">
        <v>0</v>
      </c>
    </row>
    <row r="620" spans="1:13" x14ac:dyDescent="0.25">
      <c r="A620" s="3" t="s">
        <v>12535</v>
      </c>
      <c r="B620" s="3" t="s">
        <v>12534</v>
      </c>
      <c r="C620" s="3" t="s">
        <v>12533</v>
      </c>
      <c r="D620" s="3" t="s">
        <v>12532</v>
      </c>
      <c r="E620" s="4">
        <v>3805</v>
      </c>
      <c r="F620" s="4"/>
      <c r="G620" s="4"/>
      <c r="H620" s="4">
        <v>79.8</v>
      </c>
      <c r="I620" s="5">
        <v>34853</v>
      </c>
      <c r="J620" s="5"/>
      <c r="K620" s="3" t="s">
        <v>1811</v>
      </c>
      <c r="L620" s="4">
        <v>9157109.5999999996</v>
      </c>
      <c r="M620" s="4">
        <v>2972765.04</v>
      </c>
    </row>
    <row r="621" spans="1:13" x14ac:dyDescent="0.25">
      <c r="A621" s="3" t="s">
        <v>12531</v>
      </c>
      <c r="B621" s="3" t="s">
        <v>12530</v>
      </c>
      <c r="C621" s="3" t="s">
        <v>12529</v>
      </c>
      <c r="D621" s="3" t="s">
        <v>12528</v>
      </c>
      <c r="E621" s="4">
        <v>2131.4</v>
      </c>
      <c r="F621" s="4"/>
      <c r="G621" s="4"/>
      <c r="H621" s="4">
        <v>119.11</v>
      </c>
      <c r="I621" s="5">
        <v>34853</v>
      </c>
      <c r="J621" s="5"/>
      <c r="K621" s="3" t="s">
        <v>1811</v>
      </c>
      <c r="L621" s="4">
        <v>155147</v>
      </c>
      <c r="M621" s="4">
        <v>0</v>
      </c>
    </row>
    <row r="622" spans="1:13" x14ac:dyDescent="0.25">
      <c r="A622" s="3" t="s">
        <v>12527</v>
      </c>
      <c r="B622" s="3" t="s">
        <v>12523</v>
      </c>
      <c r="C622" s="3" t="s">
        <v>12526</v>
      </c>
      <c r="D622" s="3" t="s">
        <v>12525</v>
      </c>
      <c r="E622" s="4"/>
      <c r="F622" s="4"/>
      <c r="G622" s="4"/>
      <c r="H622" s="4">
        <v>11341674.779999999</v>
      </c>
      <c r="I622" s="5">
        <v>38349</v>
      </c>
      <c r="J622" s="5"/>
      <c r="K622" s="3" t="s">
        <v>12504</v>
      </c>
      <c r="L622" s="4">
        <v>915443.8</v>
      </c>
      <c r="M622" s="4">
        <v>490416.64000000001</v>
      </c>
    </row>
    <row r="623" spans="1:13" x14ac:dyDescent="0.25">
      <c r="A623" s="3" t="s">
        <v>12524</v>
      </c>
      <c r="B623" s="3" t="s">
        <v>12523</v>
      </c>
      <c r="C623" s="3" t="s">
        <v>12522</v>
      </c>
      <c r="D623" s="3" t="s">
        <v>12521</v>
      </c>
      <c r="E623" s="4"/>
      <c r="F623" s="4"/>
      <c r="G623" s="4"/>
      <c r="H623" s="4">
        <v>0</v>
      </c>
      <c r="I623" s="5">
        <v>38349</v>
      </c>
      <c r="J623" s="5"/>
      <c r="K623" s="3" t="s">
        <v>12520</v>
      </c>
      <c r="L623" s="4">
        <v>967973.9</v>
      </c>
      <c r="M623" s="4">
        <v>518557.1</v>
      </c>
    </row>
    <row r="624" spans="1:13" x14ac:dyDescent="0.25">
      <c r="A624" s="3" t="s">
        <v>12519</v>
      </c>
      <c r="B624" s="3" t="s">
        <v>12518</v>
      </c>
      <c r="C624" s="3" t="s">
        <v>12517</v>
      </c>
      <c r="D624" s="3" t="s">
        <v>12516</v>
      </c>
      <c r="E624" s="4"/>
      <c r="F624" s="4"/>
      <c r="G624" s="4"/>
      <c r="H624" s="4">
        <v>17909.45</v>
      </c>
      <c r="I624" s="5">
        <v>38412</v>
      </c>
      <c r="J624" s="5"/>
      <c r="K624" s="3" t="s">
        <v>12504</v>
      </c>
      <c r="L624" s="4">
        <v>2820606.8</v>
      </c>
      <c r="M624" s="4">
        <v>1598343.68</v>
      </c>
    </row>
    <row r="625" spans="1:13" x14ac:dyDescent="0.25">
      <c r="A625" s="3" t="s">
        <v>12515</v>
      </c>
      <c r="B625" s="3" t="s">
        <v>12511</v>
      </c>
      <c r="C625" s="3" t="s">
        <v>12514</v>
      </c>
      <c r="D625" s="3" t="s">
        <v>12513</v>
      </c>
      <c r="E625" s="4"/>
      <c r="F625" s="4"/>
      <c r="G625" s="4"/>
      <c r="H625" s="4">
        <v>20619</v>
      </c>
      <c r="I625" s="5">
        <v>38056</v>
      </c>
      <c r="J625" s="5"/>
      <c r="K625" s="3" t="s">
        <v>12504</v>
      </c>
      <c r="L625" s="4">
        <v>4672300.4000000004</v>
      </c>
      <c r="M625" s="4">
        <v>2443313.12</v>
      </c>
    </row>
    <row r="626" spans="1:13" x14ac:dyDescent="0.25">
      <c r="A626" s="3" t="s">
        <v>12512</v>
      </c>
      <c r="B626" s="3" t="s">
        <v>12511</v>
      </c>
      <c r="C626" s="3" t="s">
        <v>12510</v>
      </c>
      <c r="D626" s="3" t="s">
        <v>12509</v>
      </c>
      <c r="E626" s="4"/>
      <c r="F626" s="4"/>
      <c r="G626" s="4"/>
      <c r="H626" s="4">
        <v>38108027.280000001</v>
      </c>
      <c r="I626" s="5">
        <v>38015</v>
      </c>
      <c r="J626" s="5"/>
      <c r="K626" s="3" t="s">
        <v>12504</v>
      </c>
      <c r="L626" s="4">
        <v>3803235.8</v>
      </c>
      <c r="M626" s="4">
        <v>1977683.24</v>
      </c>
    </row>
    <row r="627" spans="1:13" x14ac:dyDescent="0.25">
      <c r="A627" s="3" t="s">
        <v>12508</v>
      </c>
      <c r="B627" s="3" t="s">
        <v>12507</v>
      </c>
      <c r="C627" s="3" t="s">
        <v>12506</v>
      </c>
      <c r="D627" s="3" t="s">
        <v>12505</v>
      </c>
      <c r="E627" s="4"/>
      <c r="F627" s="4"/>
      <c r="G627" s="4"/>
      <c r="H627" s="4">
        <v>784841.61</v>
      </c>
      <c r="I627" s="5">
        <v>37935</v>
      </c>
      <c r="J627" s="5"/>
      <c r="K627" s="3" t="s">
        <v>12504</v>
      </c>
      <c r="L627" s="4">
        <v>2919748.4</v>
      </c>
      <c r="M627" s="4">
        <v>1509591.08</v>
      </c>
    </row>
    <row r="628" spans="1:13" x14ac:dyDescent="0.25">
      <c r="A628" s="3" t="s">
        <v>12503</v>
      </c>
      <c r="B628" s="3" t="s">
        <v>12502</v>
      </c>
      <c r="C628" s="3" t="s">
        <v>12501</v>
      </c>
      <c r="D628" s="3" t="s">
        <v>12500</v>
      </c>
      <c r="E628" s="4"/>
      <c r="F628" s="4"/>
      <c r="G628" s="4"/>
      <c r="H628" s="4">
        <v>6247.48</v>
      </c>
      <c r="I628" s="5">
        <v>38441</v>
      </c>
      <c r="J628" s="5"/>
      <c r="K628" s="3" t="s">
        <v>12499</v>
      </c>
      <c r="L628" s="4">
        <v>1112585.7</v>
      </c>
      <c r="M628" s="4">
        <v>600599.93999999994</v>
      </c>
    </row>
    <row r="629" spans="1:13" x14ac:dyDescent="0.25">
      <c r="A629" s="3" t="s">
        <v>12498</v>
      </c>
      <c r="B629" s="3" t="s">
        <v>12497</v>
      </c>
      <c r="C629" s="3" t="s">
        <v>1936</v>
      </c>
      <c r="D629" s="3" t="s">
        <v>12496</v>
      </c>
      <c r="E629" s="4">
        <v>81</v>
      </c>
      <c r="F629" s="4"/>
      <c r="G629" s="4"/>
      <c r="H629" s="4">
        <v>0</v>
      </c>
      <c r="I629" s="5">
        <v>39160</v>
      </c>
      <c r="J629" s="5"/>
      <c r="K629" s="3" t="s">
        <v>1938</v>
      </c>
      <c r="L629" s="4">
        <v>431375</v>
      </c>
      <c r="M629" s="4">
        <v>102943.09</v>
      </c>
    </row>
    <row r="630" spans="1:13" x14ac:dyDescent="0.25">
      <c r="A630" s="3" t="s">
        <v>12495</v>
      </c>
      <c r="B630" s="3" t="s">
        <v>12494</v>
      </c>
      <c r="C630" s="3" t="s">
        <v>1936</v>
      </c>
      <c r="D630" s="3" t="s">
        <v>12493</v>
      </c>
      <c r="E630" s="4">
        <v>47</v>
      </c>
      <c r="F630" s="4"/>
      <c r="G630" s="4"/>
      <c r="H630" s="4">
        <v>0</v>
      </c>
      <c r="I630" s="5">
        <v>39160</v>
      </c>
      <c r="J630" s="5"/>
      <c r="K630" s="3" t="s">
        <v>1938</v>
      </c>
      <c r="L630" s="4">
        <v>101210</v>
      </c>
      <c r="M630" s="4">
        <v>52237.42</v>
      </c>
    </row>
    <row r="631" spans="1:13" x14ac:dyDescent="0.25">
      <c r="A631" s="3" t="s">
        <v>12492</v>
      </c>
      <c r="B631" s="3" t="s">
        <v>12139</v>
      </c>
      <c r="C631" s="3" t="s">
        <v>1936</v>
      </c>
      <c r="D631" s="3" t="s">
        <v>12491</v>
      </c>
      <c r="E631" s="4">
        <v>95</v>
      </c>
      <c r="F631" s="4"/>
      <c r="G631" s="4"/>
      <c r="H631" s="4">
        <v>0</v>
      </c>
      <c r="I631" s="5">
        <v>39160</v>
      </c>
      <c r="J631" s="5"/>
      <c r="K631" s="3" t="s">
        <v>1938</v>
      </c>
      <c r="L631" s="4">
        <v>231855</v>
      </c>
      <c r="M631" s="4">
        <v>0</v>
      </c>
    </row>
    <row r="632" spans="1:13" x14ac:dyDescent="0.25">
      <c r="A632" s="3" t="s">
        <v>12490</v>
      </c>
      <c r="B632" s="3" t="s">
        <v>12489</v>
      </c>
      <c r="C632" s="3" t="s">
        <v>1936</v>
      </c>
      <c r="D632" s="3" t="s">
        <v>12488</v>
      </c>
      <c r="E632" s="4">
        <v>31</v>
      </c>
      <c r="F632" s="4"/>
      <c r="G632" s="4"/>
      <c r="H632" s="4">
        <v>0</v>
      </c>
      <c r="I632" s="5">
        <v>39160</v>
      </c>
      <c r="J632" s="5"/>
      <c r="K632" s="3" t="s">
        <v>1938</v>
      </c>
      <c r="L632" s="4">
        <v>129920</v>
      </c>
      <c r="M632" s="4">
        <v>12661.96</v>
      </c>
    </row>
    <row r="633" spans="1:13" x14ac:dyDescent="0.25">
      <c r="A633" s="3" t="s">
        <v>12487</v>
      </c>
      <c r="B633" s="3" t="s">
        <v>11315</v>
      </c>
      <c r="C633" s="3" t="s">
        <v>1936</v>
      </c>
      <c r="D633" s="3" t="s">
        <v>12486</v>
      </c>
      <c r="E633" s="4">
        <v>239</v>
      </c>
      <c r="F633" s="4"/>
      <c r="G633" s="4"/>
      <c r="H633" s="4">
        <v>0</v>
      </c>
      <c r="I633" s="5">
        <v>39160</v>
      </c>
      <c r="J633" s="5"/>
      <c r="K633" s="3" t="s">
        <v>1938</v>
      </c>
      <c r="L633" s="4">
        <v>56550</v>
      </c>
      <c r="M633" s="4">
        <v>0</v>
      </c>
    </row>
    <row r="634" spans="1:13" x14ac:dyDescent="0.25">
      <c r="A634" s="3" t="s">
        <v>12485</v>
      </c>
      <c r="B634" s="3" t="s">
        <v>12484</v>
      </c>
      <c r="C634" s="3" t="s">
        <v>1936</v>
      </c>
      <c r="D634" s="3" t="s">
        <v>12483</v>
      </c>
      <c r="E634" s="4">
        <v>83</v>
      </c>
      <c r="F634" s="4"/>
      <c r="G634" s="4"/>
      <c r="H634" s="4">
        <v>0</v>
      </c>
      <c r="I634" s="5">
        <v>39160</v>
      </c>
      <c r="J634" s="5"/>
      <c r="K634" s="3" t="s">
        <v>1938</v>
      </c>
      <c r="L634" s="4">
        <v>586380</v>
      </c>
      <c r="M634" s="4">
        <v>0</v>
      </c>
    </row>
    <row r="635" spans="1:13" x14ac:dyDescent="0.25">
      <c r="A635" s="3" t="s">
        <v>12482</v>
      </c>
      <c r="B635" s="3" t="s">
        <v>12481</v>
      </c>
      <c r="C635" s="3" t="s">
        <v>1936</v>
      </c>
      <c r="D635" s="3" t="s">
        <v>12480</v>
      </c>
      <c r="E635" s="4">
        <v>87</v>
      </c>
      <c r="F635" s="4"/>
      <c r="G635" s="4"/>
      <c r="H635" s="4">
        <v>0</v>
      </c>
      <c r="I635" s="5">
        <v>39160</v>
      </c>
      <c r="J635" s="5"/>
      <c r="K635" s="3" t="s">
        <v>1938</v>
      </c>
      <c r="L635" s="4">
        <v>481255</v>
      </c>
      <c r="M635" s="4">
        <v>0</v>
      </c>
    </row>
    <row r="636" spans="1:13" x14ac:dyDescent="0.25">
      <c r="A636" s="3" t="s">
        <v>12479</v>
      </c>
      <c r="B636" s="3" t="s">
        <v>12478</v>
      </c>
      <c r="C636" s="3" t="s">
        <v>1936</v>
      </c>
      <c r="D636" s="3" t="s">
        <v>12477</v>
      </c>
      <c r="E636" s="4">
        <v>23</v>
      </c>
      <c r="F636" s="4"/>
      <c r="G636" s="4"/>
      <c r="H636" s="4">
        <v>0</v>
      </c>
      <c r="I636" s="5">
        <v>39160</v>
      </c>
      <c r="J636" s="5"/>
      <c r="K636" s="3" t="s">
        <v>1938</v>
      </c>
      <c r="L636" s="4">
        <v>5655</v>
      </c>
      <c r="M636" s="4">
        <v>0</v>
      </c>
    </row>
    <row r="637" spans="1:13" x14ac:dyDescent="0.25">
      <c r="A637" s="3" t="s">
        <v>12476</v>
      </c>
      <c r="B637" s="3" t="s">
        <v>12475</v>
      </c>
      <c r="C637" s="3" t="s">
        <v>1936</v>
      </c>
      <c r="D637" s="3" t="s">
        <v>12474</v>
      </c>
      <c r="E637" s="4">
        <v>26</v>
      </c>
      <c r="F637" s="4"/>
      <c r="G637" s="4"/>
      <c r="H637" s="4">
        <v>0</v>
      </c>
      <c r="I637" s="5">
        <v>39160</v>
      </c>
      <c r="J637" s="5"/>
      <c r="K637" s="3" t="s">
        <v>1938</v>
      </c>
      <c r="L637" s="4">
        <v>25085</v>
      </c>
      <c r="M637" s="4">
        <v>0</v>
      </c>
    </row>
    <row r="638" spans="1:13" x14ac:dyDescent="0.25">
      <c r="A638" s="3" t="s">
        <v>12473</v>
      </c>
      <c r="B638" s="3" t="s">
        <v>12472</v>
      </c>
      <c r="C638" s="3" t="s">
        <v>2007</v>
      </c>
      <c r="D638" s="3" t="s">
        <v>12471</v>
      </c>
      <c r="E638" s="4">
        <v>89.75</v>
      </c>
      <c r="F638" s="4"/>
      <c r="G638" s="4"/>
      <c r="H638" s="4">
        <v>6881.12</v>
      </c>
      <c r="I638" s="5">
        <v>39160</v>
      </c>
      <c r="J638" s="5"/>
      <c r="K638" s="3" t="s">
        <v>2000</v>
      </c>
      <c r="L638" s="4">
        <v>30357</v>
      </c>
      <c r="M638" s="4">
        <v>4081.3</v>
      </c>
    </row>
    <row r="639" spans="1:13" x14ac:dyDescent="0.25">
      <c r="A639" s="3" t="s">
        <v>12470</v>
      </c>
      <c r="B639" s="3" t="s">
        <v>12469</v>
      </c>
      <c r="C639" s="3" t="s">
        <v>2077</v>
      </c>
      <c r="D639" s="3"/>
      <c r="E639" s="4"/>
      <c r="F639" s="4"/>
      <c r="G639" s="4">
        <v>53.8</v>
      </c>
      <c r="H639" s="4">
        <v>0</v>
      </c>
      <c r="I639" s="5">
        <v>39160</v>
      </c>
      <c r="J639" s="5"/>
      <c r="K639" s="3" t="s">
        <v>2088</v>
      </c>
      <c r="L639" s="4">
        <v>7361.65</v>
      </c>
      <c r="M639" s="4">
        <v>0</v>
      </c>
    </row>
    <row r="640" spans="1:13" x14ac:dyDescent="0.25">
      <c r="A640" s="3" t="s">
        <v>12468</v>
      </c>
      <c r="B640" s="3" t="s">
        <v>2402</v>
      </c>
      <c r="C640" s="3" t="s">
        <v>2086</v>
      </c>
      <c r="D640" s="3"/>
      <c r="E640" s="4"/>
      <c r="F640" s="4"/>
      <c r="G640" s="4">
        <v>63.7</v>
      </c>
      <c r="H640" s="4">
        <v>0</v>
      </c>
      <c r="I640" s="5">
        <v>39160</v>
      </c>
      <c r="J640" s="5"/>
      <c r="K640" s="3" t="s">
        <v>2079</v>
      </c>
      <c r="L640" s="4">
        <v>7564.65</v>
      </c>
      <c r="M640" s="4">
        <v>0</v>
      </c>
    </row>
    <row r="641" spans="1:13" x14ac:dyDescent="0.25">
      <c r="A641" s="3" t="s">
        <v>12467</v>
      </c>
      <c r="B641" s="3" t="s">
        <v>12443</v>
      </c>
      <c r="C641" s="3" t="s">
        <v>12466</v>
      </c>
      <c r="D641" s="3" t="s">
        <v>12465</v>
      </c>
      <c r="E641" s="4">
        <v>15</v>
      </c>
      <c r="F641" s="4"/>
      <c r="G641" s="4"/>
      <c r="H641" s="4">
        <v>2104.19</v>
      </c>
      <c r="I641" s="5">
        <v>39160</v>
      </c>
      <c r="J641" s="5"/>
      <c r="K641" s="3" t="s">
        <v>2150</v>
      </c>
      <c r="L641" s="4">
        <v>998032.78</v>
      </c>
      <c r="M641" s="4">
        <v>0</v>
      </c>
    </row>
    <row r="642" spans="1:13" x14ac:dyDescent="0.25">
      <c r="A642" s="3" t="s">
        <v>12464</v>
      </c>
      <c r="B642" s="3" t="s">
        <v>12463</v>
      </c>
      <c r="C642" s="3" t="s">
        <v>2183</v>
      </c>
      <c r="D642" s="3"/>
      <c r="E642" s="4"/>
      <c r="F642" s="4"/>
      <c r="G642" s="4">
        <v>16</v>
      </c>
      <c r="H642" s="4">
        <v>0</v>
      </c>
      <c r="I642" s="5">
        <v>39160</v>
      </c>
      <c r="J642" s="5"/>
      <c r="K642" s="3" t="s">
        <v>2180</v>
      </c>
      <c r="L642" s="4">
        <v>9700</v>
      </c>
      <c r="M642" s="4">
        <v>0</v>
      </c>
    </row>
    <row r="643" spans="1:13" x14ac:dyDescent="0.25">
      <c r="A643" s="3" t="s">
        <v>12462</v>
      </c>
      <c r="B643" s="3" t="s">
        <v>12461</v>
      </c>
      <c r="C643" s="3" t="s">
        <v>2183</v>
      </c>
      <c r="D643" s="3"/>
      <c r="E643" s="4"/>
      <c r="F643" s="4"/>
      <c r="G643" s="4">
        <v>5.76</v>
      </c>
      <c r="H643" s="4">
        <v>0</v>
      </c>
      <c r="I643" s="5">
        <v>39160</v>
      </c>
      <c r="J643" s="5"/>
      <c r="K643" s="3" t="s">
        <v>2180</v>
      </c>
      <c r="L643" s="4">
        <v>2666</v>
      </c>
      <c r="M643" s="4">
        <v>0</v>
      </c>
    </row>
    <row r="644" spans="1:13" x14ac:dyDescent="0.25">
      <c r="A644" s="3" t="s">
        <v>12460</v>
      </c>
      <c r="B644" s="3" t="s">
        <v>12459</v>
      </c>
      <c r="C644" s="3" t="s">
        <v>12458</v>
      </c>
      <c r="D644" s="3"/>
      <c r="E644" s="4">
        <v>420</v>
      </c>
      <c r="F644" s="4"/>
      <c r="G644" s="4"/>
      <c r="H644" s="4">
        <v>0</v>
      </c>
      <c r="I644" s="5">
        <v>38711</v>
      </c>
      <c r="J644" s="5"/>
      <c r="K644" s="3" t="s">
        <v>12457</v>
      </c>
      <c r="L644" s="4">
        <v>906465.6</v>
      </c>
      <c r="M644" s="4">
        <v>0</v>
      </c>
    </row>
    <row r="645" spans="1:13" x14ac:dyDescent="0.25">
      <c r="A645" s="3" t="s">
        <v>12456</v>
      </c>
      <c r="B645" s="3" t="s">
        <v>11491</v>
      </c>
      <c r="C645" s="3" t="s">
        <v>12453</v>
      </c>
      <c r="D645" s="3"/>
      <c r="E645" s="4"/>
      <c r="F645" s="4"/>
      <c r="G645" s="4">
        <v>0</v>
      </c>
      <c r="H645" s="4">
        <v>0</v>
      </c>
      <c r="I645" s="5">
        <v>38324</v>
      </c>
      <c r="J645" s="5"/>
      <c r="K645" s="3" t="s">
        <v>2335</v>
      </c>
      <c r="L645" s="4">
        <v>322632.25</v>
      </c>
      <c r="M645" s="4">
        <v>17168.21</v>
      </c>
    </row>
    <row r="646" spans="1:13" x14ac:dyDescent="0.25">
      <c r="A646" s="3" t="s">
        <v>12455</v>
      </c>
      <c r="B646" s="3" t="s">
        <v>12454</v>
      </c>
      <c r="C646" s="3" t="s">
        <v>12453</v>
      </c>
      <c r="D646" s="3"/>
      <c r="E646" s="4"/>
      <c r="F646" s="4"/>
      <c r="G646" s="4">
        <v>0</v>
      </c>
      <c r="H646" s="4">
        <v>0</v>
      </c>
      <c r="I646" s="5">
        <v>38324</v>
      </c>
      <c r="J646" s="5"/>
      <c r="K646" s="3" t="s">
        <v>2335</v>
      </c>
      <c r="L646" s="4">
        <v>62671.9</v>
      </c>
      <c r="M646" s="4">
        <v>0</v>
      </c>
    </row>
    <row r="647" spans="1:13" x14ac:dyDescent="0.25">
      <c r="A647" s="3" t="s">
        <v>12452</v>
      </c>
      <c r="B647" s="3" t="s">
        <v>12451</v>
      </c>
      <c r="C647" s="3" t="s">
        <v>12450</v>
      </c>
      <c r="D647" s="3" t="s">
        <v>12449</v>
      </c>
      <c r="E647" s="4">
        <v>408.42</v>
      </c>
      <c r="F647" s="4"/>
      <c r="G647" s="4">
        <v>0</v>
      </c>
      <c r="H647" s="4">
        <v>0</v>
      </c>
      <c r="I647" s="5">
        <v>38324</v>
      </c>
      <c r="J647" s="5"/>
      <c r="K647" s="3" t="s">
        <v>2350</v>
      </c>
      <c r="L647" s="4">
        <v>1049887.4099999999</v>
      </c>
      <c r="M647" s="4">
        <v>0</v>
      </c>
    </row>
    <row r="648" spans="1:13" x14ac:dyDescent="0.25">
      <c r="A648" s="3" t="s">
        <v>12448</v>
      </c>
      <c r="B648" s="3" t="s">
        <v>12447</v>
      </c>
      <c r="C648" s="3" t="s">
        <v>12446</v>
      </c>
      <c r="D648" s="3" t="s">
        <v>12445</v>
      </c>
      <c r="E648" s="4">
        <v>746.54</v>
      </c>
      <c r="F648" s="4"/>
      <c r="G648" s="4">
        <v>0</v>
      </c>
      <c r="H648" s="4">
        <v>0</v>
      </c>
      <c r="I648" s="5">
        <v>38324</v>
      </c>
      <c r="J648" s="5"/>
      <c r="K648" s="3" t="s">
        <v>2350</v>
      </c>
      <c r="L648" s="4">
        <v>2883552.65</v>
      </c>
      <c r="M648" s="4">
        <v>51986.62</v>
      </c>
    </row>
    <row r="649" spans="1:13" x14ac:dyDescent="0.25">
      <c r="A649" s="3" t="s">
        <v>12444</v>
      </c>
      <c r="B649" s="3" t="s">
        <v>12443</v>
      </c>
      <c r="C649" s="3" t="s">
        <v>12442</v>
      </c>
      <c r="D649" s="3" t="s">
        <v>12441</v>
      </c>
      <c r="E649" s="4"/>
      <c r="F649" s="4"/>
      <c r="G649" s="4">
        <v>7.2</v>
      </c>
      <c r="H649" s="4">
        <v>0</v>
      </c>
      <c r="I649" s="5">
        <v>38324</v>
      </c>
      <c r="J649" s="5"/>
      <c r="K649" s="3" t="s">
        <v>2350</v>
      </c>
      <c r="L649" s="4">
        <v>60610</v>
      </c>
      <c r="M649" s="4">
        <v>0</v>
      </c>
    </row>
    <row r="650" spans="1:13" x14ac:dyDescent="0.25">
      <c r="A650" s="3" t="s">
        <v>12440</v>
      </c>
      <c r="B650" s="3" t="s">
        <v>11559</v>
      </c>
      <c r="C650" s="3" t="s">
        <v>12439</v>
      </c>
      <c r="D650" s="3" t="s">
        <v>12438</v>
      </c>
      <c r="E650" s="4">
        <v>2212</v>
      </c>
      <c r="F650" s="4"/>
      <c r="G650" s="4">
        <v>0</v>
      </c>
      <c r="H650" s="4">
        <v>0</v>
      </c>
      <c r="I650" s="5">
        <v>38324</v>
      </c>
      <c r="J650" s="5"/>
      <c r="K650" s="3" t="s">
        <v>2350</v>
      </c>
      <c r="L650" s="4">
        <v>210640.05</v>
      </c>
      <c r="M650" s="4">
        <v>39375.089999999997</v>
      </c>
    </row>
    <row r="651" spans="1:13" x14ac:dyDescent="0.25">
      <c r="A651" s="3" t="s">
        <v>12437</v>
      </c>
      <c r="B651" s="3" t="s">
        <v>12425</v>
      </c>
      <c r="C651" s="3" t="s">
        <v>12436</v>
      </c>
      <c r="D651" s="3" t="s">
        <v>12435</v>
      </c>
      <c r="E651" s="4">
        <v>300</v>
      </c>
      <c r="F651" s="4"/>
      <c r="G651" s="4">
        <v>0</v>
      </c>
      <c r="H651" s="4">
        <v>0</v>
      </c>
      <c r="I651" s="5">
        <v>38324</v>
      </c>
      <c r="J651" s="5"/>
      <c r="K651" s="3" t="s">
        <v>2350</v>
      </c>
      <c r="L651" s="4">
        <v>107614.65</v>
      </c>
      <c r="M651" s="4">
        <v>0</v>
      </c>
    </row>
    <row r="652" spans="1:13" x14ac:dyDescent="0.25">
      <c r="A652" s="3" t="s">
        <v>12434</v>
      </c>
      <c r="B652" s="3" t="s">
        <v>12287</v>
      </c>
      <c r="C652" s="3" t="s">
        <v>12433</v>
      </c>
      <c r="D652" s="3" t="s">
        <v>12432</v>
      </c>
      <c r="E652" s="4"/>
      <c r="F652" s="4"/>
      <c r="G652" s="4">
        <v>1.1000000000000001</v>
      </c>
      <c r="H652" s="4">
        <v>1465.43</v>
      </c>
      <c r="I652" s="5">
        <v>38324</v>
      </c>
      <c r="J652" s="5"/>
      <c r="K652" s="3" t="s">
        <v>2350</v>
      </c>
      <c r="L652" s="4">
        <v>8588.35</v>
      </c>
      <c r="M652" s="4">
        <v>0</v>
      </c>
    </row>
    <row r="653" spans="1:13" x14ac:dyDescent="0.25">
      <c r="A653" s="3" t="s">
        <v>12431</v>
      </c>
      <c r="B653" s="3" t="s">
        <v>11491</v>
      </c>
      <c r="C653" s="3" t="s">
        <v>12430</v>
      </c>
      <c r="D653" s="3"/>
      <c r="E653" s="4"/>
      <c r="F653" s="4"/>
      <c r="G653" s="4">
        <v>0</v>
      </c>
      <c r="H653" s="4">
        <v>0</v>
      </c>
      <c r="I653" s="5">
        <v>38324</v>
      </c>
      <c r="J653" s="5"/>
      <c r="K653" s="3" t="s">
        <v>2408</v>
      </c>
      <c r="L653" s="4">
        <v>529157.19999999995</v>
      </c>
      <c r="M653" s="4">
        <v>115651.69</v>
      </c>
    </row>
    <row r="654" spans="1:13" x14ac:dyDescent="0.25">
      <c r="A654" s="3" t="s">
        <v>12429</v>
      </c>
      <c r="B654" s="3" t="s">
        <v>11491</v>
      </c>
      <c r="C654" s="3" t="s">
        <v>2508</v>
      </c>
      <c r="D654" s="3"/>
      <c r="E654" s="4"/>
      <c r="F654" s="4"/>
      <c r="G654" s="4">
        <v>0</v>
      </c>
      <c r="H654" s="4">
        <v>0</v>
      </c>
      <c r="I654" s="5">
        <v>38324</v>
      </c>
      <c r="J654" s="5"/>
      <c r="K654" s="3" t="s">
        <v>2510</v>
      </c>
      <c r="L654" s="4">
        <v>76768.800000000003</v>
      </c>
      <c r="M654" s="4">
        <v>0</v>
      </c>
    </row>
    <row r="655" spans="1:13" x14ac:dyDescent="0.25">
      <c r="A655" s="3" t="s">
        <v>12428</v>
      </c>
      <c r="B655" s="3" t="s">
        <v>11704</v>
      </c>
      <c r="C655" s="3" t="s">
        <v>2508</v>
      </c>
      <c r="D655" s="3"/>
      <c r="E655" s="4"/>
      <c r="F655" s="4"/>
      <c r="G655" s="4"/>
      <c r="H655" s="4">
        <v>0</v>
      </c>
      <c r="I655" s="5">
        <v>38324</v>
      </c>
      <c r="J655" s="5"/>
      <c r="K655" s="3" t="s">
        <v>2510</v>
      </c>
      <c r="L655" s="4">
        <v>95547.75</v>
      </c>
      <c r="M655" s="4">
        <v>0</v>
      </c>
    </row>
    <row r="656" spans="1:13" x14ac:dyDescent="0.25">
      <c r="A656" s="3" t="s">
        <v>12427</v>
      </c>
      <c r="B656" s="3" t="s">
        <v>12134</v>
      </c>
      <c r="C656" s="3" t="s">
        <v>2508</v>
      </c>
      <c r="D656" s="3"/>
      <c r="E656" s="4"/>
      <c r="F656" s="4"/>
      <c r="G656" s="4"/>
      <c r="H656" s="4">
        <v>0</v>
      </c>
      <c r="I656" s="5">
        <v>38324</v>
      </c>
      <c r="J656" s="5"/>
      <c r="K656" s="3" t="s">
        <v>2510</v>
      </c>
      <c r="L656" s="4">
        <v>261027.55</v>
      </c>
      <c r="M656" s="4">
        <v>0</v>
      </c>
    </row>
    <row r="657" spans="1:13" x14ac:dyDescent="0.25">
      <c r="A657" s="3" t="s">
        <v>12426</v>
      </c>
      <c r="B657" s="3" t="s">
        <v>12425</v>
      </c>
      <c r="C657" s="3" t="s">
        <v>2508</v>
      </c>
      <c r="D657" s="3"/>
      <c r="E657" s="4"/>
      <c r="F657" s="4"/>
      <c r="G657" s="4"/>
      <c r="H657" s="4">
        <v>0</v>
      </c>
      <c r="I657" s="5">
        <v>38324</v>
      </c>
      <c r="J657" s="5"/>
      <c r="K657" s="3" t="s">
        <v>2510</v>
      </c>
      <c r="L657" s="4">
        <v>1671258.4</v>
      </c>
      <c r="M657" s="4">
        <v>0</v>
      </c>
    </row>
    <row r="658" spans="1:13" x14ac:dyDescent="0.25">
      <c r="A658" s="3" t="s">
        <v>12424</v>
      </c>
      <c r="B658" s="3" t="s">
        <v>12423</v>
      </c>
      <c r="C658" s="3" t="s">
        <v>2508</v>
      </c>
      <c r="D658" s="3"/>
      <c r="E658" s="4"/>
      <c r="F658" s="4"/>
      <c r="G658" s="4">
        <v>0</v>
      </c>
      <c r="H658" s="4">
        <v>0</v>
      </c>
      <c r="I658" s="5">
        <v>38324</v>
      </c>
      <c r="J658" s="5"/>
      <c r="K658" s="3" t="s">
        <v>2510</v>
      </c>
      <c r="L658" s="4">
        <v>162136.1</v>
      </c>
      <c r="M658" s="4">
        <v>0</v>
      </c>
    </row>
    <row r="659" spans="1:13" x14ac:dyDescent="0.25">
      <c r="A659" s="3" t="s">
        <v>12422</v>
      </c>
      <c r="B659" s="3" t="s">
        <v>12421</v>
      </c>
      <c r="C659" s="3" t="s">
        <v>2577</v>
      </c>
      <c r="D659" s="3"/>
      <c r="E659" s="4"/>
      <c r="F659" s="4"/>
      <c r="G659" s="4"/>
      <c r="H659" s="4">
        <v>0</v>
      </c>
      <c r="I659" s="5">
        <v>38324</v>
      </c>
      <c r="J659" s="5"/>
      <c r="K659" s="3" t="s">
        <v>2579</v>
      </c>
      <c r="L659" s="4">
        <v>63192</v>
      </c>
      <c r="M659" s="4">
        <v>0</v>
      </c>
    </row>
    <row r="660" spans="1:13" x14ac:dyDescent="0.25">
      <c r="A660" s="3" t="s">
        <v>12420</v>
      </c>
      <c r="B660" s="3" t="s">
        <v>12419</v>
      </c>
      <c r="C660" s="3" t="s">
        <v>2577</v>
      </c>
      <c r="D660" s="3"/>
      <c r="E660" s="4"/>
      <c r="F660" s="4"/>
      <c r="G660" s="4"/>
      <c r="H660" s="4">
        <v>0</v>
      </c>
      <c r="I660" s="5">
        <v>38324</v>
      </c>
      <c r="J660" s="5"/>
      <c r="K660" s="3" t="s">
        <v>2579</v>
      </c>
      <c r="L660" s="4">
        <v>632642</v>
      </c>
      <c r="M660" s="4">
        <v>0</v>
      </c>
    </row>
    <row r="661" spans="1:13" x14ac:dyDescent="0.25">
      <c r="A661" s="3" t="s">
        <v>12418</v>
      </c>
      <c r="B661" s="3" t="s">
        <v>12417</v>
      </c>
      <c r="C661" s="3" t="s">
        <v>2577</v>
      </c>
      <c r="D661" s="3"/>
      <c r="E661" s="4"/>
      <c r="F661" s="4"/>
      <c r="G661" s="4"/>
      <c r="H661" s="4">
        <v>0</v>
      </c>
      <c r="I661" s="5">
        <v>38324</v>
      </c>
      <c r="J661" s="5"/>
      <c r="K661" s="3" t="s">
        <v>2579</v>
      </c>
      <c r="L661" s="4">
        <v>799958</v>
      </c>
      <c r="M661" s="4">
        <v>0</v>
      </c>
    </row>
    <row r="662" spans="1:13" x14ac:dyDescent="0.25">
      <c r="A662" s="3" t="s">
        <v>12416</v>
      </c>
      <c r="B662" s="3" t="s">
        <v>12415</v>
      </c>
      <c r="C662" s="3" t="s">
        <v>2577</v>
      </c>
      <c r="D662" s="3"/>
      <c r="E662" s="4"/>
      <c r="F662" s="4"/>
      <c r="G662" s="4"/>
      <c r="H662" s="4">
        <v>0</v>
      </c>
      <c r="I662" s="5">
        <v>38324</v>
      </c>
      <c r="J662" s="5"/>
      <c r="K662" s="3" t="s">
        <v>2579</v>
      </c>
      <c r="L662" s="4">
        <v>1599459</v>
      </c>
      <c r="M662" s="4">
        <v>0</v>
      </c>
    </row>
    <row r="663" spans="1:13" x14ac:dyDescent="0.25">
      <c r="A663" s="3" t="s">
        <v>12414</v>
      </c>
      <c r="B663" s="3" t="s">
        <v>12413</v>
      </c>
      <c r="C663" s="3" t="s">
        <v>2577</v>
      </c>
      <c r="D663" s="3"/>
      <c r="E663" s="4"/>
      <c r="F663" s="4"/>
      <c r="G663" s="4"/>
      <c r="H663" s="4">
        <v>0</v>
      </c>
      <c r="I663" s="5">
        <v>38324</v>
      </c>
      <c r="J663" s="5"/>
      <c r="K663" s="3" t="s">
        <v>2579</v>
      </c>
      <c r="L663" s="4">
        <v>1134950</v>
      </c>
      <c r="M663" s="4">
        <v>0</v>
      </c>
    </row>
    <row r="664" spans="1:13" x14ac:dyDescent="0.25">
      <c r="A664" s="3" t="s">
        <v>12412</v>
      </c>
      <c r="B664" s="3" t="s">
        <v>11315</v>
      </c>
      <c r="C664" s="3" t="s">
        <v>2577</v>
      </c>
      <c r="D664" s="3"/>
      <c r="E664" s="4"/>
      <c r="F664" s="4"/>
      <c r="G664" s="4"/>
      <c r="H664" s="4">
        <v>0</v>
      </c>
      <c r="I664" s="5">
        <v>38324</v>
      </c>
      <c r="J664" s="5"/>
      <c r="K664" s="3" t="s">
        <v>2579</v>
      </c>
      <c r="L664" s="4">
        <v>118845</v>
      </c>
      <c r="M664" s="4">
        <v>0</v>
      </c>
    </row>
    <row r="665" spans="1:13" x14ac:dyDescent="0.25">
      <c r="A665" s="3" t="s">
        <v>12411</v>
      </c>
      <c r="B665" s="3" t="s">
        <v>12410</v>
      </c>
      <c r="C665" s="3" t="s">
        <v>12409</v>
      </c>
      <c r="D665" s="3"/>
      <c r="E665" s="4"/>
      <c r="F665" s="4"/>
      <c r="G665" s="4"/>
      <c r="H665" s="4">
        <v>0</v>
      </c>
      <c r="I665" s="5">
        <v>38324</v>
      </c>
      <c r="J665" s="5"/>
      <c r="K665" s="3" t="s">
        <v>2579</v>
      </c>
      <c r="L665" s="4">
        <v>4366018</v>
      </c>
      <c r="M665" s="4">
        <v>0</v>
      </c>
    </row>
    <row r="666" spans="1:13" x14ac:dyDescent="0.25">
      <c r="A666" s="3" t="s">
        <v>12408</v>
      </c>
      <c r="B666" s="3" t="s">
        <v>12327</v>
      </c>
      <c r="C666" s="3" t="s">
        <v>2622</v>
      </c>
      <c r="D666" s="3" t="s">
        <v>12407</v>
      </c>
      <c r="E666" s="4">
        <v>318</v>
      </c>
      <c r="F666" s="4"/>
      <c r="G666" s="4"/>
      <c r="H666" s="4">
        <v>0</v>
      </c>
      <c r="I666" s="5">
        <v>38324</v>
      </c>
      <c r="J666" s="5"/>
      <c r="K666" s="3" t="s">
        <v>2620</v>
      </c>
      <c r="L666" s="4">
        <v>59254</v>
      </c>
      <c r="M666" s="4">
        <v>0</v>
      </c>
    </row>
    <row r="667" spans="1:13" x14ac:dyDescent="0.25">
      <c r="A667" s="3" t="s">
        <v>12406</v>
      </c>
      <c r="B667" s="3" t="s">
        <v>12405</v>
      </c>
      <c r="C667" s="3" t="s">
        <v>2622</v>
      </c>
      <c r="D667" s="3" t="s">
        <v>12404</v>
      </c>
      <c r="E667" s="4"/>
      <c r="F667" s="4"/>
      <c r="G667" s="4">
        <v>5427</v>
      </c>
      <c r="H667" s="4">
        <v>0</v>
      </c>
      <c r="I667" s="5">
        <v>38324</v>
      </c>
      <c r="J667" s="5"/>
      <c r="K667" s="3" t="s">
        <v>2620</v>
      </c>
      <c r="L667" s="4">
        <v>108460</v>
      </c>
      <c r="M667" s="4">
        <v>0</v>
      </c>
    </row>
    <row r="668" spans="1:13" x14ac:dyDescent="0.25">
      <c r="A668" s="3" t="s">
        <v>12403</v>
      </c>
      <c r="B668" s="3" t="s">
        <v>12402</v>
      </c>
      <c r="C668" s="3" t="s">
        <v>2622</v>
      </c>
      <c r="D668" s="3" t="s">
        <v>12401</v>
      </c>
      <c r="E668" s="4">
        <v>272</v>
      </c>
      <c r="F668" s="4"/>
      <c r="G668" s="4">
        <v>0</v>
      </c>
      <c r="H668" s="4">
        <v>0</v>
      </c>
      <c r="I668" s="5">
        <v>38324</v>
      </c>
      <c r="J668" s="5"/>
      <c r="K668" s="3" t="s">
        <v>2620</v>
      </c>
      <c r="L668" s="4">
        <v>11812</v>
      </c>
      <c r="M668" s="4">
        <v>0</v>
      </c>
    </row>
    <row r="669" spans="1:13" x14ac:dyDescent="0.25">
      <c r="A669" s="3" t="s">
        <v>12400</v>
      </c>
      <c r="B669" s="3" t="s">
        <v>11672</v>
      </c>
      <c r="C669" s="3" t="s">
        <v>2679</v>
      </c>
      <c r="D669" s="3"/>
      <c r="E669" s="4">
        <v>149</v>
      </c>
      <c r="F669" s="4"/>
      <c r="G669" s="4"/>
      <c r="H669" s="4">
        <v>0</v>
      </c>
      <c r="I669" s="5">
        <v>38324</v>
      </c>
      <c r="J669" s="5"/>
      <c r="K669" s="3" t="s">
        <v>2677</v>
      </c>
      <c r="L669" s="4">
        <v>700750</v>
      </c>
      <c r="M669" s="4">
        <v>136620</v>
      </c>
    </row>
    <row r="670" spans="1:13" x14ac:dyDescent="0.25">
      <c r="A670" s="3" t="s">
        <v>12399</v>
      </c>
      <c r="B670" s="3" t="s">
        <v>12398</v>
      </c>
      <c r="C670" s="3" t="s">
        <v>2679</v>
      </c>
      <c r="D670" s="3"/>
      <c r="E670" s="4"/>
      <c r="F670" s="4"/>
      <c r="G670" s="4">
        <v>302</v>
      </c>
      <c r="H670" s="4">
        <v>0</v>
      </c>
      <c r="I670" s="5">
        <v>38324</v>
      </c>
      <c r="J670" s="5"/>
      <c r="K670" s="3" t="s">
        <v>2677</v>
      </c>
      <c r="L670" s="4">
        <v>3612598</v>
      </c>
      <c r="M670" s="4">
        <v>0</v>
      </c>
    </row>
    <row r="671" spans="1:13" x14ac:dyDescent="0.25">
      <c r="A671" s="3" t="s">
        <v>12397</v>
      </c>
      <c r="B671" s="3" t="s">
        <v>11913</v>
      </c>
      <c r="C671" s="3" t="s">
        <v>2679</v>
      </c>
      <c r="D671" s="3"/>
      <c r="E671" s="4"/>
      <c r="F671" s="4"/>
      <c r="G671" s="4">
        <v>375</v>
      </c>
      <c r="H671" s="4">
        <v>0</v>
      </c>
      <c r="I671" s="5">
        <v>38324</v>
      </c>
      <c r="J671" s="5"/>
      <c r="K671" s="3" t="s">
        <v>2677</v>
      </c>
      <c r="L671" s="4">
        <v>814633</v>
      </c>
      <c r="M671" s="4">
        <v>0</v>
      </c>
    </row>
    <row r="672" spans="1:13" x14ac:dyDescent="0.25">
      <c r="A672" s="3" t="s">
        <v>12396</v>
      </c>
      <c r="B672" s="3" t="s">
        <v>12395</v>
      </c>
      <c r="C672" s="3" t="s">
        <v>2679</v>
      </c>
      <c r="D672" s="3"/>
      <c r="E672" s="4">
        <v>330</v>
      </c>
      <c r="F672" s="4"/>
      <c r="G672" s="4"/>
      <c r="H672" s="4">
        <v>0</v>
      </c>
      <c r="I672" s="5">
        <v>38324</v>
      </c>
      <c r="J672" s="5"/>
      <c r="K672" s="3" t="s">
        <v>2677</v>
      </c>
      <c r="L672" s="4">
        <v>622843</v>
      </c>
      <c r="M672" s="4">
        <v>0</v>
      </c>
    </row>
    <row r="673" spans="1:13" x14ac:dyDescent="0.25">
      <c r="A673" s="3" t="s">
        <v>12394</v>
      </c>
      <c r="B673" s="3" t="s">
        <v>12393</v>
      </c>
      <c r="C673" s="3" t="s">
        <v>2679</v>
      </c>
      <c r="D673" s="3"/>
      <c r="E673" s="4">
        <v>440</v>
      </c>
      <c r="F673" s="4"/>
      <c r="G673" s="4"/>
      <c r="H673" s="4">
        <v>0</v>
      </c>
      <c r="I673" s="5">
        <v>38324</v>
      </c>
      <c r="J673" s="5"/>
      <c r="K673" s="3" t="s">
        <v>2677</v>
      </c>
      <c r="L673" s="4">
        <v>692452</v>
      </c>
      <c r="M673" s="4">
        <v>0</v>
      </c>
    </row>
    <row r="674" spans="1:13" x14ac:dyDescent="0.25">
      <c r="A674" s="3" t="s">
        <v>12392</v>
      </c>
      <c r="B674" s="3" t="s">
        <v>12385</v>
      </c>
      <c r="C674" s="3" t="s">
        <v>2679</v>
      </c>
      <c r="D674" s="3"/>
      <c r="E674" s="4">
        <v>375</v>
      </c>
      <c r="F674" s="4"/>
      <c r="G674" s="4"/>
      <c r="H674" s="4">
        <v>0</v>
      </c>
      <c r="I674" s="5">
        <v>38324</v>
      </c>
      <c r="J674" s="5"/>
      <c r="K674" s="3" t="s">
        <v>2677</v>
      </c>
      <c r="L674" s="4">
        <v>1441114</v>
      </c>
      <c r="M674" s="4">
        <v>0</v>
      </c>
    </row>
    <row r="675" spans="1:13" x14ac:dyDescent="0.25">
      <c r="A675" s="3" t="s">
        <v>12391</v>
      </c>
      <c r="B675" s="3" t="s">
        <v>11677</v>
      </c>
      <c r="C675" s="3" t="s">
        <v>2679</v>
      </c>
      <c r="D675" s="3"/>
      <c r="E675" s="4"/>
      <c r="F675" s="4"/>
      <c r="G675" s="4"/>
      <c r="H675" s="4">
        <v>0</v>
      </c>
      <c r="I675" s="5">
        <v>38324</v>
      </c>
      <c r="J675" s="5"/>
      <c r="K675" s="3" t="s">
        <v>2677</v>
      </c>
      <c r="L675" s="4">
        <v>870912</v>
      </c>
      <c r="M675" s="4">
        <v>0</v>
      </c>
    </row>
    <row r="676" spans="1:13" x14ac:dyDescent="0.25">
      <c r="A676" s="3" t="s">
        <v>12390</v>
      </c>
      <c r="B676" s="3" t="s">
        <v>11823</v>
      </c>
      <c r="C676" s="3" t="s">
        <v>2701</v>
      </c>
      <c r="D676" s="3"/>
      <c r="E676" s="4">
        <v>209</v>
      </c>
      <c r="F676" s="4"/>
      <c r="G676" s="4"/>
      <c r="H676" s="4">
        <v>0</v>
      </c>
      <c r="I676" s="5">
        <v>38324</v>
      </c>
      <c r="J676" s="5"/>
      <c r="K676" s="3" t="s">
        <v>2692</v>
      </c>
      <c r="L676" s="4">
        <v>1249289.55</v>
      </c>
      <c r="M676" s="4">
        <v>0</v>
      </c>
    </row>
    <row r="677" spans="1:13" x14ac:dyDescent="0.25">
      <c r="A677" s="3" t="s">
        <v>12389</v>
      </c>
      <c r="B677" s="3" t="s">
        <v>12381</v>
      </c>
      <c r="C677" s="3" t="s">
        <v>12387</v>
      </c>
      <c r="D677" s="3"/>
      <c r="E677" s="4"/>
      <c r="F677" s="4"/>
      <c r="G677" s="4"/>
      <c r="H677" s="4">
        <v>0</v>
      </c>
      <c r="I677" s="5">
        <v>38324</v>
      </c>
      <c r="J677" s="5"/>
      <c r="K677" s="3" t="s">
        <v>2709</v>
      </c>
      <c r="L677" s="4">
        <v>72472.45</v>
      </c>
      <c r="M677" s="4">
        <v>28991.439999999999</v>
      </c>
    </row>
    <row r="678" spans="1:13" x14ac:dyDescent="0.25">
      <c r="A678" s="3" t="s">
        <v>12388</v>
      </c>
      <c r="B678" s="3" t="s">
        <v>12377</v>
      </c>
      <c r="C678" s="3" t="s">
        <v>12387</v>
      </c>
      <c r="D678" s="3"/>
      <c r="E678" s="4"/>
      <c r="F678" s="4"/>
      <c r="G678" s="4"/>
      <c r="H678" s="4">
        <v>0</v>
      </c>
      <c r="I678" s="5">
        <v>38324</v>
      </c>
      <c r="J678" s="5"/>
      <c r="K678" s="3" t="s">
        <v>2709</v>
      </c>
      <c r="L678" s="4">
        <v>188526.1</v>
      </c>
      <c r="M678" s="4">
        <v>75431.09</v>
      </c>
    </row>
    <row r="679" spans="1:13" x14ac:dyDescent="0.25">
      <c r="A679" s="3" t="s">
        <v>12386</v>
      </c>
      <c r="B679" s="3" t="s">
        <v>12385</v>
      </c>
      <c r="C679" s="3" t="s">
        <v>2707</v>
      </c>
      <c r="D679" s="3"/>
      <c r="E679" s="4"/>
      <c r="F679" s="4"/>
      <c r="G679" s="4"/>
      <c r="H679" s="4">
        <v>0</v>
      </c>
      <c r="I679" s="5">
        <v>38324</v>
      </c>
      <c r="J679" s="5"/>
      <c r="K679" s="3" t="s">
        <v>2709</v>
      </c>
      <c r="L679" s="4">
        <v>817270.75</v>
      </c>
      <c r="M679" s="4">
        <v>327390.57</v>
      </c>
    </row>
    <row r="680" spans="1:13" x14ac:dyDescent="0.25">
      <c r="A680" s="3" t="s">
        <v>12384</v>
      </c>
      <c r="B680" s="3" t="s">
        <v>12383</v>
      </c>
      <c r="C680" s="3" t="s">
        <v>2707</v>
      </c>
      <c r="D680" s="3"/>
      <c r="E680" s="4"/>
      <c r="F680" s="4"/>
      <c r="G680" s="4"/>
      <c r="H680" s="4">
        <v>0</v>
      </c>
      <c r="I680" s="5">
        <v>38324</v>
      </c>
      <c r="J680" s="5"/>
      <c r="K680" s="3" t="s">
        <v>2709</v>
      </c>
      <c r="L680" s="4">
        <v>556763.75</v>
      </c>
      <c r="M680" s="4">
        <v>200786.67</v>
      </c>
    </row>
    <row r="681" spans="1:13" x14ac:dyDescent="0.25">
      <c r="A681" s="3" t="s">
        <v>12382</v>
      </c>
      <c r="B681" s="3" t="s">
        <v>12381</v>
      </c>
      <c r="C681" s="3" t="s">
        <v>2707</v>
      </c>
      <c r="D681" s="3"/>
      <c r="E681" s="4"/>
      <c r="F681" s="4"/>
      <c r="G681" s="4"/>
      <c r="H681" s="4">
        <v>0</v>
      </c>
      <c r="I681" s="5">
        <v>38324</v>
      </c>
      <c r="J681" s="5"/>
      <c r="K681" s="3" t="s">
        <v>2709</v>
      </c>
      <c r="L681" s="4">
        <v>98234.6</v>
      </c>
      <c r="M681" s="4">
        <v>35376.730000000003</v>
      </c>
    </row>
    <row r="682" spans="1:13" x14ac:dyDescent="0.25">
      <c r="A682" s="3" t="s">
        <v>12380</v>
      </c>
      <c r="B682" s="3" t="s">
        <v>12379</v>
      </c>
      <c r="C682" s="3" t="s">
        <v>2707</v>
      </c>
      <c r="D682" s="3"/>
      <c r="E682" s="4"/>
      <c r="F682" s="4"/>
      <c r="G682" s="4"/>
      <c r="H682" s="4">
        <v>0</v>
      </c>
      <c r="I682" s="5">
        <v>38324</v>
      </c>
      <c r="J682" s="5"/>
      <c r="K682" s="3" t="s">
        <v>2709</v>
      </c>
      <c r="L682" s="4">
        <v>646618.80000000005</v>
      </c>
      <c r="M682" s="4">
        <v>233190.29</v>
      </c>
    </row>
    <row r="683" spans="1:13" x14ac:dyDescent="0.25">
      <c r="A683" s="3" t="s">
        <v>12378</v>
      </c>
      <c r="B683" s="3" t="s">
        <v>12377</v>
      </c>
      <c r="C683" s="3" t="s">
        <v>2707</v>
      </c>
      <c r="D683" s="3"/>
      <c r="E683" s="4"/>
      <c r="F683" s="4"/>
      <c r="G683" s="4"/>
      <c r="H683" s="4">
        <v>0</v>
      </c>
      <c r="I683" s="5">
        <v>38324</v>
      </c>
      <c r="J683" s="5"/>
      <c r="K683" s="3" t="s">
        <v>2709</v>
      </c>
      <c r="L683" s="4">
        <v>337768.8</v>
      </c>
      <c r="M683" s="4">
        <v>121809.17</v>
      </c>
    </row>
    <row r="684" spans="1:13" x14ac:dyDescent="0.25">
      <c r="A684" s="3" t="s">
        <v>12376</v>
      </c>
      <c r="B684" s="3" t="s">
        <v>11424</v>
      </c>
      <c r="C684" s="3" t="s">
        <v>12375</v>
      </c>
      <c r="D684" s="3" t="s">
        <v>12374</v>
      </c>
      <c r="E684" s="4"/>
      <c r="F684" s="4"/>
      <c r="G684" s="4">
        <v>4558</v>
      </c>
      <c r="H684" s="4">
        <v>86343.32</v>
      </c>
      <c r="I684" s="5">
        <v>38324</v>
      </c>
      <c r="J684" s="5"/>
      <c r="K684" s="3" t="s">
        <v>2787</v>
      </c>
      <c r="L684" s="4">
        <v>835497</v>
      </c>
      <c r="M684" s="4">
        <v>421562.64</v>
      </c>
    </row>
    <row r="685" spans="1:13" x14ac:dyDescent="0.25">
      <c r="A685" s="3" t="s">
        <v>12373</v>
      </c>
      <c r="B685" s="3" t="s">
        <v>12372</v>
      </c>
      <c r="C685" s="3" t="s">
        <v>12365</v>
      </c>
      <c r="D685" s="3" t="s">
        <v>12371</v>
      </c>
      <c r="E685" s="4"/>
      <c r="F685" s="4"/>
      <c r="G685" s="4">
        <v>1173.9000000000001</v>
      </c>
      <c r="H685" s="4">
        <v>0</v>
      </c>
      <c r="I685" s="5">
        <v>38503</v>
      </c>
      <c r="J685" s="5"/>
      <c r="K685" s="3" t="s">
        <v>12363</v>
      </c>
      <c r="L685" s="4">
        <v>29627182.690000001</v>
      </c>
      <c r="M685" s="4">
        <v>27075953.059999999</v>
      </c>
    </row>
    <row r="686" spans="1:13" x14ac:dyDescent="0.25">
      <c r="A686" s="3" t="s">
        <v>12370</v>
      </c>
      <c r="B686" s="3" t="s">
        <v>12369</v>
      </c>
      <c r="C686" s="3" t="s">
        <v>12365</v>
      </c>
      <c r="D686" s="3" t="s">
        <v>12368</v>
      </c>
      <c r="E686" s="4"/>
      <c r="F686" s="4"/>
      <c r="G686" s="4">
        <v>1128.9000000000001</v>
      </c>
      <c r="H686" s="4">
        <v>0</v>
      </c>
      <c r="I686" s="5">
        <v>38503</v>
      </c>
      <c r="J686" s="5"/>
      <c r="K686" s="3" t="s">
        <v>12363</v>
      </c>
      <c r="L686" s="4">
        <v>27244971.940000001</v>
      </c>
      <c r="M686" s="4">
        <v>24898877.059999999</v>
      </c>
    </row>
    <row r="687" spans="1:13" x14ac:dyDescent="0.25">
      <c r="A687" s="3" t="s">
        <v>12367</v>
      </c>
      <c r="B687" s="3" t="s">
        <v>12366</v>
      </c>
      <c r="C687" s="3" t="s">
        <v>12365</v>
      </c>
      <c r="D687" s="3" t="s">
        <v>12364</v>
      </c>
      <c r="E687" s="4"/>
      <c r="F687" s="4"/>
      <c r="G687" s="4">
        <v>1019.8</v>
      </c>
      <c r="H687" s="4">
        <v>0</v>
      </c>
      <c r="I687" s="5">
        <v>38503</v>
      </c>
      <c r="J687" s="5"/>
      <c r="K687" s="3" t="s">
        <v>12363</v>
      </c>
      <c r="L687" s="4">
        <v>27723711.940000001</v>
      </c>
      <c r="M687" s="4">
        <v>25336392.329999998</v>
      </c>
    </row>
    <row r="688" spans="1:13" x14ac:dyDescent="0.25">
      <c r="A688" s="3" t="s">
        <v>12362</v>
      </c>
      <c r="B688" s="3" t="s">
        <v>12361</v>
      </c>
      <c r="C688" s="3" t="s">
        <v>3188</v>
      </c>
      <c r="D688" s="3" t="s">
        <v>12360</v>
      </c>
      <c r="E688" s="4">
        <v>6</v>
      </c>
      <c r="F688" s="4"/>
      <c r="G688" s="4"/>
      <c r="H688" s="4">
        <v>0</v>
      </c>
      <c r="I688" s="5">
        <v>38385</v>
      </c>
      <c r="J688" s="5"/>
      <c r="K688" s="3" t="s">
        <v>3186</v>
      </c>
      <c r="L688" s="4">
        <v>41870</v>
      </c>
      <c r="M688" s="4">
        <v>0</v>
      </c>
    </row>
    <row r="689" spans="1:13" x14ac:dyDescent="0.25">
      <c r="A689" s="3" t="s">
        <v>12359</v>
      </c>
      <c r="B689" s="3" t="s">
        <v>12358</v>
      </c>
      <c r="C689" s="3" t="s">
        <v>12353</v>
      </c>
      <c r="D689" s="3"/>
      <c r="E689" s="4">
        <v>3600</v>
      </c>
      <c r="F689" s="4"/>
      <c r="G689" s="4"/>
      <c r="H689" s="4">
        <v>0</v>
      </c>
      <c r="I689" s="5">
        <v>38352</v>
      </c>
      <c r="J689" s="5"/>
      <c r="K689" s="3" t="s">
        <v>3384</v>
      </c>
      <c r="L689" s="4">
        <v>0</v>
      </c>
      <c r="M689" s="4">
        <v>0</v>
      </c>
    </row>
    <row r="690" spans="1:13" x14ac:dyDescent="0.25">
      <c r="A690" s="3" t="s">
        <v>12357</v>
      </c>
      <c r="B690" s="3" t="s">
        <v>12356</v>
      </c>
      <c r="C690" s="3" t="s">
        <v>12353</v>
      </c>
      <c r="D690" s="3"/>
      <c r="E690" s="4">
        <v>27000</v>
      </c>
      <c r="F690" s="4"/>
      <c r="G690" s="4"/>
      <c r="H690" s="4">
        <v>0</v>
      </c>
      <c r="I690" s="5">
        <v>38352</v>
      </c>
      <c r="J690" s="5"/>
      <c r="K690" s="3" t="s">
        <v>3384</v>
      </c>
      <c r="L690" s="4">
        <v>0</v>
      </c>
      <c r="M690" s="4">
        <v>0</v>
      </c>
    </row>
    <row r="691" spans="1:13" x14ac:dyDescent="0.25">
      <c r="A691" s="3" t="s">
        <v>12355</v>
      </c>
      <c r="B691" s="3" t="s">
        <v>12354</v>
      </c>
      <c r="C691" s="3" t="s">
        <v>12353</v>
      </c>
      <c r="D691" s="3"/>
      <c r="E691" s="4">
        <v>1400</v>
      </c>
      <c r="F691" s="4"/>
      <c r="G691" s="4"/>
      <c r="H691" s="4">
        <v>0</v>
      </c>
      <c r="I691" s="5">
        <v>38352</v>
      </c>
      <c r="J691" s="5"/>
      <c r="K691" s="3" t="s">
        <v>3384</v>
      </c>
      <c r="L691" s="4">
        <v>0</v>
      </c>
      <c r="M691" s="4">
        <v>0</v>
      </c>
    </row>
    <row r="692" spans="1:13" x14ac:dyDescent="0.25">
      <c r="A692" s="3" t="s">
        <v>12352</v>
      </c>
      <c r="B692" s="3" t="s">
        <v>12351</v>
      </c>
      <c r="C692" s="3" t="s">
        <v>3404</v>
      </c>
      <c r="D692" s="3" t="s">
        <v>12350</v>
      </c>
      <c r="E692" s="4">
        <v>223</v>
      </c>
      <c r="F692" s="4"/>
      <c r="G692" s="4"/>
      <c r="H692" s="4">
        <v>438.16</v>
      </c>
      <c r="I692" s="5">
        <v>38513</v>
      </c>
      <c r="J692" s="5"/>
      <c r="K692" s="3" t="s">
        <v>3406</v>
      </c>
      <c r="L692" s="4">
        <v>114390.5</v>
      </c>
      <c r="M692" s="4">
        <v>2005.98</v>
      </c>
    </row>
    <row r="693" spans="1:13" x14ac:dyDescent="0.25">
      <c r="A693" s="3" t="s">
        <v>12349</v>
      </c>
      <c r="B693" s="3" t="s">
        <v>12348</v>
      </c>
      <c r="C693" s="3" t="s">
        <v>3404</v>
      </c>
      <c r="D693" s="3" t="s">
        <v>12347</v>
      </c>
      <c r="E693" s="4">
        <v>147</v>
      </c>
      <c r="F693" s="4"/>
      <c r="G693" s="4"/>
      <c r="H693" s="4">
        <v>122.77</v>
      </c>
      <c r="I693" s="5">
        <v>38513</v>
      </c>
      <c r="J693" s="5"/>
      <c r="K693" s="3" t="s">
        <v>3406</v>
      </c>
      <c r="L693" s="4">
        <v>78526.2</v>
      </c>
      <c r="M693" s="4">
        <v>3458.16</v>
      </c>
    </row>
    <row r="694" spans="1:13" x14ac:dyDescent="0.25">
      <c r="A694" s="3" t="s">
        <v>12346</v>
      </c>
      <c r="B694" s="3" t="s">
        <v>12345</v>
      </c>
      <c r="C694" s="3" t="s">
        <v>3404</v>
      </c>
      <c r="D694" s="3" t="s">
        <v>12344</v>
      </c>
      <c r="E694" s="4">
        <v>20</v>
      </c>
      <c r="F694" s="4"/>
      <c r="G694" s="4"/>
      <c r="H694" s="4">
        <v>36630.54</v>
      </c>
      <c r="I694" s="5">
        <v>38513</v>
      </c>
      <c r="J694" s="5"/>
      <c r="K694" s="3" t="s">
        <v>3406</v>
      </c>
      <c r="L694" s="4">
        <v>32719.25</v>
      </c>
      <c r="M694" s="4">
        <v>0</v>
      </c>
    </row>
    <row r="695" spans="1:13" x14ac:dyDescent="0.25">
      <c r="A695" s="3" t="s">
        <v>12343</v>
      </c>
      <c r="B695" s="3" t="s">
        <v>12327</v>
      </c>
      <c r="C695" s="3" t="s">
        <v>3404</v>
      </c>
      <c r="D695" s="3" t="s">
        <v>12342</v>
      </c>
      <c r="E695" s="4">
        <v>89.5</v>
      </c>
      <c r="F695" s="4"/>
      <c r="G695" s="4"/>
      <c r="H695" s="4">
        <v>12281.38</v>
      </c>
      <c r="I695" s="5">
        <v>38513</v>
      </c>
      <c r="J695" s="5"/>
      <c r="K695" s="3" t="s">
        <v>3406</v>
      </c>
      <c r="L695" s="4">
        <v>101997.35</v>
      </c>
      <c r="M695" s="4">
        <v>7195.69</v>
      </c>
    </row>
    <row r="696" spans="1:13" x14ac:dyDescent="0.25">
      <c r="A696" s="3" t="s">
        <v>12341</v>
      </c>
      <c r="B696" s="3" t="s">
        <v>11481</v>
      </c>
      <c r="C696" s="3" t="s">
        <v>3404</v>
      </c>
      <c r="D696" s="3" t="s">
        <v>12340</v>
      </c>
      <c r="E696" s="4">
        <v>21</v>
      </c>
      <c r="F696" s="4"/>
      <c r="G696" s="4"/>
      <c r="H696" s="4">
        <v>7909.33</v>
      </c>
      <c r="I696" s="5">
        <v>38513</v>
      </c>
      <c r="J696" s="5"/>
      <c r="K696" s="3" t="s">
        <v>3406</v>
      </c>
      <c r="L696" s="4">
        <v>12796.25</v>
      </c>
      <c r="M696" s="4">
        <v>0</v>
      </c>
    </row>
    <row r="697" spans="1:13" x14ac:dyDescent="0.25">
      <c r="A697" s="3" t="s">
        <v>12339</v>
      </c>
      <c r="B697" s="3" t="s">
        <v>12338</v>
      </c>
      <c r="C697" s="3" t="s">
        <v>3408</v>
      </c>
      <c r="D697" s="3" t="s">
        <v>12337</v>
      </c>
      <c r="E697" s="4">
        <v>264</v>
      </c>
      <c r="F697" s="4"/>
      <c r="G697" s="4"/>
      <c r="H697" s="4">
        <v>122.77</v>
      </c>
      <c r="I697" s="5">
        <v>38513</v>
      </c>
      <c r="J697" s="5"/>
      <c r="K697" s="3" t="s">
        <v>3410</v>
      </c>
      <c r="L697" s="4">
        <v>11021.45</v>
      </c>
      <c r="M697" s="4">
        <v>0</v>
      </c>
    </row>
    <row r="698" spans="1:13" x14ac:dyDescent="0.25">
      <c r="A698" s="3" t="s">
        <v>12336</v>
      </c>
      <c r="B698" s="3" t="s">
        <v>11389</v>
      </c>
      <c r="C698" s="3" t="s">
        <v>3408</v>
      </c>
      <c r="D698" s="3" t="s">
        <v>12335</v>
      </c>
      <c r="E698" s="4">
        <v>292</v>
      </c>
      <c r="F698" s="4"/>
      <c r="G698" s="4"/>
      <c r="H698" s="4">
        <v>7675.86</v>
      </c>
      <c r="I698" s="5">
        <v>38513</v>
      </c>
      <c r="J698" s="5"/>
      <c r="K698" s="3" t="s">
        <v>3410</v>
      </c>
      <c r="L698" s="4">
        <v>142545.15</v>
      </c>
      <c r="M698" s="4">
        <v>558.37</v>
      </c>
    </row>
    <row r="699" spans="1:13" x14ac:dyDescent="0.25">
      <c r="A699" s="3" t="s">
        <v>12334</v>
      </c>
      <c r="B699" s="3" t="s">
        <v>11481</v>
      </c>
      <c r="C699" s="3" t="s">
        <v>3408</v>
      </c>
      <c r="D699" s="3" t="s">
        <v>12333</v>
      </c>
      <c r="E699" s="4">
        <v>65.5</v>
      </c>
      <c r="F699" s="4"/>
      <c r="G699" s="4"/>
      <c r="H699" s="4">
        <v>7909.33</v>
      </c>
      <c r="I699" s="5">
        <v>38513</v>
      </c>
      <c r="J699" s="5"/>
      <c r="K699" s="3" t="s">
        <v>3410</v>
      </c>
      <c r="L699" s="4">
        <v>26680</v>
      </c>
      <c r="M699" s="4">
        <v>0</v>
      </c>
    </row>
    <row r="700" spans="1:13" x14ac:dyDescent="0.25">
      <c r="A700" s="3" t="s">
        <v>12332</v>
      </c>
      <c r="B700" s="3" t="s">
        <v>12221</v>
      </c>
      <c r="C700" s="3" t="s">
        <v>3423</v>
      </c>
      <c r="D700" s="3" t="s">
        <v>12331</v>
      </c>
      <c r="E700" s="4">
        <v>300</v>
      </c>
      <c r="F700" s="4"/>
      <c r="G700" s="4"/>
      <c r="H700" s="4">
        <v>122.77</v>
      </c>
      <c r="I700" s="5">
        <v>38513</v>
      </c>
      <c r="J700" s="5"/>
      <c r="K700" s="3" t="s">
        <v>3425</v>
      </c>
      <c r="L700" s="4">
        <v>15854.3</v>
      </c>
      <c r="M700" s="4">
        <v>0</v>
      </c>
    </row>
    <row r="701" spans="1:13" x14ac:dyDescent="0.25">
      <c r="A701" s="3" t="s">
        <v>12330</v>
      </c>
      <c r="B701" s="3" t="s">
        <v>11704</v>
      </c>
      <c r="C701" s="3" t="s">
        <v>3423</v>
      </c>
      <c r="D701" s="3" t="s">
        <v>12329</v>
      </c>
      <c r="E701" s="4">
        <v>47</v>
      </c>
      <c r="F701" s="4"/>
      <c r="G701" s="4"/>
      <c r="H701" s="4">
        <v>7909.33</v>
      </c>
      <c r="I701" s="5">
        <v>38513</v>
      </c>
      <c r="J701" s="5"/>
      <c r="K701" s="3" t="s">
        <v>3425</v>
      </c>
      <c r="L701" s="4">
        <v>57821.65</v>
      </c>
      <c r="M701" s="4">
        <v>0</v>
      </c>
    </row>
    <row r="702" spans="1:13" x14ac:dyDescent="0.25">
      <c r="A702" s="3" t="s">
        <v>12328</v>
      </c>
      <c r="B702" s="3" t="s">
        <v>12327</v>
      </c>
      <c r="C702" s="3" t="s">
        <v>3423</v>
      </c>
      <c r="D702" s="3" t="s">
        <v>12326</v>
      </c>
      <c r="E702" s="4">
        <v>70</v>
      </c>
      <c r="F702" s="4"/>
      <c r="G702" s="4"/>
      <c r="H702" s="4">
        <v>13304.82</v>
      </c>
      <c r="I702" s="5">
        <v>38513</v>
      </c>
      <c r="J702" s="5"/>
      <c r="K702" s="3" t="s">
        <v>3425</v>
      </c>
      <c r="L702" s="4">
        <v>91724.1</v>
      </c>
      <c r="M702" s="4">
        <v>0</v>
      </c>
    </row>
    <row r="703" spans="1:13" x14ac:dyDescent="0.25">
      <c r="A703" s="3" t="s">
        <v>12325</v>
      </c>
      <c r="B703" s="3" t="s">
        <v>11149</v>
      </c>
      <c r="C703" s="3" t="s">
        <v>3431</v>
      </c>
      <c r="D703" s="3" t="s">
        <v>12324</v>
      </c>
      <c r="E703" s="4">
        <v>228.9</v>
      </c>
      <c r="F703" s="4"/>
      <c r="G703" s="4"/>
      <c r="H703" s="4">
        <v>7675.86</v>
      </c>
      <c r="I703" s="5">
        <v>38513</v>
      </c>
      <c r="J703" s="5"/>
      <c r="K703" s="3" t="s">
        <v>3433</v>
      </c>
      <c r="L703" s="4">
        <v>129144.25</v>
      </c>
      <c r="M703" s="4">
        <v>0</v>
      </c>
    </row>
    <row r="704" spans="1:13" x14ac:dyDescent="0.25">
      <c r="A704" s="3" t="s">
        <v>12323</v>
      </c>
      <c r="B704" s="3" t="s">
        <v>12322</v>
      </c>
      <c r="C704" s="3" t="s">
        <v>3431</v>
      </c>
      <c r="D704" s="3" t="s">
        <v>12321</v>
      </c>
      <c r="E704" s="4">
        <v>222.8</v>
      </c>
      <c r="F704" s="4"/>
      <c r="G704" s="4"/>
      <c r="H704" s="4">
        <v>122.77</v>
      </c>
      <c r="I704" s="5">
        <v>38513</v>
      </c>
      <c r="J704" s="5"/>
      <c r="K704" s="3" t="s">
        <v>3433</v>
      </c>
      <c r="L704" s="4">
        <v>1600</v>
      </c>
      <c r="M704" s="4">
        <v>0</v>
      </c>
    </row>
    <row r="705" spans="1:13" x14ac:dyDescent="0.25">
      <c r="A705" s="3" t="s">
        <v>12320</v>
      </c>
      <c r="B705" s="3" t="s">
        <v>11704</v>
      </c>
      <c r="C705" s="3" t="s">
        <v>3431</v>
      </c>
      <c r="D705" s="3" t="s">
        <v>12319</v>
      </c>
      <c r="E705" s="4">
        <v>27</v>
      </c>
      <c r="F705" s="4"/>
      <c r="G705" s="4"/>
      <c r="H705" s="4">
        <v>7909.33</v>
      </c>
      <c r="I705" s="5">
        <v>38513</v>
      </c>
      <c r="J705" s="5"/>
      <c r="K705" s="3" t="s">
        <v>3433</v>
      </c>
      <c r="L705" s="4">
        <v>3150.85</v>
      </c>
      <c r="M705" s="4">
        <v>0</v>
      </c>
    </row>
    <row r="706" spans="1:13" x14ac:dyDescent="0.25">
      <c r="A706" s="3" t="s">
        <v>12318</v>
      </c>
      <c r="B706" s="3" t="s">
        <v>11704</v>
      </c>
      <c r="C706" s="3" t="s">
        <v>3436</v>
      </c>
      <c r="D706" s="3" t="s">
        <v>12317</v>
      </c>
      <c r="E706" s="4">
        <v>17</v>
      </c>
      <c r="F706" s="4"/>
      <c r="G706" s="4"/>
      <c r="H706" s="4">
        <v>7909.33</v>
      </c>
      <c r="I706" s="5">
        <v>38513</v>
      </c>
      <c r="J706" s="5"/>
      <c r="K706" s="3" t="s">
        <v>3433</v>
      </c>
      <c r="L706" s="4">
        <v>1400</v>
      </c>
      <c r="M706" s="4">
        <v>0</v>
      </c>
    </row>
    <row r="707" spans="1:13" x14ac:dyDescent="0.25">
      <c r="A707" s="3" t="s">
        <v>12316</v>
      </c>
      <c r="B707" s="3" t="s">
        <v>12315</v>
      </c>
      <c r="C707" s="3" t="s">
        <v>3436</v>
      </c>
      <c r="D707" s="3" t="s">
        <v>12314</v>
      </c>
      <c r="E707" s="4">
        <v>52</v>
      </c>
      <c r="F707" s="4"/>
      <c r="G707" s="4"/>
      <c r="H707" s="4">
        <v>438.16</v>
      </c>
      <c r="I707" s="5">
        <v>38513</v>
      </c>
      <c r="J707" s="5"/>
      <c r="K707" s="3" t="s">
        <v>3433</v>
      </c>
      <c r="L707" s="4">
        <v>3761.3</v>
      </c>
      <c r="M707" s="4">
        <v>0</v>
      </c>
    </row>
    <row r="708" spans="1:13" x14ac:dyDescent="0.25">
      <c r="A708" s="3" t="s">
        <v>12313</v>
      </c>
      <c r="B708" s="3" t="s">
        <v>12312</v>
      </c>
      <c r="C708" s="3" t="s">
        <v>12311</v>
      </c>
      <c r="D708" s="3" t="s">
        <v>12310</v>
      </c>
      <c r="E708" s="4"/>
      <c r="F708" s="4"/>
      <c r="G708" s="4"/>
      <c r="H708" s="4">
        <v>0</v>
      </c>
      <c r="I708" s="5">
        <v>39077</v>
      </c>
      <c r="J708" s="5"/>
      <c r="K708" s="3" t="s">
        <v>3599</v>
      </c>
      <c r="L708" s="4">
        <v>730140.25</v>
      </c>
      <c r="M708" s="4">
        <v>0</v>
      </c>
    </row>
    <row r="709" spans="1:13" x14ac:dyDescent="0.25">
      <c r="A709" s="3" t="s">
        <v>12309</v>
      </c>
      <c r="B709" s="3" t="s">
        <v>12308</v>
      </c>
      <c r="C709" s="3" t="s">
        <v>3787</v>
      </c>
      <c r="D709" s="3"/>
      <c r="E709" s="4"/>
      <c r="F709" s="4"/>
      <c r="G709" s="4"/>
      <c r="H709" s="4">
        <v>0</v>
      </c>
      <c r="I709" s="5">
        <v>39077</v>
      </c>
      <c r="J709" s="5"/>
      <c r="K709" s="3" t="s">
        <v>3599</v>
      </c>
      <c r="L709" s="4">
        <v>300988.09999999998</v>
      </c>
      <c r="M709" s="4">
        <v>0</v>
      </c>
    </row>
    <row r="710" spans="1:13" x14ac:dyDescent="0.25">
      <c r="A710" s="3" t="s">
        <v>12307</v>
      </c>
      <c r="B710" s="3" t="s">
        <v>12306</v>
      </c>
      <c r="C710" s="3" t="s">
        <v>3787</v>
      </c>
      <c r="D710" s="3" t="s">
        <v>12305</v>
      </c>
      <c r="E710" s="4"/>
      <c r="F710" s="4"/>
      <c r="G710" s="4"/>
      <c r="H710" s="4">
        <v>0</v>
      </c>
      <c r="I710" s="5">
        <v>39077</v>
      </c>
      <c r="J710" s="5"/>
      <c r="K710" s="3" t="s">
        <v>3599</v>
      </c>
      <c r="L710" s="4">
        <v>323110.75</v>
      </c>
      <c r="M710" s="4">
        <v>0</v>
      </c>
    </row>
    <row r="711" spans="1:13" x14ac:dyDescent="0.25">
      <c r="A711" s="3" t="s">
        <v>12304</v>
      </c>
      <c r="B711" s="3" t="s">
        <v>12303</v>
      </c>
      <c r="C711" s="3" t="s">
        <v>3787</v>
      </c>
      <c r="D711" s="3" t="s">
        <v>12302</v>
      </c>
      <c r="E711" s="4"/>
      <c r="F711" s="4"/>
      <c r="G711" s="4">
        <v>515.79999999999995</v>
      </c>
      <c r="H711" s="4">
        <v>0</v>
      </c>
      <c r="I711" s="5">
        <v>39077</v>
      </c>
      <c r="J711" s="5"/>
      <c r="K711" s="3" t="s">
        <v>3599</v>
      </c>
      <c r="L711" s="4">
        <v>3453090.9</v>
      </c>
      <c r="M711" s="4">
        <v>0</v>
      </c>
    </row>
    <row r="712" spans="1:13" x14ac:dyDescent="0.25">
      <c r="A712" s="3" t="s">
        <v>12301</v>
      </c>
      <c r="B712" s="3" t="s">
        <v>11704</v>
      </c>
      <c r="C712" s="3" t="s">
        <v>3787</v>
      </c>
      <c r="D712" s="3"/>
      <c r="E712" s="4"/>
      <c r="F712" s="4"/>
      <c r="G712" s="4"/>
      <c r="H712" s="4">
        <v>0</v>
      </c>
      <c r="I712" s="5">
        <v>39077</v>
      </c>
      <c r="J712" s="5"/>
      <c r="K712" s="3" t="s">
        <v>3845</v>
      </c>
      <c r="L712" s="4">
        <v>1067066.6000000001</v>
      </c>
      <c r="M712" s="4">
        <v>0</v>
      </c>
    </row>
    <row r="713" spans="1:13" x14ac:dyDescent="0.25">
      <c r="A713" s="3" t="s">
        <v>12300</v>
      </c>
      <c r="B713" s="3" t="s">
        <v>12299</v>
      </c>
      <c r="C713" s="3" t="s">
        <v>3787</v>
      </c>
      <c r="D713" s="3"/>
      <c r="E713" s="4"/>
      <c r="F713" s="4"/>
      <c r="G713" s="4"/>
      <c r="H713" s="4">
        <v>0</v>
      </c>
      <c r="I713" s="5">
        <v>39077</v>
      </c>
      <c r="J713" s="5"/>
      <c r="K713" s="3" t="s">
        <v>3845</v>
      </c>
      <c r="L713" s="4">
        <v>2492128.0499999998</v>
      </c>
      <c r="M713" s="4">
        <v>0</v>
      </c>
    </row>
    <row r="714" spans="1:13" x14ac:dyDescent="0.25">
      <c r="A714" s="3" t="s">
        <v>12298</v>
      </c>
      <c r="B714" s="3" t="s">
        <v>12297</v>
      </c>
      <c r="C714" s="3" t="s">
        <v>12296</v>
      </c>
      <c r="D714" s="3"/>
      <c r="E714" s="4"/>
      <c r="F714" s="4"/>
      <c r="G714" s="4">
        <v>5</v>
      </c>
      <c r="H714" s="4">
        <v>0</v>
      </c>
      <c r="I714" s="5">
        <v>39077</v>
      </c>
      <c r="J714" s="5"/>
      <c r="K714" s="3" t="s">
        <v>3845</v>
      </c>
      <c r="L714" s="4">
        <v>3504.65</v>
      </c>
      <c r="M714" s="4">
        <v>0</v>
      </c>
    </row>
    <row r="715" spans="1:13" x14ac:dyDescent="0.25">
      <c r="A715" s="3" t="s">
        <v>12295</v>
      </c>
      <c r="B715" s="3" t="s">
        <v>12294</v>
      </c>
      <c r="C715" s="3" t="s">
        <v>12293</v>
      </c>
      <c r="D715" s="3"/>
      <c r="E715" s="4"/>
      <c r="F715" s="4"/>
      <c r="G715" s="4"/>
      <c r="H715" s="4">
        <v>0</v>
      </c>
      <c r="I715" s="5">
        <v>39077</v>
      </c>
      <c r="J715" s="5"/>
      <c r="K715" s="3" t="s">
        <v>3599</v>
      </c>
      <c r="L715" s="4">
        <v>132021.04999999999</v>
      </c>
      <c r="M715" s="4">
        <v>0</v>
      </c>
    </row>
    <row r="716" spans="1:13" x14ac:dyDescent="0.25">
      <c r="A716" s="3" t="s">
        <v>12292</v>
      </c>
      <c r="B716" s="3" t="s">
        <v>11491</v>
      </c>
      <c r="C716" s="3" t="s">
        <v>12291</v>
      </c>
      <c r="D716" s="3"/>
      <c r="E716" s="4"/>
      <c r="F716" s="4"/>
      <c r="G716" s="4"/>
      <c r="H716" s="4">
        <v>0</v>
      </c>
      <c r="I716" s="5">
        <v>39077</v>
      </c>
      <c r="J716" s="5"/>
      <c r="K716" s="3" t="s">
        <v>3599</v>
      </c>
      <c r="L716" s="4">
        <v>228516.29</v>
      </c>
      <c r="M716" s="4">
        <v>0</v>
      </c>
    </row>
    <row r="717" spans="1:13" x14ac:dyDescent="0.25">
      <c r="A717" s="3" t="s">
        <v>12290</v>
      </c>
      <c r="B717" s="3" t="s">
        <v>11491</v>
      </c>
      <c r="C717" s="3" t="s">
        <v>12289</v>
      </c>
      <c r="D717" s="3"/>
      <c r="E717" s="4"/>
      <c r="F717" s="4"/>
      <c r="G717" s="4"/>
      <c r="H717" s="4">
        <v>0</v>
      </c>
      <c r="I717" s="5">
        <v>39077</v>
      </c>
      <c r="J717" s="5"/>
      <c r="K717" s="3" t="s">
        <v>3599</v>
      </c>
      <c r="L717" s="4">
        <v>58951.199999999997</v>
      </c>
      <c r="M717" s="4">
        <v>0</v>
      </c>
    </row>
    <row r="718" spans="1:13" x14ac:dyDescent="0.25">
      <c r="A718" s="3" t="s">
        <v>12288</v>
      </c>
      <c r="B718" s="3" t="s">
        <v>12287</v>
      </c>
      <c r="C718" s="3" t="s">
        <v>12286</v>
      </c>
      <c r="D718" s="3" t="s">
        <v>12285</v>
      </c>
      <c r="E718" s="4"/>
      <c r="F718" s="4"/>
      <c r="G718" s="4">
        <v>0.5</v>
      </c>
      <c r="H718" s="4">
        <v>280300.58</v>
      </c>
      <c r="I718" s="5">
        <v>38349</v>
      </c>
      <c r="J718" s="5"/>
      <c r="K718" s="3" t="s">
        <v>4141</v>
      </c>
      <c r="L718" s="4">
        <v>14282</v>
      </c>
      <c r="M718" s="4">
        <v>0</v>
      </c>
    </row>
    <row r="719" spans="1:13" x14ac:dyDescent="0.25">
      <c r="A719" s="3" t="s">
        <v>12284</v>
      </c>
      <c r="B719" s="3" t="s">
        <v>12283</v>
      </c>
      <c r="C719" s="3" t="s">
        <v>12282</v>
      </c>
      <c r="D719" s="3" t="s">
        <v>12281</v>
      </c>
      <c r="E719" s="4">
        <v>139.54</v>
      </c>
      <c r="F719" s="4"/>
      <c r="G719" s="4"/>
      <c r="H719" s="4">
        <v>12306.96</v>
      </c>
      <c r="I719" s="5">
        <v>38349</v>
      </c>
      <c r="J719" s="5"/>
      <c r="K719" s="3" t="s">
        <v>4141</v>
      </c>
      <c r="L719" s="4">
        <v>31471</v>
      </c>
      <c r="M719" s="4">
        <v>0</v>
      </c>
    </row>
    <row r="720" spans="1:13" x14ac:dyDescent="0.25">
      <c r="A720" s="3" t="s">
        <v>12280</v>
      </c>
      <c r="B720" s="3" t="s">
        <v>12279</v>
      </c>
      <c r="C720" s="3" t="s">
        <v>12278</v>
      </c>
      <c r="D720" s="3" t="s">
        <v>12277</v>
      </c>
      <c r="E720" s="4"/>
      <c r="F720" s="4"/>
      <c r="G720" s="4"/>
      <c r="H720" s="4">
        <v>6329.69</v>
      </c>
      <c r="I720" s="5">
        <v>38349</v>
      </c>
      <c r="J720" s="5"/>
      <c r="K720" s="3" t="s">
        <v>4141</v>
      </c>
      <c r="L720" s="4">
        <v>137881</v>
      </c>
      <c r="M720" s="4">
        <v>0</v>
      </c>
    </row>
    <row r="721" spans="1:13" x14ac:dyDescent="0.25">
      <c r="A721" s="3" t="s">
        <v>12276</v>
      </c>
      <c r="B721" s="3" t="s">
        <v>11481</v>
      </c>
      <c r="C721" s="3" t="s">
        <v>4342</v>
      </c>
      <c r="D721" s="3" t="s">
        <v>12275</v>
      </c>
      <c r="E721" s="4">
        <v>74</v>
      </c>
      <c r="F721" s="4"/>
      <c r="G721" s="4"/>
      <c r="H721" s="4">
        <v>7909.33</v>
      </c>
      <c r="I721" s="5">
        <v>39413</v>
      </c>
      <c r="J721" s="5"/>
      <c r="K721" s="3" t="s">
        <v>4344</v>
      </c>
      <c r="L721" s="4">
        <v>10530.2</v>
      </c>
      <c r="M721" s="4">
        <v>0</v>
      </c>
    </row>
    <row r="722" spans="1:13" x14ac:dyDescent="0.25">
      <c r="A722" s="3" t="s">
        <v>12274</v>
      </c>
      <c r="B722" s="3" t="s">
        <v>12273</v>
      </c>
      <c r="C722" s="3" t="s">
        <v>4342</v>
      </c>
      <c r="D722" s="3" t="s">
        <v>12272</v>
      </c>
      <c r="E722" s="4">
        <v>50</v>
      </c>
      <c r="F722" s="4"/>
      <c r="G722" s="4"/>
      <c r="H722" s="4">
        <v>22894.09</v>
      </c>
      <c r="I722" s="5">
        <v>39413</v>
      </c>
      <c r="J722" s="5"/>
      <c r="K722" s="3" t="s">
        <v>4344</v>
      </c>
      <c r="L722" s="4">
        <v>68874</v>
      </c>
      <c r="M722" s="4">
        <v>0</v>
      </c>
    </row>
    <row r="723" spans="1:13" x14ac:dyDescent="0.25">
      <c r="A723" s="3" t="s">
        <v>12271</v>
      </c>
      <c r="B723" s="3" t="s">
        <v>11704</v>
      </c>
      <c r="C723" s="3" t="s">
        <v>4521</v>
      </c>
      <c r="D723" s="3"/>
      <c r="E723" s="4"/>
      <c r="F723" s="4"/>
      <c r="G723" s="4"/>
      <c r="H723" s="4">
        <v>0</v>
      </c>
      <c r="I723" s="5">
        <v>38716</v>
      </c>
      <c r="J723" s="5"/>
      <c r="K723" s="3" t="s">
        <v>4523</v>
      </c>
      <c r="L723" s="4">
        <v>495366</v>
      </c>
      <c r="M723" s="4">
        <v>15504</v>
      </c>
    </row>
    <row r="724" spans="1:13" x14ac:dyDescent="0.25">
      <c r="A724" s="3" t="s">
        <v>12270</v>
      </c>
      <c r="B724" s="3" t="s">
        <v>11114</v>
      </c>
      <c r="C724" s="3" t="s">
        <v>4521</v>
      </c>
      <c r="D724" s="3"/>
      <c r="E724" s="4"/>
      <c r="F724" s="4"/>
      <c r="G724" s="4"/>
      <c r="H724" s="4">
        <v>0</v>
      </c>
      <c r="I724" s="5">
        <v>38716</v>
      </c>
      <c r="J724" s="5"/>
      <c r="K724" s="3" t="s">
        <v>4523</v>
      </c>
      <c r="L724" s="4">
        <v>1131573</v>
      </c>
      <c r="M724" s="4">
        <v>102909</v>
      </c>
    </row>
    <row r="725" spans="1:13" x14ac:dyDescent="0.25">
      <c r="A725" s="3" t="s">
        <v>12269</v>
      </c>
      <c r="B725" s="3" t="s">
        <v>11315</v>
      </c>
      <c r="C725" s="3" t="s">
        <v>4521</v>
      </c>
      <c r="D725" s="3"/>
      <c r="E725" s="4"/>
      <c r="F725" s="4"/>
      <c r="G725" s="4"/>
      <c r="H725" s="4">
        <v>0</v>
      </c>
      <c r="I725" s="5">
        <v>38716</v>
      </c>
      <c r="J725" s="5"/>
      <c r="K725" s="3" t="s">
        <v>4523</v>
      </c>
      <c r="L725" s="4">
        <v>363878</v>
      </c>
      <c r="M725" s="4">
        <v>0</v>
      </c>
    </row>
    <row r="726" spans="1:13" x14ac:dyDescent="0.25">
      <c r="A726" s="3" t="s">
        <v>12268</v>
      </c>
      <c r="B726" s="3" t="s">
        <v>12267</v>
      </c>
      <c r="C726" s="3" t="s">
        <v>4521</v>
      </c>
      <c r="D726" s="3"/>
      <c r="E726" s="4"/>
      <c r="F726" s="4"/>
      <c r="G726" s="4"/>
      <c r="H726" s="4">
        <v>0</v>
      </c>
      <c r="I726" s="5">
        <v>38716</v>
      </c>
      <c r="J726" s="5"/>
      <c r="K726" s="3" t="s">
        <v>4523</v>
      </c>
      <c r="L726" s="4">
        <v>1925933</v>
      </c>
      <c r="M726" s="4">
        <v>192447</v>
      </c>
    </row>
    <row r="727" spans="1:13" x14ac:dyDescent="0.25">
      <c r="A727" s="3" t="s">
        <v>12266</v>
      </c>
      <c r="B727" s="3" t="s">
        <v>12265</v>
      </c>
      <c r="C727" s="3" t="s">
        <v>12264</v>
      </c>
      <c r="D727" s="3" t="s">
        <v>12263</v>
      </c>
      <c r="E727" s="4"/>
      <c r="F727" s="4"/>
      <c r="G727" s="4">
        <v>76.7</v>
      </c>
      <c r="H727" s="4">
        <v>331950.88</v>
      </c>
      <c r="I727" s="5">
        <v>39080</v>
      </c>
      <c r="J727" s="5"/>
      <c r="K727" s="3" t="s">
        <v>4826</v>
      </c>
      <c r="L727" s="4">
        <v>133750</v>
      </c>
      <c r="M727" s="4">
        <v>56170.28</v>
      </c>
    </row>
    <row r="728" spans="1:13" x14ac:dyDescent="0.25">
      <c r="A728" s="3" t="s">
        <v>12262</v>
      </c>
      <c r="B728" s="3" t="s">
        <v>12261</v>
      </c>
      <c r="C728" s="3" t="s">
        <v>11636</v>
      </c>
      <c r="D728" s="3" t="s">
        <v>12260</v>
      </c>
      <c r="E728" s="4">
        <v>1495</v>
      </c>
      <c r="F728" s="4"/>
      <c r="G728" s="4"/>
      <c r="H728" s="4">
        <v>0</v>
      </c>
      <c r="I728" s="5">
        <v>39294</v>
      </c>
      <c r="J728" s="5"/>
      <c r="K728" s="3" t="s">
        <v>4879</v>
      </c>
      <c r="L728" s="4">
        <v>1200786</v>
      </c>
      <c r="M728" s="4">
        <v>570273.62</v>
      </c>
    </row>
    <row r="729" spans="1:13" x14ac:dyDescent="0.25">
      <c r="A729" s="3" t="s">
        <v>12259</v>
      </c>
      <c r="B729" s="3" t="s">
        <v>12258</v>
      </c>
      <c r="C729" s="3" t="s">
        <v>12257</v>
      </c>
      <c r="D729" s="3" t="s">
        <v>12256</v>
      </c>
      <c r="E729" s="4">
        <v>54.6</v>
      </c>
      <c r="F729" s="4"/>
      <c r="G729" s="4"/>
      <c r="H729" s="4">
        <v>47619.7</v>
      </c>
      <c r="I729" s="5">
        <v>39077</v>
      </c>
      <c r="J729" s="5"/>
      <c r="K729" s="3" t="s">
        <v>4973</v>
      </c>
      <c r="L729" s="4">
        <v>904905</v>
      </c>
      <c r="M729" s="4">
        <v>248486.5</v>
      </c>
    </row>
    <row r="730" spans="1:13" x14ac:dyDescent="0.25">
      <c r="A730" s="3" t="s">
        <v>12255</v>
      </c>
      <c r="B730" s="3" t="s">
        <v>12254</v>
      </c>
      <c r="C730" s="3" t="s">
        <v>12253</v>
      </c>
      <c r="D730" s="3"/>
      <c r="E730" s="4"/>
      <c r="F730" s="4"/>
      <c r="G730" s="4"/>
      <c r="H730" s="4">
        <v>0</v>
      </c>
      <c r="I730" s="5">
        <v>39077</v>
      </c>
      <c r="J730" s="5"/>
      <c r="K730" s="3" t="s">
        <v>5522</v>
      </c>
      <c r="L730" s="4">
        <v>42049.95</v>
      </c>
      <c r="M730" s="4">
        <v>25300</v>
      </c>
    </row>
    <row r="731" spans="1:13" x14ac:dyDescent="0.25">
      <c r="A731" s="3" t="s">
        <v>12252</v>
      </c>
      <c r="B731" s="3" t="s">
        <v>12251</v>
      </c>
      <c r="C731" s="3" t="s">
        <v>38</v>
      </c>
      <c r="D731" s="3"/>
      <c r="E731" s="4">
        <v>935</v>
      </c>
      <c r="F731" s="4"/>
      <c r="G731" s="4"/>
      <c r="H731" s="4">
        <v>0</v>
      </c>
      <c r="I731" s="5">
        <v>34618</v>
      </c>
      <c r="J731" s="5"/>
      <c r="K731" s="3" t="s">
        <v>15</v>
      </c>
      <c r="L731" s="4">
        <v>6810686.2000000002</v>
      </c>
      <c r="M731" s="4">
        <v>2407280.5</v>
      </c>
    </row>
    <row r="732" spans="1:13" x14ac:dyDescent="0.25">
      <c r="A732" s="3" t="s">
        <v>12250</v>
      </c>
      <c r="B732" s="3" t="s">
        <v>12249</v>
      </c>
      <c r="C732" s="3" t="s">
        <v>11962</v>
      </c>
      <c r="D732" s="3" t="s">
        <v>12248</v>
      </c>
      <c r="E732" s="4">
        <v>2065</v>
      </c>
      <c r="F732" s="4"/>
      <c r="G732" s="4"/>
      <c r="H732" s="4">
        <v>896.74</v>
      </c>
      <c r="I732" s="5">
        <v>34618</v>
      </c>
      <c r="J732" s="5"/>
      <c r="K732" s="3" t="s">
        <v>15</v>
      </c>
      <c r="L732" s="4">
        <v>16042927</v>
      </c>
      <c r="M732" s="4">
        <v>9503284</v>
      </c>
    </row>
    <row r="733" spans="1:13" x14ac:dyDescent="0.25">
      <c r="A733" s="3" t="s">
        <v>12247</v>
      </c>
      <c r="B733" s="3" t="s">
        <v>12246</v>
      </c>
      <c r="C733" s="3" t="s">
        <v>11962</v>
      </c>
      <c r="D733" s="3" t="s">
        <v>12245</v>
      </c>
      <c r="E733" s="4">
        <v>715</v>
      </c>
      <c r="F733" s="4"/>
      <c r="G733" s="4"/>
      <c r="H733" s="4">
        <v>831.36</v>
      </c>
      <c r="I733" s="5">
        <v>34618</v>
      </c>
      <c r="J733" s="5"/>
      <c r="K733" s="3" t="s">
        <v>15</v>
      </c>
      <c r="L733" s="4">
        <v>8045496.4000000004</v>
      </c>
      <c r="M733" s="4">
        <v>3527602.7</v>
      </c>
    </row>
    <row r="734" spans="1:13" x14ac:dyDescent="0.25">
      <c r="A734" s="3" t="s">
        <v>12244</v>
      </c>
      <c r="B734" s="3" t="s">
        <v>11481</v>
      </c>
      <c r="C734" s="3" t="s">
        <v>5636</v>
      </c>
      <c r="D734" s="3" t="s">
        <v>12243</v>
      </c>
      <c r="E734" s="4">
        <v>14</v>
      </c>
      <c r="F734" s="4"/>
      <c r="G734" s="4"/>
      <c r="H734" s="4">
        <v>7909.33</v>
      </c>
      <c r="I734" s="5">
        <v>40049</v>
      </c>
      <c r="J734" s="5"/>
      <c r="K734" s="3" t="s">
        <v>5638</v>
      </c>
      <c r="L734" s="4">
        <v>960.12</v>
      </c>
      <c r="M734" s="4">
        <v>0</v>
      </c>
    </row>
    <row r="735" spans="1:13" x14ac:dyDescent="0.25">
      <c r="A735" s="3" t="s">
        <v>12242</v>
      </c>
      <c r="B735" s="3" t="s">
        <v>11293</v>
      </c>
      <c r="C735" s="3" t="s">
        <v>5636</v>
      </c>
      <c r="D735" s="3" t="s">
        <v>12241</v>
      </c>
      <c r="E735" s="4">
        <v>75.5</v>
      </c>
      <c r="F735" s="4"/>
      <c r="G735" s="4"/>
      <c r="H735" s="4">
        <v>7676.86</v>
      </c>
      <c r="I735" s="5">
        <v>40049</v>
      </c>
      <c r="J735" s="5"/>
      <c r="K735" s="3" t="s">
        <v>5638</v>
      </c>
      <c r="L735" s="4">
        <v>20782.5</v>
      </c>
      <c r="M735" s="4">
        <v>0</v>
      </c>
    </row>
    <row r="736" spans="1:13" x14ac:dyDescent="0.25">
      <c r="A736" s="3" t="s">
        <v>12240</v>
      </c>
      <c r="B736" s="3" t="s">
        <v>12239</v>
      </c>
      <c r="C736" s="3" t="s">
        <v>11283</v>
      </c>
      <c r="D736" s="3" t="s">
        <v>12238</v>
      </c>
      <c r="E736" s="4">
        <v>2741</v>
      </c>
      <c r="F736" s="4"/>
      <c r="G736" s="4"/>
      <c r="H736" s="4">
        <v>20293.75</v>
      </c>
      <c r="I736" s="5">
        <v>40155</v>
      </c>
      <c r="J736" s="5"/>
      <c r="K736" s="3" t="s">
        <v>12237</v>
      </c>
      <c r="L736" s="4">
        <v>330278.84000000003</v>
      </c>
      <c r="M736" s="4">
        <v>9989.4500000000007</v>
      </c>
    </row>
    <row r="737" spans="1:13" x14ac:dyDescent="0.25">
      <c r="A737" s="3" t="s">
        <v>12236</v>
      </c>
      <c r="B737" s="3" t="s">
        <v>12235</v>
      </c>
      <c r="C737" s="3" t="s">
        <v>12231</v>
      </c>
      <c r="D737" s="3" t="s">
        <v>12234</v>
      </c>
      <c r="E737" s="4"/>
      <c r="F737" s="4"/>
      <c r="G737" s="4"/>
      <c r="H737" s="4">
        <v>0</v>
      </c>
      <c r="I737" s="5">
        <v>39947</v>
      </c>
      <c r="J737" s="5"/>
      <c r="K737" s="3" t="s">
        <v>12229</v>
      </c>
      <c r="L737" s="4">
        <v>10000</v>
      </c>
      <c r="M737" s="4">
        <v>0</v>
      </c>
    </row>
    <row r="738" spans="1:13" x14ac:dyDescent="0.25">
      <c r="A738" s="3" t="s">
        <v>12233</v>
      </c>
      <c r="B738" s="3" t="s">
        <v>12232</v>
      </c>
      <c r="C738" s="3" t="s">
        <v>12231</v>
      </c>
      <c r="D738" s="3" t="s">
        <v>12230</v>
      </c>
      <c r="E738" s="4"/>
      <c r="F738" s="4"/>
      <c r="G738" s="4"/>
      <c r="H738" s="4">
        <v>0</v>
      </c>
      <c r="I738" s="5">
        <v>39947</v>
      </c>
      <c r="J738" s="5"/>
      <c r="K738" s="3" t="s">
        <v>12229</v>
      </c>
      <c r="L738" s="4">
        <v>760250</v>
      </c>
      <c r="M738" s="4">
        <v>0</v>
      </c>
    </row>
    <row r="739" spans="1:13" x14ac:dyDescent="0.25">
      <c r="A739" s="3" t="s">
        <v>12228</v>
      </c>
      <c r="B739" s="3" t="s">
        <v>12227</v>
      </c>
      <c r="C739" s="3" t="s">
        <v>4824</v>
      </c>
      <c r="D739" s="3" t="s">
        <v>12226</v>
      </c>
      <c r="E739" s="4">
        <v>154.30000000000001</v>
      </c>
      <c r="F739" s="4"/>
      <c r="G739" s="4"/>
      <c r="H739" s="4">
        <v>14840</v>
      </c>
      <c r="I739" s="5">
        <v>39379</v>
      </c>
      <c r="J739" s="5"/>
      <c r="K739" s="3" t="s">
        <v>12219</v>
      </c>
      <c r="L739" s="4">
        <v>53859.78</v>
      </c>
      <c r="M739" s="4">
        <v>9498.2199999999993</v>
      </c>
    </row>
    <row r="740" spans="1:13" x14ac:dyDescent="0.25">
      <c r="A740" s="3" t="s">
        <v>12225</v>
      </c>
      <c r="B740" s="3" t="s">
        <v>12224</v>
      </c>
      <c r="C740" s="3" t="s">
        <v>4824</v>
      </c>
      <c r="D740" s="3" t="s">
        <v>12223</v>
      </c>
      <c r="E740" s="4">
        <v>108</v>
      </c>
      <c r="F740" s="4"/>
      <c r="G740" s="4"/>
      <c r="H740" s="4">
        <v>7909.33</v>
      </c>
      <c r="I740" s="5">
        <v>39379</v>
      </c>
      <c r="J740" s="5"/>
      <c r="K740" s="3" t="s">
        <v>12219</v>
      </c>
      <c r="L740" s="4">
        <v>11402.64</v>
      </c>
      <c r="M740" s="4">
        <v>0</v>
      </c>
    </row>
    <row r="741" spans="1:13" x14ac:dyDescent="0.25">
      <c r="A741" s="3" t="s">
        <v>12222</v>
      </c>
      <c r="B741" s="3" t="s">
        <v>12221</v>
      </c>
      <c r="C741" s="3" t="s">
        <v>4824</v>
      </c>
      <c r="D741" s="3" t="s">
        <v>12220</v>
      </c>
      <c r="E741" s="4">
        <v>36</v>
      </c>
      <c r="F741" s="4"/>
      <c r="G741" s="4"/>
      <c r="H741" s="4">
        <v>122.77</v>
      </c>
      <c r="I741" s="5">
        <v>39379</v>
      </c>
      <c r="J741" s="5"/>
      <c r="K741" s="3" t="s">
        <v>12219</v>
      </c>
      <c r="L741" s="4">
        <v>11744</v>
      </c>
      <c r="M741" s="4">
        <v>0</v>
      </c>
    </row>
    <row r="742" spans="1:13" x14ac:dyDescent="0.25">
      <c r="A742" s="3" t="s">
        <v>12218</v>
      </c>
      <c r="B742" s="3" t="s">
        <v>12217</v>
      </c>
      <c r="C742" s="3" t="s">
        <v>11278</v>
      </c>
      <c r="D742" s="3" t="s">
        <v>12216</v>
      </c>
      <c r="E742" s="4">
        <v>5126</v>
      </c>
      <c r="F742" s="4"/>
      <c r="G742" s="4"/>
      <c r="H742" s="4">
        <v>14151.2</v>
      </c>
      <c r="I742" s="5">
        <v>40544</v>
      </c>
      <c r="J742" s="5"/>
      <c r="K742" s="3" t="s">
        <v>12208</v>
      </c>
      <c r="L742" s="4">
        <v>44372906.380000003</v>
      </c>
      <c r="M742" s="4">
        <v>13627112.23</v>
      </c>
    </row>
    <row r="743" spans="1:13" x14ac:dyDescent="0.25">
      <c r="A743" s="3" t="s">
        <v>12215</v>
      </c>
      <c r="B743" s="3" t="s">
        <v>12214</v>
      </c>
      <c r="C743" s="3" t="s">
        <v>11958</v>
      </c>
      <c r="D743" s="3" t="s">
        <v>12213</v>
      </c>
      <c r="E743" s="4">
        <v>2130</v>
      </c>
      <c r="F743" s="4"/>
      <c r="G743" s="4"/>
      <c r="H743" s="4">
        <v>0</v>
      </c>
      <c r="I743" s="5">
        <v>40544</v>
      </c>
      <c r="J743" s="5"/>
      <c r="K743" s="3" t="s">
        <v>12208</v>
      </c>
      <c r="L743" s="4">
        <v>17309136</v>
      </c>
      <c r="M743" s="4">
        <v>11776250</v>
      </c>
    </row>
    <row r="744" spans="1:13" x14ac:dyDescent="0.25">
      <c r="A744" s="3" t="s">
        <v>12212</v>
      </c>
      <c r="B744" s="3" t="s">
        <v>12211</v>
      </c>
      <c r="C744" s="3" t="s">
        <v>12210</v>
      </c>
      <c r="D744" s="3" t="s">
        <v>12209</v>
      </c>
      <c r="E744" s="4">
        <v>1273</v>
      </c>
      <c r="F744" s="4"/>
      <c r="G744" s="4"/>
      <c r="H744" s="4">
        <v>280.23</v>
      </c>
      <c r="I744" s="5">
        <v>40544</v>
      </c>
      <c r="J744" s="5"/>
      <c r="K744" s="3" t="s">
        <v>12208</v>
      </c>
      <c r="L744" s="4">
        <v>3866300</v>
      </c>
      <c r="M744" s="4">
        <v>97543</v>
      </c>
    </row>
    <row r="745" spans="1:13" x14ac:dyDescent="0.25">
      <c r="A745" s="3" t="s">
        <v>12207</v>
      </c>
      <c r="B745" s="3" t="s">
        <v>12206</v>
      </c>
      <c r="C745" s="3" t="s">
        <v>11248</v>
      </c>
      <c r="D745" s="3" t="s">
        <v>12205</v>
      </c>
      <c r="E745" s="4">
        <v>100</v>
      </c>
      <c r="F745" s="4"/>
      <c r="G745" s="4"/>
      <c r="H745" s="4">
        <v>0</v>
      </c>
      <c r="I745" s="5">
        <v>40497</v>
      </c>
      <c r="J745" s="5"/>
      <c r="K745" s="3" t="s">
        <v>12204</v>
      </c>
      <c r="L745" s="4">
        <v>1379882</v>
      </c>
      <c r="M745" s="4">
        <v>966756</v>
      </c>
    </row>
    <row r="746" spans="1:13" x14ac:dyDescent="0.25">
      <c r="A746" s="3" t="s">
        <v>12203</v>
      </c>
      <c r="B746" s="3" t="s">
        <v>12202</v>
      </c>
      <c r="C746" s="3" t="s">
        <v>11248</v>
      </c>
      <c r="D746" s="3" t="s">
        <v>12201</v>
      </c>
      <c r="E746" s="4">
        <v>117</v>
      </c>
      <c r="F746" s="4"/>
      <c r="G746" s="4"/>
      <c r="H746" s="4">
        <v>0</v>
      </c>
      <c r="I746" s="5">
        <v>40170</v>
      </c>
      <c r="J746" s="5"/>
      <c r="K746" s="3" t="s">
        <v>12188</v>
      </c>
      <c r="L746" s="4">
        <v>2429768</v>
      </c>
      <c r="M746" s="4">
        <v>1886288</v>
      </c>
    </row>
    <row r="747" spans="1:13" x14ac:dyDescent="0.25">
      <c r="A747" s="3" t="s">
        <v>12200</v>
      </c>
      <c r="B747" s="3" t="s">
        <v>12199</v>
      </c>
      <c r="C747" s="3" t="s">
        <v>11248</v>
      </c>
      <c r="D747" s="3" t="s">
        <v>12198</v>
      </c>
      <c r="E747" s="4">
        <v>110</v>
      </c>
      <c r="F747" s="4"/>
      <c r="G747" s="4"/>
      <c r="H747" s="4">
        <v>0</v>
      </c>
      <c r="I747" s="5">
        <v>40170</v>
      </c>
      <c r="J747" s="5"/>
      <c r="K747" s="3" t="s">
        <v>12188</v>
      </c>
      <c r="L747" s="4">
        <v>2231324</v>
      </c>
      <c r="M747" s="4">
        <v>1769900</v>
      </c>
    </row>
    <row r="748" spans="1:13" x14ac:dyDescent="0.25">
      <c r="A748" s="3" t="s">
        <v>12197</v>
      </c>
      <c r="B748" s="3" t="s">
        <v>12196</v>
      </c>
      <c r="C748" s="3" t="s">
        <v>11248</v>
      </c>
      <c r="D748" s="3" t="s">
        <v>12195</v>
      </c>
      <c r="E748" s="4">
        <v>108</v>
      </c>
      <c r="F748" s="4"/>
      <c r="G748" s="4"/>
      <c r="H748" s="4">
        <v>0</v>
      </c>
      <c r="I748" s="5">
        <v>40170</v>
      </c>
      <c r="J748" s="5"/>
      <c r="K748" s="3" t="s">
        <v>12188</v>
      </c>
      <c r="L748" s="4">
        <v>2127561</v>
      </c>
      <c r="M748" s="4">
        <v>1573305</v>
      </c>
    </row>
    <row r="749" spans="1:13" x14ac:dyDescent="0.25">
      <c r="A749" s="3" t="s">
        <v>12194</v>
      </c>
      <c r="B749" s="3" t="s">
        <v>12193</v>
      </c>
      <c r="C749" s="3" t="s">
        <v>11534</v>
      </c>
      <c r="D749" s="3" t="s">
        <v>12192</v>
      </c>
      <c r="E749" s="4">
        <v>100</v>
      </c>
      <c r="F749" s="4"/>
      <c r="G749" s="4"/>
      <c r="H749" s="4">
        <v>0</v>
      </c>
      <c r="I749" s="5">
        <v>40170</v>
      </c>
      <c r="J749" s="5"/>
      <c r="K749" s="3" t="s">
        <v>12188</v>
      </c>
      <c r="L749" s="4">
        <v>1050227</v>
      </c>
      <c r="M749" s="4">
        <v>726517</v>
      </c>
    </row>
    <row r="750" spans="1:13" x14ac:dyDescent="0.25">
      <c r="A750" s="3" t="s">
        <v>12191</v>
      </c>
      <c r="B750" s="3" t="s">
        <v>12190</v>
      </c>
      <c r="C750" s="3" t="s">
        <v>11534</v>
      </c>
      <c r="D750" s="3" t="s">
        <v>12189</v>
      </c>
      <c r="E750" s="4">
        <v>100</v>
      </c>
      <c r="F750" s="4"/>
      <c r="G750" s="4"/>
      <c r="H750" s="4">
        <v>0</v>
      </c>
      <c r="I750" s="5">
        <v>40170</v>
      </c>
      <c r="J750" s="5"/>
      <c r="K750" s="3" t="s">
        <v>12188</v>
      </c>
      <c r="L750" s="4">
        <v>775913</v>
      </c>
      <c r="M750" s="4">
        <v>448996</v>
      </c>
    </row>
    <row r="751" spans="1:13" x14ac:dyDescent="0.25">
      <c r="A751" s="3" t="s">
        <v>12187</v>
      </c>
      <c r="B751" s="3" t="s">
        <v>12186</v>
      </c>
      <c r="C751" s="3" t="s">
        <v>11534</v>
      </c>
      <c r="D751" s="3" t="s">
        <v>12185</v>
      </c>
      <c r="E751" s="4">
        <v>1024</v>
      </c>
      <c r="F751" s="4"/>
      <c r="G751" s="4"/>
      <c r="H751" s="4">
        <v>0</v>
      </c>
      <c r="I751" s="5">
        <v>40505</v>
      </c>
      <c r="J751" s="5"/>
      <c r="K751" s="3" t="s">
        <v>12166</v>
      </c>
      <c r="L751" s="4">
        <v>13213710.6</v>
      </c>
      <c r="M751" s="4">
        <v>9379245</v>
      </c>
    </row>
    <row r="752" spans="1:13" x14ac:dyDescent="0.25">
      <c r="A752" s="3" t="s">
        <v>12184</v>
      </c>
      <c r="B752" s="3" t="s">
        <v>12183</v>
      </c>
      <c r="C752" s="3" t="s">
        <v>11534</v>
      </c>
      <c r="D752" s="3" t="s">
        <v>12182</v>
      </c>
      <c r="E752" s="4">
        <v>137</v>
      </c>
      <c r="F752" s="4"/>
      <c r="G752" s="4"/>
      <c r="H752" s="4">
        <v>0</v>
      </c>
      <c r="I752" s="5">
        <v>40505</v>
      </c>
      <c r="J752" s="5"/>
      <c r="K752" s="3" t="s">
        <v>12166</v>
      </c>
      <c r="L752" s="4">
        <v>1363642</v>
      </c>
      <c r="M752" s="4">
        <v>980667</v>
      </c>
    </row>
    <row r="753" spans="1:13" x14ac:dyDescent="0.25">
      <c r="A753" s="3" t="s">
        <v>12181</v>
      </c>
      <c r="B753" s="3" t="s">
        <v>12180</v>
      </c>
      <c r="C753" s="3" t="s">
        <v>11534</v>
      </c>
      <c r="D753" s="3" t="s">
        <v>12179</v>
      </c>
      <c r="E753" s="4">
        <v>1691</v>
      </c>
      <c r="F753" s="4"/>
      <c r="G753" s="4"/>
      <c r="H753" s="4">
        <v>0</v>
      </c>
      <c r="I753" s="5">
        <v>40505</v>
      </c>
      <c r="J753" s="5"/>
      <c r="K753" s="3" t="s">
        <v>12166</v>
      </c>
      <c r="L753" s="4">
        <v>27632617</v>
      </c>
      <c r="M753" s="4">
        <v>16290199</v>
      </c>
    </row>
    <row r="754" spans="1:13" x14ac:dyDescent="0.25">
      <c r="A754" s="3" t="s">
        <v>12178</v>
      </c>
      <c r="B754" s="3" t="s">
        <v>12177</v>
      </c>
      <c r="C754" s="3" t="s">
        <v>11534</v>
      </c>
      <c r="D754" s="3" t="s">
        <v>12176</v>
      </c>
      <c r="E754" s="4">
        <v>474</v>
      </c>
      <c r="F754" s="4"/>
      <c r="G754" s="4"/>
      <c r="H754" s="4">
        <v>0</v>
      </c>
      <c r="I754" s="5">
        <v>40505</v>
      </c>
      <c r="J754" s="5"/>
      <c r="K754" s="3" t="s">
        <v>12166</v>
      </c>
      <c r="L754" s="4">
        <v>15383076</v>
      </c>
      <c r="M754" s="4">
        <v>12118774</v>
      </c>
    </row>
    <row r="755" spans="1:13" x14ac:dyDescent="0.25">
      <c r="A755" s="3" t="s">
        <v>12175</v>
      </c>
      <c r="B755" s="3" t="s">
        <v>12174</v>
      </c>
      <c r="C755" s="3" t="s">
        <v>11534</v>
      </c>
      <c r="D755" s="3" t="s">
        <v>12173</v>
      </c>
      <c r="E755" s="4">
        <v>720</v>
      </c>
      <c r="F755" s="4"/>
      <c r="G755" s="4"/>
      <c r="H755" s="4">
        <v>0</v>
      </c>
      <c r="I755" s="5">
        <v>40505</v>
      </c>
      <c r="J755" s="5"/>
      <c r="K755" s="3" t="s">
        <v>12166</v>
      </c>
      <c r="L755" s="4">
        <v>16388437</v>
      </c>
      <c r="M755" s="4">
        <v>12706909</v>
      </c>
    </row>
    <row r="756" spans="1:13" x14ac:dyDescent="0.25">
      <c r="A756" s="3" t="s">
        <v>12172</v>
      </c>
      <c r="B756" s="3" t="s">
        <v>12171</v>
      </c>
      <c r="C756" s="3" t="s">
        <v>11534</v>
      </c>
      <c r="D756" s="3" t="s">
        <v>12170</v>
      </c>
      <c r="E756" s="4">
        <v>109</v>
      </c>
      <c r="F756" s="4"/>
      <c r="G756" s="4"/>
      <c r="H756" s="4">
        <v>0</v>
      </c>
      <c r="I756" s="5">
        <v>40505</v>
      </c>
      <c r="J756" s="5"/>
      <c r="K756" s="3" t="s">
        <v>12166</v>
      </c>
      <c r="L756" s="4">
        <v>1401852</v>
      </c>
      <c r="M756" s="4">
        <v>1050216</v>
      </c>
    </row>
    <row r="757" spans="1:13" x14ac:dyDescent="0.25">
      <c r="A757" s="3" t="s">
        <v>12169</v>
      </c>
      <c r="B757" s="3" t="s">
        <v>12168</v>
      </c>
      <c r="C757" s="3" t="s">
        <v>11534</v>
      </c>
      <c r="D757" s="3" t="s">
        <v>12167</v>
      </c>
      <c r="E757" s="4">
        <v>1219</v>
      </c>
      <c r="F757" s="4"/>
      <c r="G757" s="4"/>
      <c r="H757" s="4">
        <v>0</v>
      </c>
      <c r="I757" s="5">
        <v>40505</v>
      </c>
      <c r="J757" s="5"/>
      <c r="K757" s="3" t="s">
        <v>12166</v>
      </c>
      <c r="L757" s="4">
        <v>7535973</v>
      </c>
      <c r="M757" s="4">
        <v>2324652</v>
      </c>
    </row>
    <row r="758" spans="1:13" x14ac:dyDescent="0.25">
      <c r="A758" s="3" t="s">
        <v>12165</v>
      </c>
      <c r="B758" s="3" t="s">
        <v>12164</v>
      </c>
      <c r="C758" s="3" t="s">
        <v>5924</v>
      </c>
      <c r="D758" s="3" t="s">
        <v>12163</v>
      </c>
      <c r="E758" s="4">
        <v>130</v>
      </c>
      <c r="F758" s="4"/>
      <c r="G758" s="4"/>
      <c r="H758" s="4">
        <v>439.78</v>
      </c>
      <c r="I758" s="5">
        <v>40749</v>
      </c>
      <c r="J758" s="5"/>
      <c r="K758" s="3" t="s">
        <v>5930</v>
      </c>
      <c r="L758" s="4">
        <v>673707.37</v>
      </c>
      <c r="M758" s="4">
        <v>246913.28</v>
      </c>
    </row>
    <row r="759" spans="1:13" x14ac:dyDescent="0.25">
      <c r="A759" s="3" t="s">
        <v>12162</v>
      </c>
      <c r="B759" s="3" t="s">
        <v>12161</v>
      </c>
      <c r="C759" s="3" t="s">
        <v>5924</v>
      </c>
      <c r="D759" s="3" t="s">
        <v>12160</v>
      </c>
      <c r="E759" s="4">
        <v>410</v>
      </c>
      <c r="F759" s="4"/>
      <c r="G759" s="4"/>
      <c r="H759" s="4">
        <v>22004.13</v>
      </c>
      <c r="I759" s="5">
        <v>40749</v>
      </c>
      <c r="J759" s="5"/>
      <c r="K759" s="3" t="s">
        <v>5930</v>
      </c>
      <c r="L759" s="4">
        <v>952115.89</v>
      </c>
      <c r="M759" s="4">
        <v>368944.85</v>
      </c>
    </row>
    <row r="760" spans="1:13" x14ac:dyDescent="0.25">
      <c r="A760" s="3" t="s">
        <v>12159</v>
      </c>
      <c r="B760" s="3" t="s">
        <v>12158</v>
      </c>
      <c r="C760" s="3" t="s">
        <v>12157</v>
      </c>
      <c r="D760" s="3"/>
      <c r="E760" s="4">
        <v>921</v>
      </c>
      <c r="F760" s="4"/>
      <c r="G760" s="4"/>
      <c r="H760" s="4">
        <v>360.09</v>
      </c>
      <c r="I760" s="5">
        <v>40749</v>
      </c>
      <c r="J760" s="5"/>
      <c r="K760" s="3" t="s">
        <v>5930</v>
      </c>
      <c r="L760" s="4">
        <v>2190568.65</v>
      </c>
      <c r="M760" s="4">
        <v>546520.59</v>
      </c>
    </row>
    <row r="761" spans="1:13" x14ac:dyDescent="0.25">
      <c r="A761" s="3" t="s">
        <v>12156</v>
      </c>
      <c r="B761" s="3" t="s">
        <v>12155</v>
      </c>
      <c r="C761" s="3" t="s">
        <v>6000</v>
      </c>
      <c r="D761" s="3" t="s">
        <v>12154</v>
      </c>
      <c r="E761" s="4">
        <v>2449.3000000000002</v>
      </c>
      <c r="F761" s="4"/>
      <c r="G761" s="4"/>
      <c r="H761" s="4">
        <v>27213.84</v>
      </c>
      <c r="I761" s="5">
        <v>40176</v>
      </c>
      <c r="J761" s="5"/>
      <c r="K761" s="3" t="s">
        <v>12153</v>
      </c>
      <c r="L761" s="4">
        <v>2812</v>
      </c>
      <c r="M761" s="4">
        <v>0</v>
      </c>
    </row>
    <row r="762" spans="1:13" x14ac:dyDescent="0.25">
      <c r="A762" s="3" t="s">
        <v>12152</v>
      </c>
      <c r="B762" s="3" t="s">
        <v>12151</v>
      </c>
      <c r="C762" s="3" t="s">
        <v>12145</v>
      </c>
      <c r="D762" s="3" t="s">
        <v>12150</v>
      </c>
      <c r="E762" s="4">
        <v>172</v>
      </c>
      <c r="F762" s="4"/>
      <c r="G762" s="4"/>
      <c r="H762" s="4">
        <v>30525.45</v>
      </c>
      <c r="I762" s="5">
        <v>40169</v>
      </c>
      <c r="J762" s="5"/>
      <c r="K762" s="3" t="s">
        <v>6002</v>
      </c>
      <c r="L762" s="4">
        <v>550</v>
      </c>
      <c r="M762" s="4">
        <v>0</v>
      </c>
    </row>
    <row r="763" spans="1:13" x14ac:dyDescent="0.25">
      <c r="A763" s="3" t="s">
        <v>12149</v>
      </c>
      <c r="B763" s="3" t="s">
        <v>12148</v>
      </c>
      <c r="C763" s="3" t="s">
        <v>6000</v>
      </c>
      <c r="D763" s="3" t="s">
        <v>12147</v>
      </c>
      <c r="E763" s="4">
        <v>550</v>
      </c>
      <c r="F763" s="4"/>
      <c r="G763" s="4"/>
      <c r="H763" s="4">
        <v>122.77</v>
      </c>
      <c r="I763" s="5">
        <v>40169</v>
      </c>
      <c r="J763" s="5"/>
      <c r="K763" s="3" t="s">
        <v>6002</v>
      </c>
      <c r="L763" s="4">
        <v>683</v>
      </c>
      <c r="M763" s="4">
        <v>0</v>
      </c>
    </row>
    <row r="764" spans="1:13" x14ac:dyDescent="0.25">
      <c r="A764" s="3" t="s">
        <v>12146</v>
      </c>
      <c r="B764" s="3" t="s">
        <v>11704</v>
      </c>
      <c r="C764" s="3" t="s">
        <v>12145</v>
      </c>
      <c r="D764" s="3" t="s">
        <v>12144</v>
      </c>
      <c r="E764" s="4">
        <v>392</v>
      </c>
      <c r="F764" s="4"/>
      <c r="G764" s="4"/>
      <c r="H764" s="4">
        <v>7909.33</v>
      </c>
      <c r="I764" s="5">
        <v>40169</v>
      </c>
      <c r="J764" s="5"/>
      <c r="K764" s="3" t="s">
        <v>6002</v>
      </c>
      <c r="L764" s="4">
        <v>176113</v>
      </c>
      <c r="M764" s="4">
        <v>0</v>
      </c>
    </row>
    <row r="765" spans="1:13" x14ac:dyDescent="0.25">
      <c r="A765" s="3" t="s">
        <v>12143</v>
      </c>
      <c r="B765" s="3" t="s">
        <v>12142</v>
      </c>
      <c r="C765" s="3" t="s">
        <v>6025</v>
      </c>
      <c r="D765" s="3" t="s">
        <v>12141</v>
      </c>
      <c r="E765" s="4">
        <v>100</v>
      </c>
      <c r="F765" s="4"/>
      <c r="G765" s="4"/>
      <c r="H765" s="4">
        <v>122.77</v>
      </c>
      <c r="I765" s="5">
        <v>40891</v>
      </c>
      <c r="J765" s="5"/>
      <c r="K765" s="3" t="s">
        <v>6027</v>
      </c>
      <c r="L765" s="4">
        <v>810</v>
      </c>
      <c r="M765" s="4">
        <v>0</v>
      </c>
    </row>
    <row r="766" spans="1:13" x14ac:dyDescent="0.25">
      <c r="A766" s="3" t="s">
        <v>12140</v>
      </c>
      <c r="B766" s="3" t="s">
        <v>12139</v>
      </c>
      <c r="C766" s="3" t="s">
        <v>6025</v>
      </c>
      <c r="D766" s="3" t="s">
        <v>12138</v>
      </c>
      <c r="E766" s="4">
        <v>53</v>
      </c>
      <c r="F766" s="4"/>
      <c r="G766" s="4"/>
      <c r="H766" s="4">
        <v>45788.17</v>
      </c>
      <c r="I766" s="5">
        <v>40891</v>
      </c>
      <c r="J766" s="5"/>
      <c r="K766" s="3" t="s">
        <v>6027</v>
      </c>
      <c r="L766" s="4">
        <v>6042</v>
      </c>
      <c r="M766" s="4">
        <v>0</v>
      </c>
    </row>
    <row r="767" spans="1:13" x14ac:dyDescent="0.25">
      <c r="A767" s="3" t="s">
        <v>12137</v>
      </c>
      <c r="B767" s="3" t="s">
        <v>11704</v>
      </c>
      <c r="C767" s="3" t="s">
        <v>6025</v>
      </c>
      <c r="D767" s="3" t="s">
        <v>12136</v>
      </c>
      <c r="E767" s="4">
        <v>78.5</v>
      </c>
      <c r="F767" s="4"/>
      <c r="G767" s="4"/>
      <c r="H767" s="4">
        <v>7909.33</v>
      </c>
      <c r="I767" s="5">
        <v>40891</v>
      </c>
      <c r="J767" s="5"/>
      <c r="K767" s="3" t="s">
        <v>6027</v>
      </c>
      <c r="L767" s="4">
        <v>1933</v>
      </c>
      <c r="M767" s="4">
        <v>0</v>
      </c>
    </row>
    <row r="768" spans="1:13" x14ac:dyDescent="0.25">
      <c r="A768" s="3" t="s">
        <v>12135</v>
      </c>
      <c r="B768" s="3" t="s">
        <v>12134</v>
      </c>
      <c r="C768" s="3" t="s">
        <v>6025</v>
      </c>
      <c r="D768" s="3" t="s">
        <v>12133</v>
      </c>
      <c r="E768" s="4">
        <v>48</v>
      </c>
      <c r="F768" s="4"/>
      <c r="G768" s="4"/>
      <c r="H768" s="4">
        <v>15351.72</v>
      </c>
      <c r="I768" s="5">
        <v>40891</v>
      </c>
      <c r="J768" s="5"/>
      <c r="K768" s="3" t="s">
        <v>6027</v>
      </c>
      <c r="L768" s="4">
        <v>1206</v>
      </c>
      <c r="M768" s="4">
        <v>0</v>
      </c>
    </row>
    <row r="769" spans="1:13" x14ac:dyDescent="0.25">
      <c r="A769" s="3" t="s">
        <v>12132</v>
      </c>
      <c r="B769" s="3" t="s">
        <v>12131</v>
      </c>
      <c r="C769" s="3" t="s">
        <v>12130</v>
      </c>
      <c r="D769" s="3" t="s">
        <v>12129</v>
      </c>
      <c r="E769" s="4">
        <v>45</v>
      </c>
      <c r="F769" s="4"/>
      <c r="G769" s="4"/>
      <c r="H769" s="4">
        <v>6247.48</v>
      </c>
      <c r="I769" s="5">
        <v>40690</v>
      </c>
      <c r="J769" s="5"/>
      <c r="K769" s="3" t="s">
        <v>12128</v>
      </c>
      <c r="L769" s="4">
        <v>2518120</v>
      </c>
      <c r="M769" s="4">
        <v>1797657.66</v>
      </c>
    </row>
    <row r="770" spans="1:13" x14ac:dyDescent="0.25">
      <c r="A770" s="3" t="s">
        <v>12127</v>
      </c>
      <c r="B770" s="3" t="s">
        <v>12124</v>
      </c>
      <c r="C770" s="3" t="s">
        <v>6042</v>
      </c>
      <c r="D770" s="3" t="s">
        <v>12126</v>
      </c>
      <c r="E770" s="4">
        <v>123</v>
      </c>
      <c r="F770" s="4"/>
      <c r="G770" s="4"/>
      <c r="H770" s="4">
        <v>13304.82</v>
      </c>
      <c r="I770" s="5">
        <v>40909</v>
      </c>
      <c r="J770" s="5"/>
      <c r="K770" s="3" t="s">
        <v>6044</v>
      </c>
      <c r="L770" s="4">
        <v>513382.65</v>
      </c>
      <c r="M770" s="4">
        <v>173452.88</v>
      </c>
    </row>
    <row r="771" spans="1:13" x14ac:dyDescent="0.25">
      <c r="A771" s="3" t="s">
        <v>12125</v>
      </c>
      <c r="B771" s="3" t="s">
        <v>12124</v>
      </c>
      <c r="C771" s="3" t="s">
        <v>6071</v>
      </c>
      <c r="D771" s="3" t="s">
        <v>12123</v>
      </c>
      <c r="E771" s="4">
        <v>128</v>
      </c>
      <c r="F771" s="4"/>
      <c r="G771" s="4"/>
      <c r="H771" s="4">
        <v>7675.86</v>
      </c>
      <c r="I771" s="5">
        <v>40909</v>
      </c>
      <c r="J771" s="5"/>
      <c r="K771" s="3" t="s">
        <v>6069</v>
      </c>
      <c r="L771" s="4">
        <v>8276566.6500000004</v>
      </c>
      <c r="M771" s="4">
        <v>3578385.12</v>
      </c>
    </row>
    <row r="772" spans="1:13" x14ac:dyDescent="0.25">
      <c r="A772" s="3" t="s">
        <v>12122</v>
      </c>
      <c r="B772" s="3" t="s">
        <v>12121</v>
      </c>
      <c r="C772" s="3" t="s">
        <v>11248</v>
      </c>
      <c r="D772" s="3" t="s">
        <v>12120</v>
      </c>
      <c r="E772" s="4">
        <v>307</v>
      </c>
      <c r="F772" s="4"/>
      <c r="G772" s="4"/>
      <c r="H772" s="4">
        <v>0</v>
      </c>
      <c r="I772" s="5">
        <v>40905</v>
      </c>
      <c r="J772" s="5"/>
      <c r="K772" s="3" t="s">
        <v>12110</v>
      </c>
      <c r="L772" s="4">
        <v>3921827</v>
      </c>
      <c r="M772" s="4">
        <v>3035039</v>
      </c>
    </row>
    <row r="773" spans="1:13" x14ac:dyDescent="0.25">
      <c r="A773" s="3" t="s">
        <v>12119</v>
      </c>
      <c r="B773" s="3" t="s">
        <v>12118</v>
      </c>
      <c r="C773" s="3" t="s">
        <v>11534</v>
      </c>
      <c r="D773" s="3" t="s">
        <v>12117</v>
      </c>
      <c r="E773" s="4">
        <v>528</v>
      </c>
      <c r="F773" s="4"/>
      <c r="G773" s="4"/>
      <c r="H773" s="4">
        <v>0</v>
      </c>
      <c r="I773" s="5">
        <v>40905</v>
      </c>
      <c r="J773" s="5"/>
      <c r="K773" s="3" t="s">
        <v>12110</v>
      </c>
      <c r="L773" s="4">
        <v>9936097</v>
      </c>
      <c r="M773" s="4">
        <v>8139409</v>
      </c>
    </row>
    <row r="774" spans="1:13" x14ac:dyDescent="0.25">
      <c r="A774" s="3" t="s">
        <v>12116</v>
      </c>
      <c r="B774" s="3" t="s">
        <v>12115</v>
      </c>
      <c r="C774" s="3" t="s">
        <v>11534</v>
      </c>
      <c r="D774" s="3" t="s">
        <v>12114</v>
      </c>
      <c r="E774" s="4">
        <v>1790</v>
      </c>
      <c r="F774" s="4"/>
      <c r="G774" s="4"/>
      <c r="H774" s="4">
        <v>0</v>
      </c>
      <c r="I774" s="5">
        <v>40905</v>
      </c>
      <c r="J774" s="5"/>
      <c r="K774" s="3" t="s">
        <v>12110</v>
      </c>
      <c r="L774" s="4">
        <v>29495884</v>
      </c>
      <c r="M774" s="4">
        <v>22882504</v>
      </c>
    </row>
    <row r="775" spans="1:13" x14ac:dyDescent="0.25">
      <c r="A775" s="3" t="s">
        <v>12113</v>
      </c>
      <c r="B775" s="3" t="s">
        <v>12112</v>
      </c>
      <c r="C775" s="3" t="s">
        <v>11534</v>
      </c>
      <c r="D775" s="3" t="s">
        <v>12111</v>
      </c>
      <c r="E775" s="4">
        <v>906</v>
      </c>
      <c r="F775" s="4"/>
      <c r="G775" s="4"/>
      <c r="H775" s="4">
        <v>0</v>
      </c>
      <c r="I775" s="5">
        <v>40905</v>
      </c>
      <c r="J775" s="5"/>
      <c r="K775" s="3" t="s">
        <v>12110</v>
      </c>
      <c r="L775" s="4">
        <v>34916559</v>
      </c>
      <c r="M775" s="4">
        <v>26479491</v>
      </c>
    </row>
    <row r="776" spans="1:13" x14ac:dyDescent="0.25">
      <c r="A776" s="3" t="s">
        <v>12109</v>
      </c>
      <c r="B776" s="3" t="s">
        <v>12108</v>
      </c>
      <c r="C776" s="3" t="s">
        <v>6249</v>
      </c>
      <c r="D776" s="3" t="s">
        <v>12107</v>
      </c>
      <c r="E776" s="4">
        <v>89</v>
      </c>
      <c r="F776" s="4"/>
      <c r="G776" s="4"/>
      <c r="H776" s="4">
        <v>183.24</v>
      </c>
      <c r="I776" s="5">
        <v>40909</v>
      </c>
      <c r="J776" s="5"/>
      <c r="K776" s="3" t="s">
        <v>6251</v>
      </c>
      <c r="L776" s="4">
        <v>29417.599999999999</v>
      </c>
      <c r="M776" s="4">
        <v>6748.44</v>
      </c>
    </row>
    <row r="777" spans="1:13" x14ac:dyDescent="0.25">
      <c r="A777" s="3" t="s">
        <v>12106</v>
      </c>
      <c r="B777" s="3" t="s">
        <v>12105</v>
      </c>
      <c r="C777" s="3" t="s">
        <v>6249</v>
      </c>
      <c r="D777" s="3" t="s">
        <v>12104</v>
      </c>
      <c r="E777" s="4">
        <v>974</v>
      </c>
      <c r="F777" s="4"/>
      <c r="G777" s="4"/>
      <c r="H777" s="4">
        <v>12793.1</v>
      </c>
      <c r="I777" s="5">
        <v>40909</v>
      </c>
      <c r="J777" s="5"/>
      <c r="K777" s="3" t="s">
        <v>6251</v>
      </c>
      <c r="L777" s="4">
        <v>204000</v>
      </c>
      <c r="M777" s="4">
        <v>162472.85</v>
      </c>
    </row>
    <row r="778" spans="1:13" x14ac:dyDescent="0.25">
      <c r="A778" s="3" t="s">
        <v>12103</v>
      </c>
      <c r="B778" s="3" t="s">
        <v>12102</v>
      </c>
      <c r="C778" s="3" t="s">
        <v>6357</v>
      </c>
      <c r="D778" s="3" t="s">
        <v>12101</v>
      </c>
      <c r="E778" s="4">
        <v>167</v>
      </c>
      <c r="F778" s="4"/>
      <c r="G778" s="4"/>
      <c r="H778" s="4">
        <v>22515.86</v>
      </c>
      <c r="I778" s="5">
        <v>40909</v>
      </c>
      <c r="J778" s="5"/>
      <c r="K778" s="3" t="s">
        <v>6352</v>
      </c>
      <c r="L778" s="4">
        <v>1531880</v>
      </c>
      <c r="M778" s="4">
        <v>152409.68</v>
      </c>
    </row>
    <row r="779" spans="1:13" x14ac:dyDescent="0.25">
      <c r="A779" s="3" t="s">
        <v>12100</v>
      </c>
      <c r="B779" s="3" t="s">
        <v>12099</v>
      </c>
      <c r="C779" s="3" t="s">
        <v>6357</v>
      </c>
      <c r="D779" s="3" t="s">
        <v>12098</v>
      </c>
      <c r="E779" s="4">
        <v>2155</v>
      </c>
      <c r="F779" s="4"/>
      <c r="G779" s="4"/>
      <c r="H779" s="4">
        <v>23027.58</v>
      </c>
      <c r="I779" s="5">
        <v>40909</v>
      </c>
      <c r="J779" s="5"/>
      <c r="K779" s="3" t="s">
        <v>6352</v>
      </c>
      <c r="L779" s="4">
        <v>1618781</v>
      </c>
      <c r="M779" s="4">
        <v>162865.24</v>
      </c>
    </row>
    <row r="780" spans="1:13" x14ac:dyDescent="0.25">
      <c r="A780" s="3" t="s">
        <v>12097</v>
      </c>
      <c r="B780" s="3" t="s">
        <v>11506</v>
      </c>
      <c r="C780" s="3" t="s">
        <v>6411</v>
      </c>
      <c r="D780" s="3" t="s">
        <v>12096</v>
      </c>
      <c r="E780" s="4">
        <v>120</v>
      </c>
      <c r="F780" s="4"/>
      <c r="G780" s="4"/>
      <c r="H780" s="4">
        <v>122.77</v>
      </c>
      <c r="I780" s="5">
        <v>40909</v>
      </c>
      <c r="J780" s="5"/>
      <c r="K780" s="3" t="s">
        <v>6413</v>
      </c>
      <c r="L780" s="4">
        <v>1744.64</v>
      </c>
      <c r="M780" s="4">
        <v>0</v>
      </c>
    </row>
    <row r="781" spans="1:13" x14ac:dyDescent="0.25">
      <c r="A781" s="3" t="s">
        <v>12095</v>
      </c>
      <c r="B781" s="3" t="s">
        <v>11389</v>
      </c>
      <c r="C781" s="3" t="s">
        <v>6411</v>
      </c>
      <c r="D781" s="3" t="s">
        <v>12094</v>
      </c>
      <c r="E781" s="4">
        <v>155</v>
      </c>
      <c r="F781" s="4"/>
      <c r="G781" s="4"/>
      <c r="H781" s="4">
        <v>7675.86</v>
      </c>
      <c r="I781" s="5">
        <v>40909</v>
      </c>
      <c r="J781" s="5"/>
      <c r="K781" s="3" t="s">
        <v>6413</v>
      </c>
      <c r="L781" s="4">
        <v>104828.16</v>
      </c>
      <c r="M781" s="4">
        <v>0</v>
      </c>
    </row>
    <row r="782" spans="1:13" x14ac:dyDescent="0.25">
      <c r="A782" s="3" t="s">
        <v>12093</v>
      </c>
      <c r="B782" s="3" t="s">
        <v>11499</v>
      </c>
      <c r="C782" s="3" t="s">
        <v>6411</v>
      </c>
      <c r="D782" s="3" t="s">
        <v>12092</v>
      </c>
      <c r="E782" s="4">
        <v>20</v>
      </c>
      <c r="F782" s="4"/>
      <c r="G782" s="4"/>
      <c r="H782" s="4">
        <v>7909.33</v>
      </c>
      <c r="I782" s="5">
        <v>40909</v>
      </c>
      <c r="J782" s="5"/>
      <c r="K782" s="3" t="s">
        <v>6413</v>
      </c>
      <c r="L782" s="4">
        <v>2016</v>
      </c>
      <c r="M782" s="4">
        <v>0</v>
      </c>
    </row>
    <row r="783" spans="1:13" x14ac:dyDescent="0.25">
      <c r="A783" s="3" t="s">
        <v>12091</v>
      </c>
      <c r="B783" s="3" t="s">
        <v>11499</v>
      </c>
      <c r="C783" s="3" t="s">
        <v>6411</v>
      </c>
      <c r="D783" s="3" t="s">
        <v>12090</v>
      </c>
      <c r="E783" s="4">
        <v>18</v>
      </c>
      <c r="F783" s="4"/>
      <c r="G783" s="4"/>
      <c r="H783" s="4">
        <v>7909.33</v>
      </c>
      <c r="I783" s="5">
        <v>40909</v>
      </c>
      <c r="J783" s="5"/>
      <c r="K783" s="3" t="s">
        <v>6413</v>
      </c>
      <c r="L783" s="4">
        <v>13251.6</v>
      </c>
      <c r="M783" s="4">
        <v>0</v>
      </c>
    </row>
    <row r="784" spans="1:13" x14ac:dyDescent="0.25">
      <c r="A784" s="3" t="s">
        <v>12089</v>
      </c>
      <c r="B784" s="3" t="s">
        <v>12088</v>
      </c>
      <c r="C784" s="3" t="s">
        <v>6437</v>
      </c>
      <c r="D784" s="3" t="s">
        <v>12087</v>
      </c>
      <c r="E784" s="4">
        <v>288</v>
      </c>
      <c r="F784" s="4"/>
      <c r="G784" s="4"/>
      <c r="H784" s="4">
        <v>8699.31</v>
      </c>
      <c r="I784" s="5">
        <v>40909</v>
      </c>
      <c r="J784" s="5"/>
      <c r="K784" s="3" t="s">
        <v>6435</v>
      </c>
      <c r="L784" s="4">
        <v>762526</v>
      </c>
      <c r="M784" s="4">
        <v>0</v>
      </c>
    </row>
    <row r="785" spans="1:13" x14ac:dyDescent="0.25">
      <c r="A785" s="3" t="s">
        <v>12086</v>
      </c>
      <c r="B785" s="3" t="s">
        <v>12085</v>
      </c>
      <c r="C785" s="3" t="s">
        <v>6473</v>
      </c>
      <c r="D785" s="3" t="s">
        <v>12084</v>
      </c>
      <c r="E785" s="4"/>
      <c r="F785" s="4"/>
      <c r="G785" s="4">
        <v>1927.3</v>
      </c>
      <c r="H785" s="4">
        <v>1106.56</v>
      </c>
      <c r="I785" s="5">
        <v>40909</v>
      </c>
      <c r="J785" s="5"/>
      <c r="K785" s="3" t="s">
        <v>6251</v>
      </c>
      <c r="L785" s="4">
        <v>1906038.05</v>
      </c>
      <c r="M785" s="4">
        <v>356376.77</v>
      </c>
    </row>
    <row r="786" spans="1:13" x14ac:dyDescent="0.25">
      <c r="A786" s="3" t="s">
        <v>12083</v>
      </c>
      <c r="B786" s="3" t="s">
        <v>12081</v>
      </c>
      <c r="C786" s="3" t="s">
        <v>6473</v>
      </c>
      <c r="D786" s="3"/>
      <c r="E786" s="4"/>
      <c r="F786" s="4"/>
      <c r="G786" s="4"/>
      <c r="H786" s="4">
        <v>0</v>
      </c>
      <c r="I786" s="5">
        <v>40909</v>
      </c>
      <c r="J786" s="5"/>
      <c r="K786" s="3" t="s">
        <v>6251</v>
      </c>
      <c r="L786" s="4">
        <v>193740.3</v>
      </c>
      <c r="M786" s="4">
        <v>55436.23</v>
      </c>
    </row>
    <row r="787" spans="1:13" x14ac:dyDescent="0.25">
      <c r="A787" s="3" t="s">
        <v>12082</v>
      </c>
      <c r="B787" s="3" t="s">
        <v>12081</v>
      </c>
      <c r="C787" s="3" t="s">
        <v>6473</v>
      </c>
      <c r="D787" s="3"/>
      <c r="E787" s="4"/>
      <c r="F787" s="4"/>
      <c r="G787" s="4"/>
      <c r="H787" s="4">
        <v>0</v>
      </c>
      <c r="I787" s="5">
        <v>40909</v>
      </c>
      <c r="J787" s="5"/>
      <c r="K787" s="3" t="s">
        <v>6251</v>
      </c>
      <c r="L787" s="4">
        <v>193740.3</v>
      </c>
      <c r="M787" s="4">
        <v>55435.42</v>
      </c>
    </row>
    <row r="788" spans="1:13" x14ac:dyDescent="0.25">
      <c r="A788" s="3" t="s">
        <v>12080</v>
      </c>
      <c r="B788" s="3" t="s">
        <v>11114</v>
      </c>
      <c r="C788" s="3" t="s">
        <v>6544</v>
      </c>
      <c r="D788" s="3" t="s">
        <v>12079</v>
      </c>
      <c r="E788" s="4">
        <v>34.299999999999997</v>
      </c>
      <c r="F788" s="4"/>
      <c r="G788" s="4"/>
      <c r="H788" s="4">
        <v>22515.86</v>
      </c>
      <c r="I788" s="5">
        <v>40909</v>
      </c>
      <c r="J788" s="5"/>
      <c r="K788" s="3" t="s">
        <v>6583</v>
      </c>
      <c r="L788" s="4">
        <v>209684.16</v>
      </c>
      <c r="M788" s="4">
        <v>81689.64</v>
      </c>
    </row>
    <row r="789" spans="1:13" x14ac:dyDescent="0.25">
      <c r="A789" s="3" t="s">
        <v>12078</v>
      </c>
      <c r="B789" s="3" t="s">
        <v>11454</v>
      </c>
      <c r="C789" s="3" t="s">
        <v>6544</v>
      </c>
      <c r="D789" s="3" t="s">
        <v>12077</v>
      </c>
      <c r="E789" s="4">
        <v>287.8</v>
      </c>
      <c r="F789" s="4"/>
      <c r="G789" s="4"/>
      <c r="H789" s="4">
        <v>22515.86</v>
      </c>
      <c r="I789" s="5">
        <v>40909</v>
      </c>
      <c r="J789" s="5"/>
      <c r="K789" s="3" t="s">
        <v>6583</v>
      </c>
      <c r="L789" s="4">
        <v>157058.26999999999</v>
      </c>
      <c r="M789" s="4">
        <v>84200.95</v>
      </c>
    </row>
    <row r="790" spans="1:13" x14ac:dyDescent="0.25">
      <c r="A790" s="3" t="s">
        <v>12076</v>
      </c>
      <c r="B790" s="3" t="s">
        <v>12075</v>
      </c>
      <c r="C790" s="3" t="s">
        <v>6544</v>
      </c>
      <c r="D790" s="3" t="s">
        <v>12074</v>
      </c>
      <c r="E790" s="4">
        <v>710</v>
      </c>
      <c r="F790" s="4"/>
      <c r="G790" s="4"/>
      <c r="H790" s="4">
        <v>464.21</v>
      </c>
      <c r="I790" s="5">
        <v>40909</v>
      </c>
      <c r="J790" s="5"/>
      <c r="K790" s="3" t="s">
        <v>6546</v>
      </c>
      <c r="L790" s="4">
        <v>566004</v>
      </c>
      <c r="M790" s="4">
        <v>303441.52</v>
      </c>
    </row>
    <row r="791" spans="1:13" x14ac:dyDescent="0.25">
      <c r="A791" s="3" t="s">
        <v>12073</v>
      </c>
      <c r="B791" s="3" t="s">
        <v>11315</v>
      </c>
      <c r="C791" s="3" t="s">
        <v>6544</v>
      </c>
      <c r="D791" s="3" t="s">
        <v>12072</v>
      </c>
      <c r="E791" s="4">
        <v>341.53</v>
      </c>
      <c r="F791" s="4"/>
      <c r="G791" s="4"/>
      <c r="H791" s="4">
        <v>294.64999999999998</v>
      </c>
      <c r="I791" s="5">
        <v>40909</v>
      </c>
      <c r="J791" s="5"/>
      <c r="K791" s="3" t="s">
        <v>6583</v>
      </c>
      <c r="L791" s="4">
        <v>191098</v>
      </c>
      <c r="M791" s="4">
        <v>118374.29</v>
      </c>
    </row>
    <row r="792" spans="1:13" x14ac:dyDescent="0.25">
      <c r="A792" s="3" t="s">
        <v>12071</v>
      </c>
      <c r="B792" s="3" t="s">
        <v>11315</v>
      </c>
      <c r="C792" s="3" t="s">
        <v>6544</v>
      </c>
      <c r="D792" s="3" t="s">
        <v>12070</v>
      </c>
      <c r="E792" s="4">
        <v>50</v>
      </c>
      <c r="F792" s="4"/>
      <c r="G792" s="4"/>
      <c r="H792" s="4">
        <v>245.54</v>
      </c>
      <c r="I792" s="5">
        <v>40909</v>
      </c>
      <c r="J792" s="5"/>
      <c r="K792" s="3" t="s">
        <v>12069</v>
      </c>
      <c r="L792" s="4">
        <v>339771.6</v>
      </c>
      <c r="M792" s="4">
        <v>127826.37</v>
      </c>
    </row>
    <row r="793" spans="1:13" x14ac:dyDescent="0.25">
      <c r="A793" s="3" t="s">
        <v>12068</v>
      </c>
      <c r="B793" s="3" t="s">
        <v>11114</v>
      </c>
      <c r="C793" s="3" t="s">
        <v>6544</v>
      </c>
      <c r="D793" s="3" t="s">
        <v>12067</v>
      </c>
      <c r="E793" s="4">
        <v>253.9</v>
      </c>
      <c r="F793" s="4"/>
      <c r="G793" s="4"/>
      <c r="H793" s="4">
        <v>22515.86</v>
      </c>
      <c r="I793" s="5">
        <v>40909</v>
      </c>
      <c r="J793" s="5"/>
      <c r="K793" s="3" t="s">
        <v>12066</v>
      </c>
      <c r="L793" s="4">
        <v>1552150.08</v>
      </c>
      <c r="M793" s="4">
        <v>604882.81999999995</v>
      </c>
    </row>
    <row r="794" spans="1:13" x14ac:dyDescent="0.25">
      <c r="A794" s="3" t="s">
        <v>12065</v>
      </c>
      <c r="B794" s="3" t="s">
        <v>11481</v>
      </c>
      <c r="C794" s="3" t="s">
        <v>6585</v>
      </c>
      <c r="D794" s="3" t="s">
        <v>12064</v>
      </c>
      <c r="E794" s="4">
        <v>41</v>
      </c>
      <c r="F794" s="4"/>
      <c r="G794" s="4"/>
      <c r="H794" s="4">
        <v>15818.66</v>
      </c>
      <c r="I794" s="5">
        <v>40909</v>
      </c>
      <c r="J794" s="5"/>
      <c r="K794" s="3" t="s">
        <v>12063</v>
      </c>
      <c r="L794" s="4">
        <v>61385.05</v>
      </c>
      <c r="M794" s="4">
        <v>24129.17</v>
      </c>
    </row>
    <row r="795" spans="1:13" x14ac:dyDescent="0.25">
      <c r="A795" s="3" t="s">
        <v>12062</v>
      </c>
      <c r="B795" s="3" t="s">
        <v>11149</v>
      </c>
      <c r="C795" s="3" t="s">
        <v>6585</v>
      </c>
      <c r="D795" s="3" t="s">
        <v>12061</v>
      </c>
      <c r="E795" s="4">
        <v>171.5</v>
      </c>
      <c r="F795" s="4"/>
      <c r="G795" s="4"/>
      <c r="H795" s="4">
        <v>20468.96</v>
      </c>
      <c r="I795" s="5">
        <v>40909</v>
      </c>
      <c r="J795" s="5"/>
      <c r="K795" s="3" t="s">
        <v>6587</v>
      </c>
      <c r="L795" s="4">
        <v>201169.53</v>
      </c>
      <c r="M795" s="4">
        <v>74344.38</v>
      </c>
    </row>
    <row r="796" spans="1:13" x14ac:dyDescent="0.25">
      <c r="A796" s="3" t="s">
        <v>12060</v>
      </c>
      <c r="B796" s="3" t="s">
        <v>11149</v>
      </c>
      <c r="C796" s="3" t="s">
        <v>6592</v>
      </c>
      <c r="D796" s="3" t="s">
        <v>12059</v>
      </c>
      <c r="E796" s="4">
        <v>94</v>
      </c>
      <c r="F796" s="4"/>
      <c r="G796" s="4"/>
      <c r="H796" s="4">
        <v>11257.93</v>
      </c>
      <c r="I796" s="5">
        <v>40909</v>
      </c>
      <c r="J796" s="5"/>
      <c r="K796" s="3" t="s">
        <v>6594</v>
      </c>
      <c r="L796" s="4">
        <v>32300</v>
      </c>
      <c r="M796" s="4">
        <v>0</v>
      </c>
    </row>
    <row r="797" spans="1:13" x14ac:dyDescent="0.25">
      <c r="A797" s="3" t="s">
        <v>12058</v>
      </c>
      <c r="B797" s="3" t="s">
        <v>12057</v>
      </c>
      <c r="C797" s="3" t="s">
        <v>6592</v>
      </c>
      <c r="D797" s="3" t="s">
        <v>12056</v>
      </c>
      <c r="E797" s="4">
        <v>40</v>
      </c>
      <c r="F797" s="4"/>
      <c r="G797" s="4"/>
      <c r="H797" s="4">
        <v>7909.33</v>
      </c>
      <c r="I797" s="5">
        <v>40909</v>
      </c>
      <c r="J797" s="5"/>
      <c r="K797" s="3" t="s">
        <v>6594</v>
      </c>
      <c r="L797" s="4">
        <v>1286712.8500000001</v>
      </c>
      <c r="M797" s="4">
        <v>0</v>
      </c>
    </row>
    <row r="798" spans="1:13" x14ac:dyDescent="0.25">
      <c r="A798" s="3" t="s">
        <v>12055</v>
      </c>
      <c r="B798" s="3" t="s">
        <v>11506</v>
      </c>
      <c r="C798" s="3" t="s">
        <v>6585</v>
      </c>
      <c r="D798" s="3" t="s">
        <v>12054</v>
      </c>
      <c r="E798" s="4">
        <v>318</v>
      </c>
      <c r="F798" s="4"/>
      <c r="G798" s="4"/>
      <c r="H798" s="4">
        <v>0</v>
      </c>
      <c r="I798" s="5">
        <v>40909</v>
      </c>
      <c r="J798" s="5"/>
      <c r="K798" s="3" t="s">
        <v>6587</v>
      </c>
      <c r="L798" s="4">
        <v>0.1</v>
      </c>
      <c r="M798" s="4">
        <v>0</v>
      </c>
    </row>
    <row r="799" spans="1:13" x14ac:dyDescent="0.25">
      <c r="A799" s="3" t="s">
        <v>12053</v>
      </c>
      <c r="B799" s="3" t="s">
        <v>12052</v>
      </c>
      <c r="C799" s="3" t="s">
        <v>6656</v>
      </c>
      <c r="D799" s="3" t="s">
        <v>12051</v>
      </c>
      <c r="E799" s="4">
        <v>158</v>
      </c>
      <c r="F799" s="4"/>
      <c r="G799" s="4"/>
      <c r="H799" s="4">
        <v>11257.93</v>
      </c>
      <c r="I799" s="5">
        <v>40909</v>
      </c>
      <c r="J799" s="5"/>
      <c r="K799" s="3" t="s">
        <v>6658</v>
      </c>
      <c r="L799" s="4">
        <v>193409.7</v>
      </c>
      <c r="M799" s="4">
        <v>25588.55</v>
      </c>
    </row>
    <row r="800" spans="1:13" x14ac:dyDescent="0.25">
      <c r="A800" s="3" t="s">
        <v>12050</v>
      </c>
      <c r="B800" s="3" t="s">
        <v>12049</v>
      </c>
      <c r="C800" s="3" t="s">
        <v>6656</v>
      </c>
      <c r="D800" s="3" t="s">
        <v>12048</v>
      </c>
      <c r="E800" s="4">
        <v>11</v>
      </c>
      <c r="F800" s="4"/>
      <c r="G800" s="4"/>
      <c r="H800" s="4">
        <v>7909.33</v>
      </c>
      <c r="I800" s="5">
        <v>40909</v>
      </c>
      <c r="J800" s="5"/>
      <c r="K800" s="3" t="s">
        <v>6658</v>
      </c>
      <c r="L800" s="4">
        <v>1334.41</v>
      </c>
      <c r="M800" s="4">
        <v>0</v>
      </c>
    </row>
    <row r="801" spans="1:13" x14ac:dyDescent="0.25">
      <c r="A801" s="3" t="s">
        <v>12047</v>
      </c>
      <c r="B801" s="3" t="s">
        <v>11149</v>
      </c>
      <c r="C801" s="3" t="s">
        <v>6656</v>
      </c>
      <c r="D801" s="3" t="s">
        <v>12046</v>
      </c>
      <c r="E801" s="4">
        <v>58</v>
      </c>
      <c r="F801" s="4"/>
      <c r="G801" s="4"/>
      <c r="H801" s="4">
        <v>11257.93</v>
      </c>
      <c r="I801" s="5">
        <v>40909</v>
      </c>
      <c r="J801" s="5"/>
      <c r="K801" s="3" t="s">
        <v>6658</v>
      </c>
      <c r="L801" s="4">
        <v>29290.58</v>
      </c>
      <c r="M801" s="4">
        <v>0</v>
      </c>
    </row>
    <row r="802" spans="1:13" x14ac:dyDescent="0.25">
      <c r="A802" s="3" t="s">
        <v>12045</v>
      </c>
      <c r="B802" s="3" t="s">
        <v>11506</v>
      </c>
      <c r="C802" s="3" t="s">
        <v>6656</v>
      </c>
      <c r="D802" s="3" t="s">
        <v>12044</v>
      </c>
      <c r="E802" s="4">
        <v>171</v>
      </c>
      <c r="F802" s="4"/>
      <c r="G802" s="4"/>
      <c r="H802" s="4">
        <v>122.77</v>
      </c>
      <c r="I802" s="5">
        <v>40909</v>
      </c>
      <c r="J802" s="5"/>
      <c r="K802" s="3" t="s">
        <v>6658</v>
      </c>
      <c r="L802" s="4">
        <v>804</v>
      </c>
      <c r="M802" s="4">
        <v>0</v>
      </c>
    </row>
    <row r="803" spans="1:13" x14ac:dyDescent="0.25">
      <c r="A803" s="3" t="s">
        <v>12043</v>
      </c>
      <c r="B803" s="3" t="s">
        <v>11389</v>
      </c>
      <c r="C803" s="3" t="s">
        <v>6664</v>
      </c>
      <c r="D803" s="3" t="s">
        <v>12042</v>
      </c>
      <c r="E803" s="4">
        <v>454</v>
      </c>
      <c r="F803" s="4"/>
      <c r="G803" s="4"/>
      <c r="H803" s="4">
        <v>12281.38</v>
      </c>
      <c r="I803" s="5">
        <v>40909</v>
      </c>
      <c r="J803" s="5"/>
      <c r="K803" s="3" t="s">
        <v>6666</v>
      </c>
      <c r="L803" s="4">
        <v>181674.41</v>
      </c>
      <c r="M803" s="4">
        <v>0</v>
      </c>
    </row>
    <row r="804" spans="1:13" x14ac:dyDescent="0.25">
      <c r="A804" s="3" t="s">
        <v>12041</v>
      </c>
      <c r="B804" s="3" t="s">
        <v>11506</v>
      </c>
      <c r="C804" s="3" t="s">
        <v>6664</v>
      </c>
      <c r="D804" s="3" t="s">
        <v>12040</v>
      </c>
      <c r="E804" s="4">
        <v>788</v>
      </c>
      <c r="F804" s="4"/>
      <c r="G804" s="4"/>
      <c r="H804" s="4">
        <v>122.77</v>
      </c>
      <c r="I804" s="5">
        <v>40909</v>
      </c>
      <c r="J804" s="5"/>
      <c r="K804" s="3" t="s">
        <v>6666</v>
      </c>
      <c r="L804" s="4">
        <v>107140</v>
      </c>
      <c r="M804" s="4">
        <v>0</v>
      </c>
    </row>
    <row r="805" spans="1:13" x14ac:dyDescent="0.25">
      <c r="A805" s="3" t="s">
        <v>12039</v>
      </c>
      <c r="B805" s="3" t="s">
        <v>12029</v>
      </c>
      <c r="C805" s="3" t="s">
        <v>12038</v>
      </c>
      <c r="D805" s="3" t="s">
        <v>12037</v>
      </c>
      <c r="E805" s="4">
        <v>763.7</v>
      </c>
      <c r="F805" s="4"/>
      <c r="G805" s="4"/>
      <c r="H805" s="4">
        <v>7568.4</v>
      </c>
      <c r="I805" s="5">
        <v>40909</v>
      </c>
      <c r="J805" s="5"/>
      <c r="K805" s="3" t="s">
        <v>6887</v>
      </c>
      <c r="L805" s="4">
        <v>297097</v>
      </c>
      <c r="M805" s="4">
        <v>0</v>
      </c>
    </row>
    <row r="806" spans="1:13" x14ac:dyDescent="0.25">
      <c r="A806" s="3" t="s">
        <v>12036</v>
      </c>
      <c r="B806" s="3" t="s">
        <v>12035</v>
      </c>
      <c r="C806" s="3" t="s">
        <v>6872</v>
      </c>
      <c r="D806" s="3" t="s">
        <v>12034</v>
      </c>
      <c r="E806" s="4">
        <v>620.5</v>
      </c>
      <c r="F806" s="4"/>
      <c r="G806" s="4"/>
      <c r="H806" s="4">
        <v>0</v>
      </c>
      <c r="I806" s="5">
        <v>40909</v>
      </c>
      <c r="J806" s="5"/>
      <c r="K806" s="3" t="s">
        <v>6887</v>
      </c>
      <c r="L806" s="4">
        <v>775802</v>
      </c>
      <c r="M806" s="4">
        <v>0</v>
      </c>
    </row>
    <row r="807" spans="1:13" x14ac:dyDescent="0.25">
      <c r="A807" s="3" t="s">
        <v>12033</v>
      </c>
      <c r="B807" s="3" t="s">
        <v>12032</v>
      </c>
      <c r="C807" s="3" t="s">
        <v>6872</v>
      </c>
      <c r="D807" s="3" t="s">
        <v>12031</v>
      </c>
      <c r="E807" s="4">
        <v>810.4</v>
      </c>
      <c r="F807" s="4"/>
      <c r="G807" s="4"/>
      <c r="H807" s="4">
        <v>6881.12</v>
      </c>
      <c r="I807" s="5">
        <v>40909</v>
      </c>
      <c r="J807" s="5"/>
      <c r="K807" s="3" t="s">
        <v>6887</v>
      </c>
      <c r="L807" s="4">
        <v>163451</v>
      </c>
      <c r="M807" s="4">
        <v>0</v>
      </c>
    </row>
    <row r="808" spans="1:13" x14ac:dyDescent="0.25">
      <c r="A808" s="3" t="s">
        <v>12030</v>
      </c>
      <c r="B808" s="3" t="s">
        <v>12029</v>
      </c>
      <c r="C808" s="3" t="s">
        <v>12028</v>
      </c>
      <c r="D808" s="3" t="s">
        <v>12027</v>
      </c>
      <c r="E808" s="4">
        <v>1402</v>
      </c>
      <c r="F808" s="4"/>
      <c r="G808" s="4"/>
      <c r="H808" s="4">
        <v>21814.79</v>
      </c>
      <c r="I808" s="5">
        <v>40909</v>
      </c>
      <c r="J808" s="5"/>
      <c r="K808" s="3" t="s">
        <v>12008</v>
      </c>
      <c r="L808" s="4">
        <v>1019378</v>
      </c>
      <c r="M808" s="4">
        <v>611626</v>
      </c>
    </row>
    <row r="809" spans="1:13" x14ac:dyDescent="0.25">
      <c r="A809" s="3" t="s">
        <v>12026</v>
      </c>
      <c r="B809" s="3" t="s">
        <v>12025</v>
      </c>
      <c r="C809" s="3" t="s">
        <v>12024</v>
      </c>
      <c r="D809" s="3" t="s">
        <v>12023</v>
      </c>
      <c r="E809" s="4">
        <v>2488.1</v>
      </c>
      <c r="F809" s="4"/>
      <c r="G809" s="4"/>
      <c r="H809" s="4">
        <v>21814.79</v>
      </c>
      <c r="I809" s="5">
        <v>40909</v>
      </c>
      <c r="J809" s="5"/>
      <c r="K809" s="3" t="s">
        <v>12008</v>
      </c>
      <c r="L809" s="4">
        <v>1800652</v>
      </c>
      <c r="M809" s="4">
        <v>1080392</v>
      </c>
    </row>
    <row r="810" spans="1:13" x14ac:dyDescent="0.25">
      <c r="A810" s="3" t="s">
        <v>12022</v>
      </c>
      <c r="B810" s="3" t="s">
        <v>11481</v>
      </c>
      <c r="C810" s="3" t="s">
        <v>12021</v>
      </c>
      <c r="D810" s="3" t="s">
        <v>12020</v>
      </c>
      <c r="E810" s="4">
        <v>1476.5</v>
      </c>
      <c r="F810" s="4"/>
      <c r="G810" s="4"/>
      <c r="H810" s="4">
        <v>21790.2</v>
      </c>
      <c r="I810" s="5">
        <v>40909</v>
      </c>
      <c r="J810" s="5"/>
      <c r="K810" s="3" t="s">
        <v>12008</v>
      </c>
      <c r="L810" s="4">
        <v>1048211</v>
      </c>
      <c r="M810" s="4">
        <v>628927</v>
      </c>
    </row>
    <row r="811" spans="1:13" x14ac:dyDescent="0.25">
      <c r="A811" s="3" t="s">
        <v>12019</v>
      </c>
      <c r="B811" s="3" t="s">
        <v>12018</v>
      </c>
      <c r="C811" s="3" t="s">
        <v>12017</v>
      </c>
      <c r="D811" s="3" t="s">
        <v>12016</v>
      </c>
      <c r="E811" s="4">
        <v>971.3</v>
      </c>
      <c r="F811" s="4"/>
      <c r="G811" s="4"/>
      <c r="H811" s="4">
        <v>2665.81</v>
      </c>
      <c r="I811" s="5">
        <v>40909</v>
      </c>
      <c r="J811" s="5"/>
      <c r="K811" s="3" t="s">
        <v>12008</v>
      </c>
      <c r="L811" s="4">
        <v>706868</v>
      </c>
      <c r="M811" s="4">
        <v>565494</v>
      </c>
    </row>
    <row r="812" spans="1:13" x14ac:dyDescent="0.25">
      <c r="A812" s="3" t="s">
        <v>12015</v>
      </c>
      <c r="B812" s="3" t="s">
        <v>11506</v>
      </c>
      <c r="C812" s="3" t="s">
        <v>12014</v>
      </c>
      <c r="D812" s="3" t="s">
        <v>12013</v>
      </c>
      <c r="E812" s="4">
        <v>1827.3</v>
      </c>
      <c r="F812" s="4"/>
      <c r="G812" s="4"/>
      <c r="H812" s="4">
        <v>341.79</v>
      </c>
      <c r="I812" s="5">
        <v>40909</v>
      </c>
      <c r="J812" s="5"/>
      <c r="K812" s="3" t="s">
        <v>12008</v>
      </c>
      <c r="L812" s="4">
        <v>1329097</v>
      </c>
      <c r="M812" s="4">
        <v>1063278</v>
      </c>
    </row>
    <row r="813" spans="1:13" x14ac:dyDescent="0.25">
      <c r="A813" s="3" t="s">
        <v>12012</v>
      </c>
      <c r="B813" s="3" t="s">
        <v>12011</v>
      </c>
      <c r="C813" s="3" t="s">
        <v>12010</v>
      </c>
      <c r="D813" s="3" t="s">
        <v>12009</v>
      </c>
      <c r="E813" s="4">
        <v>3853.8</v>
      </c>
      <c r="F813" s="4"/>
      <c r="G813" s="4"/>
      <c r="H813" s="4">
        <v>341.79</v>
      </c>
      <c r="I813" s="5">
        <v>40909</v>
      </c>
      <c r="J813" s="5"/>
      <c r="K813" s="3" t="s">
        <v>12008</v>
      </c>
      <c r="L813" s="4">
        <v>3396686</v>
      </c>
      <c r="M813" s="4">
        <v>2717248</v>
      </c>
    </row>
    <row r="814" spans="1:13" x14ac:dyDescent="0.25">
      <c r="A814" s="3" t="s">
        <v>12007</v>
      </c>
      <c r="B814" s="3" t="s">
        <v>12006</v>
      </c>
      <c r="C814" s="3" t="s">
        <v>6974</v>
      </c>
      <c r="D814" s="3"/>
      <c r="E814" s="4"/>
      <c r="F814" s="4"/>
      <c r="G814" s="4"/>
      <c r="H814" s="4">
        <v>0</v>
      </c>
      <c r="I814" s="5">
        <v>40909</v>
      </c>
      <c r="J814" s="5"/>
      <c r="K814" s="3" t="s">
        <v>6992</v>
      </c>
      <c r="L814" s="4">
        <v>426626.25</v>
      </c>
      <c r="M814" s="4">
        <v>251767.06</v>
      </c>
    </row>
    <row r="815" spans="1:13" x14ac:dyDescent="0.25">
      <c r="A815" s="3" t="s">
        <v>12005</v>
      </c>
      <c r="B815" s="3" t="s">
        <v>12004</v>
      </c>
      <c r="C815" s="3" t="s">
        <v>11462</v>
      </c>
      <c r="D815" s="3" t="s">
        <v>12003</v>
      </c>
      <c r="E815" s="4">
        <v>2214</v>
      </c>
      <c r="F815" s="4"/>
      <c r="G815" s="4"/>
      <c r="H815" s="4">
        <v>0</v>
      </c>
      <c r="I815" s="5">
        <v>40905</v>
      </c>
      <c r="J815" s="5"/>
      <c r="K815" s="3" t="s">
        <v>12002</v>
      </c>
      <c r="L815" s="4">
        <v>8864371.5</v>
      </c>
      <c r="M815" s="4">
        <v>6606041</v>
      </c>
    </row>
    <row r="816" spans="1:13" x14ac:dyDescent="0.25">
      <c r="A816" s="3" t="s">
        <v>12001</v>
      </c>
      <c r="B816" s="3" t="s">
        <v>12000</v>
      </c>
      <c r="C816" s="3" t="s">
        <v>7249</v>
      </c>
      <c r="D816" s="3" t="s">
        <v>11999</v>
      </c>
      <c r="E816" s="4">
        <v>555</v>
      </c>
      <c r="F816" s="4"/>
      <c r="G816" s="4"/>
      <c r="H816" s="4">
        <v>0</v>
      </c>
      <c r="I816" s="5">
        <v>40909</v>
      </c>
      <c r="J816" s="5"/>
      <c r="K816" s="3" t="s">
        <v>7251</v>
      </c>
      <c r="L816" s="4">
        <v>3121451.25</v>
      </c>
      <c r="M816" s="4">
        <v>0</v>
      </c>
    </row>
    <row r="817" spans="1:13" x14ac:dyDescent="0.25">
      <c r="A817" s="3" t="s">
        <v>11998</v>
      </c>
      <c r="B817" s="3" t="s">
        <v>11997</v>
      </c>
      <c r="C817" s="3" t="s">
        <v>7330</v>
      </c>
      <c r="D817" s="3" t="s">
        <v>11996</v>
      </c>
      <c r="E817" s="4">
        <v>54.42</v>
      </c>
      <c r="F817" s="4"/>
      <c r="G817" s="4"/>
      <c r="H817" s="4">
        <v>0</v>
      </c>
      <c r="I817" s="5">
        <v>40909</v>
      </c>
      <c r="J817" s="5"/>
      <c r="K817" s="3" t="s">
        <v>7332</v>
      </c>
      <c r="L817" s="4">
        <v>181445.75</v>
      </c>
      <c r="M817" s="4">
        <v>0</v>
      </c>
    </row>
    <row r="818" spans="1:13" x14ac:dyDescent="0.25">
      <c r="A818" s="3" t="s">
        <v>11995</v>
      </c>
      <c r="B818" s="3" t="s">
        <v>11994</v>
      </c>
      <c r="C818" s="3" t="s">
        <v>7330</v>
      </c>
      <c r="D818" s="3" t="s">
        <v>11993</v>
      </c>
      <c r="E818" s="4">
        <v>97.1</v>
      </c>
      <c r="F818" s="4"/>
      <c r="G818" s="4"/>
      <c r="H818" s="4">
        <v>0</v>
      </c>
      <c r="I818" s="5">
        <v>40909</v>
      </c>
      <c r="J818" s="5"/>
      <c r="K818" s="3" t="s">
        <v>7332</v>
      </c>
      <c r="L818" s="4">
        <v>64308.95</v>
      </c>
      <c r="M818" s="4">
        <v>0</v>
      </c>
    </row>
    <row r="819" spans="1:13" x14ac:dyDescent="0.25">
      <c r="A819" s="3" t="s">
        <v>11992</v>
      </c>
      <c r="B819" s="3" t="s">
        <v>11991</v>
      </c>
      <c r="C819" s="3" t="s">
        <v>11987</v>
      </c>
      <c r="D819" s="3" t="s">
        <v>11990</v>
      </c>
      <c r="E819" s="4">
        <v>440</v>
      </c>
      <c r="F819" s="4"/>
      <c r="G819" s="4"/>
      <c r="H819" s="4">
        <v>0</v>
      </c>
      <c r="I819" s="5">
        <v>41061</v>
      </c>
      <c r="J819" s="5"/>
      <c r="K819" s="3" t="s">
        <v>11985</v>
      </c>
      <c r="L819" s="4">
        <v>536408.09</v>
      </c>
      <c r="M819" s="4">
        <v>0</v>
      </c>
    </row>
    <row r="820" spans="1:13" x14ac:dyDescent="0.25">
      <c r="A820" s="3" t="s">
        <v>11989</v>
      </c>
      <c r="B820" s="3" t="s">
        <v>11988</v>
      </c>
      <c r="C820" s="3" t="s">
        <v>11987</v>
      </c>
      <c r="D820" s="3" t="s">
        <v>11986</v>
      </c>
      <c r="E820" s="4">
        <v>577</v>
      </c>
      <c r="F820" s="4"/>
      <c r="G820" s="4"/>
      <c r="H820" s="4">
        <v>0</v>
      </c>
      <c r="I820" s="5">
        <v>41061</v>
      </c>
      <c r="J820" s="5"/>
      <c r="K820" s="3" t="s">
        <v>11985</v>
      </c>
      <c r="L820" s="4">
        <v>703426.47</v>
      </c>
      <c r="M820" s="4">
        <v>0</v>
      </c>
    </row>
    <row r="821" spans="1:13" x14ac:dyDescent="0.25">
      <c r="A821" s="3" t="s">
        <v>11984</v>
      </c>
      <c r="B821" s="3" t="s">
        <v>11983</v>
      </c>
      <c r="C821" s="3" t="s">
        <v>2837</v>
      </c>
      <c r="D821" s="3" t="s">
        <v>11982</v>
      </c>
      <c r="E821" s="4">
        <v>248.89</v>
      </c>
      <c r="F821" s="4"/>
      <c r="G821" s="4"/>
      <c r="H821" s="4">
        <v>0</v>
      </c>
      <c r="I821" s="5">
        <v>41089</v>
      </c>
      <c r="J821" s="5"/>
      <c r="K821" s="3" t="s">
        <v>11981</v>
      </c>
      <c r="L821" s="4">
        <v>8651790</v>
      </c>
      <c r="M821" s="4">
        <v>6488842.5</v>
      </c>
    </row>
    <row r="822" spans="1:13" x14ac:dyDescent="0.25">
      <c r="A822" s="3" t="s">
        <v>11980</v>
      </c>
      <c r="B822" s="3" t="s">
        <v>11979</v>
      </c>
      <c r="C822" s="3" t="s">
        <v>8625</v>
      </c>
      <c r="D822" s="3" t="s">
        <v>11978</v>
      </c>
      <c r="E822" s="4">
        <v>6.5</v>
      </c>
      <c r="F822" s="4"/>
      <c r="G822" s="4"/>
      <c r="H822" s="4">
        <v>7909</v>
      </c>
      <c r="I822" s="5">
        <v>41044</v>
      </c>
      <c r="J822" s="5"/>
      <c r="K822" s="3" t="s">
        <v>8627</v>
      </c>
      <c r="L822" s="4">
        <v>3217</v>
      </c>
      <c r="M822" s="4">
        <v>0</v>
      </c>
    </row>
    <row r="823" spans="1:13" x14ac:dyDescent="0.25">
      <c r="A823" s="3" t="s">
        <v>11977</v>
      </c>
      <c r="B823" s="3" t="s">
        <v>11149</v>
      </c>
      <c r="C823" s="3" t="s">
        <v>11976</v>
      </c>
      <c r="D823" s="3" t="s">
        <v>11975</v>
      </c>
      <c r="E823" s="4">
        <v>223.1</v>
      </c>
      <c r="F823" s="4"/>
      <c r="G823" s="4"/>
      <c r="H823" s="4">
        <v>1504</v>
      </c>
      <c r="I823" s="5">
        <v>40909</v>
      </c>
      <c r="J823" s="5"/>
      <c r="K823" s="3" t="s">
        <v>8813</v>
      </c>
      <c r="L823" s="4">
        <v>362847</v>
      </c>
      <c r="M823" s="4">
        <v>0</v>
      </c>
    </row>
    <row r="824" spans="1:13" x14ac:dyDescent="0.25">
      <c r="A824" s="3" t="s">
        <v>11974</v>
      </c>
      <c r="B824" s="3" t="s">
        <v>11973</v>
      </c>
      <c r="C824" s="3" t="s">
        <v>11972</v>
      </c>
      <c r="D824" s="3" t="s">
        <v>11971</v>
      </c>
      <c r="E824" s="4">
        <v>12.1</v>
      </c>
      <c r="F824" s="4"/>
      <c r="G824" s="4"/>
      <c r="H824" s="4">
        <v>4826</v>
      </c>
      <c r="I824" s="5">
        <v>40909</v>
      </c>
      <c r="J824" s="5"/>
      <c r="K824" s="3" t="s">
        <v>8813</v>
      </c>
      <c r="L824" s="4">
        <v>761990</v>
      </c>
      <c r="M824" s="4">
        <v>355595.12</v>
      </c>
    </row>
    <row r="825" spans="1:13" x14ac:dyDescent="0.25">
      <c r="A825" s="3" t="s">
        <v>11970</v>
      </c>
      <c r="B825" s="3" t="s">
        <v>11969</v>
      </c>
      <c r="C825" s="3" t="s">
        <v>9040</v>
      </c>
      <c r="D825" s="3" t="s">
        <v>11968</v>
      </c>
      <c r="E825" s="4">
        <v>1550</v>
      </c>
      <c r="F825" s="4"/>
      <c r="G825" s="4"/>
      <c r="H825" s="4">
        <v>0</v>
      </c>
      <c r="I825" s="5">
        <v>41130</v>
      </c>
      <c r="J825" s="5"/>
      <c r="K825" s="3" t="s">
        <v>9042</v>
      </c>
      <c r="L825" s="4">
        <v>1180</v>
      </c>
      <c r="M825" s="4">
        <v>0</v>
      </c>
    </row>
    <row r="826" spans="1:13" x14ac:dyDescent="0.25">
      <c r="A826" s="3" t="s">
        <v>11967</v>
      </c>
      <c r="B826" s="3" t="s">
        <v>11966</v>
      </c>
      <c r="C826" s="3" t="s">
        <v>9040</v>
      </c>
      <c r="D826" s="3" t="s">
        <v>11965</v>
      </c>
      <c r="E826" s="4">
        <v>2000</v>
      </c>
      <c r="F826" s="4"/>
      <c r="G826" s="4"/>
      <c r="H826" s="4">
        <v>0</v>
      </c>
      <c r="I826" s="5">
        <v>41130</v>
      </c>
      <c r="J826" s="5"/>
      <c r="K826" s="3" t="s">
        <v>9042</v>
      </c>
      <c r="L826" s="4">
        <v>4720</v>
      </c>
      <c r="M826" s="4">
        <v>0</v>
      </c>
    </row>
    <row r="827" spans="1:13" x14ac:dyDescent="0.25">
      <c r="A827" s="3" t="s">
        <v>11964</v>
      </c>
      <c r="B827" s="3" t="s">
        <v>11963</v>
      </c>
      <c r="C827" s="3" t="s">
        <v>11962</v>
      </c>
      <c r="D827" s="3"/>
      <c r="E827" s="4">
        <v>44350</v>
      </c>
      <c r="F827" s="4"/>
      <c r="G827" s="4"/>
      <c r="H827" s="4">
        <v>0</v>
      </c>
      <c r="I827" s="5">
        <v>41247</v>
      </c>
      <c r="J827" s="5"/>
      <c r="K827" s="3" t="s">
        <v>11961</v>
      </c>
      <c r="L827" s="4">
        <v>243664</v>
      </c>
      <c r="M827" s="4">
        <v>13360</v>
      </c>
    </row>
    <row r="828" spans="1:13" x14ac:dyDescent="0.25">
      <c r="A828" s="3" t="s">
        <v>11960</v>
      </c>
      <c r="B828" s="3" t="s">
        <v>11959</v>
      </c>
      <c r="C828" s="3" t="s">
        <v>11958</v>
      </c>
      <c r="D828" s="3"/>
      <c r="E828" s="4">
        <v>693</v>
      </c>
      <c r="F828" s="4"/>
      <c r="G828" s="4"/>
      <c r="H828" s="4">
        <v>0</v>
      </c>
      <c r="I828" s="5">
        <v>41249</v>
      </c>
      <c r="J828" s="5"/>
      <c r="K828" s="3" t="s">
        <v>11957</v>
      </c>
      <c r="L828" s="4">
        <v>8330818</v>
      </c>
      <c r="M828" s="4">
        <v>6711931</v>
      </c>
    </row>
    <row r="829" spans="1:13" x14ac:dyDescent="0.25">
      <c r="A829" s="3" t="s">
        <v>11956</v>
      </c>
      <c r="B829" s="3" t="s">
        <v>11955</v>
      </c>
      <c r="C829" s="3" t="s">
        <v>38</v>
      </c>
      <c r="D829" s="3" t="s">
        <v>11954</v>
      </c>
      <c r="E829" s="4">
        <v>559</v>
      </c>
      <c r="F829" s="4"/>
      <c r="G829" s="4"/>
      <c r="H829" s="4">
        <v>0</v>
      </c>
      <c r="I829" s="5">
        <v>34618</v>
      </c>
      <c r="J829" s="5"/>
      <c r="K829" s="3" t="s">
        <v>15</v>
      </c>
      <c r="L829" s="4">
        <v>112080.2</v>
      </c>
      <c r="M829" s="4">
        <v>3267.05</v>
      </c>
    </row>
    <row r="830" spans="1:13" x14ac:dyDescent="0.25">
      <c r="A830" s="3" t="s">
        <v>11953</v>
      </c>
      <c r="B830" s="3" t="s">
        <v>11952</v>
      </c>
      <c r="C830" s="3" t="s">
        <v>9375</v>
      </c>
      <c r="D830" s="3" t="s">
        <v>11951</v>
      </c>
      <c r="E830" s="4"/>
      <c r="F830" s="4"/>
      <c r="G830" s="4">
        <v>962.25</v>
      </c>
      <c r="H830" s="4">
        <v>0</v>
      </c>
      <c r="I830" s="5">
        <v>40949</v>
      </c>
      <c r="J830" s="5"/>
      <c r="K830" s="3" t="s">
        <v>9377</v>
      </c>
      <c r="L830" s="4">
        <v>571687.15</v>
      </c>
      <c r="M830" s="4">
        <v>0</v>
      </c>
    </row>
    <row r="831" spans="1:13" x14ac:dyDescent="0.25">
      <c r="A831" s="3" t="s">
        <v>11950</v>
      </c>
      <c r="B831" s="3" t="s">
        <v>11949</v>
      </c>
      <c r="C831" s="3" t="s">
        <v>5924</v>
      </c>
      <c r="D831" s="3" t="s">
        <v>11948</v>
      </c>
      <c r="E831" s="4">
        <v>572</v>
      </c>
      <c r="F831" s="4"/>
      <c r="G831" s="4"/>
      <c r="H831" s="4">
        <v>22004.13</v>
      </c>
      <c r="I831" s="5">
        <v>41141</v>
      </c>
      <c r="J831" s="5"/>
      <c r="K831" s="3" t="s">
        <v>11915</v>
      </c>
      <c r="L831" s="4">
        <v>4816464.74</v>
      </c>
      <c r="M831" s="4">
        <v>2624306.8199999998</v>
      </c>
    </row>
    <row r="832" spans="1:13" x14ac:dyDescent="0.25">
      <c r="A832" s="3" t="s">
        <v>11947</v>
      </c>
      <c r="B832" s="3" t="s">
        <v>11704</v>
      </c>
      <c r="C832" s="3" t="s">
        <v>5924</v>
      </c>
      <c r="D832" s="3" t="s">
        <v>11946</v>
      </c>
      <c r="E832" s="4">
        <v>158</v>
      </c>
      <c r="F832" s="4"/>
      <c r="G832" s="4"/>
      <c r="H832" s="4">
        <v>17136.88</v>
      </c>
      <c r="I832" s="5">
        <v>41141</v>
      </c>
      <c r="J832" s="5"/>
      <c r="K832" s="3" t="s">
        <v>11915</v>
      </c>
      <c r="L832" s="4">
        <v>826897</v>
      </c>
      <c r="M832" s="4">
        <v>456190.04</v>
      </c>
    </row>
    <row r="833" spans="1:13" x14ac:dyDescent="0.25">
      <c r="A833" s="3" t="s">
        <v>11945</v>
      </c>
      <c r="B833" s="3" t="s">
        <v>11944</v>
      </c>
      <c r="C833" s="3" t="s">
        <v>5924</v>
      </c>
      <c r="D833" s="3" t="s">
        <v>11943</v>
      </c>
      <c r="E833" s="4">
        <v>117</v>
      </c>
      <c r="F833" s="4"/>
      <c r="G833" s="4"/>
      <c r="H833" s="4">
        <v>22004.13</v>
      </c>
      <c r="I833" s="5">
        <v>41141</v>
      </c>
      <c r="J833" s="5"/>
      <c r="K833" s="3" t="s">
        <v>11915</v>
      </c>
      <c r="L833" s="4">
        <v>518650.56</v>
      </c>
      <c r="M833" s="4">
        <v>190947.01</v>
      </c>
    </row>
    <row r="834" spans="1:13" x14ac:dyDescent="0.25">
      <c r="A834" s="3" t="s">
        <v>11942</v>
      </c>
      <c r="B834" s="3" t="s">
        <v>11941</v>
      </c>
      <c r="C834" s="3" t="s">
        <v>5946</v>
      </c>
      <c r="D834" s="3" t="s">
        <v>11940</v>
      </c>
      <c r="E834" s="4">
        <v>243</v>
      </c>
      <c r="F834" s="4"/>
      <c r="G834" s="4"/>
      <c r="H834" s="4">
        <v>7909.33</v>
      </c>
      <c r="I834" s="5">
        <v>41141</v>
      </c>
      <c r="J834" s="5"/>
      <c r="K834" s="3" t="s">
        <v>11915</v>
      </c>
      <c r="L834" s="4">
        <v>35273.879999999997</v>
      </c>
      <c r="M834" s="4">
        <v>0</v>
      </c>
    </row>
    <row r="835" spans="1:13" x14ac:dyDescent="0.25">
      <c r="A835" s="3" t="s">
        <v>11939</v>
      </c>
      <c r="B835" s="3" t="s">
        <v>11938</v>
      </c>
      <c r="C835" s="3" t="s">
        <v>11937</v>
      </c>
      <c r="D835" s="3" t="s">
        <v>11936</v>
      </c>
      <c r="E835" s="4">
        <v>10</v>
      </c>
      <c r="F835" s="4"/>
      <c r="G835" s="4"/>
      <c r="H835" s="4">
        <v>7909.33</v>
      </c>
      <c r="I835" s="5">
        <v>41141</v>
      </c>
      <c r="J835" s="5"/>
      <c r="K835" s="3" t="s">
        <v>11915</v>
      </c>
      <c r="L835" s="4">
        <v>1247.7</v>
      </c>
      <c r="M835" s="4">
        <v>0</v>
      </c>
    </row>
    <row r="836" spans="1:13" x14ac:dyDescent="0.25">
      <c r="A836" s="3" t="s">
        <v>11935</v>
      </c>
      <c r="B836" s="3" t="s">
        <v>11934</v>
      </c>
      <c r="C836" s="3" t="s">
        <v>5928</v>
      </c>
      <c r="D836" s="3" t="s">
        <v>11933</v>
      </c>
      <c r="E836" s="4">
        <v>54</v>
      </c>
      <c r="F836" s="4"/>
      <c r="G836" s="4"/>
      <c r="H836" s="4">
        <v>7909.33</v>
      </c>
      <c r="I836" s="5">
        <v>41141</v>
      </c>
      <c r="J836" s="5"/>
      <c r="K836" s="3" t="s">
        <v>11915</v>
      </c>
      <c r="L836" s="4">
        <v>7781.4</v>
      </c>
      <c r="M836" s="4">
        <v>0</v>
      </c>
    </row>
    <row r="837" spans="1:13" x14ac:dyDescent="0.25">
      <c r="A837" s="3" t="s">
        <v>11932</v>
      </c>
      <c r="B837" s="3" t="s">
        <v>11931</v>
      </c>
      <c r="C837" s="3" t="s">
        <v>5942</v>
      </c>
      <c r="D837" s="3" t="s">
        <v>11930</v>
      </c>
      <c r="E837" s="4">
        <v>68</v>
      </c>
      <c r="F837" s="4"/>
      <c r="G837" s="4"/>
      <c r="H837" s="4">
        <v>7909.33</v>
      </c>
      <c r="I837" s="5">
        <v>41141</v>
      </c>
      <c r="J837" s="5"/>
      <c r="K837" s="3" t="s">
        <v>11915</v>
      </c>
      <c r="L837" s="4">
        <v>6532.76</v>
      </c>
      <c r="M837" s="4">
        <v>0</v>
      </c>
    </row>
    <row r="838" spans="1:13" x14ac:dyDescent="0.25">
      <c r="A838" s="3" t="s">
        <v>11929</v>
      </c>
      <c r="B838" s="3" t="s">
        <v>11389</v>
      </c>
      <c r="C838" s="3" t="s">
        <v>5949</v>
      </c>
      <c r="D838" s="3" t="s">
        <v>11928</v>
      </c>
      <c r="E838" s="4">
        <v>489</v>
      </c>
      <c r="F838" s="4"/>
      <c r="G838" s="4"/>
      <c r="H838" s="4">
        <v>8699.31</v>
      </c>
      <c r="I838" s="5">
        <v>41141</v>
      </c>
      <c r="J838" s="5"/>
      <c r="K838" s="3" t="s">
        <v>11915</v>
      </c>
      <c r="L838" s="4">
        <v>205283.73</v>
      </c>
      <c r="M838" s="4">
        <v>0</v>
      </c>
    </row>
    <row r="839" spans="1:13" x14ac:dyDescent="0.25">
      <c r="A839" s="3" t="s">
        <v>11927</v>
      </c>
      <c r="B839" s="3" t="s">
        <v>11389</v>
      </c>
      <c r="C839" s="3" t="s">
        <v>11926</v>
      </c>
      <c r="D839" s="3" t="s">
        <v>11925</v>
      </c>
      <c r="E839" s="4">
        <v>296</v>
      </c>
      <c r="F839" s="4"/>
      <c r="G839" s="4"/>
      <c r="H839" s="4">
        <v>7675.86</v>
      </c>
      <c r="I839" s="5">
        <v>41141</v>
      </c>
      <c r="J839" s="5"/>
      <c r="K839" s="3" t="s">
        <v>11915</v>
      </c>
      <c r="L839" s="4">
        <v>117383.93</v>
      </c>
      <c r="M839" s="4">
        <v>0</v>
      </c>
    </row>
    <row r="840" spans="1:13" x14ac:dyDescent="0.25">
      <c r="A840" s="3" t="s">
        <v>11924</v>
      </c>
      <c r="B840" s="3" t="s">
        <v>11389</v>
      </c>
      <c r="C840" s="3" t="s">
        <v>11923</v>
      </c>
      <c r="D840" s="3" t="s">
        <v>11922</v>
      </c>
      <c r="E840" s="4">
        <v>488</v>
      </c>
      <c r="F840" s="4"/>
      <c r="G840" s="4"/>
      <c r="H840" s="4">
        <v>7675.86</v>
      </c>
      <c r="I840" s="5">
        <v>41263</v>
      </c>
      <c r="J840" s="5"/>
      <c r="K840" s="3" t="s">
        <v>11915</v>
      </c>
      <c r="L840" s="4">
        <v>198329.71</v>
      </c>
      <c r="M840" s="4">
        <v>0</v>
      </c>
    </row>
    <row r="841" spans="1:13" x14ac:dyDescent="0.25">
      <c r="A841" s="3" t="s">
        <v>11921</v>
      </c>
      <c r="B841" s="3" t="s">
        <v>11920</v>
      </c>
      <c r="C841" s="3" t="s">
        <v>5957</v>
      </c>
      <c r="D841" s="3" t="s">
        <v>11919</v>
      </c>
      <c r="E841" s="4">
        <v>42</v>
      </c>
      <c r="F841" s="4"/>
      <c r="G841" s="4"/>
      <c r="H841" s="4">
        <v>7909.33</v>
      </c>
      <c r="I841" s="5">
        <v>41141</v>
      </c>
      <c r="J841" s="5"/>
      <c r="K841" s="3" t="s">
        <v>11915</v>
      </c>
      <c r="L841" s="4">
        <v>8130</v>
      </c>
      <c r="M841" s="4">
        <v>0</v>
      </c>
    </row>
    <row r="842" spans="1:13" x14ac:dyDescent="0.25">
      <c r="A842" s="3" t="s">
        <v>11918</v>
      </c>
      <c r="B842" s="3" t="s">
        <v>11506</v>
      </c>
      <c r="C842" s="3" t="s">
        <v>11917</v>
      </c>
      <c r="D842" s="3" t="s">
        <v>11916</v>
      </c>
      <c r="E842" s="4">
        <v>870</v>
      </c>
      <c r="F842" s="4"/>
      <c r="G842" s="4"/>
      <c r="H842" s="4">
        <v>360.13</v>
      </c>
      <c r="I842" s="5">
        <v>41141</v>
      </c>
      <c r="J842" s="5"/>
      <c r="K842" s="3" t="s">
        <v>11915</v>
      </c>
      <c r="L842" s="4">
        <v>12377</v>
      </c>
      <c r="M842" s="4">
        <v>0</v>
      </c>
    </row>
    <row r="843" spans="1:13" x14ac:dyDescent="0.25">
      <c r="A843" s="3" t="s">
        <v>11914</v>
      </c>
      <c r="B843" s="3" t="s">
        <v>11913</v>
      </c>
      <c r="C843" s="3" t="s">
        <v>9439</v>
      </c>
      <c r="D843" s="3" t="s">
        <v>11912</v>
      </c>
      <c r="E843" s="4"/>
      <c r="F843" s="4"/>
      <c r="G843" s="4">
        <v>258.5</v>
      </c>
      <c r="H843" s="4">
        <v>0</v>
      </c>
      <c r="I843" s="5">
        <v>41392</v>
      </c>
      <c r="J843" s="5"/>
      <c r="K843" s="3" t="s">
        <v>9441</v>
      </c>
      <c r="L843" s="4">
        <v>271097.21999999997</v>
      </c>
      <c r="M843" s="4">
        <v>0</v>
      </c>
    </row>
    <row r="844" spans="1:13" x14ac:dyDescent="0.25">
      <c r="A844" s="3" t="s">
        <v>11911</v>
      </c>
      <c r="B844" s="3" t="s">
        <v>11481</v>
      </c>
      <c r="C844" s="3" t="s">
        <v>4806</v>
      </c>
      <c r="D844" s="3" t="s">
        <v>11910</v>
      </c>
      <c r="E844" s="4">
        <v>184</v>
      </c>
      <c r="F844" s="4"/>
      <c r="G844" s="4"/>
      <c r="H844" s="4">
        <v>7909.33</v>
      </c>
      <c r="I844" s="5">
        <v>39379</v>
      </c>
      <c r="J844" s="5"/>
      <c r="K844" s="3" t="s">
        <v>11907</v>
      </c>
      <c r="L844" s="4">
        <v>751733.65</v>
      </c>
      <c r="M844" s="4">
        <v>0</v>
      </c>
    </row>
    <row r="845" spans="1:13" x14ac:dyDescent="0.25">
      <c r="A845" s="3" t="s">
        <v>11909</v>
      </c>
      <c r="B845" s="3" t="s">
        <v>11149</v>
      </c>
      <c r="C845" s="3" t="s">
        <v>4806</v>
      </c>
      <c r="D845" s="3" t="s">
        <v>11908</v>
      </c>
      <c r="E845" s="4">
        <v>385</v>
      </c>
      <c r="F845" s="4"/>
      <c r="G845" s="4"/>
      <c r="H845" s="4">
        <v>12793.1</v>
      </c>
      <c r="I845" s="5">
        <v>39379</v>
      </c>
      <c r="J845" s="5"/>
      <c r="K845" s="3" t="s">
        <v>11907</v>
      </c>
      <c r="L845" s="4">
        <v>424677.45</v>
      </c>
      <c r="M845" s="4">
        <v>0</v>
      </c>
    </row>
    <row r="846" spans="1:13" x14ac:dyDescent="0.25">
      <c r="A846" s="3" t="s">
        <v>11906</v>
      </c>
      <c r="B846" s="3" t="s">
        <v>11905</v>
      </c>
      <c r="C846" s="3" t="s">
        <v>11904</v>
      </c>
      <c r="D846" s="3" t="s">
        <v>11903</v>
      </c>
      <c r="E846" s="4"/>
      <c r="F846" s="4"/>
      <c r="G846" s="4">
        <v>7.6</v>
      </c>
      <c r="H846" s="4">
        <v>15726</v>
      </c>
      <c r="I846" s="5">
        <v>38324</v>
      </c>
      <c r="J846" s="5"/>
      <c r="K846" s="3" t="s">
        <v>2930</v>
      </c>
      <c r="L846" s="4">
        <v>22372</v>
      </c>
      <c r="M846" s="4">
        <v>0</v>
      </c>
    </row>
    <row r="847" spans="1:13" x14ac:dyDescent="0.25">
      <c r="A847" s="3" t="s">
        <v>11902</v>
      </c>
      <c r="B847" s="3" t="s">
        <v>11901</v>
      </c>
      <c r="C847" s="3" t="s">
        <v>4798</v>
      </c>
      <c r="D847" s="3" t="s">
        <v>11900</v>
      </c>
      <c r="E847" s="4">
        <v>440</v>
      </c>
      <c r="F847" s="4"/>
      <c r="G847" s="4"/>
      <c r="H847" s="4">
        <v>294.64999999999998</v>
      </c>
      <c r="I847" s="5">
        <v>39379</v>
      </c>
      <c r="J847" s="5"/>
      <c r="K847" s="3" t="s">
        <v>11899</v>
      </c>
      <c r="L847" s="4">
        <v>997172</v>
      </c>
      <c r="M847" s="4">
        <v>184293.8</v>
      </c>
    </row>
    <row r="848" spans="1:13" x14ac:dyDescent="0.25">
      <c r="A848" s="3" t="s">
        <v>11898</v>
      </c>
      <c r="B848" s="3" t="s">
        <v>11897</v>
      </c>
      <c r="C848" s="3" t="s">
        <v>9562</v>
      </c>
      <c r="D848" s="3" t="s">
        <v>11896</v>
      </c>
      <c r="E848" s="4">
        <v>848</v>
      </c>
      <c r="F848" s="4"/>
      <c r="G848" s="4"/>
      <c r="H848" s="4">
        <v>0</v>
      </c>
      <c r="I848" s="5">
        <v>41344</v>
      </c>
      <c r="J848" s="5"/>
      <c r="K848" s="3" t="s">
        <v>9559</v>
      </c>
      <c r="L848" s="4">
        <v>2723196.39</v>
      </c>
      <c r="M848" s="4">
        <v>2397925.9</v>
      </c>
    </row>
    <row r="849" spans="1:13" x14ac:dyDescent="0.25">
      <c r="A849" s="3" t="s">
        <v>11895</v>
      </c>
      <c r="B849" s="3" t="s">
        <v>11894</v>
      </c>
      <c r="C849" s="3" t="s">
        <v>9562</v>
      </c>
      <c r="D849" s="3" t="s">
        <v>11893</v>
      </c>
      <c r="E849" s="4"/>
      <c r="F849" s="4"/>
      <c r="G849" s="4">
        <v>4233</v>
      </c>
      <c r="H849" s="4">
        <v>0</v>
      </c>
      <c r="I849" s="5">
        <v>41344</v>
      </c>
      <c r="J849" s="5"/>
      <c r="K849" s="3" t="s">
        <v>9559</v>
      </c>
      <c r="L849" s="4">
        <v>40947627.740000002</v>
      </c>
      <c r="M849" s="4">
        <v>39582706.82</v>
      </c>
    </row>
    <row r="850" spans="1:13" x14ac:dyDescent="0.25">
      <c r="A850" s="3" t="s">
        <v>11892</v>
      </c>
      <c r="B850" s="3" t="s">
        <v>11891</v>
      </c>
      <c r="C850" s="3" t="s">
        <v>11882</v>
      </c>
      <c r="D850" s="3" t="s">
        <v>11890</v>
      </c>
      <c r="E850" s="4">
        <v>1490</v>
      </c>
      <c r="F850" s="4"/>
      <c r="G850" s="4"/>
      <c r="H850" s="4">
        <v>0</v>
      </c>
      <c r="I850" s="5">
        <v>41344</v>
      </c>
      <c r="J850" s="5"/>
      <c r="K850" s="3" t="s">
        <v>9559</v>
      </c>
      <c r="L850" s="4">
        <v>2239733.38</v>
      </c>
      <c r="M850" s="4">
        <v>1972209.74</v>
      </c>
    </row>
    <row r="851" spans="1:13" x14ac:dyDescent="0.25">
      <c r="A851" s="3" t="s">
        <v>11889</v>
      </c>
      <c r="B851" s="3" t="s">
        <v>11888</v>
      </c>
      <c r="C851" s="3" t="s">
        <v>9562</v>
      </c>
      <c r="D851" s="3" t="s">
        <v>11887</v>
      </c>
      <c r="E851" s="4">
        <v>1136</v>
      </c>
      <c r="F851" s="4"/>
      <c r="G851" s="4"/>
      <c r="H851" s="4">
        <v>0</v>
      </c>
      <c r="I851" s="5">
        <v>41344</v>
      </c>
      <c r="J851" s="5"/>
      <c r="K851" s="3" t="s">
        <v>9559</v>
      </c>
      <c r="L851" s="4">
        <v>2011800.19</v>
      </c>
      <c r="M851" s="4">
        <v>1771502</v>
      </c>
    </row>
    <row r="852" spans="1:13" x14ac:dyDescent="0.25">
      <c r="A852" s="3" t="s">
        <v>11886</v>
      </c>
      <c r="B852" s="3" t="s">
        <v>11322</v>
      </c>
      <c r="C852" s="3" t="s">
        <v>9562</v>
      </c>
      <c r="D852" s="3" t="s">
        <v>11885</v>
      </c>
      <c r="E852" s="4">
        <v>272</v>
      </c>
      <c r="F852" s="4"/>
      <c r="G852" s="4"/>
      <c r="H852" s="4">
        <v>0</v>
      </c>
      <c r="I852" s="5">
        <v>41344</v>
      </c>
      <c r="J852" s="5"/>
      <c r="K852" s="3" t="s">
        <v>9559</v>
      </c>
      <c r="L852" s="4">
        <v>3898392.85</v>
      </c>
      <c r="M852" s="4">
        <v>3432751.44</v>
      </c>
    </row>
    <row r="853" spans="1:13" x14ac:dyDescent="0.25">
      <c r="A853" s="3" t="s">
        <v>11884</v>
      </c>
      <c r="B853" s="3" t="s">
        <v>11883</v>
      </c>
      <c r="C853" s="3" t="s">
        <v>11882</v>
      </c>
      <c r="D853" s="3" t="s">
        <v>11881</v>
      </c>
      <c r="E853" s="4">
        <v>260</v>
      </c>
      <c r="F853" s="4"/>
      <c r="G853" s="4"/>
      <c r="H853" s="4">
        <v>0</v>
      </c>
      <c r="I853" s="5">
        <v>41344</v>
      </c>
      <c r="J853" s="5"/>
      <c r="K853" s="3" t="s">
        <v>9559</v>
      </c>
      <c r="L853" s="4">
        <v>338570.61</v>
      </c>
      <c r="M853" s="4">
        <v>298130.40000000002</v>
      </c>
    </row>
    <row r="854" spans="1:13" x14ac:dyDescent="0.25">
      <c r="A854" s="3" t="s">
        <v>11880</v>
      </c>
      <c r="B854" s="3" t="s">
        <v>11879</v>
      </c>
      <c r="C854" s="3" t="s">
        <v>9562</v>
      </c>
      <c r="D854" s="3" t="s">
        <v>11878</v>
      </c>
      <c r="E854" s="4"/>
      <c r="F854" s="4"/>
      <c r="G854" s="4"/>
      <c r="H854" s="4">
        <v>0</v>
      </c>
      <c r="I854" s="5">
        <v>41344</v>
      </c>
      <c r="J854" s="5"/>
      <c r="K854" s="3" t="s">
        <v>9559</v>
      </c>
      <c r="L854" s="4">
        <v>1229808.8799999999</v>
      </c>
      <c r="M854" s="4">
        <v>936021.27</v>
      </c>
    </row>
    <row r="855" spans="1:13" x14ac:dyDescent="0.25">
      <c r="A855" s="3" t="s">
        <v>11877</v>
      </c>
      <c r="B855" s="3" t="s">
        <v>11876</v>
      </c>
      <c r="C855" s="3" t="s">
        <v>9562</v>
      </c>
      <c r="D855" s="3" t="s">
        <v>11875</v>
      </c>
      <c r="E855" s="4">
        <v>102</v>
      </c>
      <c r="F855" s="4"/>
      <c r="G855" s="4"/>
      <c r="H855" s="4">
        <v>0</v>
      </c>
      <c r="I855" s="5">
        <v>41344</v>
      </c>
      <c r="J855" s="5"/>
      <c r="K855" s="3" t="s">
        <v>9559</v>
      </c>
      <c r="L855" s="4">
        <v>2596601.96</v>
      </c>
      <c r="M855" s="4">
        <v>1975852.92</v>
      </c>
    </row>
    <row r="856" spans="1:13" x14ac:dyDescent="0.25">
      <c r="A856" s="3" t="s">
        <v>11874</v>
      </c>
      <c r="B856" s="3" t="s">
        <v>11873</v>
      </c>
      <c r="C856" s="3" t="s">
        <v>11863</v>
      </c>
      <c r="D856" s="3" t="s">
        <v>11872</v>
      </c>
      <c r="E856" s="4">
        <v>5200</v>
      </c>
      <c r="F856" s="4"/>
      <c r="G856" s="4"/>
      <c r="H856" s="4">
        <v>0</v>
      </c>
      <c r="I856" s="5">
        <v>41344</v>
      </c>
      <c r="J856" s="5"/>
      <c r="K856" s="3" t="s">
        <v>9559</v>
      </c>
      <c r="L856" s="4">
        <v>11692219.67</v>
      </c>
      <c r="M856" s="4">
        <v>10295648.9</v>
      </c>
    </row>
    <row r="857" spans="1:13" x14ac:dyDescent="0.25">
      <c r="A857" s="3" t="s">
        <v>11871</v>
      </c>
      <c r="B857" s="3" t="s">
        <v>11864</v>
      </c>
      <c r="C857" s="3" t="s">
        <v>11863</v>
      </c>
      <c r="D857" s="3" t="s">
        <v>11870</v>
      </c>
      <c r="E857" s="4"/>
      <c r="F857" s="4"/>
      <c r="G857" s="4">
        <v>2996</v>
      </c>
      <c r="H857" s="4">
        <v>0</v>
      </c>
      <c r="I857" s="5">
        <v>41344</v>
      </c>
      <c r="J857" s="5"/>
      <c r="K857" s="3" t="s">
        <v>9559</v>
      </c>
      <c r="L857" s="4">
        <v>3586840.72</v>
      </c>
      <c r="M857" s="4">
        <v>2301556.12</v>
      </c>
    </row>
    <row r="858" spans="1:13" x14ac:dyDescent="0.25">
      <c r="A858" s="3" t="s">
        <v>11869</v>
      </c>
      <c r="B858" s="3" t="s">
        <v>11864</v>
      </c>
      <c r="C858" s="3" t="s">
        <v>11863</v>
      </c>
      <c r="D858" s="3" t="s">
        <v>11868</v>
      </c>
      <c r="E858" s="4"/>
      <c r="F858" s="4"/>
      <c r="G858" s="4">
        <v>2996</v>
      </c>
      <c r="H858" s="4">
        <v>0</v>
      </c>
      <c r="I858" s="5">
        <v>41344</v>
      </c>
      <c r="J858" s="5"/>
      <c r="K858" s="3" t="s">
        <v>9559</v>
      </c>
      <c r="L858" s="4">
        <v>3586840.73</v>
      </c>
      <c r="M858" s="4">
        <v>2301556.13</v>
      </c>
    </row>
    <row r="859" spans="1:13" x14ac:dyDescent="0.25">
      <c r="A859" s="3" t="s">
        <v>11867</v>
      </c>
      <c r="B859" s="3" t="s">
        <v>11864</v>
      </c>
      <c r="C859" s="3" t="s">
        <v>11863</v>
      </c>
      <c r="D859" s="3" t="s">
        <v>11866</v>
      </c>
      <c r="E859" s="4"/>
      <c r="F859" s="4"/>
      <c r="G859" s="4">
        <v>2996</v>
      </c>
      <c r="H859" s="4">
        <v>0</v>
      </c>
      <c r="I859" s="5">
        <v>41344</v>
      </c>
      <c r="J859" s="5"/>
      <c r="K859" s="3" t="s">
        <v>9559</v>
      </c>
      <c r="L859" s="4">
        <v>3586840.73</v>
      </c>
      <c r="M859" s="4">
        <v>2301556.13</v>
      </c>
    </row>
    <row r="860" spans="1:13" x14ac:dyDescent="0.25">
      <c r="A860" s="3" t="s">
        <v>11865</v>
      </c>
      <c r="B860" s="3" t="s">
        <v>11864</v>
      </c>
      <c r="C860" s="3" t="s">
        <v>11863</v>
      </c>
      <c r="D860" s="3" t="s">
        <v>11862</v>
      </c>
      <c r="E860" s="4"/>
      <c r="F860" s="4"/>
      <c r="G860" s="4">
        <v>2996</v>
      </c>
      <c r="H860" s="4">
        <v>0</v>
      </c>
      <c r="I860" s="5">
        <v>41344</v>
      </c>
      <c r="J860" s="5"/>
      <c r="K860" s="3" t="s">
        <v>9559</v>
      </c>
      <c r="L860" s="4">
        <v>3586840.73</v>
      </c>
      <c r="M860" s="4">
        <v>2301556.13</v>
      </c>
    </row>
    <row r="861" spans="1:13" x14ac:dyDescent="0.25">
      <c r="A861" s="3" t="s">
        <v>11861</v>
      </c>
      <c r="B861" s="3" t="s">
        <v>11860</v>
      </c>
      <c r="C861" s="3" t="s">
        <v>11859</v>
      </c>
      <c r="D861" s="3" t="s">
        <v>11858</v>
      </c>
      <c r="E861" s="4"/>
      <c r="F861" s="4"/>
      <c r="G861" s="4">
        <v>21.6</v>
      </c>
      <c r="H861" s="4">
        <v>0</v>
      </c>
      <c r="I861" s="5">
        <v>41344</v>
      </c>
      <c r="J861" s="5"/>
      <c r="K861" s="3" t="s">
        <v>9559</v>
      </c>
      <c r="L861" s="4">
        <v>14520649.6</v>
      </c>
      <c r="M861" s="4">
        <v>12786238.640000001</v>
      </c>
    </row>
    <row r="862" spans="1:13" x14ac:dyDescent="0.25">
      <c r="A862" s="3" t="s">
        <v>11857</v>
      </c>
      <c r="B862" s="3" t="s">
        <v>11407</v>
      </c>
      <c r="C862" s="3" t="s">
        <v>11856</v>
      </c>
      <c r="D862" s="3" t="s">
        <v>11855</v>
      </c>
      <c r="E862" s="4">
        <v>90</v>
      </c>
      <c r="F862" s="4"/>
      <c r="G862" s="4"/>
      <c r="H862" s="4">
        <v>0</v>
      </c>
      <c r="I862" s="5">
        <v>41344</v>
      </c>
      <c r="J862" s="5"/>
      <c r="K862" s="3" t="s">
        <v>9559</v>
      </c>
      <c r="L862" s="4">
        <v>1219531.46</v>
      </c>
      <c r="M862" s="4">
        <v>1073866.0900000001</v>
      </c>
    </row>
    <row r="863" spans="1:13" x14ac:dyDescent="0.25">
      <c r="A863" s="3" t="s">
        <v>11854</v>
      </c>
      <c r="B863" s="3" t="s">
        <v>11853</v>
      </c>
      <c r="C863" s="3" t="s">
        <v>6067</v>
      </c>
      <c r="D863" s="3" t="s">
        <v>11852</v>
      </c>
      <c r="E863" s="4">
        <v>12</v>
      </c>
      <c r="F863" s="4"/>
      <c r="G863" s="4"/>
      <c r="H863" s="4">
        <v>7909.33</v>
      </c>
      <c r="I863" s="5">
        <v>41444</v>
      </c>
      <c r="J863" s="5"/>
      <c r="K863" s="3" t="s">
        <v>11851</v>
      </c>
      <c r="L863" s="4">
        <v>1863</v>
      </c>
      <c r="M863" s="4">
        <v>0</v>
      </c>
    </row>
    <row r="864" spans="1:13" x14ac:dyDescent="0.25">
      <c r="A864" s="3" t="s">
        <v>11850</v>
      </c>
      <c r="B864" s="3" t="s">
        <v>11849</v>
      </c>
      <c r="C864" s="3" t="s">
        <v>6544</v>
      </c>
      <c r="D864" s="3" t="s">
        <v>11848</v>
      </c>
      <c r="E864" s="4">
        <v>290</v>
      </c>
      <c r="F864" s="4"/>
      <c r="G864" s="4"/>
      <c r="H864" s="4">
        <v>1051.5899999999999</v>
      </c>
      <c r="I864" s="5">
        <v>41444</v>
      </c>
      <c r="J864" s="5"/>
      <c r="K864" s="3" t="s">
        <v>11843</v>
      </c>
      <c r="L864" s="4">
        <v>512477.87</v>
      </c>
      <c r="M864" s="4">
        <v>40862.1</v>
      </c>
    </row>
    <row r="865" spans="1:13" x14ac:dyDescent="0.25">
      <c r="A865" s="3" t="s">
        <v>11847</v>
      </c>
      <c r="B865" s="3" t="s">
        <v>11672</v>
      </c>
      <c r="C865" s="3" t="s">
        <v>6544</v>
      </c>
      <c r="D865" s="3" t="s">
        <v>11846</v>
      </c>
      <c r="E865" s="4">
        <v>65</v>
      </c>
      <c r="F865" s="4"/>
      <c r="G865" s="4"/>
      <c r="H865" s="4">
        <v>18455.099999999999</v>
      </c>
      <c r="I865" s="5">
        <v>41444</v>
      </c>
      <c r="J865" s="5"/>
      <c r="K865" s="3" t="s">
        <v>11843</v>
      </c>
      <c r="L865" s="4">
        <v>653842</v>
      </c>
      <c r="M865" s="4">
        <v>109039.84</v>
      </c>
    </row>
    <row r="866" spans="1:13" x14ac:dyDescent="0.25">
      <c r="A866" s="3" t="s">
        <v>11845</v>
      </c>
      <c r="B866" s="3" t="s">
        <v>11677</v>
      </c>
      <c r="C866" s="3" t="s">
        <v>6544</v>
      </c>
      <c r="D866" s="3" t="s">
        <v>11844</v>
      </c>
      <c r="E866" s="4">
        <v>34.299999999999997</v>
      </c>
      <c r="F866" s="4"/>
      <c r="G866" s="4"/>
      <c r="H866" s="4">
        <v>22980.68</v>
      </c>
      <c r="I866" s="5">
        <v>41444</v>
      </c>
      <c r="J866" s="5"/>
      <c r="K866" s="3" t="s">
        <v>11843</v>
      </c>
      <c r="L866" s="4">
        <v>370277.05</v>
      </c>
      <c r="M866" s="4">
        <v>61842.59</v>
      </c>
    </row>
    <row r="867" spans="1:13" x14ac:dyDescent="0.25">
      <c r="A867" s="3" t="s">
        <v>11842</v>
      </c>
      <c r="B867" s="3" t="s">
        <v>11841</v>
      </c>
      <c r="C867" s="3" t="s">
        <v>11835</v>
      </c>
      <c r="D867" s="3" t="s">
        <v>11840</v>
      </c>
      <c r="E867" s="4">
        <v>1921</v>
      </c>
      <c r="F867" s="4"/>
      <c r="G867" s="4"/>
      <c r="H867" s="4">
        <v>327.39</v>
      </c>
      <c r="I867" s="5">
        <v>41444</v>
      </c>
      <c r="J867" s="5"/>
      <c r="K867" s="3" t="s">
        <v>11833</v>
      </c>
      <c r="L867" s="4">
        <v>792451.47</v>
      </c>
      <c r="M867" s="4">
        <v>433093.09</v>
      </c>
    </row>
    <row r="868" spans="1:13" x14ac:dyDescent="0.25">
      <c r="A868" s="3" t="s">
        <v>11839</v>
      </c>
      <c r="B868" s="3" t="s">
        <v>11838</v>
      </c>
      <c r="C868" s="3" t="s">
        <v>11835</v>
      </c>
      <c r="D868" s="3" t="s">
        <v>11837</v>
      </c>
      <c r="E868" s="4">
        <v>2114</v>
      </c>
      <c r="F868" s="4"/>
      <c r="G868" s="4"/>
      <c r="H868" s="4">
        <v>23027.58</v>
      </c>
      <c r="I868" s="5">
        <v>41444</v>
      </c>
      <c r="J868" s="5"/>
      <c r="K868" s="3" t="s">
        <v>11833</v>
      </c>
      <c r="L868" s="4">
        <v>1830562</v>
      </c>
      <c r="M868" s="4">
        <v>981702.84</v>
      </c>
    </row>
    <row r="869" spans="1:13" x14ac:dyDescent="0.25">
      <c r="A869" s="3" t="s">
        <v>11836</v>
      </c>
      <c r="B869" s="3" t="s">
        <v>11499</v>
      </c>
      <c r="C869" s="3" t="s">
        <v>11835</v>
      </c>
      <c r="D869" s="3" t="s">
        <v>11834</v>
      </c>
      <c r="E869" s="4">
        <v>535</v>
      </c>
      <c r="F869" s="4"/>
      <c r="G869" s="4"/>
      <c r="H869" s="4">
        <v>19773.32</v>
      </c>
      <c r="I869" s="5">
        <v>41444</v>
      </c>
      <c r="J869" s="5"/>
      <c r="K869" s="3" t="s">
        <v>11833</v>
      </c>
      <c r="L869" s="4">
        <v>318982</v>
      </c>
      <c r="M869" s="4">
        <v>215168.71</v>
      </c>
    </row>
    <row r="870" spans="1:13" x14ac:dyDescent="0.25">
      <c r="A870" s="3" t="s">
        <v>11832</v>
      </c>
      <c r="B870" s="3" t="s">
        <v>11831</v>
      </c>
      <c r="C870" s="3" t="s">
        <v>6454</v>
      </c>
      <c r="D870" s="3" t="s">
        <v>11830</v>
      </c>
      <c r="E870" s="4">
        <v>100</v>
      </c>
      <c r="F870" s="4"/>
      <c r="G870" s="4"/>
      <c r="H870" s="4">
        <v>7675.86</v>
      </c>
      <c r="I870" s="5">
        <v>41444</v>
      </c>
      <c r="J870" s="5"/>
      <c r="K870" s="3" t="s">
        <v>6456</v>
      </c>
      <c r="L870" s="4">
        <v>314935.65000000002</v>
      </c>
      <c r="M870" s="4">
        <v>0</v>
      </c>
    </row>
    <row r="871" spans="1:13" x14ac:dyDescent="0.25">
      <c r="A871" s="3" t="s">
        <v>11829</v>
      </c>
      <c r="B871" s="3" t="s">
        <v>11828</v>
      </c>
      <c r="C871" s="3" t="s">
        <v>6056</v>
      </c>
      <c r="D871" s="3" t="s">
        <v>11827</v>
      </c>
      <c r="E871" s="4">
        <v>102.25</v>
      </c>
      <c r="F871" s="4"/>
      <c r="G871" s="4"/>
      <c r="H871" s="4">
        <v>7675.86</v>
      </c>
      <c r="I871" s="5">
        <v>41444</v>
      </c>
      <c r="J871" s="5"/>
      <c r="K871" s="3" t="s">
        <v>6049</v>
      </c>
      <c r="L871" s="4">
        <v>681212.5</v>
      </c>
      <c r="M871" s="4">
        <v>0</v>
      </c>
    </row>
    <row r="872" spans="1:13" x14ac:dyDescent="0.25">
      <c r="A872" s="3" t="s">
        <v>11826</v>
      </c>
      <c r="B872" s="3" t="s">
        <v>11704</v>
      </c>
      <c r="C872" s="3" t="s">
        <v>11360</v>
      </c>
      <c r="D872" s="3" t="s">
        <v>11825</v>
      </c>
      <c r="E872" s="4">
        <v>57</v>
      </c>
      <c r="F872" s="4"/>
      <c r="G872" s="4"/>
      <c r="H872" s="4">
        <v>0</v>
      </c>
      <c r="I872" s="5">
        <v>41592</v>
      </c>
      <c r="J872" s="5"/>
      <c r="K872" s="3" t="s">
        <v>9630</v>
      </c>
      <c r="L872" s="4">
        <v>746200</v>
      </c>
      <c r="M872" s="4">
        <v>596959.84</v>
      </c>
    </row>
    <row r="873" spans="1:13" x14ac:dyDescent="0.25">
      <c r="A873" s="3" t="s">
        <v>11824</v>
      </c>
      <c r="B873" s="3" t="s">
        <v>11823</v>
      </c>
      <c r="C873" s="3" t="s">
        <v>11360</v>
      </c>
      <c r="D873" s="3" t="s">
        <v>11822</v>
      </c>
      <c r="E873" s="4">
        <v>530</v>
      </c>
      <c r="F873" s="4"/>
      <c r="G873" s="4"/>
      <c r="H873" s="4">
        <v>0</v>
      </c>
      <c r="I873" s="5">
        <v>41592</v>
      </c>
      <c r="J873" s="5"/>
      <c r="K873" s="3" t="s">
        <v>9630</v>
      </c>
      <c r="L873" s="4">
        <v>3804820</v>
      </c>
      <c r="M873" s="4">
        <v>3043856.32</v>
      </c>
    </row>
    <row r="874" spans="1:13" x14ac:dyDescent="0.25">
      <c r="A874" s="3" t="s">
        <v>11821</v>
      </c>
      <c r="B874" s="3" t="s">
        <v>11820</v>
      </c>
      <c r="C874" s="3" t="s">
        <v>11360</v>
      </c>
      <c r="D874" s="3" t="s">
        <v>11819</v>
      </c>
      <c r="E874" s="4">
        <v>670</v>
      </c>
      <c r="F874" s="4"/>
      <c r="G874" s="4"/>
      <c r="H874" s="4">
        <v>0</v>
      </c>
      <c r="I874" s="5">
        <v>41592</v>
      </c>
      <c r="J874" s="5"/>
      <c r="K874" s="3" t="s">
        <v>9630</v>
      </c>
      <c r="L874" s="4">
        <v>290570</v>
      </c>
      <c r="M874" s="4">
        <v>232455.92</v>
      </c>
    </row>
    <row r="875" spans="1:13" x14ac:dyDescent="0.25">
      <c r="A875" s="3" t="s">
        <v>11818</v>
      </c>
      <c r="B875" s="3" t="s">
        <v>11817</v>
      </c>
      <c r="C875" s="3" t="s">
        <v>11360</v>
      </c>
      <c r="D875" s="3" t="s">
        <v>11816</v>
      </c>
      <c r="E875" s="4">
        <v>450</v>
      </c>
      <c r="F875" s="4"/>
      <c r="G875" s="4"/>
      <c r="H875" s="4">
        <v>0</v>
      </c>
      <c r="I875" s="5">
        <v>41592</v>
      </c>
      <c r="J875" s="5"/>
      <c r="K875" s="3" t="s">
        <v>9630</v>
      </c>
      <c r="L875" s="4">
        <v>270310</v>
      </c>
      <c r="M875" s="4">
        <v>216248</v>
      </c>
    </row>
    <row r="876" spans="1:13" x14ac:dyDescent="0.25">
      <c r="A876" s="3" t="s">
        <v>11815</v>
      </c>
      <c r="B876" s="3" t="s">
        <v>11454</v>
      </c>
      <c r="C876" s="3" t="s">
        <v>11360</v>
      </c>
      <c r="D876" s="3" t="s">
        <v>11814</v>
      </c>
      <c r="E876" s="4">
        <v>390</v>
      </c>
      <c r="F876" s="4"/>
      <c r="G876" s="4"/>
      <c r="H876" s="4">
        <v>0</v>
      </c>
      <c r="I876" s="5">
        <v>41592</v>
      </c>
      <c r="J876" s="5"/>
      <c r="K876" s="3" t="s">
        <v>9630</v>
      </c>
      <c r="L876" s="4">
        <v>105790</v>
      </c>
      <c r="M876" s="4">
        <v>84632.08</v>
      </c>
    </row>
    <row r="877" spans="1:13" x14ac:dyDescent="0.25">
      <c r="A877" s="3" t="s">
        <v>11813</v>
      </c>
      <c r="B877" s="3" t="s">
        <v>11812</v>
      </c>
      <c r="C877" s="3" t="s">
        <v>11360</v>
      </c>
      <c r="D877" s="3" t="s">
        <v>11811</v>
      </c>
      <c r="E877" s="4">
        <v>532</v>
      </c>
      <c r="F877" s="4"/>
      <c r="G877" s="4"/>
      <c r="H877" s="4">
        <v>0</v>
      </c>
      <c r="I877" s="5">
        <v>41592</v>
      </c>
      <c r="J877" s="5"/>
      <c r="K877" s="3" t="s">
        <v>11804</v>
      </c>
      <c r="L877" s="4">
        <v>9597110</v>
      </c>
      <c r="M877" s="4">
        <v>7704346.5599999996</v>
      </c>
    </row>
    <row r="878" spans="1:13" x14ac:dyDescent="0.25">
      <c r="A878" s="3" t="s">
        <v>11810</v>
      </c>
      <c r="B878" s="3" t="s">
        <v>11809</v>
      </c>
      <c r="C878" s="3" t="s">
        <v>11360</v>
      </c>
      <c r="D878" s="3" t="s">
        <v>11808</v>
      </c>
      <c r="E878" s="4">
        <v>659</v>
      </c>
      <c r="F878" s="4"/>
      <c r="G878" s="4"/>
      <c r="H878" s="4">
        <v>106947.23</v>
      </c>
      <c r="I878" s="5">
        <v>41592</v>
      </c>
      <c r="J878" s="5"/>
      <c r="K878" s="3" t="s">
        <v>11804</v>
      </c>
      <c r="L878" s="4">
        <v>5192560</v>
      </c>
      <c r="M878" s="4">
        <v>4168471.62</v>
      </c>
    </row>
    <row r="879" spans="1:13" x14ac:dyDescent="0.25">
      <c r="A879" s="3" t="s">
        <v>11807</v>
      </c>
      <c r="B879" s="3" t="s">
        <v>11806</v>
      </c>
      <c r="C879" s="3" t="s">
        <v>11360</v>
      </c>
      <c r="D879" s="3" t="s">
        <v>11805</v>
      </c>
      <c r="E879" s="4">
        <v>259</v>
      </c>
      <c r="F879" s="4"/>
      <c r="G879" s="4"/>
      <c r="H879" s="4">
        <v>0</v>
      </c>
      <c r="I879" s="5">
        <v>41592</v>
      </c>
      <c r="J879" s="5"/>
      <c r="K879" s="3" t="s">
        <v>11804</v>
      </c>
      <c r="L879" s="4">
        <v>1860350</v>
      </c>
      <c r="M879" s="4">
        <v>1493447.56</v>
      </c>
    </row>
    <row r="880" spans="1:13" x14ac:dyDescent="0.25">
      <c r="A880" s="3" t="s">
        <v>11803</v>
      </c>
      <c r="B880" s="3" t="s">
        <v>11802</v>
      </c>
      <c r="C880" s="3" t="s">
        <v>11278</v>
      </c>
      <c r="D880" s="3" t="s">
        <v>11801</v>
      </c>
      <c r="E880" s="4">
        <v>4705</v>
      </c>
      <c r="F880" s="4"/>
      <c r="G880" s="4"/>
      <c r="H880" s="4">
        <v>0</v>
      </c>
      <c r="I880" s="5">
        <v>34618</v>
      </c>
      <c r="J880" s="5"/>
      <c r="K880" s="3" t="s">
        <v>15</v>
      </c>
      <c r="L880" s="4">
        <v>10875499.49</v>
      </c>
      <c r="M880" s="4">
        <v>280654.08000000002</v>
      </c>
    </row>
    <row r="881" spans="1:13" x14ac:dyDescent="0.25">
      <c r="A881" s="3" t="s">
        <v>11800</v>
      </c>
      <c r="B881" s="3" t="s">
        <v>11799</v>
      </c>
      <c r="C881" s="3" t="s">
        <v>11397</v>
      </c>
      <c r="D881" s="3" t="s">
        <v>11798</v>
      </c>
      <c r="E881" s="4">
        <v>230</v>
      </c>
      <c r="F881" s="4"/>
      <c r="G881" s="4"/>
      <c r="H881" s="4">
        <v>0</v>
      </c>
      <c r="I881" s="5">
        <v>34618</v>
      </c>
      <c r="J881" s="5"/>
      <c r="K881" s="3" t="s">
        <v>11797</v>
      </c>
      <c r="L881" s="4">
        <v>78025</v>
      </c>
      <c r="M881" s="4">
        <v>0</v>
      </c>
    </row>
    <row r="882" spans="1:13" x14ac:dyDescent="0.25">
      <c r="A882" s="3" t="s">
        <v>11796</v>
      </c>
      <c r="B882" s="3" t="s">
        <v>11795</v>
      </c>
      <c r="C882" s="3" t="s">
        <v>11782</v>
      </c>
      <c r="D882" s="3" t="s">
        <v>11794</v>
      </c>
      <c r="E882" s="4">
        <v>106</v>
      </c>
      <c r="F882" s="4"/>
      <c r="G882" s="4"/>
      <c r="H882" s="4">
        <v>0</v>
      </c>
      <c r="I882" s="5">
        <v>41541</v>
      </c>
      <c r="J882" s="5"/>
      <c r="K882" s="3" t="s">
        <v>9736</v>
      </c>
      <c r="L882" s="4">
        <v>299348.3</v>
      </c>
      <c r="M882" s="4">
        <v>181271.75</v>
      </c>
    </row>
    <row r="883" spans="1:13" x14ac:dyDescent="0.25">
      <c r="A883" s="3" t="s">
        <v>11793</v>
      </c>
      <c r="B883" s="3" t="s">
        <v>11792</v>
      </c>
      <c r="C883" s="3" t="s">
        <v>11782</v>
      </c>
      <c r="D883" s="3" t="s">
        <v>11791</v>
      </c>
      <c r="E883" s="4">
        <v>151</v>
      </c>
      <c r="F883" s="4"/>
      <c r="G883" s="4"/>
      <c r="H883" s="4">
        <v>0</v>
      </c>
      <c r="I883" s="5">
        <v>41541</v>
      </c>
      <c r="J883" s="5"/>
      <c r="K883" s="3" t="s">
        <v>9736</v>
      </c>
      <c r="L883" s="4">
        <v>932897.38</v>
      </c>
      <c r="M883" s="4">
        <v>748909.4</v>
      </c>
    </row>
    <row r="884" spans="1:13" x14ac:dyDescent="0.25">
      <c r="A884" s="3" t="s">
        <v>11790</v>
      </c>
      <c r="B884" s="3" t="s">
        <v>11789</v>
      </c>
      <c r="C884" s="3" t="s">
        <v>11782</v>
      </c>
      <c r="D884" s="3" t="s">
        <v>11788</v>
      </c>
      <c r="E884" s="4">
        <v>5</v>
      </c>
      <c r="F884" s="4"/>
      <c r="G884" s="4"/>
      <c r="H884" s="4">
        <v>0</v>
      </c>
      <c r="I884" s="5">
        <v>41541</v>
      </c>
      <c r="J884" s="5"/>
      <c r="K884" s="3" t="s">
        <v>9736</v>
      </c>
      <c r="L884" s="4">
        <v>15587</v>
      </c>
      <c r="M884" s="4">
        <v>0</v>
      </c>
    </row>
    <row r="885" spans="1:13" x14ac:dyDescent="0.25">
      <c r="A885" s="3" t="s">
        <v>11787</v>
      </c>
      <c r="B885" s="3" t="s">
        <v>11786</v>
      </c>
      <c r="C885" s="3" t="s">
        <v>11782</v>
      </c>
      <c r="D885" s="3" t="s">
        <v>11785</v>
      </c>
      <c r="E885" s="4">
        <v>175</v>
      </c>
      <c r="F885" s="4"/>
      <c r="G885" s="4"/>
      <c r="H885" s="4">
        <v>0</v>
      </c>
      <c r="I885" s="5">
        <v>41541</v>
      </c>
      <c r="J885" s="5"/>
      <c r="K885" s="3" t="s">
        <v>9736</v>
      </c>
      <c r="L885" s="4">
        <v>1096562.2</v>
      </c>
      <c r="M885" s="4">
        <v>880295.49</v>
      </c>
    </row>
    <row r="886" spans="1:13" x14ac:dyDescent="0.25">
      <c r="A886" s="3" t="s">
        <v>11784</v>
      </c>
      <c r="B886" s="3" t="s">
        <v>11783</v>
      </c>
      <c r="C886" s="3" t="s">
        <v>11782</v>
      </c>
      <c r="D886" s="3" t="s">
        <v>11781</v>
      </c>
      <c r="E886" s="4">
        <v>58</v>
      </c>
      <c r="F886" s="4"/>
      <c r="G886" s="4"/>
      <c r="H886" s="4">
        <v>0</v>
      </c>
      <c r="I886" s="5">
        <v>41541</v>
      </c>
      <c r="J886" s="5"/>
      <c r="K886" s="3" t="s">
        <v>9736</v>
      </c>
      <c r="L886" s="4">
        <v>121180.1</v>
      </c>
      <c r="M886" s="4">
        <v>73381.48</v>
      </c>
    </row>
    <row r="887" spans="1:13" x14ac:dyDescent="0.25">
      <c r="A887" s="3" t="s">
        <v>11780</v>
      </c>
      <c r="B887" s="3" t="s">
        <v>11779</v>
      </c>
      <c r="C887" s="3" t="s">
        <v>11397</v>
      </c>
      <c r="D887" s="3" t="s">
        <v>11778</v>
      </c>
      <c r="E887" s="4">
        <v>6700</v>
      </c>
      <c r="F887" s="4"/>
      <c r="G887" s="4"/>
      <c r="H887" s="4">
        <v>16678.2</v>
      </c>
      <c r="I887" s="5">
        <v>41635</v>
      </c>
      <c r="J887" s="5"/>
      <c r="K887" s="3" t="s">
        <v>11771</v>
      </c>
      <c r="L887" s="4">
        <v>8413.9500000000007</v>
      </c>
      <c r="M887" s="4">
        <v>0</v>
      </c>
    </row>
    <row r="888" spans="1:13" x14ac:dyDescent="0.25">
      <c r="A888" s="3" t="s">
        <v>11777</v>
      </c>
      <c r="B888" s="3" t="s">
        <v>11776</v>
      </c>
      <c r="C888" s="3" t="s">
        <v>11397</v>
      </c>
      <c r="D888" s="3" t="s">
        <v>11775</v>
      </c>
      <c r="E888" s="4">
        <v>22600</v>
      </c>
      <c r="F888" s="4"/>
      <c r="G888" s="4"/>
      <c r="H888" s="4">
        <v>18447.099999999999</v>
      </c>
      <c r="I888" s="5">
        <v>41635</v>
      </c>
      <c r="J888" s="5"/>
      <c r="K888" s="3" t="s">
        <v>11771</v>
      </c>
      <c r="L888" s="4">
        <v>228484.33</v>
      </c>
      <c r="M888" s="4">
        <v>0</v>
      </c>
    </row>
    <row r="889" spans="1:13" x14ac:dyDescent="0.25">
      <c r="A889" s="3" t="s">
        <v>11774</v>
      </c>
      <c r="B889" s="3" t="s">
        <v>11773</v>
      </c>
      <c r="C889" s="3" t="s">
        <v>11397</v>
      </c>
      <c r="D889" s="3" t="s">
        <v>11772</v>
      </c>
      <c r="E889" s="4">
        <v>5000</v>
      </c>
      <c r="F889" s="4"/>
      <c r="G889" s="4"/>
      <c r="H889" s="4">
        <v>19457.900000000001</v>
      </c>
      <c r="I889" s="5">
        <v>41635</v>
      </c>
      <c r="J889" s="5"/>
      <c r="K889" s="3" t="s">
        <v>11771</v>
      </c>
      <c r="L889" s="4">
        <v>141787.56</v>
      </c>
      <c r="M889" s="4">
        <v>0</v>
      </c>
    </row>
    <row r="890" spans="1:13" x14ac:dyDescent="0.25">
      <c r="A890" s="3" t="s">
        <v>11770</v>
      </c>
      <c r="B890" s="3" t="s">
        <v>11769</v>
      </c>
      <c r="C890" s="3" t="s">
        <v>9754</v>
      </c>
      <c r="D890" s="3" t="s">
        <v>11768</v>
      </c>
      <c r="E890" s="4">
        <v>130</v>
      </c>
      <c r="F890" s="4"/>
      <c r="G890" s="4"/>
      <c r="H890" s="4">
        <v>439.88</v>
      </c>
      <c r="I890" s="5">
        <v>41640</v>
      </c>
      <c r="J890" s="5"/>
      <c r="K890" s="3" t="s">
        <v>9760</v>
      </c>
      <c r="L890" s="4">
        <v>43806.559999999998</v>
      </c>
      <c r="M890" s="4">
        <v>4137.25</v>
      </c>
    </row>
    <row r="891" spans="1:13" x14ac:dyDescent="0.25">
      <c r="A891" s="3" t="s">
        <v>11767</v>
      </c>
      <c r="B891" s="3" t="s">
        <v>11766</v>
      </c>
      <c r="C891" s="3" t="s">
        <v>9754</v>
      </c>
      <c r="D891" s="3" t="s">
        <v>11765</v>
      </c>
      <c r="E891" s="4">
        <v>168</v>
      </c>
      <c r="F891" s="4"/>
      <c r="G891" s="4"/>
      <c r="H891" s="4">
        <v>294.64999999999998</v>
      </c>
      <c r="I891" s="5">
        <v>41640</v>
      </c>
      <c r="J891" s="5"/>
      <c r="K891" s="3" t="s">
        <v>11757</v>
      </c>
      <c r="L891" s="4">
        <v>365097</v>
      </c>
      <c r="M891" s="4">
        <v>200868.77</v>
      </c>
    </row>
    <row r="892" spans="1:13" x14ac:dyDescent="0.25">
      <c r="A892" s="3" t="s">
        <v>11764</v>
      </c>
      <c r="B892" s="3" t="s">
        <v>11338</v>
      </c>
      <c r="C892" s="3" t="s">
        <v>9754</v>
      </c>
      <c r="D892" s="3" t="s">
        <v>11763</v>
      </c>
      <c r="E892" s="4">
        <v>82</v>
      </c>
      <c r="F892" s="4"/>
      <c r="G892" s="4"/>
      <c r="H892" s="4">
        <v>17136.88</v>
      </c>
      <c r="I892" s="5">
        <v>41640</v>
      </c>
      <c r="J892" s="5"/>
      <c r="K892" s="3" t="s">
        <v>11757</v>
      </c>
      <c r="L892" s="4">
        <v>597304</v>
      </c>
      <c r="M892" s="4">
        <v>331835.53000000003</v>
      </c>
    </row>
    <row r="893" spans="1:13" x14ac:dyDescent="0.25">
      <c r="A893" s="3" t="s">
        <v>11762</v>
      </c>
      <c r="B893" s="3" t="s">
        <v>11761</v>
      </c>
      <c r="C893" s="3" t="s">
        <v>9754</v>
      </c>
      <c r="D893" s="3" t="s">
        <v>11760</v>
      </c>
      <c r="E893" s="4">
        <v>77.25</v>
      </c>
      <c r="F893" s="4"/>
      <c r="G893" s="4"/>
      <c r="H893" s="4">
        <v>22004.13</v>
      </c>
      <c r="I893" s="5">
        <v>41640</v>
      </c>
      <c r="J893" s="5"/>
      <c r="K893" s="3" t="s">
        <v>11757</v>
      </c>
      <c r="L893" s="4">
        <v>988800</v>
      </c>
      <c r="M893" s="4">
        <v>205855.87</v>
      </c>
    </row>
    <row r="894" spans="1:13" x14ac:dyDescent="0.25">
      <c r="A894" s="3" t="s">
        <v>11759</v>
      </c>
      <c r="B894" s="3" t="s">
        <v>11114</v>
      </c>
      <c r="C894" s="3" t="s">
        <v>9754</v>
      </c>
      <c r="D894" s="3" t="s">
        <v>11758</v>
      </c>
      <c r="E894" s="4">
        <v>138.55000000000001</v>
      </c>
      <c r="F894" s="4"/>
      <c r="G894" s="4"/>
      <c r="H894" s="4">
        <v>22004.13</v>
      </c>
      <c r="I894" s="5">
        <v>41640</v>
      </c>
      <c r="J894" s="5"/>
      <c r="K894" s="3" t="s">
        <v>11757</v>
      </c>
      <c r="L894" s="4">
        <v>1773440</v>
      </c>
      <c r="M894" s="4">
        <v>1158646.43</v>
      </c>
    </row>
    <row r="895" spans="1:13" x14ac:dyDescent="0.25">
      <c r="A895" s="3" t="s">
        <v>11756</v>
      </c>
      <c r="B895" s="3" t="s">
        <v>9362</v>
      </c>
      <c r="C895" s="3" t="s">
        <v>6067</v>
      </c>
      <c r="D895" s="3" t="s">
        <v>11755</v>
      </c>
      <c r="E895" s="4">
        <v>138</v>
      </c>
      <c r="F895" s="4"/>
      <c r="G895" s="4"/>
      <c r="H895" s="4">
        <v>0</v>
      </c>
      <c r="I895" s="5">
        <v>41673</v>
      </c>
      <c r="J895" s="5"/>
      <c r="K895" s="3" t="s">
        <v>9784</v>
      </c>
      <c r="L895" s="4">
        <v>2218425.0499999998</v>
      </c>
      <c r="M895" s="4">
        <v>0</v>
      </c>
    </row>
    <row r="896" spans="1:13" x14ac:dyDescent="0.25">
      <c r="A896" s="3" t="s">
        <v>11754</v>
      </c>
      <c r="B896" s="3" t="s">
        <v>11753</v>
      </c>
      <c r="C896" s="3" t="s">
        <v>11752</v>
      </c>
      <c r="D896" s="3" t="s">
        <v>11751</v>
      </c>
      <c r="E896" s="4">
        <v>1700</v>
      </c>
      <c r="F896" s="4"/>
      <c r="G896" s="4"/>
      <c r="H896" s="4">
        <v>19205.2</v>
      </c>
      <c r="I896" s="5">
        <v>41667</v>
      </c>
      <c r="J896" s="5"/>
      <c r="K896" s="3" t="s">
        <v>11750</v>
      </c>
      <c r="L896" s="4">
        <v>340000</v>
      </c>
      <c r="M896" s="4">
        <v>0</v>
      </c>
    </row>
    <row r="897" spans="1:13" x14ac:dyDescent="0.25">
      <c r="A897" s="3" t="s">
        <v>11749</v>
      </c>
      <c r="B897" s="3" t="s">
        <v>11748</v>
      </c>
      <c r="C897" s="3" t="s">
        <v>11747</v>
      </c>
      <c r="D897" s="3" t="s">
        <v>11746</v>
      </c>
      <c r="E897" s="4">
        <v>1316</v>
      </c>
      <c r="F897" s="4"/>
      <c r="G897" s="4"/>
      <c r="H897" s="4">
        <v>0</v>
      </c>
      <c r="I897" s="5">
        <v>41715</v>
      </c>
      <c r="J897" s="5"/>
      <c r="K897" s="3" t="s">
        <v>11745</v>
      </c>
      <c r="L897" s="4">
        <v>13868000</v>
      </c>
      <c r="M897" s="4">
        <v>7589408</v>
      </c>
    </row>
    <row r="898" spans="1:13" x14ac:dyDescent="0.25">
      <c r="A898" s="3" t="s">
        <v>11744</v>
      </c>
      <c r="B898" s="3" t="s">
        <v>11743</v>
      </c>
      <c r="C898" s="3" t="s">
        <v>11742</v>
      </c>
      <c r="D898" s="3" t="s">
        <v>11741</v>
      </c>
      <c r="E898" s="4">
        <v>53917</v>
      </c>
      <c r="F898" s="4"/>
      <c r="G898" s="4"/>
      <c r="H898" s="4">
        <v>0</v>
      </c>
      <c r="I898" s="5">
        <v>34618</v>
      </c>
      <c r="J898" s="5"/>
      <c r="K898" s="3" t="s">
        <v>15</v>
      </c>
      <c r="L898" s="4">
        <v>318084676.57999998</v>
      </c>
      <c r="M898" s="4">
        <v>145030768.80000001</v>
      </c>
    </row>
    <row r="899" spans="1:13" x14ac:dyDescent="0.25">
      <c r="A899" s="3" t="s">
        <v>11740</v>
      </c>
      <c r="B899" s="3" t="s">
        <v>11739</v>
      </c>
      <c r="C899" s="3" t="s">
        <v>11738</v>
      </c>
      <c r="D899" s="3" t="s">
        <v>11737</v>
      </c>
      <c r="E899" s="4">
        <v>93</v>
      </c>
      <c r="F899" s="4"/>
      <c r="G899" s="4"/>
      <c r="H899" s="4">
        <v>0</v>
      </c>
      <c r="I899" s="5">
        <v>41745</v>
      </c>
      <c r="J899" s="5"/>
      <c r="K899" s="3" t="s">
        <v>11736</v>
      </c>
      <c r="L899" s="4">
        <v>174456.36</v>
      </c>
      <c r="M899" s="4">
        <v>155556.96</v>
      </c>
    </row>
    <row r="900" spans="1:13" x14ac:dyDescent="0.25">
      <c r="A900" s="3" t="s">
        <v>11735</v>
      </c>
      <c r="B900" s="3" t="s">
        <v>11499</v>
      </c>
      <c r="C900" s="3" t="s">
        <v>6350</v>
      </c>
      <c r="D900" s="3" t="s">
        <v>11734</v>
      </c>
      <c r="E900" s="4">
        <v>55</v>
      </c>
      <c r="F900" s="4"/>
      <c r="G900" s="4"/>
      <c r="H900" s="4">
        <v>0</v>
      </c>
      <c r="I900" s="5">
        <v>41740</v>
      </c>
      <c r="J900" s="5"/>
      <c r="K900" s="3" t="s">
        <v>11725</v>
      </c>
      <c r="L900" s="4">
        <v>3381.81</v>
      </c>
      <c r="M900" s="4">
        <v>0</v>
      </c>
    </row>
    <row r="901" spans="1:13" x14ac:dyDescent="0.25">
      <c r="A901" s="3" t="s">
        <v>11733</v>
      </c>
      <c r="B901" s="3" t="s">
        <v>11732</v>
      </c>
      <c r="C901" s="3" t="s">
        <v>6350</v>
      </c>
      <c r="D901" s="3" t="s">
        <v>11731</v>
      </c>
      <c r="E901" s="4">
        <v>11</v>
      </c>
      <c r="F901" s="4"/>
      <c r="G901" s="4"/>
      <c r="H901" s="4">
        <v>0</v>
      </c>
      <c r="I901" s="5">
        <v>41740</v>
      </c>
      <c r="J901" s="5"/>
      <c r="K901" s="3" t="s">
        <v>11725</v>
      </c>
      <c r="L901" s="4">
        <v>1687.84</v>
      </c>
      <c r="M901" s="4">
        <v>0</v>
      </c>
    </row>
    <row r="902" spans="1:13" x14ac:dyDescent="0.25">
      <c r="A902" s="3" t="s">
        <v>11730</v>
      </c>
      <c r="B902" s="3" t="s">
        <v>11149</v>
      </c>
      <c r="C902" s="3" t="s">
        <v>6350</v>
      </c>
      <c r="D902" s="3" t="s">
        <v>11729</v>
      </c>
      <c r="E902" s="4">
        <v>403</v>
      </c>
      <c r="F902" s="4"/>
      <c r="G902" s="4"/>
      <c r="H902" s="4">
        <v>17398.62</v>
      </c>
      <c r="I902" s="5">
        <v>41740</v>
      </c>
      <c r="J902" s="5"/>
      <c r="K902" s="3" t="s">
        <v>11725</v>
      </c>
      <c r="L902" s="4">
        <v>179938.63</v>
      </c>
      <c r="M902" s="4">
        <v>0</v>
      </c>
    </row>
    <row r="903" spans="1:13" x14ac:dyDescent="0.25">
      <c r="A903" s="3" t="s">
        <v>11728</v>
      </c>
      <c r="B903" s="3" t="s">
        <v>11727</v>
      </c>
      <c r="C903" s="3" t="s">
        <v>6350</v>
      </c>
      <c r="D903" s="3" t="s">
        <v>11726</v>
      </c>
      <c r="E903" s="4">
        <v>68</v>
      </c>
      <c r="F903" s="4"/>
      <c r="G903" s="4"/>
      <c r="H903" s="4">
        <v>0</v>
      </c>
      <c r="I903" s="5">
        <v>41740</v>
      </c>
      <c r="J903" s="5"/>
      <c r="K903" s="3" t="s">
        <v>11725</v>
      </c>
      <c r="L903" s="4">
        <v>5410.89</v>
      </c>
      <c r="M903" s="4">
        <v>0</v>
      </c>
    </row>
    <row r="904" spans="1:13" x14ac:dyDescent="0.25">
      <c r="A904" s="3" t="s">
        <v>11724</v>
      </c>
      <c r="B904" s="3" t="s">
        <v>11723</v>
      </c>
      <c r="C904" s="3" t="s">
        <v>6378</v>
      </c>
      <c r="D904" s="3" t="s">
        <v>11722</v>
      </c>
      <c r="E904" s="4">
        <v>812</v>
      </c>
      <c r="F904" s="4"/>
      <c r="G904" s="4"/>
      <c r="H904" s="4">
        <v>0</v>
      </c>
      <c r="I904" s="5">
        <v>41740</v>
      </c>
      <c r="J904" s="5"/>
      <c r="K904" s="3" t="s">
        <v>11721</v>
      </c>
      <c r="L904" s="4">
        <v>40576</v>
      </c>
      <c r="M904" s="4">
        <v>0</v>
      </c>
    </row>
    <row r="905" spans="1:13" x14ac:dyDescent="0.25">
      <c r="A905" s="3" t="s">
        <v>11720</v>
      </c>
      <c r="B905" s="3" t="s">
        <v>11481</v>
      </c>
      <c r="C905" s="3" t="s">
        <v>6378</v>
      </c>
      <c r="D905" s="3" t="s">
        <v>11719</v>
      </c>
      <c r="E905" s="4">
        <v>120</v>
      </c>
      <c r="F905" s="4"/>
      <c r="G905" s="4"/>
      <c r="H905" s="4">
        <v>0</v>
      </c>
      <c r="I905" s="5">
        <v>41740</v>
      </c>
      <c r="J905" s="5"/>
      <c r="K905" s="3" t="s">
        <v>11718</v>
      </c>
      <c r="L905" s="4">
        <v>42439.74</v>
      </c>
      <c r="M905" s="4">
        <v>5702.64</v>
      </c>
    </row>
    <row r="906" spans="1:13" x14ac:dyDescent="0.25">
      <c r="A906" s="3" t="s">
        <v>11717</v>
      </c>
      <c r="B906" s="3" t="s">
        <v>11716</v>
      </c>
      <c r="C906" s="3" t="s">
        <v>11440</v>
      </c>
      <c r="D906" s="3" t="s">
        <v>11715</v>
      </c>
      <c r="E906" s="4">
        <v>1150</v>
      </c>
      <c r="F906" s="4"/>
      <c r="G906" s="4"/>
      <c r="H906" s="4">
        <v>392.87</v>
      </c>
      <c r="I906" s="5">
        <v>40863</v>
      </c>
      <c r="J906" s="5"/>
      <c r="K906" s="3" t="s">
        <v>9975</v>
      </c>
      <c r="L906" s="4">
        <v>3800796.05</v>
      </c>
      <c r="M906" s="4">
        <v>2659027.06</v>
      </c>
    </row>
    <row r="907" spans="1:13" x14ac:dyDescent="0.25">
      <c r="A907" s="3" t="s">
        <v>11714</v>
      </c>
      <c r="B907" s="3" t="s">
        <v>11713</v>
      </c>
      <c r="C907" s="3" t="s">
        <v>840</v>
      </c>
      <c r="D907" s="3" t="s">
        <v>11712</v>
      </c>
      <c r="E907" s="4">
        <v>90</v>
      </c>
      <c r="F907" s="4"/>
      <c r="G907" s="4"/>
      <c r="H907" s="4">
        <v>392.87</v>
      </c>
      <c r="I907" s="5">
        <v>40863</v>
      </c>
      <c r="J907" s="5"/>
      <c r="K907" s="3" t="s">
        <v>9975</v>
      </c>
      <c r="L907" s="4">
        <v>6175520.3499999996</v>
      </c>
      <c r="M907" s="4">
        <v>4320378.67</v>
      </c>
    </row>
    <row r="908" spans="1:13" x14ac:dyDescent="0.25">
      <c r="A908" s="3" t="s">
        <v>11711</v>
      </c>
      <c r="B908" s="3" t="s">
        <v>11710</v>
      </c>
      <c r="C908" s="3" t="s">
        <v>11534</v>
      </c>
      <c r="D908" s="3"/>
      <c r="E908" s="4">
        <v>4175</v>
      </c>
      <c r="F908" s="4"/>
      <c r="G908" s="4"/>
      <c r="H908" s="4">
        <v>0</v>
      </c>
      <c r="I908" s="5">
        <v>34618</v>
      </c>
      <c r="J908" s="5"/>
      <c r="K908" s="3" t="s">
        <v>11706</v>
      </c>
      <c r="L908" s="4">
        <v>102533974.09999999</v>
      </c>
      <c r="M908" s="4">
        <v>74169631.099999994</v>
      </c>
    </row>
    <row r="909" spans="1:13" x14ac:dyDescent="0.25">
      <c r="A909" s="3" t="s">
        <v>11709</v>
      </c>
      <c r="B909" s="3" t="s">
        <v>11708</v>
      </c>
      <c r="C909" s="3" t="s">
        <v>11534</v>
      </c>
      <c r="D909" s="3" t="s">
        <v>11707</v>
      </c>
      <c r="E909" s="4">
        <v>719</v>
      </c>
      <c r="F909" s="4"/>
      <c r="G909" s="4"/>
      <c r="H909" s="4">
        <v>0</v>
      </c>
      <c r="I909" s="5">
        <v>34618</v>
      </c>
      <c r="J909" s="5"/>
      <c r="K909" s="3" t="s">
        <v>11706</v>
      </c>
      <c r="L909" s="4">
        <v>11656666</v>
      </c>
      <c r="M909" s="4">
        <v>3008297</v>
      </c>
    </row>
    <row r="910" spans="1:13" x14ac:dyDescent="0.25">
      <c r="A910" s="3" t="s">
        <v>11705</v>
      </c>
      <c r="B910" s="3" t="s">
        <v>11704</v>
      </c>
      <c r="C910" s="3" t="s">
        <v>6042</v>
      </c>
      <c r="D910" s="3" t="s">
        <v>11703</v>
      </c>
      <c r="E910" s="4">
        <v>26</v>
      </c>
      <c r="F910" s="4"/>
      <c r="G910" s="4"/>
      <c r="H910" s="4">
        <v>7909.33</v>
      </c>
      <c r="I910" s="5">
        <v>41740</v>
      </c>
      <c r="J910" s="5"/>
      <c r="K910" s="3" t="s">
        <v>6044</v>
      </c>
      <c r="L910" s="4">
        <v>28229</v>
      </c>
      <c r="M910" s="4">
        <v>0</v>
      </c>
    </row>
    <row r="911" spans="1:13" x14ac:dyDescent="0.25">
      <c r="A911" s="3" t="s">
        <v>11702</v>
      </c>
      <c r="B911" s="3" t="s">
        <v>11481</v>
      </c>
      <c r="C911" s="3" t="s">
        <v>6042</v>
      </c>
      <c r="D911" s="3" t="s">
        <v>11701</v>
      </c>
      <c r="E911" s="4">
        <v>26</v>
      </c>
      <c r="F911" s="4"/>
      <c r="G911" s="4"/>
      <c r="H911" s="4">
        <v>0</v>
      </c>
      <c r="I911" s="5">
        <v>41740</v>
      </c>
      <c r="J911" s="5"/>
      <c r="K911" s="3" t="s">
        <v>6044</v>
      </c>
      <c r="L911" s="4">
        <v>4192.7</v>
      </c>
      <c r="M911" s="4">
        <v>0</v>
      </c>
    </row>
    <row r="912" spans="1:13" x14ac:dyDescent="0.25">
      <c r="A912" s="3" t="s">
        <v>11700</v>
      </c>
      <c r="B912" s="3" t="s">
        <v>11149</v>
      </c>
      <c r="C912" s="3" t="s">
        <v>6042</v>
      </c>
      <c r="D912" s="3" t="s">
        <v>11699</v>
      </c>
      <c r="E912" s="4">
        <v>109</v>
      </c>
      <c r="F912" s="4"/>
      <c r="G912" s="4"/>
      <c r="H912" s="4">
        <v>0</v>
      </c>
      <c r="I912" s="5">
        <v>41740</v>
      </c>
      <c r="J912" s="5"/>
      <c r="K912" s="3" t="s">
        <v>6044</v>
      </c>
      <c r="L912" s="4">
        <v>26926.27</v>
      </c>
      <c r="M912" s="4">
        <v>0</v>
      </c>
    </row>
    <row r="913" spans="1:13" x14ac:dyDescent="0.25">
      <c r="A913" s="3" t="s">
        <v>11698</v>
      </c>
      <c r="B913" s="3" t="s">
        <v>11697</v>
      </c>
      <c r="C913" s="3" t="s">
        <v>11462</v>
      </c>
      <c r="D913" s="3" t="s">
        <v>11696</v>
      </c>
      <c r="E913" s="4">
        <v>14068</v>
      </c>
      <c r="F913" s="4"/>
      <c r="G913" s="4"/>
      <c r="H913" s="4">
        <v>0</v>
      </c>
      <c r="I913" s="5">
        <v>34618</v>
      </c>
      <c r="J913" s="5"/>
      <c r="K913" s="3" t="s">
        <v>15</v>
      </c>
      <c r="L913" s="4">
        <v>72074122.75</v>
      </c>
      <c r="M913" s="4">
        <v>10382834.300000001</v>
      </c>
    </row>
    <row r="914" spans="1:13" x14ac:dyDescent="0.25">
      <c r="A914" s="3" t="s">
        <v>11695</v>
      </c>
      <c r="B914" s="3" t="s">
        <v>11694</v>
      </c>
      <c r="C914" s="3" t="s">
        <v>11462</v>
      </c>
      <c r="D914" s="3"/>
      <c r="E914" s="4">
        <v>1785</v>
      </c>
      <c r="F914" s="4"/>
      <c r="G914" s="4"/>
      <c r="H914" s="4">
        <v>0</v>
      </c>
      <c r="I914" s="5">
        <v>34618</v>
      </c>
      <c r="J914" s="5"/>
      <c r="K914" s="3" t="s">
        <v>15</v>
      </c>
      <c r="L914" s="4">
        <v>5593724.4000000004</v>
      </c>
      <c r="M914" s="4">
        <v>646856.4</v>
      </c>
    </row>
    <row r="915" spans="1:13" x14ac:dyDescent="0.25">
      <c r="A915" s="3" t="s">
        <v>11693</v>
      </c>
      <c r="B915" s="3" t="s">
        <v>11692</v>
      </c>
      <c r="C915" s="3" t="s">
        <v>11462</v>
      </c>
      <c r="D915" s="3" t="s">
        <v>11691</v>
      </c>
      <c r="E915" s="4">
        <v>3660</v>
      </c>
      <c r="F915" s="4"/>
      <c r="G915" s="4"/>
      <c r="H915" s="4">
        <v>0</v>
      </c>
      <c r="I915" s="5">
        <v>34618</v>
      </c>
      <c r="J915" s="5"/>
      <c r="K915" s="3" t="s">
        <v>15</v>
      </c>
      <c r="L915" s="4">
        <v>16988219.760000002</v>
      </c>
      <c r="M915" s="4">
        <v>63871</v>
      </c>
    </row>
    <row r="916" spans="1:13" x14ac:dyDescent="0.25">
      <c r="A916" s="3" t="s">
        <v>11690</v>
      </c>
      <c r="B916" s="3" t="s">
        <v>11689</v>
      </c>
      <c r="C916" s="3" t="s">
        <v>11534</v>
      </c>
      <c r="D916" s="3"/>
      <c r="E916" s="4">
        <v>450</v>
      </c>
      <c r="F916" s="4"/>
      <c r="G916" s="4"/>
      <c r="H916" s="4">
        <v>0</v>
      </c>
      <c r="I916" s="5">
        <v>34618</v>
      </c>
      <c r="J916" s="5"/>
      <c r="K916" s="3" t="s">
        <v>15</v>
      </c>
      <c r="L916" s="4">
        <v>1285668</v>
      </c>
      <c r="M916" s="4">
        <v>27756</v>
      </c>
    </row>
    <row r="917" spans="1:13" x14ac:dyDescent="0.25">
      <c r="A917" s="3" t="s">
        <v>11688</v>
      </c>
      <c r="B917" s="3" t="s">
        <v>11687</v>
      </c>
      <c r="C917" s="3" t="s">
        <v>11534</v>
      </c>
      <c r="D917" s="3"/>
      <c r="E917" s="4">
        <v>12340</v>
      </c>
      <c r="F917" s="4"/>
      <c r="G917" s="4"/>
      <c r="H917" s="4">
        <v>0</v>
      </c>
      <c r="I917" s="5">
        <v>34618</v>
      </c>
      <c r="J917" s="5"/>
      <c r="K917" s="3" t="s">
        <v>15</v>
      </c>
      <c r="L917" s="4">
        <v>34908058.700000003</v>
      </c>
      <c r="M917" s="4">
        <v>419597.1</v>
      </c>
    </row>
    <row r="918" spans="1:13" x14ac:dyDescent="0.25">
      <c r="A918" s="3" t="s">
        <v>11686</v>
      </c>
      <c r="B918" s="3" t="s">
        <v>11685</v>
      </c>
      <c r="C918" s="3" t="s">
        <v>11684</v>
      </c>
      <c r="D918" s="3" t="s">
        <v>11683</v>
      </c>
      <c r="E918" s="4">
        <v>33</v>
      </c>
      <c r="F918" s="4"/>
      <c r="G918" s="4"/>
      <c r="H918" s="4">
        <v>24563</v>
      </c>
      <c r="I918" s="5">
        <v>40484</v>
      </c>
      <c r="J918" s="5"/>
      <c r="K918" s="3" t="s">
        <v>11679</v>
      </c>
      <c r="L918" s="4">
        <v>48991</v>
      </c>
      <c r="M918" s="4">
        <v>0</v>
      </c>
    </row>
    <row r="919" spans="1:13" x14ac:dyDescent="0.25">
      <c r="A919" s="3" t="s">
        <v>11682</v>
      </c>
      <c r="B919" s="3" t="s">
        <v>11681</v>
      </c>
      <c r="C919" s="3" t="s">
        <v>5687</v>
      </c>
      <c r="D919" s="3" t="s">
        <v>11680</v>
      </c>
      <c r="E919" s="4">
        <v>15</v>
      </c>
      <c r="F919" s="4"/>
      <c r="G919" s="4"/>
      <c r="H919" s="4">
        <v>24563</v>
      </c>
      <c r="I919" s="5">
        <v>40484</v>
      </c>
      <c r="J919" s="5"/>
      <c r="K919" s="3" t="s">
        <v>11679</v>
      </c>
      <c r="L919" s="4">
        <v>22269</v>
      </c>
      <c r="M919" s="4">
        <v>0</v>
      </c>
    </row>
    <row r="920" spans="1:13" x14ac:dyDescent="0.25">
      <c r="A920" s="3" t="s">
        <v>11678</v>
      </c>
      <c r="B920" s="3" t="s">
        <v>11677</v>
      </c>
      <c r="C920" s="3" t="s">
        <v>6544</v>
      </c>
      <c r="D920" s="3" t="s">
        <v>11676</v>
      </c>
      <c r="E920" s="4">
        <v>148</v>
      </c>
      <c r="F920" s="4"/>
      <c r="G920" s="4"/>
      <c r="H920" s="4">
        <v>0</v>
      </c>
      <c r="I920" s="5">
        <v>41740</v>
      </c>
      <c r="J920" s="5"/>
      <c r="K920" s="3" t="s">
        <v>11668</v>
      </c>
      <c r="L920" s="4">
        <v>498163.13</v>
      </c>
      <c r="M920" s="4">
        <v>0</v>
      </c>
    </row>
    <row r="921" spans="1:13" x14ac:dyDescent="0.25">
      <c r="A921" s="3" t="s">
        <v>11675</v>
      </c>
      <c r="B921" s="3" t="s">
        <v>11389</v>
      </c>
      <c r="C921" s="3" t="s">
        <v>6553</v>
      </c>
      <c r="D921" s="3" t="s">
        <v>11674</v>
      </c>
      <c r="E921" s="4">
        <v>40</v>
      </c>
      <c r="F921" s="4"/>
      <c r="G921" s="4"/>
      <c r="H921" s="4">
        <v>0</v>
      </c>
      <c r="I921" s="5">
        <v>41740</v>
      </c>
      <c r="J921" s="5"/>
      <c r="K921" s="3" t="s">
        <v>11668</v>
      </c>
      <c r="L921" s="4">
        <v>19482</v>
      </c>
      <c r="M921" s="4">
        <v>0</v>
      </c>
    </row>
    <row r="922" spans="1:13" x14ac:dyDescent="0.25">
      <c r="A922" s="3" t="s">
        <v>11673</v>
      </c>
      <c r="B922" s="3" t="s">
        <v>11672</v>
      </c>
      <c r="C922" s="3" t="s">
        <v>6549</v>
      </c>
      <c r="D922" s="3" t="s">
        <v>11671</v>
      </c>
      <c r="E922" s="4">
        <v>5.2</v>
      </c>
      <c r="F922" s="4"/>
      <c r="G922" s="4"/>
      <c r="H922" s="4">
        <v>0</v>
      </c>
      <c r="I922" s="5">
        <v>41740</v>
      </c>
      <c r="J922" s="5"/>
      <c r="K922" s="3" t="s">
        <v>11668</v>
      </c>
      <c r="L922" s="4">
        <v>29889.5</v>
      </c>
      <c r="M922" s="4">
        <v>0</v>
      </c>
    </row>
    <row r="923" spans="1:13" x14ac:dyDescent="0.25">
      <c r="A923" s="3" t="s">
        <v>11670</v>
      </c>
      <c r="B923" s="3" t="s">
        <v>11499</v>
      </c>
      <c r="C923" s="3" t="s">
        <v>6563</v>
      </c>
      <c r="D923" s="3" t="s">
        <v>11669</v>
      </c>
      <c r="E923" s="4">
        <v>44</v>
      </c>
      <c r="F923" s="4"/>
      <c r="G923" s="4"/>
      <c r="H923" s="4">
        <v>0</v>
      </c>
      <c r="I923" s="5">
        <v>41740</v>
      </c>
      <c r="J923" s="5"/>
      <c r="K923" s="3" t="s">
        <v>11668</v>
      </c>
      <c r="L923" s="4">
        <v>3567.96</v>
      </c>
      <c r="M923" s="4">
        <v>0</v>
      </c>
    </row>
    <row r="924" spans="1:13" x14ac:dyDescent="0.25">
      <c r="A924" s="3" t="s">
        <v>11667</v>
      </c>
      <c r="B924" s="3" t="s">
        <v>11666</v>
      </c>
      <c r="C924" s="3" t="s">
        <v>11665</v>
      </c>
      <c r="D924" s="3" t="s">
        <v>11664</v>
      </c>
      <c r="E924" s="4">
        <v>392</v>
      </c>
      <c r="F924" s="4"/>
      <c r="G924" s="4"/>
      <c r="H924" s="4">
        <v>0</v>
      </c>
      <c r="I924" s="5">
        <v>41740</v>
      </c>
      <c r="J924" s="5"/>
      <c r="K924" s="3" t="s">
        <v>11656</v>
      </c>
      <c r="L924" s="4">
        <v>194326</v>
      </c>
      <c r="M924" s="4">
        <v>0</v>
      </c>
    </row>
    <row r="925" spans="1:13" x14ac:dyDescent="0.25">
      <c r="A925" s="3" t="s">
        <v>11663</v>
      </c>
      <c r="B925" s="3" t="s">
        <v>11658</v>
      </c>
      <c r="C925" s="3" t="s">
        <v>6441</v>
      </c>
      <c r="D925" s="3" t="s">
        <v>11662</v>
      </c>
      <c r="E925" s="4">
        <v>5</v>
      </c>
      <c r="F925" s="4"/>
      <c r="G925" s="4"/>
      <c r="H925" s="4">
        <v>7909.33</v>
      </c>
      <c r="I925" s="5">
        <v>41740</v>
      </c>
      <c r="J925" s="5"/>
      <c r="K925" s="3" t="s">
        <v>11656</v>
      </c>
      <c r="L925" s="4">
        <v>1808.35</v>
      </c>
      <c r="M925" s="4">
        <v>0</v>
      </c>
    </row>
    <row r="926" spans="1:13" x14ac:dyDescent="0.25">
      <c r="A926" s="3" t="s">
        <v>11661</v>
      </c>
      <c r="B926" s="3" t="s">
        <v>11389</v>
      </c>
      <c r="C926" s="3" t="s">
        <v>6441</v>
      </c>
      <c r="D926" s="3" t="s">
        <v>11660</v>
      </c>
      <c r="E926" s="4">
        <v>33</v>
      </c>
      <c r="F926" s="4"/>
      <c r="G926" s="4"/>
      <c r="H926" s="4">
        <v>7675.86</v>
      </c>
      <c r="I926" s="5">
        <v>41740</v>
      </c>
      <c r="J926" s="5"/>
      <c r="K926" s="3" t="s">
        <v>11656</v>
      </c>
      <c r="L926" s="4">
        <v>21943.43</v>
      </c>
      <c r="M926" s="4">
        <v>0</v>
      </c>
    </row>
    <row r="927" spans="1:13" x14ac:dyDescent="0.25">
      <c r="A927" s="3" t="s">
        <v>11659</v>
      </c>
      <c r="B927" s="3" t="s">
        <v>11658</v>
      </c>
      <c r="C927" s="3" t="s">
        <v>6437</v>
      </c>
      <c r="D927" s="3" t="s">
        <v>11657</v>
      </c>
      <c r="E927" s="4">
        <v>26</v>
      </c>
      <c r="F927" s="4"/>
      <c r="G927" s="4"/>
      <c r="H927" s="4">
        <v>0</v>
      </c>
      <c r="I927" s="5">
        <v>41740</v>
      </c>
      <c r="J927" s="5"/>
      <c r="K927" s="3" t="s">
        <v>11656</v>
      </c>
      <c r="L927" s="4">
        <v>6119.36</v>
      </c>
      <c r="M927" s="4">
        <v>0</v>
      </c>
    </row>
    <row r="928" spans="1:13" x14ac:dyDescent="0.25">
      <c r="A928" s="3" t="s">
        <v>11655</v>
      </c>
      <c r="B928" s="3" t="s">
        <v>11481</v>
      </c>
      <c r="C928" s="3" t="s">
        <v>6071</v>
      </c>
      <c r="D928" s="3" t="s">
        <v>11654</v>
      </c>
      <c r="E928" s="4">
        <v>25</v>
      </c>
      <c r="F928" s="4"/>
      <c r="G928" s="4"/>
      <c r="H928" s="4">
        <v>7909.33</v>
      </c>
      <c r="I928" s="5">
        <v>41740</v>
      </c>
      <c r="J928" s="5"/>
      <c r="K928" s="3" t="s">
        <v>11651</v>
      </c>
      <c r="L928" s="4">
        <v>53543</v>
      </c>
      <c r="M928" s="4">
        <v>0</v>
      </c>
    </row>
    <row r="929" spans="1:13" x14ac:dyDescent="0.25">
      <c r="A929" s="3" t="s">
        <v>11653</v>
      </c>
      <c r="B929" s="3" t="s">
        <v>11149</v>
      </c>
      <c r="C929" s="3" t="s">
        <v>6071</v>
      </c>
      <c r="D929" s="3" t="s">
        <v>11652</v>
      </c>
      <c r="E929" s="4">
        <v>46</v>
      </c>
      <c r="F929" s="4"/>
      <c r="G929" s="4"/>
      <c r="H929" s="4">
        <v>19445.509999999998</v>
      </c>
      <c r="I929" s="5">
        <v>41740</v>
      </c>
      <c r="J929" s="5"/>
      <c r="K929" s="3" t="s">
        <v>11651</v>
      </c>
      <c r="L929" s="4">
        <v>237339</v>
      </c>
      <c r="M929" s="4">
        <v>59704.12</v>
      </c>
    </row>
    <row r="930" spans="1:13" x14ac:dyDescent="0.25">
      <c r="A930" s="3" t="s">
        <v>11650</v>
      </c>
      <c r="B930" s="3" t="s">
        <v>11649</v>
      </c>
      <c r="C930" s="3" t="s">
        <v>4855</v>
      </c>
      <c r="D930" s="3" t="s">
        <v>11648</v>
      </c>
      <c r="E930" s="4">
        <v>37</v>
      </c>
      <c r="F930" s="4"/>
      <c r="G930" s="4"/>
      <c r="H930" s="4">
        <v>0</v>
      </c>
      <c r="I930" s="5">
        <v>41789</v>
      </c>
      <c r="J930" s="5"/>
      <c r="K930" s="3" t="s">
        <v>10047</v>
      </c>
      <c r="L930" s="4">
        <v>1403096.45</v>
      </c>
      <c r="M930" s="4">
        <v>1161452.07</v>
      </c>
    </row>
    <row r="931" spans="1:13" x14ac:dyDescent="0.25">
      <c r="A931" s="3" t="s">
        <v>11647</v>
      </c>
      <c r="B931" s="3" t="s">
        <v>11578</v>
      </c>
      <c r="C931" s="3" t="s">
        <v>4855</v>
      </c>
      <c r="D931" s="3" t="s">
        <v>11646</v>
      </c>
      <c r="E931" s="4">
        <v>6</v>
      </c>
      <c r="F931" s="4"/>
      <c r="G931" s="4"/>
      <c r="H931" s="4">
        <v>0</v>
      </c>
      <c r="I931" s="5">
        <v>41789</v>
      </c>
      <c r="J931" s="5"/>
      <c r="K931" s="3" t="s">
        <v>10047</v>
      </c>
      <c r="L931" s="4">
        <v>131564.28</v>
      </c>
      <c r="M931" s="4">
        <v>108905.76</v>
      </c>
    </row>
    <row r="932" spans="1:13" x14ac:dyDescent="0.25">
      <c r="A932" s="3" t="s">
        <v>11645</v>
      </c>
      <c r="B932" s="3" t="s">
        <v>11575</v>
      </c>
      <c r="C932" s="3" t="s">
        <v>4855</v>
      </c>
      <c r="D932" s="3" t="s">
        <v>11644</v>
      </c>
      <c r="E932" s="4">
        <v>8</v>
      </c>
      <c r="F932" s="4"/>
      <c r="G932" s="4"/>
      <c r="H932" s="4">
        <v>0</v>
      </c>
      <c r="I932" s="5">
        <v>41789</v>
      </c>
      <c r="J932" s="5"/>
      <c r="K932" s="3" t="s">
        <v>10047</v>
      </c>
      <c r="L932" s="4">
        <v>136349.99</v>
      </c>
      <c r="M932" s="4">
        <v>112867.49</v>
      </c>
    </row>
    <row r="933" spans="1:13" x14ac:dyDescent="0.25">
      <c r="A933" s="3" t="s">
        <v>11643</v>
      </c>
      <c r="B933" s="3" t="s">
        <v>11581</v>
      </c>
      <c r="C933" s="3" t="s">
        <v>4855</v>
      </c>
      <c r="D933" s="3" t="s">
        <v>11642</v>
      </c>
      <c r="E933" s="4">
        <v>3</v>
      </c>
      <c r="F933" s="4"/>
      <c r="G933" s="4"/>
      <c r="H933" s="4">
        <v>0</v>
      </c>
      <c r="I933" s="5">
        <v>41789</v>
      </c>
      <c r="J933" s="5"/>
      <c r="K933" s="3" t="s">
        <v>10047</v>
      </c>
      <c r="L933" s="4">
        <v>60104.21</v>
      </c>
      <c r="M933" s="4">
        <v>49752.69</v>
      </c>
    </row>
    <row r="934" spans="1:13" x14ac:dyDescent="0.25">
      <c r="A934" s="3" t="s">
        <v>11641</v>
      </c>
      <c r="B934" s="3" t="s">
        <v>11407</v>
      </c>
      <c r="C934" s="3" t="s">
        <v>4855</v>
      </c>
      <c r="D934" s="3" t="s">
        <v>11640</v>
      </c>
      <c r="E934" s="4">
        <v>210</v>
      </c>
      <c r="F934" s="4"/>
      <c r="G934" s="4"/>
      <c r="H934" s="4">
        <v>0</v>
      </c>
      <c r="I934" s="5">
        <v>41789</v>
      </c>
      <c r="J934" s="5"/>
      <c r="K934" s="3" t="s">
        <v>11639</v>
      </c>
      <c r="L934" s="4">
        <v>1372168.16</v>
      </c>
      <c r="M934" s="4">
        <v>1139661.78</v>
      </c>
    </row>
    <row r="935" spans="1:13" x14ac:dyDescent="0.25">
      <c r="A935" s="3" t="s">
        <v>11638</v>
      </c>
      <c r="B935" s="3" t="s">
        <v>11637</v>
      </c>
      <c r="C935" s="3" t="s">
        <v>11636</v>
      </c>
      <c r="D935" s="3" t="s">
        <v>11635</v>
      </c>
      <c r="E935" s="4">
        <v>1195</v>
      </c>
      <c r="F935" s="4"/>
      <c r="G935" s="4"/>
      <c r="H935" s="4">
        <v>0</v>
      </c>
      <c r="I935" s="5">
        <v>33144</v>
      </c>
      <c r="J935" s="5"/>
      <c r="K935" s="3" t="s">
        <v>4879</v>
      </c>
      <c r="L935" s="4">
        <v>1367478.83</v>
      </c>
      <c r="M935" s="4">
        <v>1327861.5</v>
      </c>
    </row>
    <row r="936" spans="1:13" x14ac:dyDescent="0.25">
      <c r="A936" s="3" t="s">
        <v>11634</v>
      </c>
      <c r="B936" s="3" t="s">
        <v>11633</v>
      </c>
      <c r="C936" s="3" t="s">
        <v>1564</v>
      </c>
      <c r="D936" s="3" t="s">
        <v>11632</v>
      </c>
      <c r="E936" s="4">
        <v>337</v>
      </c>
      <c r="F936" s="4"/>
      <c r="G936" s="4"/>
      <c r="H936" s="4">
        <v>0</v>
      </c>
      <c r="I936" s="5">
        <v>33599</v>
      </c>
      <c r="J936" s="5"/>
      <c r="K936" s="3" t="s">
        <v>11625</v>
      </c>
      <c r="L936" s="4">
        <v>7688</v>
      </c>
      <c r="M936" s="4">
        <v>0</v>
      </c>
    </row>
    <row r="937" spans="1:13" x14ac:dyDescent="0.25">
      <c r="A937" s="3" t="s">
        <v>11631</v>
      </c>
      <c r="B937" s="3" t="s">
        <v>11630</v>
      </c>
      <c r="C937" s="3" t="s">
        <v>1564</v>
      </c>
      <c r="D937" s="3" t="s">
        <v>11629</v>
      </c>
      <c r="E937" s="4">
        <v>405</v>
      </c>
      <c r="F937" s="4"/>
      <c r="G937" s="4"/>
      <c r="H937" s="4">
        <v>0</v>
      </c>
      <c r="I937" s="5">
        <v>33599</v>
      </c>
      <c r="J937" s="5"/>
      <c r="K937" s="3" t="s">
        <v>11625</v>
      </c>
      <c r="L937" s="4">
        <v>42800</v>
      </c>
      <c r="M937" s="4">
        <v>34477.699999999997</v>
      </c>
    </row>
    <row r="938" spans="1:13" x14ac:dyDescent="0.25">
      <c r="A938" s="3" t="s">
        <v>11628</v>
      </c>
      <c r="B938" s="3" t="s">
        <v>11627</v>
      </c>
      <c r="C938" s="3" t="s">
        <v>1564</v>
      </c>
      <c r="D938" s="3" t="s">
        <v>11626</v>
      </c>
      <c r="E938" s="4">
        <v>1487</v>
      </c>
      <c r="F938" s="4"/>
      <c r="G938" s="4"/>
      <c r="H938" s="4">
        <v>0</v>
      </c>
      <c r="I938" s="5">
        <v>33599</v>
      </c>
      <c r="J938" s="5"/>
      <c r="K938" s="3" t="s">
        <v>11625</v>
      </c>
      <c r="L938" s="4">
        <v>2238.46</v>
      </c>
      <c r="M938" s="4">
        <v>0</v>
      </c>
    </row>
    <row r="939" spans="1:13" x14ac:dyDescent="0.25">
      <c r="A939" s="3" t="s">
        <v>11624</v>
      </c>
      <c r="B939" s="3" t="s">
        <v>11623</v>
      </c>
      <c r="C939" s="3" t="s">
        <v>4798</v>
      </c>
      <c r="D939" s="3" t="s">
        <v>11622</v>
      </c>
      <c r="E939" s="4"/>
      <c r="F939" s="4"/>
      <c r="G939" s="4">
        <v>1576.7</v>
      </c>
      <c r="H939" s="4">
        <v>0</v>
      </c>
      <c r="I939" s="5">
        <v>41929</v>
      </c>
      <c r="J939" s="5"/>
      <c r="K939" s="3" t="s">
        <v>11621</v>
      </c>
      <c r="L939" s="4">
        <v>4969129.34</v>
      </c>
      <c r="M939" s="4">
        <v>4194372.88</v>
      </c>
    </row>
    <row r="940" spans="1:13" x14ac:dyDescent="0.25">
      <c r="A940" s="3" t="s">
        <v>11620</v>
      </c>
      <c r="B940" s="3" t="s">
        <v>11619</v>
      </c>
      <c r="C940" s="3" t="s">
        <v>11259</v>
      </c>
      <c r="D940" s="3" t="s">
        <v>11618</v>
      </c>
      <c r="E940" s="4">
        <v>198</v>
      </c>
      <c r="F940" s="4"/>
      <c r="G940" s="4"/>
      <c r="H940" s="4">
        <v>0</v>
      </c>
      <c r="I940" s="5">
        <v>41999</v>
      </c>
      <c r="J940" s="5"/>
      <c r="K940" s="3" t="s">
        <v>11611</v>
      </c>
      <c r="L940" s="4">
        <v>3626868</v>
      </c>
      <c r="M940" s="4">
        <v>3082068</v>
      </c>
    </row>
    <row r="941" spans="1:13" x14ac:dyDescent="0.25">
      <c r="A941" s="3" t="s">
        <v>11617</v>
      </c>
      <c r="B941" s="3" t="s">
        <v>11616</v>
      </c>
      <c r="C941" s="3" t="s">
        <v>11259</v>
      </c>
      <c r="D941" s="3" t="s">
        <v>11615</v>
      </c>
      <c r="E941" s="4">
        <v>527</v>
      </c>
      <c r="F941" s="4"/>
      <c r="G941" s="4"/>
      <c r="H941" s="4">
        <v>0</v>
      </c>
      <c r="I941" s="5">
        <v>41999</v>
      </c>
      <c r="J941" s="5"/>
      <c r="K941" s="3" t="s">
        <v>11611</v>
      </c>
      <c r="L941" s="4">
        <v>7533741</v>
      </c>
      <c r="M941" s="4">
        <v>6132779.54</v>
      </c>
    </row>
    <row r="942" spans="1:13" x14ac:dyDescent="0.25">
      <c r="A942" s="3" t="s">
        <v>11614</v>
      </c>
      <c r="B942" s="3" t="s">
        <v>11613</v>
      </c>
      <c r="C942" s="3" t="s">
        <v>11259</v>
      </c>
      <c r="D942" s="3" t="s">
        <v>11612</v>
      </c>
      <c r="E942" s="4">
        <v>120</v>
      </c>
      <c r="F942" s="4"/>
      <c r="G942" s="4"/>
      <c r="H942" s="4">
        <v>0</v>
      </c>
      <c r="I942" s="5">
        <v>41999</v>
      </c>
      <c r="J942" s="5"/>
      <c r="K942" s="3" t="s">
        <v>11611</v>
      </c>
      <c r="L942" s="4">
        <v>1861950</v>
      </c>
      <c r="M942" s="4">
        <v>1544850</v>
      </c>
    </row>
    <row r="943" spans="1:13" x14ac:dyDescent="0.25">
      <c r="A943" s="3" t="s">
        <v>11610</v>
      </c>
      <c r="B943" s="3" t="s">
        <v>11609</v>
      </c>
      <c r="C943" s="3" t="s">
        <v>11608</v>
      </c>
      <c r="D943" s="3" t="s">
        <v>11607</v>
      </c>
      <c r="E943" s="4">
        <v>90</v>
      </c>
      <c r="F943" s="4"/>
      <c r="G943" s="4"/>
      <c r="H943" s="4">
        <v>0</v>
      </c>
      <c r="I943" s="5">
        <v>35804</v>
      </c>
      <c r="J943" s="5"/>
      <c r="K943" s="3" t="s">
        <v>11606</v>
      </c>
      <c r="L943" s="4">
        <v>487396.74</v>
      </c>
      <c r="M943" s="4">
        <v>0</v>
      </c>
    </row>
    <row r="944" spans="1:13" x14ac:dyDescent="0.25">
      <c r="A944" s="3" t="s">
        <v>11605</v>
      </c>
      <c r="B944" s="3" t="s">
        <v>11604</v>
      </c>
      <c r="C944" s="3" t="s">
        <v>11603</v>
      </c>
      <c r="D944" s="3" t="s">
        <v>11602</v>
      </c>
      <c r="E944" s="4"/>
      <c r="F944" s="4"/>
      <c r="G944" s="4">
        <v>114231.9</v>
      </c>
      <c r="H944" s="4">
        <v>0</v>
      </c>
      <c r="I944" s="5">
        <v>42024</v>
      </c>
      <c r="J944" s="5"/>
      <c r="K944" s="3" t="s">
        <v>11601</v>
      </c>
      <c r="L944" s="4">
        <v>16458</v>
      </c>
      <c r="M944" s="4">
        <v>0</v>
      </c>
    </row>
    <row r="945" spans="1:13" x14ac:dyDescent="0.25">
      <c r="A945" s="3" t="s">
        <v>11600</v>
      </c>
      <c r="B945" s="3" t="s">
        <v>11315</v>
      </c>
      <c r="C945" s="3" t="s">
        <v>5992</v>
      </c>
      <c r="D945" s="3" t="s">
        <v>11599</v>
      </c>
      <c r="E945" s="4">
        <v>330</v>
      </c>
      <c r="F945" s="4"/>
      <c r="G945" s="4"/>
      <c r="H945" s="4">
        <v>327.55</v>
      </c>
      <c r="I945" s="5">
        <v>40774</v>
      </c>
      <c r="J945" s="5"/>
      <c r="K945" s="3" t="s">
        <v>10235</v>
      </c>
      <c r="L945" s="4">
        <v>327.55</v>
      </c>
      <c r="M945" s="4">
        <v>0</v>
      </c>
    </row>
    <row r="946" spans="1:13" x14ac:dyDescent="0.25">
      <c r="A946" s="3" t="s">
        <v>11598</v>
      </c>
      <c r="B946" s="3" t="s">
        <v>11597</v>
      </c>
      <c r="C946" s="3" t="s">
        <v>5992</v>
      </c>
      <c r="D946" s="3" t="s">
        <v>11596</v>
      </c>
      <c r="E946" s="4">
        <v>391</v>
      </c>
      <c r="F946" s="4"/>
      <c r="G946" s="4"/>
      <c r="H946" s="4">
        <v>21369.59</v>
      </c>
      <c r="I946" s="5">
        <v>40774</v>
      </c>
      <c r="J946" s="5"/>
      <c r="K946" s="3" t="s">
        <v>10235</v>
      </c>
      <c r="L946" s="4">
        <v>21369.59</v>
      </c>
      <c r="M946" s="4">
        <v>0</v>
      </c>
    </row>
    <row r="947" spans="1:13" x14ac:dyDescent="0.25">
      <c r="A947" s="3" t="s">
        <v>11595</v>
      </c>
      <c r="B947" s="3" t="s">
        <v>11594</v>
      </c>
      <c r="C947" s="3" t="s">
        <v>5992</v>
      </c>
      <c r="D947" s="3" t="s">
        <v>11593</v>
      </c>
      <c r="E947" s="4">
        <v>600</v>
      </c>
      <c r="F947" s="4"/>
      <c r="G947" s="4"/>
      <c r="H947" s="4">
        <v>488.88</v>
      </c>
      <c r="I947" s="5">
        <v>40774</v>
      </c>
      <c r="J947" s="5"/>
      <c r="K947" s="3" t="s">
        <v>10235</v>
      </c>
      <c r="L947" s="4">
        <v>488.88</v>
      </c>
      <c r="M947" s="4">
        <v>0</v>
      </c>
    </row>
    <row r="948" spans="1:13" x14ac:dyDescent="0.25">
      <c r="A948" s="3" t="s">
        <v>11592</v>
      </c>
      <c r="B948" s="3" t="s">
        <v>11591</v>
      </c>
      <c r="C948" s="3" t="s">
        <v>5992</v>
      </c>
      <c r="D948" s="3" t="s">
        <v>11590</v>
      </c>
      <c r="E948" s="4">
        <v>780</v>
      </c>
      <c r="F948" s="4"/>
      <c r="G948" s="4"/>
      <c r="H948" s="4">
        <v>1169.02</v>
      </c>
      <c r="I948" s="5">
        <v>40774</v>
      </c>
      <c r="J948" s="5"/>
      <c r="K948" s="3" t="s">
        <v>10235</v>
      </c>
      <c r="L948" s="4">
        <v>1169.02</v>
      </c>
      <c r="M948" s="4">
        <v>0</v>
      </c>
    </row>
    <row r="949" spans="1:13" x14ac:dyDescent="0.25">
      <c r="A949" s="3" t="s">
        <v>11589</v>
      </c>
      <c r="B949" s="3" t="s">
        <v>11517</v>
      </c>
      <c r="C949" s="3" t="s">
        <v>11516</v>
      </c>
      <c r="D949" s="3" t="s">
        <v>11588</v>
      </c>
      <c r="E949" s="4">
        <v>23230</v>
      </c>
      <c r="F949" s="4"/>
      <c r="G949" s="4"/>
      <c r="H949" s="4">
        <v>0</v>
      </c>
      <c r="I949" s="5">
        <v>42062</v>
      </c>
      <c r="J949" s="5"/>
      <c r="K949" s="3" t="s">
        <v>11587</v>
      </c>
      <c r="L949" s="4">
        <v>100000</v>
      </c>
      <c r="M949" s="4">
        <v>0</v>
      </c>
    </row>
    <row r="950" spans="1:13" x14ac:dyDescent="0.25">
      <c r="A950" s="3" t="s">
        <v>11586</v>
      </c>
      <c r="B950" s="3" t="s">
        <v>11585</v>
      </c>
      <c r="C950" s="3" t="s">
        <v>38</v>
      </c>
      <c r="D950" s="3" t="s">
        <v>11584</v>
      </c>
      <c r="E950" s="4">
        <v>730</v>
      </c>
      <c r="F950" s="4"/>
      <c r="G950" s="4"/>
      <c r="H950" s="4">
        <v>0</v>
      </c>
      <c r="I950" s="5">
        <v>34618</v>
      </c>
      <c r="J950" s="5"/>
      <c r="K950" s="3" t="s">
        <v>11583</v>
      </c>
      <c r="L950" s="4">
        <v>3495193.58</v>
      </c>
      <c r="M950" s="4">
        <v>0</v>
      </c>
    </row>
    <row r="951" spans="1:13" x14ac:dyDescent="0.25">
      <c r="A951" s="3" t="s">
        <v>11582</v>
      </c>
      <c r="B951" s="3" t="s">
        <v>11581</v>
      </c>
      <c r="C951" s="3" t="s">
        <v>4855</v>
      </c>
      <c r="D951" s="3" t="s">
        <v>11580</v>
      </c>
      <c r="E951" s="4">
        <v>194</v>
      </c>
      <c r="F951" s="4"/>
      <c r="G951" s="4"/>
      <c r="H951" s="4">
        <v>0</v>
      </c>
      <c r="I951" s="5">
        <v>41631</v>
      </c>
      <c r="J951" s="5"/>
      <c r="K951" s="3" t="s">
        <v>4879</v>
      </c>
      <c r="L951" s="4">
        <v>2003956.34</v>
      </c>
      <c r="M951" s="4">
        <v>1675529.89</v>
      </c>
    </row>
    <row r="952" spans="1:13" x14ac:dyDescent="0.25">
      <c r="A952" s="3" t="s">
        <v>11579</v>
      </c>
      <c r="B952" s="3" t="s">
        <v>11578</v>
      </c>
      <c r="C952" s="3" t="s">
        <v>4855</v>
      </c>
      <c r="D952" s="3" t="s">
        <v>11577</v>
      </c>
      <c r="E952" s="4">
        <v>23</v>
      </c>
      <c r="F952" s="4"/>
      <c r="G952" s="4"/>
      <c r="H952" s="4">
        <v>0</v>
      </c>
      <c r="I952" s="5">
        <v>41631</v>
      </c>
      <c r="J952" s="5"/>
      <c r="K952" s="3" t="s">
        <v>4879</v>
      </c>
      <c r="L952" s="4">
        <v>840981.69</v>
      </c>
      <c r="M952" s="4">
        <v>703154.15</v>
      </c>
    </row>
    <row r="953" spans="1:13" x14ac:dyDescent="0.25">
      <c r="A953" s="3" t="s">
        <v>11576</v>
      </c>
      <c r="B953" s="3" t="s">
        <v>11575</v>
      </c>
      <c r="C953" s="3" t="s">
        <v>4855</v>
      </c>
      <c r="D953" s="3" t="s">
        <v>11574</v>
      </c>
      <c r="E953" s="4">
        <v>254</v>
      </c>
      <c r="F953" s="4"/>
      <c r="G953" s="4"/>
      <c r="H953" s="4">
        <v>0</v>
      </c>
      <c r="I953" s="5">
        <v>41631</v>
      </c>
      <c r="J953" s="5"/>
      <c r="K953" s="3" t="s">
        <v>4879</v>
      </c>
      <c r="L953" s="4">
        <v>2527317.16</v>
      </c>
      <c r="M953" s="4">
        <v>2113117.69</v>
      </c>
    </row>
    <row r="954" spans="1:13" x14ac:dyDescent="0.25">
      <c r="A954" s="3" t="s">
        <v>11573</v>
      </c>
      <c r="B954" s="3" t="s">
        <v>11572</v>
      </c>
      <c r="C954" s="3" t="s">
        <v>4855</v>
      </c>
      <c r="D954" s="3" t="s">
        <v>11571</v>
      </c>
      <c r="E954" s="4">
        <v>321</v>
      </c>
      <c r="F954" s="4"/>
      <c r="G954" s="4"/>
      <c r="H954" s="4">
        <v>0</v>
      </c>
      <c r="I954" s="5">
        <v>41631</v>
      </c>
      <c r="J954" s="5"/>
      <c r="K954" s="3" t="s">
        <v>4879</v>
      </c>
      <c r="L954" s="4">
        <v>2372168.16</v>
      </c>
      <c r="M954" s="4">
        <v>1984473.26</v>
      </c>
    </row>
    <row r="955" spans="1:13" x14ac:dyDescent="0.25">
      <c r="A955" s="3" t="s">
        <v>11570</v>
      </c>
      <c r="B955" s="3" t="s">
        <v>11569</v>
      </c>
      <c r="C955" s="3" t="s">
        <v>4855</v>
      </c>
      <c r="D955" s="3" t="s">
        <v>11568</v>
      </c>
      <c r="E955" s="4">
        <v>210</v>
      </c>
      <c r="F955" s="4"/>
      <c r="G955" s="4"/>
      <c r="H955" s="4">
        <v>0</v>
      </c>
      <c r="I955" s="5">
        <v>41631</v>
      </c>
      <c r="J955" s="5"/>
      <c r="K955" s="3" t="s">
        <v>4879</v>
      </c>
      <c r="L955" s="4">
        <v>1654021.01</v>
      </c>
      <c r="M955" s="4">
        <v>1383695.99</v>
      </c>
    </row>
    <row r="956" spans="1:13" x14ac:dyDescent="0.25">
      <c r="A956" s="3" t="s">
        <v>11567</v>
      </c>
      <c r="B956" s="3" t="s">
        <v>11566</v>
      </c>
      <c r="C956" s="3" t="s">
        <v>11397</v>
      </c>
      <c r="D956" s="3" t="s">
        <v>11565</v>
      </c>
      <c r="E956" s="4">
        <v>4279</v>
      </c>
      <c r="F956" s="4"/>
      <c r="G956" s="4"/>
      <c r="H956" s="4">
        <v>0</v>
      </c>
      <c r="I956" s="5">
        <v>42107</v>
      </c>
      <c r="J956" s="5"/>
      <c r="K956" s="3" t="s">
        <v>11564</v>
      </c>
      <c r="L956" s="4">
        <v>110950</v>
      </c>
      <c r="M956" s="4">
        <v>44790</v>
      </c>
    </row>
    <row r="957" spans="1:13" x14ac:dyDescent="0.25">
      <c r="A957" s="3" t="s">
        <v>11563</v>
      </c>
      <c r="B957" s="3" t="s">
        <v>11562</v>
      </c>
      <c r="C957" s="3" t="s">
        <v>11360</v>
      </c>
      <c r="D957" s="3" t="s">
        <v>11561</v>
      </c>
      <c r="E957" s="4">
        <v>20</v>
      </c>
      <c r="F957" s="4"/>
      <c r="G957" s="4"/>
      <c r="H957" s="4">
        <v>7675.86</v>
      </c>
      <c r="I957" s="5">
        <v>42200</v>
      </c>
      <c r="J957" s="5"/>
      <c r="K957" s="3" t="s">
        <v>10328</v>
      </c>
      <c r="L957" s="4">
        <v>4484.42</v>
      </c>
      <c r="M957" s="4">
        <v>0</v>
      </c>
    </row>
    <row r="958" spans="1:13" x14ac:dyDescent="0.25">
      <c r="A958" s="3" t="s">
        <v>11560</v>
      </c>
      <c r="B958" s="3" t="s">
        <v>11559</v>
      </c>
      <c r="C958" s="3" t="s">
        <v>11360</v>
      </c>
      <c r="D958" s="3" t="s">
        <v>11558</v>
      </c>
      <c r="E958" s="4">
        <v>100</v>
      </c>
      <c r="F958" s="4"/>
      <c r="G958" s="4"/>
      <c r="H958" s="4">
        <v>646.69000000000005</v>
      </c>
      <c r="I958" s="5">
        <v>42200</v>
      </c>
      <c r="J958" s="5"/>
      <c r="K958" s="3" t="s">
        <v>10328</v>
      </c>
      <c r="L958" s="4">
        <v>30252.1</v>
      </c>
      <c r="M958" s="4">
        <v>0</v>
      </c>
    </row>
    <row r="959" spans="1:13" x14ac:dyDescent="0.25">
      <c r="A959" s="3" t="s">
        <v>11557</v>
      </c>
      <c r="B959" s="3" t="s">
        <v>11556</v>
      </c>
      <c r="C959" s="3" t="s">
        <v>11360</v>
      </c>
      <c r="D959" s="3" t="s">
        <v>11555</v>
      </c>
      <c r="E959" s="4">
        <v>80</v>
      </c>
      <c r="F959" s="4"/>
      <c r="G959" s="4"/>
      <c r="H959" s="4">
        <v>7909.33</v>
      </c>
      <c r="I959" s="5">
        <v>42200</v>
      </c>
      <c r="J959" s="5"/>
      <c r="K959" s="3" t="s">
        <v>10328</v>
      </c>
      <c r="L959" s="4">
        <v>13191.62</v>
      </c>
      <c r="M959" s="4">
        <v>0</v>
      </c>
    </row>
    <row r="960" spans="1:13" x14ac:dyDescent="0.25">
      <c r="A960" s="3" t="s">
        <v>11554</v>
      </c>
      <c r="B960" s="3" t="s">
        <v>11553</v>
      </c>
      <c r="C960" s="3" t="s">
        <v>11549</v>
      </c>
      <c r="D960" s="3" t="s">
        <v>11552</v>
      </c>
      <c r="E960" s="4">
        <v>99</v>
      </c>
      <c r="F960" s="4"/>
      <c r="G960" s="4"/>
      <c r="H960" s="4">
        <v>7909.33</v>
      </c>
      <c r="I960" s="5">
        <v>40909</v>
      </c>
      <c r="J960" s="5"/>
      <c r="K960" s="3" t="s">
        <v>11540</v>
      </c>
      <c r="L960" s="4">
        <v>35057</v>
      </c>
      <c r="M960" s="4">
        <v>0</v>
      </c>
    </row>
    <row r="961" spans="1:13" x14ac:dyDescent="0.25">
      <c r="A961" s="3" t="s">
        <v>11551</v>
      </c>
      <c r="B961" s="3" t="s">
        <v>11550</v>
      </c>
      <c r="C961" s="3" t="s">
        <v>11549</v>
      </c>
      <c r="D961" s="3" t="s">
        <v>11548</v>
      </c>
      <c r="E961" s="4">
        <v>83</v>
      </c>
      <c r="F961" s="4"/>
      <c r="G961" s="4"/>
      <c r="H961" s="4">
        <v>7909.33</v>
      </c>
      <c r="I961" s="5">
        <v>40909</v>
      </c>
      <c r="J961" s="5"/>
      <c r="K961" s="3" t="s">
        <v>11540</v>
      </c>
      <c r="L961" s="4">
        <v>29391.24</v>
      </c>
      <c r="M961" s="4">
        <v>0</v>
      </c>
    </row>
    <row r="962" spans="1:13" x14ac:dyDescent="0.25">
      <c r="A962" s="3" t="s">
        <v>11547</v>
      </c>
      <c r="B962" s="3" t="s">
        <v>11546</v>
      </c>
      <c r="C962" s="3" t="s">
        <v>11542</v>
      </c>
      <c r="D962" s="3" t="s">
        <v>11545</v>
      </c>
      <c r="E962" s="4">
        <v>20</v>
      </c>
      <c r="F962" s="4"/>
      <c r="G962" s="4"/>
      <c r="H962" s="4">
        <v>7909.33</v>
      </c>
      <c r="I962" s="5">
        <v>40909</v>
      </c>
      <c r="J962" s="5"/>
      <c r="K962" s="3" t="s">
        <v>11540</v>
      </c>
      <c r="L962" s="4">
        <v>7082.31</v>
      </c>
      <c r="M962" s="4">
        <v>0</v>
      </c>
    </row>
    <row r="963" spans="1:13" x14ac:dyDescent="0.25">
      <c r="A963" s="3" t="s">
        <v>11544</v>
      </c>
      <c r="B963" s="3" t="s">
        <v>11543</v>
      </c>
      <c r="C963" s="3" t="s">
        <v>11542</v>
      </c>
      <c r="D963" s="3" t="s">
        <v>11541</v>
      </c>
      <c r="E963" s="4">
        <v>22</v>
      </c>
      <c r="F963" s="4"/>
      <c r="G963" s="4"/>
      <c r="H963" s="4">
        <v>7909.33</v>
      </c>
      <c r="I963" s="5">
        <v>40909</v>
      </c>
      <c r="J963" s="5"/>
      <c r="K963" s="3" t="s">
        <v>11540</v>
      </c>
      <c r="L963" s="4">
        <v>7790.53</v>
      </c>
      <c r="M963" s="4">
        <v>0</v>
      </c>
    </row>
    <row r="964" spans="1:13" x14ac:dyDescent="0.25">
      <c r="A964" s="3" t="s">
        <v>11539</v>
      </c>
      <c r="B964" s="3" t="s">
        <v>11538</v>
      </c>
      <c r="C964" s="3" t="s">
        <v>11534</v>
      </c>
      <c r="D964" s="3"/>
      <c r="E964" s="4">
        <v>200</v>
      </c>
      <c r="F964" s="4"/>
      <c r="G964" s="4"/>
      <c r="H964" s="4">
        <v>0</v>
      </c>
      <c r="I964" s="5">
        <v>34618</v>
      </c>
      <c r="J964" s="5"/>
      <c r="K964" s="3" t="s">
        <v>11537</v>
      </c>
      <c r="L964" s="4">
        <v>12306425.57</v>
      </c>
      <c r="M964" s="4">
        <v>2731.9</v>
      </c>
    </row>
    <row r="965" spans="1:13" x14ac:dyDescent="0.25">
      <c r="A965" s="3" t="s">
        <v>11536</v>
      </c>
      <c r="B965" s="3" t="s">
        <v>11535</v>
      </c>
      <c r="C965" s="3" t="s">
        <v>11534</v>
      </c>
      <c r="D965" s="3"/>
      <c r="E965" s="4">
        <v>6748</v>
      </c>
      <c r="F965" s="4"/>
      <c r="G965" s="4"/>
      <c r="H965" s="4">
        <v>0</v>
      </c>
      <c r="I965" s="5">
        <v>34618</v>
      </c>
      <c r="J965" s="5"/>
      <c r="K965" s="3" t="s">
        <v>11514</v>
      </c>
      <c r="L965" s="4">
        <v>25919858.149999999</v>
      </c>
      <c r="M965" s="4">
        <v>6155642.71</v>
      </c>
    </row>
    <row r="966" spans="1:13" x14ac:dyDescent="0.25">
      <c r="A966" s="3" t="s">
        <v>11533</v>
      </c>
      <c r="B966" s="3" t="s">
        <v>11506</v>
      </c>
      <c r="C966" s="3" t="s">
        <v>11532</v>
      </c>
      <c r="D966" s="3" t="s">
        <v>11531</v>
      </c>
      <c r="E966" s="4">
        <v>383</v>
      </c>
      <c r="F966" s="4"/>
      <c r="G966" s="4"/>
      <c r="H966" s="4">
        <v>0</v>
      </c>
      <c r="I966" s="5">
        <v>42242</v>
      </c>
      <c r="J966" s="5"/>
      <c r="K966" s="3" t="s">
        <v>11530</v>
      </c>
      <c r="L966" s="4">
        <v>1579952.69</v>
      </c>
      <c r="M966" s="4">
        <v>0</v>
      </c>
    </row>
    <row r="967" spans="1:13" x14ac:dyDescent="0.25">
      <c r="A967" s="3" t="s">
        <v>11529</v>
      </c>
      <c r="B967" s="3" t="s">
        <v>11524</v>
      </c>
      <c r="C967" s="3" t="s">
        <v>1527</v>
      </c>
      <c r="D967" s="3" t="s">
        <v>11528</v>
      </c>
      <c r="E967" s="4">
        <v>732</v>
      </c>
      <c r="F967" s="4"/>
      <c r="G967" s="4"/>
      <c r="H967" s="4">
        <v>0</v>
      </c>
      <c r="I967" s="5">
        <v>42271</v>
      </c>
      <c r="J967" s="5"/>
      <c r="K967" s="3" t="s">
        <v>11519</v>
      </c>
      <c r="L967" s="4">
        <v>588141.79</v>
      </c>
      <c r="M967" s="4">
        <v>0</v>
      </c>
    </row>
    <row r="968" spans="1:13" x14ac:dyDescent="0.25">
      <c r="A968" s="3" t="s">
        <v>11527</v>
      </c>
      <c r="B968" s="3" t="s">
        <v>11524</v>
      </c>
      <c r="C968" s="3" t="s">
        <v>1527</v>
      </c>
      <c r="D968" s="3" t="s">
        <v>11526</v>
      </c>
      <c r="E968" s="4">
        <v>16</v>
      </c>
      <c r="F968" s="4"/>
      <c r="G968" s="4"/>
      <c r="H968" s="4">
        <v>0</v>
      </c>
      <c r="I968" s="5">
        <v>42272</v>
      </c>
      <c r="J968" s="5"/>
      <c r="K968" s="3" t="s">
        <v>11519</v>
      </c>
      <c r="L968" s="4">
        <v>269.81</v>
      </c>
      <c r="M968" s="4">
        <v>0</v>
      </c>
    </row>
    <row r="969" spans="1:13" x14ac:dyDescent="0.25">
      <c r="A969" s="3" t="s">
        <v>11525</v>
      </c>
      <c r="B969" s="3" t="s">
        <v>11524</v>
      </c>
      <c r="C969" s="3" t="s">
        <v>1527</v>
      </c>
      <c r="D969" s="3" t="s">
        <v>11523</v>
      </c>
      <c r="E969" s="4">
        <v>19</v>
      </c>
      <c r="F969" s="4"/>
      <c r="G969" s="4"/>
      <c r="H969" s="4">
        <v>0</v>
      </c>
      <c r="I969" s="5">
        <v>42272</v>
      </c>
      <c r="J969" s="5"/>
      <c r="K969" s="3" t="s">
        <v>11519</v>
      </c>
      <c r="L969" s="4">
        <v>2267.46</v>
      </c>
      <c r="M969" s="4">
        <v>0</v>
      </c>
    </row>
    <row r="970" spans="1:13" x14ac:dyDescent="0.25">
      <c r="A970" s="3" t="s">
        <v>11522</v>
      </c>
      <c r="B970" s="3" t="s">
        <v>11521</v>
      </c>
      <c r="C970" s="3" t="s">
        <v>1527</v>
      </c>
      <c r="D970" s="3" t="s">
        <v>11520</v>
      </c>
      <c r="E970" s="4">
        <v>150</v>
      </c>
      <c r="F970" s="4"/>
      <c r="G970" s="4"/>
      <c r="H970" s="4">
        <v>0</v>
      </c>
      <c r="I970" s="5">
        <v>42272</v>
      </c>
      <c r="J970" s="5"/>
      <c r="K970" s="3" t="s">
        <v>11519</v>
      </c>
      <c r="L970" s="4">
        <v>17700</v>
      </c>
      <c r="M970" s="4">
        <v>0</v>
      </c>
    </row>
    <row r="971" spans="1:13" x14ac:dyDescent="0.25">
      <c r="A971" s="3" t="s">
        <v>11518</v>
      </c>
      <c r="B971" s="3" t="s">
        <v>11517</v>
      </c>
      <c r="C971" s="3" t="s">
        <v>11516</v>
      </c>
      <c r="D971" s="3" t="s">
        <v>11515</v>
      </c>
      <c r="E971" s="4">
        <v>11790</v>
      </c>
      <c r="F971" s="4"/>
      <c r="G971" s="4"/>
      <c r="H971" s="4">
        <v>0</v>
      </c>
      <c r="I971" s="5">
        <v>42254</v>
      </c>
      <c r="J971" s="5"/>
      <c r="K971" s="3" t="s">
        <v>11514</v>
      </c>
      <c r="L971" s="4">
        <v>100000</v>
      </c>
      <c r="M971" s="4">
        <v>0</v>
      </c>
    </row>
    <row r="972" spans="1:13" x14ac:dyDescent="0.25">
      <c r="A972" s="3" t="s">
        <v>11513</v>
      </c>
      <c r="B972" s="3" t="s">
        <v>11512</v>
      </c>
      <c r="C972" s="3" t="s">
        <v>11490</v>
      </c>
      <c r="D972" s="3" t="s">
        <v>11511</v>
      </c>
      <c r="E972" s="4">
        <v>137</v>
      </c>
      <c r="F972" s="4"/>
      <c r="G972" s="4"/>
      <c r="H972" s="4">
        <v>0</v>
      </c>
      <c r="I972" s="5">
        <v>42282</v>
      </c>
      <c r="J972" s="5"/>
      <c r="K972" s="3" t="s">
        <v>10405</v>
      </c>
      <c r="L972" s="4">
        <v>1034643.38</v>
      </c>
      <c r="M972" s="4">
        <v>890942.88</v>
      </c>
    </row>
    <row r="973" spans="1:13" x14ac:dyDescent="0.25">
      <c r="A973" s="3" t="s">
        <v>11510</v>
      </c>
      <c r="B973" s="3" t="s">
        <v>11509</v>
      </c>
      <c r="C973" s="3" t="s">
        <v>11490</v>
      </c>
      <c r="D973" s="3" t="s">
        <v>11508</v>
      </c>
      <c r="E973" s="4">
        <v>433</v>
      </c>
      <c r="F973" s="4"/>
      <c r="G973" s="4"/>
      <c r="H973" s="4">
        <v>0</v>
      </c>
      <c r="I973" s="5">
        <v>42282</v>
      </c>
      <c r="J973" s="5"/>
      <c r="K973" s="3" t="s">
        <v>10405</v>
      </c>
      <c r="L973" s="4">
        <v>1123450.8600000001</v>
      </c>
      <c r="M973" s="4">
        <v>811381.36</v>
      </c>
    </row>
    <row r="974" spans="1:13" x14ac:dyDescent="0.25">
      <c r="A974" s="3" t="s">
        <v>11507</v>
      </c>
      <c r="B974" s="3" t="s">
        <v>11506</v>
      </c>
      <c r="C974" s="3" t="s">
        <v>11490</v>
      </c>
      <c r="D974" s="3" t="s">
        <v>11505</v>
      </c>
      <c r="E974" s="4">
        <v>197</v>
      </c>
      <c r="F974" s="4"/>
      <c r="G974" s="4"/>
      <c r="H974" s="4">
        <v>0</v>
      </c>
      <c r="I974" s="5">
        <v>42282</v>
      </c>
      <c r="J974" s="5"/>
      <c r="K974" s="3" t="s">
        <v>10405</v>
      </c>
      <c r="L974" s="4">
        <v>611720.65</v>
      </c>
      <c r="M974" s="4">
        <v>441798.15</v>
      </c>
    </row>
    <row r="975" spans="1:13" x14ac:dyDescent="0.25">
      <c r="A975" s="3" t="s">
        <v>11504</v>
      </c>
      <c r="B975" s="3" t="s">
        <v>11451</v>
      </c>
      <c r="C975" s="3" t="s">
        <v>11490</v>
      </c>
      <c r="D975" s="3" t="s">
        <v>11503</v>
      </c>
      <c r="E975" s="4">
        <v>168</v>
      </c>
      <c r="F975" s="4"/>
      <c r="G975" s="4"/>
      <c r="H975" s="4">
        <v>0</v>
      </c>
      <c r="I975" s="5">
        <v>42282</v>
      </c>
      <c r="J975" s="5"/>
      <c r="K975" s="3" t="s">
        <v>10405</v>
      </c>
      <c r="L975" s="4">
        <v>5868672.7300000004</v>
      </c>
      <c r="M975" s="4">
        <v>5053579.2300000004</v>
      </c>
    </row>
    <row r="976" spans="1:13" x14ac:dyDescent="0.25">
      <c r="A976" s="3" t="s">
        <v>11502</v>
      </c>
      <c r="B976" s="3" t="s">
        <v>11389</v>
      </c>
      <c r="C976" s="3" t="s">
        <v>11490</v>
      </c>
      <c r="D976" s="3" t="s">
        <v>11501</v>
      </c>
      <c r="E976" s="4">
        <v>152</v>
      </c>
      <c r="F976" s="4"/>
      <c r="G976" s="4"/>
      <c r="H976" s="4">
        <v>0</v>
      </c>
      <c r="I976" s="5">
        <v>42282</v>
      </c>
      <c r="J976" s="5"/>
      <c r="K976" s="3" t="s">
        <v>10405</v>
      </c>
      <c r="L976" s="4">
        <v>1390178.77</v>
      </c>
      <c r="M976" s="4">
        <v>1100558.27</v>
      </c>
    </row>
    <row r="977" spans="1:13" x14ac:dyDescent="0.25">
      <c r="A977" s="3" t="s">
        <v>11500</v>
      </c>
      <c r="B977" s="3" t="s">
        <v>11499</v>
      </c>
      <c r="C977" s="3" t="s">
        <v>11490</v>
      </c>
      <c r="D977" s="3" t="s">
        <v>11498</v>
      </c>
      <c r="E977" s="4">
        <v>110</v>
      </c>
      <c r="F977" s="4"/>
      <c r="G977" s="4"/>
      <c r="H977" s="4">
        <v>0</v>
      </c>
      <c r="I977" s="5">
        <v>42282</v>
      </c>
      <c r="J977" s="5"/>
      <c r="K977" s="3" t="s">
        <v>10405</v>
      </c>
      <c r="L977" s="4">
        <v>693726.52</v>
      </c>
      <c r="M977" s="4">
        <v>597375.52</v>
      </c>
    </row>
    <row r="978" spans="1:13" x14ac:dyDescent="0.25">
      <c r="A978" s="3" t="s">
        <v>11497</v>
      </c>
      <c r="B978" s="3" t="s">
        <v>11496</v>
      </c>
      <c r="C978" s="3" t="s">
        <v>11490</v>
      </c>
      <c r="D978" s="3" t="s">
        <v>11495</v>
      </c>
      <c r="E978" s="4">
        <v>184</v>
      </c>
      <c r="F978" s="4"/>
      <c r="G978" s="4"/>
      <c r="H978" s="4">
        <v>0</v>
      </c>
      <c r="I978" s="5">
        <v>42282</v>
      </c>
      <c r="J978" s="5"/>
      <c r="K978" s="3" t="s">
        <v>10405</v>
      </c>
      <c r="L978" s="4">
        <v>616321.1</v>
      </c>
      <c r="M978" s="4">
        <v>445120.6</v>
      </c>
    </row>
    <row r="979" spans="1:13" x14ac:dyDescent="0.25">
      <c r="A979" s="3" t="s">
        <v>11494</v>
      </c>
      <c r="B979" s="3" t="s">
        <v>279</v>
      </c>
      <c r="C979" s="3" t="s">
        <v>11490</v>
      </c>
      <c r="D979" s="3" t="s">
        <v>11493</v>
      </c>
      <c r="E979" s="4"/>
      <c r="F979" s="4"/>
      <c r="G979" s="4">
        <v>39.200000000000003</v>
      </c>
      <c r="H979" s="4">
        <v>0</v>
      </c>
      <c r="I979" s="5">
        <v>42282</v>
      </c>
      <c r="J979" s="5"/>
      <c r="K979" s="3" t="s">
        <v>10405</v>
      </c>
      <c r="L979" s="4">
        <v>4433084.41</v>
      </c>
      <c r="M979" s="4">
        <v>3509524.91</v>
      </c>
    </row>
    <row r="980" spans="1:13" x14ac:dyDescent="0.25">
      <c r="A980" s="3" t="s">
        <v>11492</v>
      </c>
      <c r="B980" s="3" t="s">
        <v>11491</v>
      </c>
      <c r="C980" s="3" t="s">
        <v>11490</v>
      </c>
      <c r="D980" s="3" t="s">
        <v>11489</v>
      </c>
      <c r="E980" s="4"/>
      <c r="F980" s="4"/>
      <c r="G980" s="4"/>
      <c r="H980" s="4">
        <v>0</v>
      </c>
      <c r="I980" s="5">
        <v>42282</v>
      </c>
      <c r="J980" s="5"/>
      <c r="K980" s="3" t="s">
        <v>10405</v>
      </c>
      <c r="L980" s="4">
        <v>1789609.01</v>
      </c>
      <c r="M980" s="4">
        <v>1541052</v>
      </c>
    </row>
    <row r="981" spans="1:13" x14ac:dyDescent="0.25">
      <c r="A981" s="3" t="s">
        <v>11488</v>
      </c>
      <c r="B981" s="3" t="s">
        <v>11487</v>
      </c>
      <c r="C981" s="3" t="s">
        <v>11278</v>
      </c>
      <c r="D981" s="3" t="s">
        <v>11486</v>
      </c>
      <c r="E981" s="4">
        <v>10280</v>
      </c>
      <c r="F981" s="4"/>
      <c r="G981" s="4"/>
      <c r="H981" s="4">
        <v>0</v>
      </c>
      <c r="I981" s="5">
        <v>42209</v>
      </c>
      <c r="J981" s="5"/>
      <c r="K981" s="3" t="s">
        <v>11485</v>
      </c>
      <c r="L981" s="4">
        <v>229114497.93000001</v>
      </c>
      <c r="M981" s="4">
        <v>97910100.049999997</v>
      </c>
    </row>
    <row r="982" spans="1:13" x14ac:dyDescent="0.25">
      <c r="A982" s="3" t="s">
        <v>11484</v>
      </c>
      <c r="B982" s="3" t="s">
        <v>11483</v>
      </c>
      <c r="C982" s="3" t="s">
        <v>11479</v>
      </c>
      <c r="D982" s="3"/>
      <c r="E982" s="4"/>
      <c r="F982" s="4"/>
      <c r="G982" s="4">
        <v>3740</v>
      </c>
      <c r="H982" s="4">
        <v>0</v>
      </c>
      <c r="I982" s="5">
        <v>41953</v>
      </c>
      <c r="J982" s="5"/>
      <c r="K982" s="3" t="s">
        <v>11478</v>
      </c>
      <c r="L982" s="4">
        <v>868000</v>
      </c>
      <c r="M982" s="4">
        <v>0</v>
      </c>
    </row>
    <row r="983" spans="1:13" x14ac:dyDescent="0.25">
      <c r="A983" s="3" t="s">
        <v>11482</v>
      </c>
      <c r="B983" s="3" t="s">
        <v>11481</v>
      </c>
      <c r="C983" s="3" t="s">
        <v>11479</v>
      </c>
      <c r="D983" s="3"/>
      <c r="E983" s="4">
        <v>7.0000000000000007E-2</v>
      </c>
      <c r="F983" s="4"/>
      <c r="G983" s="4"/>
      <c r="H983" s="4">
        <v>0</v>
      </c>
      <c r="I983" s="5">
        <v>41953</v>
      </c>
      <c r="J983" s="5"/>
      <c r="K983" s="3" t="s">
        <v>11478</v>
      </c>
      <c r="L983" s="4">
        <v>54000</v>
      </c>
      <c r="M983" s="4">
        <v>0</v>
      </c>
    </row>
    <row r="984" spans="1:13" x14ac:dyDescent="0.25">
      <c r="A984" s="3" t="s">
        <v>11480</v>
      </c>
      <c r="B984" s="3" t="s">
        <v>11149</v>
      </c>
      <c r="C984" s="3" t="s">
        <v>11479</v>
      </c>
      <c r="D984" s="3"/>
      <c r="E984" s="4">
        <v>0.09</v>
      </c>
      <c r="F984" s="4"/>
      <c r="G984" s="4"/>
      <c r="H984" s="4">
        <v>0</v>
      </c>
      <c r="I984" s="5">
        <v>41953</v>
      </c>
      <c r="J984" s="5"/>
      <c r="K984" s="3" t="s">
        <v>11478</v>
      </c>
      <c r="L984" s="4">
        <v>195000</v>
      </c>
      <c r="M984" s="4">
        <v>0</v>
      </c>
    </row>
    <row r="985" spans="1:13" x14ac:dyDescent="0.25">
      <c r="A985" s="3" t="s">
        <v>11477</v>
      </c>
      <c r="B985" s="3" t="s">
        <v>11476</v>
      </c>
      <c r="C985" s="3" t="s">
        <v>5609</v>
      </c>
      <c r="D985" s="3" t="s">
        <v>11475</v>
      </c>
      <c r="E985" s="4">
        <v>665</v>
      </c>
      <c r="F985" s="4"/>
      <c r="G985" s="4"/>
      <c r="H985" s="4">
        <v>0</v>
      </c>
      <c r="I985" s="5">
        <v>42334</v>
      </c>
      <c r="J985" s="5"/>
      <c r="K985" s="3" t="s">
        <v>10456</v>
      </c>
      <c r="L985" s="4">
        <v>1100440.94</v>
      </c>
      <c r="M985" s="4">
        <v>806990.06</v>
      </c>
    </row>
    <row r="986" spans="1:13" x14ac:dyDescent="0.25">
      <c r="A986" s="3" t="s">
        <v>11474</v>
      </c>
      <c r="B986" s="3" t="s">
        <v>11473</v>
      </c>
      <c r="C986" s="3" t="s">
        <v>5609</v>
      </c>
      <c r="D986" s="3" t="s">
        <v>11472</v>
      </c>
      <c r="E986" s="4">
        <v>154</v>
      </c>
      <c r="F986" s="4"/>
      <c r="G986" s="4"/>
      <c r="H986" s="4">
        <v>0</v>
      </c>
      <c r="I986" s="5">
        <v>42334</v>
      </c>
      <c r="J986" s="5"/>
      <c r="K986" s="3" t="s">
        <v>10456</v>
      </c>
      <c r="L986" s="4">
        <v>1966011.08</v>
      </c>
      <c r="M986" s="4">
        <v>1441741.64</v>
      </c>
    </row>
    <row r="987" spans="1:13" x14ac:dyDescent="0.25">
      <c r="A987" s="3" t="s">
        <v>11471</v>
      </c>
      <c r="B987" s="3" t="s">
        <v>11470</v>
      </c>
      <c r="C987" s="3" t="s">
        <v>5609</v>
      </c>
      <c r="D987" s="3" t="s">
        <v>11469</v>
      </c>
      <c r="E987" s="4">
        <v>17</v>
      </c>
      <c r="F987" s="4"/>
      <c r="G987" s="4"/>
      <c r="H987" s="4">
        <v>0</v>
      </c>
      <c r="I987" s="5">
        <v>42334</v>
      </c>
      <c r="J987" s="5"/>
      <c r="K987" s="3" t="s">
        <v>10456</v>
      </c>
      <c r="L987" s="4">
        <v>127311.36</v>
      </c>
      <c r="M987" s="4">
        <v>101849.12</v>
      </c>
    </row>
    <row r="988" spans="1:13" x14ac:dyDescent="0.25">
      <c r="A988" s="3" t="s">
        <v>11468</v>
      </c>
      <c r="B988" s="3" t="s">
        <v>11389</v>
      </c>
      <c r="C988" s="3" t="s">
        <v>5609</v>
      </c>
      <c r="D988" s="3" t="s">
        <v>11467</v>
      </c>
      <c r="E988" s="4">
        <v>63</v>
      </c>
      <c r="F988" s="4"/>
      <c r="G988" s="4"/>
      <c r="H988" s="4">
        <v>0</v>
      </c>
      <c r="I988" s="5">
        <v>42334</v>
      </c>
      <c r="J988" s="5"/>
      <c r="K988" s="3" t="s">
        <v>10456</v>
      </c>
      <c r="L988" s="4">
        <v>1626659.42</v>
      </c>
      <c r="M988" s="4">
        <v>1301327.51</v>
      </c>
    </row>
    <row r="989" spans="1:13" x14ac:dyDescent="0.25">
      <c r="A989" s="3" t="s">
        <v>11466</v>
      </c>
      <c r="B989" s="3" t="s">
        <v>11356</v>
      </c>
      <c r="C989" s="3" t="s">
        <v>5609</v>
      </c>
      <c r="D989" s="3" t="s">
        <v>11465</v>
      </c>
      <c r="E989" s="4"/>
      <c r="F989" s="4"/>
      <c r="G989" s="4">
        <v>25.5</v>
      </c>
      <c r="H989" s="4">
        <v>0</v>
      </c>
      <c r="I989" s="5">
        <v>42334</v>
      </c>
      <c r="J989" s="5"/>
      <c r="K989" s="3" t="s">
        <v>10456</v>
      </c>
      <c r="L989" s="4">
        <v>5884228.1299999999</v>
      </c>
      <c r="M989" s="4">
        <v>5099664.29</v>
      </c>
    </row>
    <row r="990" spans="1:13" x14ac:dyDescent="0.25">
      <c r="A990" s="3" t="s">
        <v>11464</v>
      </c>
      <c r="B990" s="3" t="s">
        <v>11463</v>
      </c>
      <c r="C990" s="3" t="s">
        <v>11462</v>
      </c>
      <c r="D990" s="3" t="s">
        <v>11461</v>
      </c>
      <c r="E990" s="4">
        <v>4281</v>
      </c>
      <c r="F990" s="4"/>
      <c r="G990" s="4"/>
      <c r="H990" s="4">
        <v>0</v>
      </c>
      <c r="I990" s="5">
        <v>42201</v>
      </c>
      <c r="J990" s="5"/>
      <c r="K990" s="3" t="s">
        <v>11460</v>
      </c>
      <c r="L990" s="4">
        <v>86963500</v>
      </c>
      <c r="M990" s="4">
        <v>72170475</v>
      </c>
    </row>
    <row r="991" spans="1:13" x14ac:dyDescent="0.25">
      <c r="A991" s="3" t="s">
        <v>11459</v>
      </c>
      <c r="B991" s="3" t="s">
        <v>11458</v>
      </c>
      <c r="C991" s="3" t="s">
        <v>11248</v>
      </c>
      <c r="D991" s="3" t="s">
        <v>11457</v>
      </c>
      <c r="E991" s="4">
        <v>48670</v>
      </c>
      <c r="F991" s="4"/>
      <c r="G991" s="4"/>
      <c r="H991" s="4">
        <v>0</v>
      </c>
      <c r="I991" s="5">
        <v>34618</v>
      </c>
      <c r="J991" s="5"/>
      <c r="K991" s="3" t="s">
        <v>11456</v>
      </c>
      <c r="L991" s="4">
        <v>674831892.35000002</v>
      </c>
      <c r="M991" s="4">
        <v>230146428.59999999</v>
      </c>
    </row>
    <row r="992" spans="1:13" x14ac:dyDescent="0.25">
      <c r="A992" s="3" t="s">
        <v>11455</v>
      </c>
      <c r="B992" s="3" t="s">
        <v>11454</v>
      </c>
      <c r="C992" s="3" t="s">
        <v>1527</v>
      </c>
      <c r="D992" s="3" t="s">
        <v>11453</v>
      </c>
      <c r="E992" s="4">
        <v>154</v>
      </c>
      <c r="F992" s="4"/>
      <c r="G992" s="4"/>
      <c r="H992" s="4">
        <v>0</v>
      </c>
      <c r="I992" s="5">
        <v>42348</v>
      </c>
      <c r="J992" s="5"/>
      <c r="K992" s="3" t="s">
        <v>1350</v>
      </c>
      <c r="L992" s="4">
        <v>1608887.8</v>
      </c>
      <c r="M992" s="4">
        <v>1430617.8</v>
      </c>
    </row>
    <row r="993" spans="1:13" x14ac:dyDescent="0.25">
      <c r="A993" s="3" t="s">
        <v>11452</v>
      </c>
      <c r="B993" s="3" t="s">
        <v>11451</v>
      </c>
      <c r="C993" s="3" t="s">
        <v>1527</v>
      </c>
      <c r="D993" s="3" t="s">
        <v>11450</v>
      </c>
      <c r="E993" s="4">
        <v>29</v>
      </c>
      <c r="F993" s="4"/>
      <c r="G993" s="4"/>
      <c r="H993" s="4">
        <v>0</v>
      </c>
      <c r="I993" s="5">
        <v>42348</v>
      </c>
      <c r="J993" s="5"/>
      <c r="K993" s="3" t="s">
        <v>11438</v>
      </c>
      <c r="L993" s="4">
        <v>2571424.1</v>
      </c>
      <c r="M993" s="4">
        <v>2258009.46</v>
      </c>
    </row>
    <row r="994" spans="1:13" x14ac:dyDescent="0.25">
      <c r="A994" s="3" t="s">
        <v>11449</v>
      </c>
      <c r="B994" s="3" t="s">
        <v>11448</v>
      </c>
      <c r="C994" s="3" t="s">
        <v>1527</v>
      </c>
      <c r="D994" s="3" t="s">
        <v>11447</v>
      </c>
      <c r="E994" s="4">
        <v>140</v>
      </c>
      <c r="F994" s="4"/>
      <c r="G994" s="4"/>
      <c r="H994" s="4">
        <v>0</v>
      </c>
      <c r="I994" s="5">
        <v>42348</v>
      </c>
      <c r="J994" s="5"/>
      <c r="K994" s="3" t="s">
        <v>11438</v>
      </c>
      <c r="L994" s="4">
        <v>802540.29</v>
      </c>
      <c r="M994" s="4">
        <v>704723.89</v>
      </c>
    </row>
    <row r="995" spans="1:13" x14ac:dyDescent="0.25">
      <c r="A995" s="3" t="s">
        <v>11446</v>
      </c>
      <c r="B995" s="3" t="s">
        <v>11293</v>
      </c>
      <c r="C995" s="3" t="s">
        <v>1527</v>
      </c>
      <c r="D995" s="3" t="s">
        <v>11445</v>
      </c>
      <c r="E995" s="4">
        <v>260</v>
      </c>
      <c r="F995" s="4"/>
      <c r="G995" s="4"/>
      <c r="H995" s="4">
        <v>0</v>
      </c>
      <c r="I995" s="5">
        <v>42348</v>
      </c>
      <c r="J995" s="5"/>
      <c r="K995" s="3" t="s">
        <v>11438</v>
      </c>
      <c r="L995" s="4">
        <v>1487388.47</v>
      </c>
      <c r="M995" s="4">
        <v>1269962.9099999999</v>
      </c>
    </row>
    <row r="996" spans="1:13" x14ac:dyDescent="0.25">
      <c r="A996" s="3" t="s">
        <v>11444</v>
      </c>
      <c r="B996" s="3" t="s">
        <v>11305</v>
      </c>
      <c r="C996" s="3" t="s">
        <v>1527</v>
      </c>
      <c r="D996" s="3" t="s">
        <v>11443</v>
      </c>
      <c r="E996" s="4">
        <v>37</v>
      </c>
      <c r="F996" s="4"/>
      <c r="G996" s="4"/>
      <c r="H996" s="4">
        <v>0</v>
      </c>
      <c r="I996" s="5">
        <v>42348</v>
      </c>
      <c r="J996" s="5"/>
      <c r="K996" s="3" t="s">
        <v>11438</v>
      </c>
      <c r="L996" s="4">
        <v>516017.3</v>
      </c>
      <c r="M996" s="4">
        <v>453123.26</v>
      </c>
    </row>
    <row r="997" spans="1:13" x14ac:dyDescent="0.25">
      <c r="A997" s="3" t="s">
        <v>11442</v>
      </c>
      <c r="B997" s="3" t="s">
        <v>11441</v>
      </c>
      <c r="C997" s="3" t="s">
        <v>11440</v>
      </c>
      <c r="D997" s="3" t="s">
        <v>11439</v>
      </c>
      <c r="E997" s="4">
        <v>172</v>
      </c>
      <c r="F997" s="4"/>
      <c r="G997" s="4"/>
      <c r="H997" s="4">
        <v>0</v>
      </c>
      <c r="I997" s="5">
        <v>42348</v>
      </c>
      <c r="J997" s="5"/>
      <c r="K997" s="3" t="s">
        <v>11438</v>
      </c>
      <c r="L997" s="4">
        <v>8575499.4800000004</v>
      </c>
      <c r="M997" s="4">
        <v>7530286.0800000001</v>
      </c>
    </row>
    <row r="998" spans="1:13" x14ac:dyDescent="0.25">
      <c r="A998" s="3" t="s">
        <v>11437</v>
      </c>
      <c r="B998" s="3" t="s">
        <v>11434</v>
      </c>
      <c r="C998" s="3" t="s">
        <v>11433</v>
      </c>
      <c r="D998" s="3" t="s">
        <v>11436</v>
      </c>
      <c r="E998" s="4">
        <v>974</v>
      </c>
      <c r="F998" s="4"/>
      <c r="G998" s="4"/>
      <c r="H998" s="4">
        <v>0</v>
      </c>
      <c r="I998" s="5">
        <v>42471</v>
      </c>
      <c r="J998" s="5"/>
      <c r="K998" s="3" t="s">
        <v>11431</v>
      </c>
      <c r="L998" s="4">
        <v>297418.98</v>
      </c>
      <c r="M998" s="4">
        <v>166866.98000000001</v>
      </c>
    </row>
    <row r="999" spans="1:13" x14ac:dyDescent="0.25">
      <c r="A999" s="3" t="s">
        <v>11435</v>
      </c>
      <c r="B999" s="3" t="s">
        <v>11434</v>
      </c>
      <c r="C999" s="3" t="s">
        <v>11433</v>
      </c>
      <c r="D999" s="3" t="s">
        <v>11432</v>
      </c>
      <c r="E999" s="4">
        <v>575</v>
      </c>
      <c r="F999" s="4"/>
      <c r="G999" s="4"/>
      <c r="H999" s="4">
        <v>0</v>
      </c>
      <c r="I999" s="5">
        <v>42471</v>
      </c>
      <c r="J999" s="5"/>
      <c r="K999" s="3" t="s">
        <v>11431</v>
      </c>
      <c r="L999" s="4">
        <v>175581.02</v>
      </c>
      <c r="M999" s="4">
        <v>92684.02</v>
      </c>
    </row>
    <row r="1000" spans="1:13" x14ac:dyDescent="0.25">
      <c r="A1000" s="3" t="s">
        <v>11430</v>
      </c>
      <c r="B1000" s="3" t="s">
        <v>11429</v>
      </c>
      <c r="C1000" s="3" t="s">
        <v>11428</v>
      </c>
      <c r="D1000" s="3" t="s">
        <v>11427</v>
      </c>
      <c r="E1000" s="4">
        <v>69385</v>
      </c>
      <c r="F1000" s="4"/>
      <c r="G1000" s="4"/>
      <c r="H1000" s="4">
        <v>0</v>
      </c>
      <c r="I1000" s="5">
        <v>42487</v>
      </c>
      <c r="J1000" s="5"/>
      <c r="K1000" s="3" t="s">
        <v>11426</v>
      </c>
      <c r="L1000" s="4">
        <v>92030756</v>
      </c>
      <c r="M1000" s="4">
        <v>68074358</v>
      </c>
    </row>
    <row r="1001" spans="1:13" x14ac:dyDescent="0.25">
      <c r="A1001" s="3" t="s">
        <v>11425</v>
      </c>
      <c r="B1001" s="3" t="s">
        <v>11424</v>
      </c>
      <c r="C1001" s="3" t="s">
        <v>11423</v>
      </c>
      <c r="D1001" s="3" t="s">
        <v>11422</v>
      </c>
      <c r="E1001" s="4"/>
      <c r="F1001" s="4"/>
      <c r="G1001" s="4">
        <v>3440</v>
      </c>
      <c r="H1001" s="4">
        <v>0</v>
      </c>
      <c r="I1001" s="5">
        <v>42368</v>
      </c>
      <c r="J1001" s="5"/>
      <c r="K1001" s="3" t="s">
        <v>11421</v>
      </c>
      <c r="L1001" s="4">
        <v>2232590</v>
      </c>
      <c r="M1001" s="4">
        <v>1413974</v>
      </c>
    </row>
    <row r="1002" spans="1:13" x14ac:dyDescent="0.25">
      <c r="A1002" s="3" t="s">
        <v>11420</v>
      </c>
      <c r="B1002" s="3" t="s">
        <v>11419</v>
      </c>
      <c r="C1002" s="3" t="s">
        <v>11418</v>
      </c>
      <c r="D1002" s="3" t="s">
        <v>11417</v>
      </c>
      <c r="E1002" s="4"/>
      <c r="F1002" s="4"/>
      <c r="G1002" s="4">
        <v>31.5</v>
      </c>
      <c r="H1002" s="4">
        <v>765.97</v>
      </c>
      <c r="I1002" s="5">
        <v>42635</v>
      </c>
      <c r="J1002" s="5"/>
      <c r="K1002" s="3" t="s">
        <v>10606</v>
      </c>
      <c r="L1002" s="4">
        <v>2998.15</v>
      </c>
      <c r="M1002" s="4">
        <v>0</v>
      </c>
    </row>
    <row r="1003" spans="1:13" x14ac:dyDescent="0.25">
      <c r="A1003" s="3" t="s">
        <v>11416</v>
      </c>
      <c r="B1003" s="3" t="s">
        <v>11415</v>
      </c>
      <c r="C1003" s="3" t="s">
        <v>11414</v>
      </c>
      <c r="D1003" s="3" t="s">
        <v>11413</v>
      </c>
      <c r="E1003" s="4"/>
      <c r="F1003" s="4"/>
      <c r="G1003" s="4">
        <v>6.3</v>
      </c>
      <c r="H1003" s="4">
        <v>22683349.57</v>
      </c>
      <c r="I1003" s="5">
        <v>42635</v>
      </c>
      <c r="J1003" s="5"/>
      <c r="K1003" s="3" t="s">
        <v>10606</v>
      </c>
      <c r="L1003" s="4">
        <v>286030.11</v>
      </c>
      <c r="M1003" s="4">
        <v>0</v>
      </c>
    </row>
    <row r="1004" spans="1:13" x14ac:dyDescent="0.25">
      <c r="A1004" s="3" t="s">
        <v>11412</v>
      </c>
      <c r="B1004" s="3" t="s">
        <v>11411</v>
      </c>
      <c r="C1004" s="3" t="s">
        <v>11410</v>
      </c>
      <c r="D1004" s="3" t="s">
        <v>11409</v>
      </c>
      <c r="E1004" s="4"/>
      <c r="F1004" s="4"/>
      <c r="G1004" s="4"/>
      <c r="H1004" s="4">
        <v>569.61</v>
      </c>
      <c r="I1004" s="5">
        <v>42635</v>
      </c>
      <c r="J1004" s="5"/>
      <c r="K1004" s="3" t="s">
        <v>10606</v>
      </c>
      <c r="L1004" s="4">
        <v>4418017</v>
      </c>
      <c r="M1004" s="4">
        <v>0</v>
      </c>
    </row>
    <row r="1005" spans="1:13" x14ac:dyDescent="0.25">
      <c r="A1005" s="3" t="s">
        <v>11408</v>
      </c>
      <c r="B1005" s="3" t="s">
        <v>11407</v>
      </c>
      <c r="C1005" s="3" t="s">
        <v>11406</v>
      </c>
      <c r="D1005" s="3" t="s">
        <v>11405</v>
      </c>
      <c r="E1005" s="4"/>
      <c r="F1005" s="4"/>
      <c r="G1005" s="4"/>
      <c r="H1005" s="4">
        <v>79.8</v>
      </c>
      <c r="I1005" s="5">
        <v>42635</v>
      </c>
      <c r="J1005" s="5"/>
      <c r="K1005" s="3" t="s">
        <v>10606</v>
      </c>
      <c r="L1005" s="4">
        <v>8450.35</v>
      </c>
      <c r="M1005" s="4">
        <v>0</v>
      </c>
    </row>
    <row r="1006" spans="1:13" x14ac:dyDescent="0.25">
      <c r="A1006" s="3" t="s">
        <v>11404</v>
      </c>
      <c r="B1006" s="3" t="s">
        <v>11403</v>
      </c>
      <c r="C1006" s="3" t="s">
        <v>11402</v>
      </c>
      <c r="D1006" s="3" t="s">
        <v>11401</v>
      </c>
      <c r="E1006" s="4"/>
      <c r="F1006" s="4"/>
      <c r="G1006" s="4">
        <v>3500</v>
      </c>
      <c r="H1006" s="4">
        <v>0</v>
      </c>
      <c r="I1006" s="5">
        <v>42677</v>
      </c>
      <c r="J1006" s="5"/>
      <c r="K1006" s="3" t="s">
        <v>11400</v>
      </c>
      <c r="L1006" s="4">
        <v>3145980</v>
      </c>
      <c r="M1006" s="4">
        <v>3119763.5</v>
      </c>
    </row>
    <row r="1007" spans="1:13" x14ac:dyDescent="0.25">
      <c r="A1007" s="3" t="s">
        <v>11399</v>
      </c>
      <c r="B1007" s="3" t="s">
        <v>11398</v>
      </c>
      <c r="C1007" s="3" t="s">
        <v>11397</v>
      </c>
      <c r="D1007" s="3" t="s">
        <v>11396</v>
      </c>
      <c r="E1007" s="4">
        <v>4830</v>
      </c>
      <c r="F1007" s="4"/>
      <c r="G1007" s="4"/>
      <c r="H1007" s="4">
        <v>0</v>
      </c>
      <c r="I1007" s="5">
        <v>42710</v>
      </c>
      <c r="J1007" s="5"/>
      <c r="K1007" s="3" t="s">
        <v>11395</v>
      </c>
      <c r="L1007" s="4">
        <v>503066.9</v>
      </c>
      <c r="M1007" s="4">
        <v>0</v>
      </c>
    </row>
    <row r="1008" spans="1:13" x14ac:dyDescent="0.25">
      <c r="A1008" s="3" t="s">
        <v>11394</v>
      </c>
      <c r="B1008" s="3" t="s">
        <v>11393</v>
      </c>
      <c r="C1008" s="3" t="s">
        <v>11350</v>
      </c>
      <c r="D1008" s="3" t="s">
        <v>11392</v>
      </c>
      <c r="E1008" s="4">
        <v>1563</v>
      </c>
      <c r="F1008" s="4"/>
      <c r="G1008" s="4"/>
      <c r="H1008" s="4">
        <v>0</v>
      </c>
      <c r="I1008" s="5">
        <v>34618</v>
      </c>
      <c r="J1008" s="5"/>
      <c r="K1008" s="3" t="s">
        <v>11391</v>
      </c>
      <c r="L1008" s="4">
        <v>9115715.1999999993</v>
      </c>
      <c r="M1008" s="4">
        <v>387495.7</v>
      </c>
    </row>
    <row r="1009" spans="1:13" x14ac:dyDescent="0.25">
      <c r="A1009" s="3" t="s">
        <v>11390</v>
      </c>
      <c r="B1009" s="3" t="s">
        <v>11389</v>
      </c>
      <c r="C1009" s="3" t="s">
        <v>6563</v>
      </c>
      <c r="D1009" s="3" t="s">
        <v>11388</v>
      </c>
      <c r="E1009" s="4">
        <v>51</v>
      </c>
      <c r="F1009" s="4"/>
      <c r="G1009" s="4"/>
      <c r="H1009" s="4">
        <v>0</v>
      </c>
      <c r="I1009" s="5">
        <v>42730</v>
      </c>
      <c r="J1009" s="5"/>
      <c r="K1009" s="3" t="s">
        <v>11387</v>
      </c>
      <c r="L1009" s="4">
        <v>16453.62</v>
      </c>
      <c r="M1009" s="4">
        <v>0</v>
      </c>
    </row>
    <row r="1010" spans="1:13" x14ac:dyDescent="0.25">
      <c r="A1010" s="3" t="s">
        <v>11386</v>
      </c>
      <c r="B1010" s="3" t="s">
        <v>11385</v>
      </c>
      <c r="C1010" s="3" t="s">
        <v>11378</v>
      </c>
      <c r="D1010" s="3" t="s">
        <v>11384</v>
      </c>
      <c r="E1010" s="4">
        <v>1560</v>
      </c>
      <c r="F1010" s="4"/>
      <c r="G1010" s="4"/>
      <c r="H1010" s="4">
        <v>0</v>
      </c>
      <c r="I1010" s="5">
        <v>42716</v>
      </c>
      <c r="J1010" s="5"/>
      <c r="K1010" s="3" t="s">
        <v>11376</v>
      </c>
      <c r="L1010" s="4">
        <v>52279079.399999999</v>
      </c>
      <c r="M1010" s="4">
        <v>47382459.020000003</v>
      </c>
    </row>
    <row r="1011" spans="1:13" x14ac:dyDescent="0.25">
      <c r="A1011" s="3" t="s">
        <v>11383</v>
      </c>
      <c r="B1011" s="3" t="s">
        <v>11315</v>
      </c>
      <c r="C1011" s="3" t="s">
        <v>11382</v>
      </c>
      <c r="D1011" s="3" t="s">
        <v>11381</v>
      </c>
      <c r="E1011" s="4">
        <v>1431</v>
      </c>
      <c r="F1011" s="4"/>
      <c r="G1011" s="4"/>
      <c r="H1011" s="4">
        <v>0</v>
      </c>
      <c r="I1011" s="5">
        <v>42716</v>
      </c>
      <c r="J1011" s="5"/>
      <c r="K1011" s="3" t="s">
        <v>11376</v>
      </c>
      <c r="L1011" s="4">
        <v>9240939.8300000001</v>
      </c>
      <c r="M1011" s="4">
        <v>8368184.3099999996</v>
      </c>
    </row>
    <row r="1012" spans="1:13" x14ac:dyDescent="0.25">
      <c r="A1012" s="3" t="s">
        <v>11380</v>
      </c>
      <c r="B1012" s="3" t="s">
        <v>11379</v>
      </c>
      <c r="C1012" s="3" t="s">
        <v>11378</v>
      </c>
      <c r="D1012" s="3" t="s">
        <v>11377</v>
      </c>
      <c r="E1012" s="4">
        <v>129</v>
      </c>
      <c r="F1012" s="4"/>
      <c r="G1012" s="4"/>
      <c r="H1012" s="4">
        <v>0</v>
      </c>
      <c r="I1012" s="5">
        <v>42716</v>
      </c>
      <c r="J1012" s="5"/>
      <c r="K1012" s="3" t="s">
        <v>11376</v>
      </c>
      <c r="L1012" s="4">
        <v>7001606.7599999998</v>
      </c>
      <c r="M1012" s="4">
        <v>6340343.8200000003</v>
      </c>
    </row>
    <row r="1013" spans="1:13" x14ac:dyDescent="0.25">
      <c r="A1013" s="3" t="s">
        <v>11375</v>
      </c>
      <c r="B1013" s="3" t="s">
        <v>11374</v>
      </c>
      <c r="C1013" s="3" t="s">
        <v>11373</v>
      </c>
      <c r="D1013" s="3" t="s">
        <v>11372</v>
      </c>
      <c r="E1013" s="4"/>
      <c r="F1013" s="4"/>
      <c r="G1013" s="4">
        <v>5</v>
      </c>
      <c r="H1013" s="4">
        <v>0</v>
      </c>
      <c r="I1013" s="5">
        <v>42642</v>
      </c>
      <c r="J1013" s="5"/>
      <c r="K1013" s="3" t="s">
        <v>11367</v>
      </c>
      <c r="L1013" s="4">
        <v>1586638.85</v>
      </c>
      <c r="M1013" s="4">
        <v>1328809.8500000001</v>
      </c>
    </row>
    <row r="1014" spans="1:13" x14ac:dyDescent="0.25">
      <c r="A1014" s="3" t="s">
        <v>11371</v>
      </c>
      <c r="B1014" s="3" t="s">
        <v>11370</v>
      </c>
      <c r="C1014" s="3" t="s">
        <v>11369</v>
      </c>
      <c r="D1014" s="3" t="s">
        <v>11368</v>
      </c>
      <c r="E1014" s="4"/>
      <c r="F1014" s="4"/>
      <c r="G1014" s="4">
        <v>5</v>
      </c>
      <c r="H1014" s="4">
        <v>0</v>
      </c>
      <c r="I1014" s="5">
        <v>42642</v>
      </c>
      <c r="J1014" s="5"/>
      <c r="K1014" s="3" t="s">
        <v>11367</v>
      </c>
      <c r="L1014" s="4">
        <v>1586638.84</v>
      </c>
      <c r="M1014" s="4">
        <v>1328809.8400000001</v>
      </c>
    </row>
    <row r="1015" spans="1:13" x14ac:dyDescent="0.25">
      <c r="A1015" s="3" t="s">
        <v>11366</v>
      </c>
      <c r="B1015" s="3" t="s">
        <v>11365</v>
      </c>
      <c r="C1015" s="3" t="s">
        <v>1263</v>
      </c>
      <c r="D1015" s="3" t="s">
        <v>11364</v>
      </c>
      <c r="E1015" s="4">
        <v>859</v>
      </c>
      <c r="F1015" s="4"/>
      <c r="G1015" s="4"/>
      <c r="H1015" s="4">
        <v>0</v>
      </c>
      <c r="I1015" s="5">
        <v>35947</v>
      </c>
      <c r="J1015" s="5"/>
      <c r="K1015" s="3" t="s">
        <v>11363</v>
      </c>
      <c r="L1015" s="4">
        <v>3520000</v>
      </c>
      <c r="M1015" s="4">
        <v>2651734</v>
      </c>
    </row>
    <row r="1016" spans="1:13" x14ac:dyDescent="0.25">
      <c r="A1016" s="3" t="s">
        <v>11362</v>
      </c>
      <c r="B1016" s="3" t="s">
        <v>11361</v>
      </c>
      <c r="C1016" s="3" t="s">
        <v>11360</v>
      </c>
      <c r="D1016" s="3" t="s">
        <v>11359</v>
      </c>
      <c r="E1016" s="4">
        <v>289</v>
      </c>
      <c r="F1016" s="4"/>
      <c r="G1016" s="4"/>
      <c r="H1016" s="4">
        <v>0</v>
      </c>
      <c r="I1016" s="5">
        <v>42828</v>
      </c>
      <c r="J1016" s="5"/>
      <c r="K1016" s="3" t="s">
        <v>11358</v>
      </c>
      <c r="L1016" s="4">
        <v>4208</v>
      </c>
      <c r="M1016" s="4">
        <v>0</v>
      </c>
    </row>
    <row r="1017" spans="1:13" x14ac:dyDescent="0.25">
      <c r="A1017" s="3" t="s">
        <v>11357</v>
      </c>
      <c r="B1017" s="3" t="s">
        <v>11356</v>
      </c>
      <c r="C1017" s="3" t="s">
        <v>11355</v>
      </c>
      <c r="D1017" s="3" t="s">
        <v>11354</v>
      </c>
      <c r="E1017" s="4"/>
      <c r="F1017" s="4"/>
      <c r="G1017" s="4">
        <v>23.5</v>
      </c>
      <c r="H1017" s="4">
        <v>0</v>
      </c>
      <c r="I1017" s="5">
        <v>43080</v>
      </c>
      <c r="J1017" s="5"/>
      <c r="K1017" s="3" t="s">
        <v>11353</v>
      </c>
      <c r="L1017" s="4">
        <v>5808435.54</v>
      </c>
      <c r="M1017" s="4">
        <v>5422279.1399999997</v>
      </c>
    </row>
    <row r="1018" spans="1:13" x14ac:dyDescent="0.25">
      <c r="A1018" s="3" t="s">
        <v>11352</v>
      </c>
      <c r="B1018" s="3" t="s">
        <v>11351</v>
      </c>
      <c r="C1018" s="3" t="s">
        <v>11350</v>
      </c>
      <c r="D1018" s="3" t="s">
        <v>11349</v>
      </c>
      <c r="E1018" s="4">
        <v>1479</v>
      </c>
      <c r="F1018" s="4"/>
      <c r="G1018" s="4"/>
      <c r="H1018" s="4">
        <v>0</v>
      </c>
      <c r="I1018" s="5">
        <v>43069</v>
      </c>
      <c r="J1018" s="5"/>
      <c r="K1018" s="3" t="s">
        <v>11348</v>
      </c>
      <c r="L1018" s="4">
        <v>46707971.329999998</v>
      </c>
      <c r="M1018" s="4">
        <v>42141283.329999998</v>
      </c>
    </row>
    <row r="1019" spans="1:13" x14ac:dyDescent="0.25">
      <c r="A1019" s="3" t="s">
        <v>11347</v>
      </c>
      <c r="B1019" s="3" t="s">
        <v>11346</v>
      </c>
      <c r="C1019" s="3" t="s">
        <v>11345</v>
      </c>
      <c r="D1019" s="3" t="s">
        <v>11344</v>
      </c>
      <c r="E1019" s="4"/>
      <c r="F1019" s="4"/>
      <c r="G1019" s="4"/>
      <c r="H1019" s="4">
        <v>0</v>
      </c>
      <c r="I1019" s="5">
        <v>43117</v>
      </c>
      <c r="J1019" s="5"/>
      <c r="K1019" s="3" t="s">
        <v>11343</v>
      </c>
      <c r="L1019" s="4">
        <v>5462533.9000000004</v>
      </c>
      <c r="M1019" s="4">
        <v>5128712.28</v>
      </c>
    </row>
    <row r="1020" spans="1:13" x14ac:dyDescent="0.25">
      <c r="A1020" s="3" t="s">
        <v>11342</v>
      </c>
      <c r="B1020" s="3" t="s">
        <v>11341</v>
      </c>
      <c r="C1020" s="3" t="s">
        <v>10765</v>
      </c>
      <c r="D1020" s="3" t="s">
        <v>11340</v>
      </c>
      <c r="E1020" s="4">
        <v>108</v>
      </c>
      <c r="F1020" s="4"/>
      <c r="G1020" s="4"/>
      <c r="H1020" s="4">
        <v>0</v>
      </c>
      <c r="I1020" s="5">
        <v>43131</v>
      </c>
      <c r="J1020" s="5"/>
      <c r="K1020" s="3" t="s">
        <v>10767</v>
      </c>
      <c r="L1020" s="4">
        <v>99716.39</v>
      </c>
      <c r="M1020" s="4">
        <v>0</v>
      </c>
    </row>
    <row r="1021" spans="1:13" x14ac:dyDescent="0.25">
      <c r="A1021" s="3" t="s">
        <v>11339</v>
      </c>
      <c r="B1021" s="3" t="s">
        <v>11338</v>
      </c>
      <c r="C1021" s="3" t="s">
        <v>11337</v>
      </c>
      <c r="D1021" s="3" t="s">
        <v>11336</v>
      </c>
      <c r="E1021" s="4">
        <v>110</v>
      </c>
      <c r="F1021" s="4"/>
      <c r="G1021" s="4"/>
      <c r="H1021" s="4">
        <v>0</v>
      </c>
      <c r="I1021" s="5">
        <v>38324</v>
      </c>
      <c r="J1021" s="5"/>
      <c r="K1021" s="3" t="s">
        <v>11335</v>
      </c>
      <c r="L1021" s="4">
        <v>20496</v>
      </c>
      <c r="M1021" s="4">
        <v>0</v>
      </c>
    </row>
    <row r="1022" spans="1:13" x14ac:dyDescent="0.25">
      <c r="A1022" s="3" t="s">
        <v>11334</v>
      </c>
      <c r="B1022" s="3" t="s">
        <v>11333</v>
      </c>
      <c r="C1022" s="3" t="s">
        <v>11329</v>
      </c>
      <c r="D1022" s="3" t="s">
        <v>11332</v>
      </c>
      <c r="E1022" s="4">
        <v>168</v>
      </c>
      <c r="F1022" s="4"/>
      <c r="G1022" s="4"/>
      <c r="H1022" s="4">
        <v>0</v>
      </c>
      <c r="I1022" s="5">
        <v>43308</v>
      </c>
      <c r="J1022" s="5"/>
      <c r="K1022" s="3" t="s">
        <v>11327</v>
      </c>
      <c r="L1022" s="4">
        <v>5009676.24</v>
      </c>
      <c r="M1022" s="4">
        <v>4742493.5199999996</v>
      </c>
    </row>
    <row r="1023" spans="1:13" x14ac:dyDescent="0.25">
      <c r="A1023" s="3" t="s">
        <v>11331</v>
      </c>
      <c r="B1023" s="3" t="s">
        <v>11330</v>
      </c>
      <c r="C1023" s="3" t="s">
        <v>11329</v>
      </c>
      <c r="D1023" s="3" t="s">
        <v>11328</v>
      </c>
      <c r="E1023" s="4">
        <v>137</v>
      </c>
      <c r="F1023" s="4"/>
      <c r="G1023" s="4"/>
      <c r="H1023" s="4">
        <v>0</v>
      </c>
      <c r="I1023" s="5">
        <v>43308</v>
      </c>
      <c r="J1023" s="5"/>
      <c r="K1023" s="3" t="s">
        <v>11327</v>
      </c>
      <c r="L1023" s="4">
        <v>3102381.69</v>
      </c>
      <c r="M1023" s="4">
        <v>2936921.37</v>
      </c>
    </row>
    <row r="1024" spans="1:13" x14ac:dyDescent="0.25">
      <c r="A1024" s="3" t="s">
        <v>11326</v>
      </c>
      <c r="B1024" s="3" t="s">
        <v>11325</v>
      </c>
      <c r="C1024" s="3" t="s">
        <v>11292</v>
      </c>
      <c r="D1024" s="3" t="s">
        <v>11324</v>
      </c>
      <c r="E1024" s="4">
        <v>547</v>
      </c>
      <c r="F1024" s="4"/>
      <c r="G1024" s="4"/>
      <c r="H1024" s="4">
        <v>0</v>
      </c>
      <c r="I1024" s="5">
        <v>43188</v>
      </c>
      <c r="J1024" s="5"/>
      <c r="K1024" s="3" t="s">
        <v>10811</v>
      </c>
      <c r="L1024" s="4">
        <v>27905495.780000001</v>
      </c>
      <c r="M1024" s="4">
        <v>26355190.379999999</v>
      </c>
    </row>
    <row r="1025" spans="1:13" x14ac:dyDescent="0.25">
      <c r="A1025" s="3" t="s">
        <v>11323</v>
      </c>
      <c r="B1025" s="3" t="s">
        <v>11322</v>
      </c>
      <c r="C1025" s="3" t="s">
        <v>11292</v>
      </c>
      <c r="D1025" s="3" t="s">
        <v>11321</v>
      </c>
      <c r="E1025" s="4">
        <v>246</v>
      </c>
      <c r="F1025" s="4"/>
      <c r="G1025" s="4"/>
      <c r="H1025" s="4">
        <v>0</v>
      </c>
      <c r="I1025" s="5">
        <v>43188</v>
      </c>
      <c r="J1025" s="5"/>
      <c r="K1025" s="3" t="s">
        <v>11320</v>
      </c>
      <c r="L1025" s="4">
        <v>8527031.3699999992</v>
      </c>
      <c r="M1025" s="4">
        <v>8053307.3700000001</v>
      </c>
    </row>
    <row r="1026" spans="1:13" x14ac:dyDescent="0.25">
      <c r="A1026" s="3" t="s">
        <v>11319</v>
      </c>
      <c r="B1026" s="3" t="s">
        <v>11318</v>
      </c>
      <c r="C1026" s="3" t="s">
        <v>11292</v>
      </c>
      <c r="D1026" s="3" t="s">
        <v>11317</v>
      </c>
      <c r="E1026" s="4">
        <v>410</v>
      </c>
      <c r="F1026" s="4"/>
      <c r="G1026" s="4"/>
      <c r="H1026" s="4">
        <v>0</v>
      </c>
      <c r="I1026" s="5">
        <v>43188</v>
      </c>
      <c r="J1026" s="5"/>
      <c r="K1026" s="3" t="s">
        <v>10811</v>
      </c>
      <c r="L1026" s="4">
        <v>2479251.61</v>
      </c>
      <c r="M1026" s="4">
        <v>2341515.41</v>
      </c>
    </row>
    <row r="1027" spans="1:13" x14ac:dyDescent="0.25">
      <c r="A1027" s="3" t="s">
        <v>11316</v>
      </c>
      <c r="B1027" s="3" t="s">
        <v>11315</v>
      </c>
      <c r="C1027" s="3" t="s">
        <v>11292</v>
      </c>
      <c r="D1027" s="3" t="s">
        <v>11314</v>
      </c>
      <c r="E1027" s="4">
        <v>573</v>
      </c>
      <c r="F1027" s="4"/>
      <c r="G1027" s="4"/>
      <c r="H1027" s="4">
        <v>0</v>
      </c>
      <c r="I1027" s="5">
        <v>43188</v>
      </c>
      <c r="J1027" s="5"/>
      <c r="K1027" s="3" t="s">
        <v>10811</v>
      </c>
      <c r="L1027" s="4">
        <v>877023.08</v>
      </c>
      <c r="M1027" s="4">
        <v>828299.48</v>
      </c>
    </row>
    <row r="1028" spans="1:13" x14ac:dyDescent="0.25">
      <c r="A1028" s="3" t="s">
        <v>11313</v>
      </c>
      <c r="B1028" s="3" t="s">
        <v>11312</v>
      </c>
      <c r="C1028" s="3" t="s">
        <v>11292</v>
      </c>
      <c r="D1028" s="3" t="s">
        <v>11311</v>
      </c>
      <c r="E1028" s="4">
        <v>34</v>
      </c>
      <c r="F1028" s="4"/>
      <c r="G1028" s="4"/>
      <c r="H1028" s="4">
        <v>0</v>
      </c>
      <c r="I1028" s="5">
        <v>43188</v>
      </c>
      <c r="J1028" s="5"/>
      <c r="K1028" s="3" t="s">
        <v>10811</v>
      </c>
      <c r="L1028" s="4">
        <v>793537.85</v>
      </c>
      <c r="M1028" s="4">
        <v>754996.85</v>
      </c>
    </row>
    <row r="1029" spans="1:13" x14ac:dyDescent="0.25">
      <c r="A1029" s="3" t="s">
        <v>11310</v>
      </c>
      <c r="B1029" s="3" t="s">
        <v>6957</v>
      </c>
      <c r="C1029" s="3" t="s">
        <v>11292</v>
      </c>
      <c r="D1029" s="3" t="s">
        <v>11309</v>
      </c>
      <c r="E1029" s="4"/>
      <c r="F1029" s="4"/>
      <c r="G1029" s="4">
        <v>78.7</v>
      </c>
      <c r="H1029" s="4">
        <v>0</v>
      </c>
      <c r="I1029" s="5">
        <v>43188</v>
      </c>
      <c r="J1029" s="5"/>
      <c r="K1029" s="3" t="s">
        <v>10811</v>
      </c>
      <c r="L1029" s="4">
        <v>10023127.960000001</v>
      </c>
      <c r="M1029" s="4">
        <v>9466287.5600000005</v>
      </c>
    </row>
    <row r="1030" spans="1:13" x14ac:dyDescent="0.25">
      <c r="A1030" s="3" t="s">
        <v>11308</v>
      </c>
      <c r="B1030" s="3" t="s">
        <v>1920</v>
      </c>
      <c r="C1030" s="3" t="s">
        <v>11292</v>
      </c>
      <c r="D1030" s="3" t="s">
        <v>11307</v>
      </c>
      <c r="E1030" s="4"/>
      <c r="F1030" s="4"/>
      <c r="G1030" s="4">
        <v>13.3</v>
      </c>
      <c r="H1030" s="4">
        <v>0</v>
      </c>
      <c r="I1030" s="5">
        <v>43188</v>
      </c>
      <c r="J1030" s="5"/>
      <c r="K1030" s="3" t="s">
        <v>10811</v>
      </c>
      <c r="L1030" s="4">
        <v>3284530.36</v>
      </c>
      <c r="M1030" s="4">
        <v>3102056.36</v>
      </c>
    </row>
    <row r="1031" spans="1:13" x14ac:dyDescent="0.25">
      <c r="A1031" s="3" t="s">
        <v>11306</v>
      </c>
      <c r="B1031" s="3" t="s">
        <v>11305</v>
      </c>
      <c r="C1031" s="3" t="s">
        <v>11292</v>
      </c>
      <c r="D1031" s="3" t="s">
        <v>11304</v>
      </c>
      <c r="E1031" s="4">
        <v>660</v>
      </c>
      <c r="F1031" s="4"/>
      <c r="G1031" s="4"/>
      <c r="H1031" s="4">
        <v>0</v>
      </c>
      <c r="I1031" s="5">
        <v>43188</v>
      </c>
      <c r="J1031" s="5"/>
      <c r="K1031" s="3" t="s">
        <v>10811</v>
      </c>
      <c r="L1031" s="4">
        <v>1730323.47</v>
      </c>
      <c r="M1031" s="4">
        <v>1634194.47</v>
      </c>
    </row>
    <row r="1032" spans="1:13" x14ac:dyDescent="0.25">
      <c r="A1032" s="3" t="s">
        <v>11303</v>
      </c>
      <c r="B1032" s="3" t="s">
        <v>11302</v>
      </c>
      <c r="C1032" s="3" t="s">
        <v>11292</v>
      </c>
      <c r="D1032" s="3" t="s">
        <v>11301</v>
      </c>
      <c r="E1032" s="4">
        <v>381</v>
      </c>
      <c r="F1032" s="4"/>
      <c r="G1032" s="4"/>
      <c r="H1032" s="4">
        <v>0</v>
      </c>
      <c r="I1032" s="5">
        <v>43188</v>
      </c>
      <c r="J1032" s="5"/>
      <c r="K1032" s="3" t="s">
        <v>10811</v>
      </c>
      <c r="L1032" s="4">
        <v>2372462.69</v>
      </c>
      <c r="M1032" s="4">
        <v>2240659.29</v>
      </c>
    </row>
    <row r="1033" spans="1:13" x14ac:dyDescent="0.25">
      <c r="A1033" s="3" t="s">
        <v>11300</v>
      </c>
      <c r="B1033" s="3" t="s">
        <v>11299</v>
      </c>
      <c r="C1033" s="3" t="s">
        <v>11292</v>
      </c>
      <c r="D1033" s="3" t="s">
        <v>11298</v>
      </c>
      <c r="E1033" s="4">
        <v>204</v>
      </c>
      <c r="F1033" s="4"/>
      <c r="G1033" s="4"/>
      <c r="H1033" s="4">
        <v>0</v>
      </c>
      <c r="I1033" s="5">
        <v>43188</v>
      </c>
      <c r="J1033" s="5"/>
      <c r="K1033" s="3" t="s">
        <v>10811</v>
      </c>
      <c r="L1033" s="4">
        <v>562117.87</v>
      </c>
      <c r="M1033" s="4">
        <v>530889.06999999995</v>
      </c>
    </row>
    <row r="1034" spans="1:13" x14ac:dyDescent="0.25">
      <c r="A1034" s="3" t="s">
        <v>11297</v>
      </c>
      <c r="B1034" s="3" t="s">
        <v>11296</v>
      </c>
      <c r="C1034" s="3" t="s">
        <v>11292</v>
      </c>
      <c r="D1034" s="3" t="s">
        <v>11295</v>
      </c>
      <c r="E1034" s="4"/>
      <c r="F1034" s="4"/>
      <c r="G1034" s="4">
        <v>14.8</v>
      </c>
      <c r="H1034" s="4">
        <v>0</v>
      </c>
      <c r="I1034" s="5">
        <v>43188</v>
      </c>
      <c r="J1034" s="5"/>
      <c r="K1034" s="3" t="s">
        <v>10811</v>
      </c>
      <c r="L1034" s="4">
        <v>5205052.28</v>
      </c>
      <c r="M1034" s="4">
        <v>4915882.68</v>
      </c>
    </row>
    <row r="1035" spans="1:13" x14ac:dyDescent="0.25">
      <c r="A1035" s="3" t="s">
        <v>11294</v>
      </c>
      <c r="B1035" s="3" t="s">
        <v>11293</v>
      </c>
      <c r="C1035" s="3" t="s">
        <v>11292</v>
      </c>
      <c r="D1035" s="3" t="s">
        <v>11291</v>
      </c>
      <c r="E1035" s="4">
        <v>820</v>
      </c>
      <c r="F1035" s="4"/>
      <c r="G1035" s="4"/>
      <c r="H1035" s="4">
        <v>0</v>
      </c>
      <c r="I1035" s="5">
        <v>43188</v>
      </c>
      <c r="J1035" s="5"/>
      <c r="K1035" s="3" t="s">
        <v>10811</v>
      </c>
      <c r="L1035" s="4">
        <v>3458713.04</v>
      </c>
      <c r="M1035" s="4">
        <v>3266562.24</v>
      </c>
    </row>
    <row r="1036" spans="1:13" x14ac:dyDescent="0.25">
      <c r="A1036" s="3" t="s">
        <v>11290</v>
      </c>
      <c r="B1036" s="3" t="s">
        <v>11289</v>
      </c>
      <c r="C1036" s="3" t="s">
        <v>11288</v>
      </c>
      <c r="D1036" s="3" t="s">
        <v>11287</v>
      </c>
      <c r="E1036" s="4"/>
      <c r="F1036" s="4"/>
      <c r="G1036" s="4">
        <v>60970.8</v>
      </c>
      <c r="H1036" s="4">
        <v>1777.31</v>
      </c>
      <c r="I1036" s="5">
        <v>43391</v>
      </c>
      <c r="J1036" s="5"/>
      <c r="K1036" s="3" t="s">
        <v>11286</v>
      </c>
      <c r="L1036" s="4">
        <v>976896432.94000006</v>
      </c>
      <c r="M1036" s="4">
        <v>933597434.07000005</v>
      </c>
    </row>
    <row r="1037" spans="1:13" x14ac:dyDescent="0.25">
      <c r="A1037" s="3" t="s">
        <v>11285</v>
      </c>
      <c r="B1037" s="3" t="s">
        <v>11284</v>
      </c>
      <c r="C1037" s="3" t="s">
        <v>11283</v>
      </c>
      <c r="D1037" s="3" t="s">
        <v>11282</v>
      </c>
      <c r="E1037" s="4">
        <v>3001</v>
      </c>
      <c r="F1037" s="4"/>
      <c r="G1037" s="4"/>
      <c r="H1037" s="4">
        <v>0</v>
      </c>
      <c r="I1037" s="5">
        <v>43409</v>
      </c>
      <c r="J1037" s="5"/>
      <c r="K1037" s="3" t="s">
        <v>11281</v>
      </c>
      <c r="L1037" s="4">
        <v>7558663.0899999999</v>
      </c>
      <c r="M1037" s="4">
        <v>6000509.3399999999</v>
      </c>
    </row>
    <row r="1038" spans="1:13" x14ac:dyDescent="0.25">
      <c r="A1038" s="3" t="s">
        <v>11280</v>
      </c>
      <c r="B1038" s="3" t="s">
        <v>11279</v>
      </c>
      <c r="C1038" s="3" t="s">
        <v>11278</v>
      </c>
      <c r="D1038" s="3" t="s">
        <v>11277</v>
      </c>
      <c r="E1038" s="4">
        <v>364</v>
      </c>
      <c r="F1038" s="4"/>
      <c r="G1038" s="4"/>
      <c r="H1038" s="4">
        <v>0</v>
      </c>
      <c r="I1038" s="5">
        <v>34618</v>
      </c>
      <c r="J1038" s="5"/>
      <c r="K1038" s="3" t="s">
        <v>15</v>
      </c>
      <c r="L1038" s="4">
        <v>0</v>
      </c>
      <c r="M1038" s="4">
        <v>0</v>
      </c>
    </row>
    <row r="1039" spans="1:13" x14ac:dyDescent="0.25">
      <c r="A1039" s="3" t="s">
        <v>11276</v>
      </c>
      <c r="B1039" s="3" t="s">
        <v>11275</v>
      </c>
      <c r="C1039" s="3" t="s">
        <v>11259</v>
      </c>
      <c r="D1039" s="3" t="s">
        <v>11274</v>
      </c>
      <c r="E1039" s="4">
        <v>9801</v>
      </c>
      <c r="F1039" s="4"/>
      <c r="G1039" s="4"/>
      <c r="H1039" s="4">
        <v>0</v>
      </c>
      <c r="I1039" s="5">
        <v>34618</v>
      </c>
      <c r="J1039" s="5"/>
      <c r="K1039" s="3" t="s">
        <v>15</v>
      </c>
      <c r="L1039" s="4">
        <v>89222518.319999993</v>
      </c>
      <c r="M1039" s="4">
        <v>23612377.620000001</v>
      </c>
    </row>
    <row r="1040" spans="1:13" x14ac:dyDescent="0.25">
      <c r="A1040" s="3" t="s">
        <v>11273</v>
      </c>
      <c r="B1040" s="3" t="s">
        <v>11114</v>
      </c>
      <c r="C1040" s="3" t="s">
        <v>11272</v>
      </c>
      <c r="D1040" s="3" t="s">
        <v>11271</v>
      </c>
      <c r="E1040" s="4">
        <v>31</v>
      </c>
      <c r="F1040" s="4"/>
      <c r="G1040" s="4"/>
      <c r="H1040" s="4">
        <v>0</v>
      </c>
      <c r="I1040" s="5">
        <v>43458</v>
      </c>
      <c r="J1040" s="5"/>
      <c r="K1040" s="3" t="s">
        <v>11270</v>
      </c>
      <c r="L1040" s="4">
        <v>941449.52</v>
      </c>
      <c r="M1040" s="4">
        <v>906145.13</v>
      </c>
    </row>
    <row r="1041" spans="1:13" x14ac:dyDescent="0.25">
      <c r="A1041" s="3" t="s">
        <v>11269</v>
      </c>
      <c r="B1041" s="3" t="s">
        <v>11268</v>
      </c>
      <c r="C1041" s="3" t="s">
        <v>11267</v>
      </c>
      <c r="D1041" s="3" t="s">
        <v>11266</v>
      </c>
      <c r="E1041" s="4">
        <v>4822</v>
      </c>
      <c r="F1041" s="4"/>
      <c r="G1041" s="4"/>
      <c r="H1041" s="4">
        <v>0</v>
      </c>
      <c r="I1041" s="5">
        <v>43584</v>
      </c>
      <c r="J1041" s="5"/>
      <c r="K1041" s="3" t="s">
        <v>11265</v>
      </c>
      <c r="L1041" s="4">
        <v>20818053.190000001</v>
      </c>
      <c r="M1041" s="4">
        <v>7787605.9000000004</v>
      </c>
    </row>
    <row r="1042" spans="1:13" x14ac:dyDescent="0.25">
      <c r="A1042" s="3" t="s">
        <v>11264</v>
      </c>
      <c r="B1042" s="3" t="s">
        <v>11263</v>
      </c>
      <c r="C1042" s="3" t="s">
        <v>11259</v>
      </c>
      <c r="D1042" s="3" t="s">
        <v>11262</v>
      </c>
      <c r="E1042" s="4">
        <v>32755</v>
      </c>
      <c r="F1042" s="4"/>
      <c r="G1042" s="4"/>
      <c r="H1042" s="4">
        <v>0</v>
      </c>
      <c r="I1042" s="5">
        <v>34618</v>
      </c>
      <c r="J1042" s="5"/>
      <c r="K1042" s="3" t="s">
        <v>15</v>
      </c>
      <c r="L1042" s="4">
        <v>300027105.64999998</v>
      </c>
      <c r="M1042" s="4">
        <v>105123800.86</v>
      </c>
    </row>
    <row r="1043" spans="1:13" x14ac:dyDescent="0.25">
      <c r="A1043" s="3" t="s">
        <v>11261</v>
      </c>
      <c r="B1043" s="3" t="s">
        <v>11260</v>
      </c>
      <c r="C1043" s="3" t="s">
        <v>11259</v>
      </c>
      <c r="D1043" s="3" t="s">
        <v>11258</v>
      </c>
      <c r="E1043" s="4">
        <v>24247</v>
      </c>
      <c r="F1043" s="4"/>
      <c r="G1043" s="4"/>
      <c r="H1043" s="4">
        <v>0</v>
      </c>
      <c r="I1043" s="5">
        <v>34618</v>
      </c>
      <c r="J1043" s="5"/>
      <c r="K1043" s="3" t="s">
        <v>15</v>
      </c>
      <c r="L1043" s="4">
        <v>128319932.40000001</v>
      </c>
      <c r="M1043" s="4">
        <v>25359682.579999998</v>
      </c>
    </row>
    <row r="1044" spans="1:13" x14ac:dyDescent="0.25">
      <c r="A1044" s="3" t="s">
        <v>11257</v>
      </c>
      <c r="B1044" s="3" t="s">
        <v>11256</v>
      </c>
      <c r="C1044" s="3" t="s">
        <v>38</v>
      </c>
      <c r="D1044" s="3" t="s">
        <v>11255</v>
      </c>
      <c r="E1044" s="4">
        <v>35437</v>
      </c>
      <c r="F1044" s="4"/>
      <c r="G1044" s="4"/>
      <c r="H1044" s="4">
        <v>0</v>
      </c>
      <c r="I1044" s="5">
        <v>34618</v>
      </c>
      <c r="J1044" s="5"/>
      <c r="K1044" s="3" t="s">
        <v>15</v>
      </c>
      <c r="L1044" s="4">
        <v>476341049.83999997</v>
      </c>
      <c r="M1044" s="4">
        <v>221921844.28999999</v>
      </c>
    </row>
    <row r="1045" spans="1:13" x14ac:dyDescent="0.25">
      <c r="A1045" s="3" t="s">
        <v>11254</v>
      </c>
      <c r="B1045" s="3" t="s">
        <v>11253</v>
      </c>
      <c r="C1045" s="3" t="s">
        <v>11252</v>
      </c>
      <c r="D1045" s="3" t="s">
        <v>11251</v>
      </c>
      <c r="E1045" s="4">
        <v>230</v>
      </c>
      <c r="F1045" s="4"/>
      <c r="G1045" s="4"/>
      <c r="H1045" s="4">
        <v>0</v>
      </c>
      <c r="I1045" s="5">
        <v>34618</v>
      </c>
      <c r="J1045" s="5"/>
      <c r="K1045" s="3" t="s">
        <v>15</v>
      </c>
      <c r="L1045" s="4">
        <v>0</v>
      </c>
      <c r="M1045" s="4">
        <v>0</v>
      </c>
    </row>
    <row r="1046" spans="1:13" x14ac:dyDescent="0.25">
      <c r="A1046" s="3" t="s">
        <v>11250</v>
      </c>
      <c r="B1046" s="3" t="s">
        <v>11249</v>
      </c>
      <c r="C1046" s="3" t="s">
        <v>11248</v>
      </c>
      <c r="D1046" s="3" t="s">
        <v>11247</v>
      </c>
      <c r="E1046" s="4">
        <v>67619</v>
      </c>
      <c r="F1046" s="4"/>
      <c r="G1046" s="4"/>
      <c r="H1046" s="4">
        <v>0</v>
      </c>
      <c r="I1046" s="5">
        <v>34618</v>
      </c>
      <c r="J1046" s="5"/>
      <c r="K1046" s="3" t="s">
        <v>15</v>
      </c>
      <c r="L1046" s="4">
        <v>798036821.35000002</v>
      </c>
      <c r="M1046" s="4">
        <v>338378963.54000002</v>
      </c>
    </row>
    <row r="1047" spans="1:13" x14ac:dyDescent="0.25">
      <c r="A1047" s="3" t="s">
        <v>11246</v>
      </c>
      <c r="B1047" s="3" t="s">
        <v>11245</v>
      </c>
      <c r="C1047" s="3" t="s">
        <v>11240</v>
      </c>
      <c r="D1047" s="3" t="s">
        <v>11244</v>
      </c>
      <c r="E1047" s="4"/>
      <c r="F1047" s="4"/>
      <c r="G1047" s="4">
        <v>61.9</v>
      </c>
      <c r="H1047" s="4">
        <v>0</v>
      </c>
      <c r="I1047" s="5">
        <v>43787</v>
      </c>
      <c r="J1047" s="5"/>
      <c r="K1047" s="3" t="s">
        <v>11243</v>
      </c>
      <c r="L1047" s="4">
        <v>151234440</v>
      </c>
      <c r="M1047" s="4">
        <v>148083722.5</v>
      </c>
    </row>
    <row r="1048" spans="1:13" x14ac:dyDescent="0.25">
      <c r="A1048" s="3" t="s">
        <v>11242</v>
      </c>
      <c r="B1048" s="3" t="s">
        <v>11241</v>
      </c>
      <c r="C1048" s="3" t="s">
        <v>11240</v>
      </c>
      <c r="D1048" s="3" t="s">
        <v>11239</v>
      </c>
      <c r="E1048" s="4"/>
      <c r="F1048" s="4"/>
      <c r="G1048" s="4">
        <v>2727.2</v>
      </c>
      <c r="H1048" s="4">
        <v>0</v>
      </c>
      <c r="I1048" s="5">
        <v>43795</v>
      </c>
      <c r="J1048" s="5"/>
      <c r="K1048" s="3" t="s">
        <v>11200</v>
      </c>
      <c r="L1048" s="4">
        <v>21981400</v>
      </c>
      <c r="M1048" s="4">
        <v>21676102.800000001</v>
      </c>
    </row>
    <row r="1049" spans="1:13" x14ac:dyDescent="0.25">
      <c r="A1049" s="3" t="s">
        <v>11238</v>
      </c>
      <c r="B1049" s="3" t="s">
        <v>11237</v>
      </c>
      <c r="C1049" s="3" t="s">
        <v>11209</v>
      </c>
      <c r="D1049" s="3" t="s">
        <v>11236</v>
      </c>
      <c r="E1049" s="4"/>
      <c r="F1049" s="4"/>
      <c r="G1049" s="4">
        <v>33041</v>
      </c>
      <c r="H1049" s="4">
        <v>0</v>
      </c>
      <c r="I1049" s="5">
        <v>43795</v>
      </c>
      <c r="J1049" s="5"/>
      <c r="K1049" s="3" t="s">
        <v>11200</v>
      </c>
      <c r="L1049" s="4">
        <v>194579020</v>
      </c>
      <c r="M1049" s="4">
        <v>191876533.59999999</v>
      </c>
    </row>
    <row r="1050" spans="1:13" x14ac:dyDescent="0.25">
      <c r="A1050" s="3" t="s">
        <v>11235</v>
      </c>
      <c r="B1050" s="3" t="s">
        <v>11234</v>
      </c>
      <c r="C1050" s="3" t="s">
        <v>11209</v>
      </c>
      <c r="D1050" s="3" t="s">
        <v>11233</v>
      </c>
      <c r="E1050" s="4"/>
      <c r="F1050" s="4"/>
      <c r="G1050" s="4">
        <v>46.4</v>
      </c>
      <c r="H1050" s="4">
        <v>0</v>
      </c>
      <c r="I1050" s="5">
        <v>43795</v>
      </c>
      <c r="J1050" s="5"/>
      <c r="K1050" s="3" t="s">
        <v>11200</v>
      </c>
      <c r="L1050" s="4">
        <v>90003460</v>
      </c>
      <c r="M1050" s="4">
        <v>88753411.950000003</v>
      </c>
    </row>
    <row r="1051" spans="1:13" x14ac:dyDescent="0.25">
      <c r="A1051" s="3" t="s">
        <v>11232</v>
      </c>
      <c r="B1051" s="3" t="s">
        <v>11231</v>
      </c>
      <c r="C1051" s="3" t="s">
        <v>11209</v>
      </c>
      <c r="D1051" s="3" t="s">
        <v>11230</v>
      </c>
      <c r="E1051" s="4"/>
      <c r="F1051" s="4"/>
      <c r="G1051" s="4">
        <v>46.4</v>
      </c>
      <c r="H1051" s="4">
        <v>0</v>
      </c>
      <c r="I1051" s="5">
        <v>43795</v>
      </c>
      <c r="J1051" s="5"/>
      <c r="K1051" s="3" t="s">
        <v>11200</v>
      </c>
      <c r="L1051" s="4">
        <v>87380220</v>
      </c>
      <c r="M1051" s="4">
        <v>86166605.849999994</v>
      </c>
    </row>
    <row r="1052" spans="1:13" x14ac:dyDescent="0.25">
      <c r="A1052" s="3" t="s">
        <v>11229</v>
      </c>
      <c r="B1052" s="3" t="s">
        <v>11228</v>
      </c>
      <c r="C1052" s="3" t="s">
        <v>11209</v>
      </c>
      <c r="D1052" s="3" t="s">
        <v>11227</v>
      </c>
      <c r="E1052" s="4"/>
      <c r="F1052" s="4"/>
      <c r="G1052" s="4">
        <v>7.1</v>
      </c>
      <c r="H1052" s="4">
        <v>0</v>
      </c>
      <c r="I1052" s="5">
        <v>43795</v>
      </c>
      <c r="J1052" s="5"/>
      <c r="K1052" s="3" t="s">
        <v>11200</v>
      </c>
      <c r="L1052" s="4">
        <v>15877110</v>
      </c>
      <c r="M1052" s="4">
        <v>15656594.6</v>
      </c>
    </row>
    <row r="1053" spans="1:13" x14ac:dyDescent="0.25">
      <c r="A1053" s="3" t="s">
        <v>11226</v>
      </c>
      <c r="B1053" s="3" t="s">
        <v>11225</v>
      </c>
      <c r="C1053" s="3" t="s">
        <v>11209</v>
      </c>
      <c r="D1053" s="3" t="s">
        <v>11224</v>
      </c>
      <c r="E1053" s="4"/>
      <c r="F1053" s="4"/>
      <c r="G1053" s="4">
        <v>7.1</v>
      </c>
      <c r="H1053" s="4">
        <v>0</v>
      </c>
      <c r="I1053" s="5">
        <v>43795</v>
      </c>
      <c r="J1053" s="5"/>
      <c r="K1053" s="3" t="s">
        <v>11200</v>
      </c>
      <c r="L1053" s="4">
        <v>10746200</v>
      </c>
      <c r="M1053" s="4">
        <v>10596947.199999999</v>
      </c>
    </row>
    <row r="1054" spans="1:13" x14ac:dyDescent="0.25">
      <c r="A1054" s="3" t="s">
        <v>11223</v>
      </c>
      <c r="B1054" s="3" t="s">
        <v>11222</v>
      </c>
      <c r="C1054" s="3" t="s">
        <v>11209</v>
      </c>
      <c r="D1054" s="3" t="s">
        <v>11221</v>
      </c>
      <c r="E1054" s="4"/>
      <c r="F1054" s="4"/>
      <c r="G1054" s="4">
        <v>218.4</v>
      </c>
      <c r="H1054" s="4">
        <v>0</v>
      </c>
      <c r="I1054" s="5">
        <v>43795</v>
      </c>
      <c r="J1054" s="5"/>
      <c r="K1054" s="3" t="s">
        <v>11200</v>
      </c>
      <c r="L1054" s="4">
        <v>27303270</v>
      </c>
      <c r="M1054" s="4">
        <v>26924057.899999999</v>
      </c>
    </row>
    <row r="1055" spans="1:13" x14ac:dyDescent="0.25">
      <c r="A1055" s="3" t="s">
        <v>11220</v>
      </c>
      <c r="B1055" s="3" t="s">
        <v>11219</v>
      </c>
      <c r="C1055" s="3" t="s">
        <v>11209</v>
      </c>
      <c r="D1055" s="3" t="s">
        <v>11218</v>
      </c>
      <c r="E1055" s="4"/>
      <c r="F1055" s="4"/>
      <c r="G1055" s="4"/>
      <c r="H1055" s="4">
        <v>0</v>
      </c>
      <c r="I1055" s="5">
        <v>43795</v>
      </c>
      <c r="J1055" s="5"/>
      <c r="K1055" s="3" t="s">
        <v>11200</v>
      </c>
      <c r="L1055" s="4">
        <v>1632560</v>
      </c>
      <c r="M1055" s="4">
        <v>1609885.55</v>
      </c>
    </row>
    <row r="1056" spans="1:13" x14ac:dyDescent="0.25">
      <c r="A1056" s="3" t="s">
        <v>11217</v>
      </c>
      <c r="B1056" s="3" t="s">
        <v>11216</v>
      </c>
      <c r="C1056" s="3" t="s">
        <v>11209</v>
      </c>
      <c r="D1056" s="3" t="s">
        <v>11215</v>
      </c>
      <c r="E1056" s="4"/>
      <c r="F1056" s="4"/>
      <c r="G1056" s="4"/>
      <c r="H1056" s="4">
        <v>0</v>
      </c>
      <c r="I1056" s="5">
        <v>43795</v>
      </c>
      <c r="J1056" s="5"/>
      <c r="K1056" s="3" t="s">
        <v>11200</v>
      </c>
      <c r="L1056" s="4">
        <v>1632560</v>
      </c>
      <c r="M1056" s="4">
        <v>1609885.55</v>
      </c>
    </row>
    <row r="1057" spans="1:13" x14ac:dyDescent="0.25">
      <c r="A1057" s="3" t="s">
        <v>11214</v>
      </c>
      <c r="B1057" s="3" t="s">
        <v>11213</v>
      </c>
      <c r="C1057" s="3" t="s">
        <v>11209</v>
      </c>
      <c r="D1057" s="3" t="s">
        <v>11212</v>
      </c>
      <c r="E1057" s="4"/>
      <c r="F1057" s="4"/>
      <c r="G1057" s="4"/>
      <c r="H1057" s="4">
        <v>0</v>
      </c>
      <c r="I1057" s="5">
        <v>43795</v>
      </c>
      <c r="J1057" s="5"/>
      <c r="K1057" s="3" t="s">
        <v>11200</v>
      </c>
      <c r="L1057" s="4">
        <v>1632560</v>
      </c>
      <c r="M1057" s="4">
        <v>1609885.55</v>
      </c>
    </row>
    <row r="1058" spans="1:13" x14ac:dyDescent="0.25">
      <c r="A1058" s="3" t="s">
        <v>11211</v>
      </c>
      <c r="B1058" s="3" t="s">
        <v>11210</v>
      </c>
      <c r="C1058" s="3" t="s">
        <v>11209</v>
      </c>
      <c r="D1058" s="3" t="s">
        <v>11208</v>
      </c>
      <c r="E1058" s="4"/>
      <c r="F1058" s="4"/>
      <c r="G1058" s="4"/>
      <c r="H1058" s="4">
        <v>0</v>
      </c>
      <c r="I1058" s="5">
        <v>43795</v>
      </c>
      <c r="J1058" s="5"/>
      <c r="K1058" s="3" t="s">
        <v>11200</v>
      </c>
      <c r="L1058" s="4">
        <v>5574870</v>
      </c>
      <c r="M1058" s="4">
        <v>5497441.25</v>
      </c>
    </row>
    <row r="1059" spans="1:13" x14ac:dyDescent="0.25">
      <c r="A1059" s="3" t="s">
        <v>11207</v>
      </c>
      <c r="B1059" s="3" t="s">
        <v>11206</v>
      </c>
      <c r="C1059" s="3" t="s">
        <v>11202</v>
      </c>
      <c r="D1059" s="3" t="s">
        <v>11205</v>
      </c>
      <c r="E1059" s="4">
        <v>729</v>
      </c>
      <c r="F1059" s="4"/>
      <c r="G1059" s="4"/>
      <c r="H1059" s="4">
        <v>0</v>
      </c>
      <c r="I1059" s="5">
        <v>43795</v>
      </c>
      <c r="J1059" s="5"/>
      <c r="K1059" s="3" t="s">
        <v>11200</v>
      </c>
      <c r="L1059" s="4">
        <v>35065880</v>
      </c>
      <c r="M1059" s="4">
        <v>34578853.899999999</v>
      </c>
    </row>
    <row r="1060" spans="1:13" x14ac:dyDescent="0.25">
      <c r="A1060" s="3" t="s">
        <v>11204</v>
      </c>
      <c r="B1060" s="3" t="s">
        <v>11203</v>
      </c>
      <c r="C1060" s="3" t="s">
        <v>11202</v>
      </c>
      <c r="D1060" s="3" t="s">
        <v>11201</v>
      </c>
      <c r="E1060" s="4">
        <v>236</v>
      </c>
      <c r="F1060" s="4"/>
      <c r="G1060" s="4"/>
      <c r="H1060" s="4">
        <v>0</v>
      </c>
      <c r="I1060" s="5">
        <v>43795</v>
      </c>
      <c r="J1060" s="5"/>
      <c r="K1060" s="3" t="s">
        <v>11200</v>
      </c>
      <c r="L1060" s="4">
        <v>95657430</v>
      </c>
      <c r="M1060" s="4">
        <v>94328854.599999994</v>
      </c>
    </row>
    <row r="1061" spans="1:13" x14ac:dyDescent="0.25">
      <c r="A1061" s="3" t="s">
        <v>11199</v>
      </c>
      <c r="B1061" s="3" t="s">
        <v>11198</v>
      </c>
      <c r="C1061" s="3" t="s">
        <v>11197</v>
      </c>
      <c r="D1061" s="3" t="s">
        <v>11196</v>
      </c>
      <c r="E1061" s="4">
        <v>1619</v>
      </c>
      <c r="F1061" s="4"/>
      <c r="G1061" s="4"/>
      <c r="H1061" s="4">
        <v>0</v>
      </c>
      <c r="I1061" s="5">
        <v>43804</v>
      </c>
      <c r="J1061" s="5"/>
      <c r="K1061" s="3" t="s">
        <v>11195</v>
      </c>
      <c r="L1061" s="4">
        <v>271514.27</v>
      </c>
      <c r="M1061" s="4">
        <v>0</v>
      </c>
    </row>
    <row r="1062" spans="1:13" x14ac:dyDescent="0.25">
      <c r="A1062" s="3" t="s">
        <v>11194</v>
      </c>
      <c r="B1062" s="3" t="s">
        <v>11193</v>
      </c>
      <c r="C1062" s="3" t="s">
        <v>11192</v>
      </c>
      <c r="D1062" s="3" t="s">
        <v>11191</v>
      </c>
      <c r="E1062" s="4">
        <v>10507</v>
      </c>
      <c r="F1062" s="4"/>
      <c r="G1062" s="4"/>
      <c r="H1062" s="4">
        <v>0</v>
      </c>
      <c r="I1062" s="5">
        <v>43839</v>
      </c>
      <c r="J1062" s="5"/>
      <c r="K1062" s="3" t="s">
        <v>11190</v>
      </c>
      <c r="L1062" s="4">
        <v>3409000</v>
      </c>
      <c r="M1062" s="4">
        <v>3397690</v>
      </c>
    </row>
    <row r="1063" spans="1:13" x14ac:dyDescent="0.25">
      <c r="A1063" s="3" t="s">
        <v>11189</v>
      </c>
      <c r="B1063" s="3" t="s">
        <v>11188</v>
      </c>
      <c r="C1063" s="3" t="s">
        <v>11187</v>
      </c>
      <c r="D1063" s="3" t="s">
        <v>11186</v>
      </c>
      <c r="E1063" s="4">
        <v>88</v>
      </c>
      <c r="F1063" s="4"/>
      <c r="G1063" s="4"/>
      <c r="H1063" s="4">
        <v>0</v>
      </c>
      <c r="I1063" s="5">
        <v>43599</v>
      </c>
      <c r="J1063" s="5"/>
      <c r="K1063" s="3" t="s">
        <v>11185</v>
      </c>
      <c r="L1063" s="4">
        <v>574530.67000000004</v>
      </c>
      <c r="M1063" s="4">
        <v>541016.35</v>
      </c>
    </row>
    <row r="1064" spans="1:13" x14ac:dyDescent="0.25">
      <c r="A1064" s="3" t="s">
        <v>11184</v>
      </c>
      <c r="B1064" s="3" t="s">
        <v>11183</v>
      </c>
      <c r="C1064" s="3" t="s">
        <v>10321</v>
      </c>
      <c r="D1064" s="3" t="s">
        <v>11182</v>
      </c>
      <c r="E1064" s="4">
        <v>47</v>
      </c>
      <c r="F1064" s="4"/>
      <c r="G1064" s="4"/>
      <c r="H1064" s="4">
        <v>0</v>
      </c>
      <c r="I1064" s="5">
        <v>43818</v>
      </c>
      <c r="J1064" s="5"/>
      <c r="K1064" s="3" t="s">
        <v>11181</v>
      </c>
      <c r="L1064" s="4">
        <v>74633.570000000007</v>
      </c>
      <c r="M1064" s="4">
        <v>0</v>
      </c>
    </row>
    <row r="1065" spans="1:13" x14ac:dyDescent="0.25">
      <c r="A1065" s="3" t="s">
        <v>11180</v>
      </c>
      <c r="B1065" s="3" t="s">
        <v>11179</v>
      </c>
      <c r="C1065" s="3" t="s">
        <v>11178</v>
      </c>
      <c r="D1065" s="3" t="s">
        <v>11177</v>
      </c>
      <c r="E1065" s="4">
        <v>96269</v>
      </c>
      <c r="F1065" s="4"/>
      <c r="G1065" s="4"/>
      <c r="H1065" s="4">
        <v>0</v>
      </c>
      <c r="I1065" s="5">
        <v>43852</v>
      </c>
      <c r="J1065" s="5"/>
      <c r="K1065" s="3" t="s">
        <v>11176</v>
      </c>
      <c r="L1065" s="4">
        <v>1182357607.29</v>
      </c>
      <c r="M1065" s="4">
        <v>174357790.63999999</v>
      </c>
    </row>
    <row r="1066" spans="1:13" x14ac:dyDescent="0.25">
      <c r="A1066" s="3" t="s">
        <v>11175</v>
      </c>
      <c r="B1066" s="3" t="s">
        <v>11174</v>
      </c>
      <c r="C1066" s="3" t="s">
        <v>11173</v>
      </c>
      <c r="D1066" s="3" t="s">
        <v>11172</v>
      </c>
      <c r="E1066" s="4">
        <v>6388</v>
      </c>
      <c r="F1066" s="4"/>
      <c r="G1066" s="4"/>
      <c r="H1066" s="4">
        <v>0</v>
      </c>
      <c r="I1066" s="5">
        <v>43879</v>
      </c>
      <c r="J1066" s="5"/>
      <c r="K1066" s="3" t="s">
        <v>11171</v>
      </c>
      <c r="L1066" s="4">
        <v>263916278.06</v>
      </c>
      <c r="M1066" s="4">
        <v>227261239.56</v>
      </c>
    </row>
    <row r="1067" spans="1:13" x14ac:dyDescent="0.25">
      <c r="A1067" s="3" t="s">
        <v>11170</v>
      </c>
      <c r="B1067" s="3" t="s">
        <v>11169</v>
      </c>
      <c r="C1067" s="3" t="s">
        <v>11168</v>
      </c>
      <c r="D1067" s="3" t="s">
        <v>11167</v>
      </c>
      <c r="E1067" s="4">
        <v>4447</v>
      </c>
      <c r="F1067" s="4"/>
      <c r="G1067" s="4"/>
      <c r="H1067" s="4">
        <v>0</v>
      </c>
      <c r="I1067" s="5">
        <v>43957</v>
      </c>
      <c r="J1067" s="5"/>
      <c r="K1067" s="3" t="s">
        <v>11166</v>
      </c>
      <c r="L1067" s="4">
        <v>4072828.9</v>
      </c>
      <c r="M1067" s="4">
        <v>2119429.4300000002</v>
      </c>
    </row>
    <row r="1068" spans="1:13" x14ac:dyDescent="0.25">
      <c r="A1068" s="3" t="s">
        <v>11165</v>
      </c>
      <c r="B1068" s="3" t="s">
        <v>11164</v>
      </c>
      <c r="C1068" s="3" t="s">
        <v>11163</v>
      </c>
      <c r="D1068" s="3" t="s">
        <v>11162</v>
      </c>
      <c r="E1068" s="4">
        <v>820</v>
      </c>
      <c r="F1068" s="4"/>
      <c r="G1068" s="4"/>
      <c r="H1068" s="4">
        <v>0</v>
      </c>
      <c r="I1068" s="5">
        <v>43951</v>
      </c>
      <c r="J1068" s="5"/>
      <c r="K1068" s="3" t="s">
        <v>11161</v>
      </c>
      <c r="L1068" s="4">
        <v>4544542.4000000004</v>
      </c>
      <c r="M1068" s="4">
        <v>3978606.71</v>
      </c>
    </row>
    <row r="1069" spans="1:13" x14ac:dyDescent="0.25">
      <c r="A1069" s="3" t="s">
        <v>11160</v>
      </c>
      <c r="B1069" s="3" t="s">
        <v>11159</v>
      </c>
      <c r="C1069" s="3" t="s">
        <v>11158</v>
      </c>
      <c r="D1069" s="3" t="s">
        <v>11157</v>
      </c>
      <c r="E1069" s="4">
        <v>188866</v>
      </c>
      <c r="F1069" s="4"/>
      <c r="G1069" s="4"/>
      <c r="H1069" s="4">
        <v>0</v>
      </c>
      <c r="I1069" s="5">
        <v>43965</v>
      </c>
      <c r="J1069" s="5"/>
      <c r="K1069" s="3" t="s">
        <v>11156</v>
      </c>
      <c r="L1069" s="4">
        <v>4676903822.8800001</v>
      </c>
      <c r="M1069" s="4">
        <v>2906222659.0500002</v>
      </c>
    </row>
    <row r="1070" spans="1:13" x14ac:dyDescent="0.25">
      <c r="A1070" s="3" t="s">
        <v>11155</v>
      </c>
      <c r="B1070" s="3" t="s">
        <v>11154</v>
      </c>
      <c r="C1070" s="3" t="s">
        <v>11153</v>
      </c>
      <c r="D1070" s="3" t="s">
        <v>11152</v>
      </c>
      <c r="E1070" s="4">
        <v>1631</v>
      </c>
      <c r="F1070" s="4"/>
      <c r="G1070" s="4"/>
      <c r="H1070" s="4">
        <v>0</v>
      </c>
      <c r="I1070" s="5">
        <v>44042</v>
      </c>
      <c r="J1070" s="5"/>
      <c r="K1070" s="3" t="s">
        <v>11151</v>
      </c>
      <c r="L1070" s="4">
        <v>43980724.090000004</v>
      </c>
      <c r="M1070" s="4">
        <v>42895900.090000004</v>
      </c>
    </row>
    <row r="1071" spans="1:13" x14ac:dyDescent="0.25">
      <c r="A1071" s="3" t="s">
        <v>11150</v>
      </c>
      <c r="B1071" s="3" t="s">
        <v>11149</v>
      </c>
      <c r="C1071" s="3" t="s">
        <v>6656</v>
      </c>
      <c r="D1071" s="3" t="s">
        <v>11148</v>
      </c>
      <c r="E1071" s="4">
        <v>59</v>
      </c>
      <c r="F1071" s="4"/>
      <c r="G1071" s="4"/>
      <c r="H1071" s="4">
        <v>11257.93</v>
      </c>
      <c r="I1071" s="5">
        <v>40909</v>
      </c>
      <c r="J1071" s="5"/>
      <c r="K1071" s="3" t="s">
        <v>6658</v>
      </c>
      <c r="L1071" s="4">
        <v>14645.29</v>
      </c>
      <c r="M1071" s="4">
        <v>0</v>
      </c>
    </row>
    <row r="1072" spans="1:13" x14ac:dyDescent="0.25">
      <c r="A1072" s="3" t="s">
        <v>11147</v>
      </c>
      <c r="B1072" s="3" t="s">
        <v>11146</v>
      </c>
      <c r="C1072" s="3" t="s">
        <v>11145</v>
      </c>
      <c r="D1072" s="3" t="s">
        <v>11144</v>
      </c>
      <c r="E1072" s="4"/>
      <c r="F1072" s="4"/>
      <c r="G1072" s="4">
        <v>16.100000000000001</v>
      </c>
      <c r="H1072" s="4">
        <v>1</v>
      </c>
      <c r="I1072" s="5">
        <v>44067</v>
      </c>
      <c r="J1072" s="5"/>
      <c r="K1072" s="3" t="s">
        <v>11143</v>
      </c>
      <c r="L1072" s="4">
        <v>18543638.199999999</v>
      </c>
      <c r="M1072" s="4">
        <v>0</v>
      </c>
    </row>
    <row r="1073" spans="1:13" x14ac:dyDescent="0.25">
      <c r="A1073" s="3" t="s">
        <v>11142</v>
      </c>
      <c r="B1073" s="3" t="s">
        <v>11141</v>
      </c>
      <c r="C1073" s="3" t="s">
        <v>11140</v>
      </c>
      <c r="D1073" s="3" t="s">
        <v>11139</v>
      </c>
      <c r="E1073" s="4">
        <v>3041</v>
      </c>
      <c r="F1073" s="4"/>
      <c r="G1073" s="4"/>
      <c r="H1073" s="4">
        <v>0</v>
      </c>
      <c r="I1073" s="5">
        <v>44098</v>
      </c>
      <c r="J1073" s="5"/>
      <c r="K1073" s="3" t="s">
        <v>11138</v>
      </c>
      <c r="L1073" s="4">
        <v>39971941.43</v>
      </c>
      <c r="M1073" s="4">
        <v>14778375.59</v>
      </c>
    </row>
    <row r="1074" spans="1:13" x14ac:dyDescent="0.25">
      <c r="A1074" s="3" t="s">
        <v>11137</v>
      </c>
      <c r="B1074" s="3" t="s">
        <v>11136</v>
      </c>
      <c r="C1074" s="3" t="s">
        <v>11128</v>
      </c>
      <c r="D1074" s="3" t="s">
        <v>11135</v>
      </c>
      <c r="E1074" s="4">
        <v>3064</v>
      </c>
      <c r="F1074" s="4"/>
      <c r="G1074" s="4"/>
      <c r="H1074" s="4">
        <v>0</v>
      </c>
      <c r="I1074" s="5">
        <v>44103</v>
      </c>
      <c r="J1074" s="5"/>
      <c r="K1074" s="3" t="s">
        <v>11126</v>
      </c>
      <c r="L1074" s="4">
        <v>14793984.76</v>
      </c>
      <c r="M1074" s="4">
        <v>6186719.5499999998</v>
      </c>
    </row>
    <row r="1075" spans="1:13" x14ac:dyDescent="0.25">
      <c r="A1075" s="3" t="s">
        <v>11134</v>
      </c>
      <c r="B1075" s="3" t="s">
        <v>11133</v>
      </c>
      <c r="C1075" s="3" t="s">
        <v>11128</v>
      </c>
      <c r="D1075" s="3" t="s">
        <v>11132</v>
      </c>
      <c r="E1075" s="4">
        <v>3503</v>
      </c>
      <c r="F1075" s="4"/>
      <c r="G1075" s="4"/>
      <c r="H1075" s="4">
        <v>0</v>
      </c>
      <c r="I1075" s="5">
        <v>44103</v>
      </c>
      <c r="J1075" s="5"/>
      <c r="K1075" s="3" t="s">
        <v>11131</v>
      </c>
      <c r="L1075" s="4">
        <v>17057555.109999999</v>
      </c>
      <c r="M1075" s="4">
        <v>7812657.4000000004</v>
      </c>
    </row>
    <row r="1076" spans="1:13" x14ac:dyDescent="0.25">
      <c r="A1076" s="3" t="s">
        <v>11130</v>
      </c>
      <c r="B1076" s="3" t="s">
        <v>11129</v>
      </c>
      <c r="C1076" s="3" t="s">
        <v>11128</v>
      </c>
      <c r="D1076" s="3" t="s">
        <v>11127</v>
      </c>
      <c r="E1076" s="4">
        <v>45730</v>
      </c>
      <c r="F1076" s="4"/>
      <c r="G1076" s="4"/>
      <c r="H1076" s="4">
        <v>0</v>
      </c>
      <c r="I1076" s="5">
        <v>44103</v>
      </c>
      <c r="J1076" s="5"/>
      <c r="K1076" s="3" t="s">
        <v>11126</v>
      </c>
      <c r="L1076" s="4">
        <v>257421484.77000001</v>
      </c>
      <c r="M1076" s="4">
        <v>34956028.719999999</v>
      </c>
    </row>
    <row r="1077" spans="1:13" x14ac:dyDescent="0.25">
      <c r="A1077" s="3" t="s">
        <v>11125</v>
      </c>
      <c r="B1077" s="3" t="s">
        <v>11124</v>
      </c>
      <c r="C1077" s="3" t="s">
        <v>11123</v>
      </c>
      <c r="D1077" s="3" t="s">
        <v>11122</v>
      </c>
      <c r="E1077" s="4">
        <v>5989</v>
      </c>
      <c r="F1077" s="4"/>
      <c r="G1077" s="4"/>
      <c r="H1077" s="4">
        <v>0</v>
      </c>
      <c r="I1077" s="5">
        <v>44146</v>
      </c>
      <c r="J1077" s="5"/>
      <c r="K1077" s="3" t="s">
        <v>11121</v>
      </c>
      <c r="L1077" s="4">
        <v>15988262.98</v>
      </c>
      <c r="M1077" s="4">
        <v>3411012.65</v>
      </c>
    </row>
    <row r="1078" spans="1:13" x14ac:dyDescent="0.25">
      <c r="A1078" s="3" t="s">
        <v>11120</v>
      </c>
      <c r="B1078" s="3" t="s">
        <v>11119</v>
      </c>
      <c r="C1078" s="3" t="s">
        <v>11118</v>
      </c>
      <c r="D1078" s="3" t="s">
        <v>11117</v>
      </c>
      <c r="E1078" s="4">
        <v>335</v>
      </c>
      <c r="F1078" s="4"/>
      <c r="G1078" s="4"/>
      <c r="H1078" s="4">
        <v>0</v>
      </c>
      <c r="I1078" s="5">
        <v>44151</v>
      </c>
      <c r="J1078" s="5"/>
      <c r="K1078" s="3" t="s">
        <v>11116</v>
      </c>
      <c r="L1078" s="4">
        <v>22500</v>
      </c>
      <c r="M1078" s="4">
        <v>11182</v>
      </c>
    </row>
    <row r="1079" spans="1:13" x14ac:dyDescent="0.25">
      <c r="A1079" s="3" t="s">
        <v>11115</v>
      </c>
      <c r="B1079" s="3" t="s">
        <v>11114</v>
      </c>
      <c r="C1079" s="3" t="s">
        <v>844</v>
      </c>
      <c r="D1079" s="3" t="s">
        <v>11113</v>
      </c>
      <c r="E1079" s="4">
        <v>92</v>
      </c>
      <c r="F1079" s="4"/>
      <c r="G1079" s="4"/>
      <c r="H1079" s="4">
        <v>0</v>
      </c>
      <c r="I1079" s="5">
        <v>40863</v>
      </c>
      <c r="J1079" s="5"/>
      <c r="K1079" s="3" t="s">
        <v>9975</v>
      </c>
      <c r="L1079" s="4">
        <v>781148.67</v>
      </c>
      <c r="M1079" s="4">
        <v>429631.35</v>
      </c>
    </row>
    <row r="1080" spans="1:13" x14ac:dyDescent="0.25">
      <c r="A1080" s="3" t="s">
        <v>11112</v>
      </c>
      <c r="B1080" s="3" t="s">
        <v>11111</v>
      </c>
      <c r="C1080" s="3" t="s">
        <v>844</v>
      </c>
      <c r="D1080" s="3" t="s">
        <v>11110</v>
      </c>
      <c r="E1080" s="4">
        <v>122</v>
      </c>
      <c r="F1080" s="4"/>
      <c r="G1080" s="4"/>
      <c r="H1080" s="4">
        <v>0</v>
      </c>
      <c r="I1080" s="5">
        <v>40863</v>
      </c>
      <c r="J1080" s="5"/>
      <c r="K1080" s="3" t="s">
        <v>9975</v>
      </c>
      <c r="L1080" s="4">
        <v>906062.06</v>
      </c>
      <c r="M1080" s="4">
        <v>634243.34</v>
      </c>
    </row>
    <row r="1081" spans="1:13" x14ac:dyDescent="0.25">
      <c r="A1081" s="3" t="s">
        <v>11109</v>
      </c>
      <c r="B1081" s="3" t="s">
        <v>11108</v>
      </c>
      <c r="C1081" s="3" t="s">
        <v>844</v>
      </c>
      <c r="D1081" s="3" t="s">
        <v>11107</v>
      </c>
      <c r="E1081" s="4">
        <v>175</v>
      </c>
      <c r="F1081" s="4"/>
      <c r="G1081" s="4"/>
      <c r="H1081" s="4">
        <v>0</v>
      </c>
      <c r="I1081" s="5">
        <v>40863</v>
      </c>
      <c r="J1081" s="5"/>
      <c r="K1081" s="3" t="s">
        <v>9975</v>
      </c>
      <c r="L1081" s="4">
        <v>838225.36</v>
      </c>
      <c r="M1081" s="4">
        <v>461023.48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396"/>
  <sheetViews>
    <sheetView tabSelected="1" workbookViewId="0">
      <selection activeCell="C10" sqref="C10"/>
    </sheetView>
  </sheetViews>
  <sheetFormatPr defaultRowHeight="15" x14ac:dyDescent="0.25"/>
  <cols>
    <col min="1" max="1" width="19" style="1" bestFit="1" customWidth="1"/>
    <col min="2" max="2" width="82.28515625" style="1" bestFit="1" customWidth="1"/>
    <col min="3" max="3" width="255.7109375" style="1" bestFit="1" customWidth="1"/>
    <col min="4" max="4" width="20" style="1" bestFit="1" customWidth="1"/>
    <col min="5" max="5" width="25.140625" style="1" bestFit="1" customWidth="1"/>
    <col min="6" max="6" width="11" style="1" bestFit="1" customWidth="1"/>
    <col min="7" max="7" width="27.7109375" style="1" bestFit="1" customWidth="1"/>
    <col min="8" max="8" width="45.140625" style="1" bestFit="1" customWidth="1"/>
    <col min="9" max="9" width="43.85546875" style="1" bestFit="1" customWidth="1"/>
    <col min="10" max="10" width="255.7109375" style="1" bestFit="1" customWidth="1"/>
    <col min="11" max="16384" width="9.140625" style="1"/>
  </cols>
  <sheetData>
    <row r="2" spans="1:10" x14ac:dyDescent="0.25">
      <c r="B2" s="1" t="s">
        <v>34399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34398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</row>
    <row r="5" spans="1:10" x14ac:dyDescent="0.25">
      <c r="A5" s="3" t="s">
        <v>34397</v>
      </c>
      <c r="B5" s="3" t="s">
        <v>34396</v>
      </c>
      <c r="C5" s="3" t="s">
        <v>34395</v>
      </c>
      <c r="D5" s="3" t="s">
        <v>34394</v>
      </c>
      <c r="E5" s="3" t="s">
        <v>18263</v>
      </c>
      <c r="F5" s="4">
        <v>72</v>
      </c>
      <c r="G5" s="4">
        <v>3449.52</v>
      </c>
      <c r="H5" s="5">
        <v>40241</v>
      </c>
      <c r="I5" s="5"/>
      <c r="J5" s="3" t="s">
        <v>34393</v>
      </c>
    </row>
    <row r="6" spans="1:10" x14ac:dyDescent="0.25">
      <c r="A6" s="3" t="s">
        <v>34392</v>
      </c>
      <c r="B6" s="3" t="s">
        <v>34391</v>
      </c>
      <c r="C6" s="3" t="s">
        <v>34390</v>
      </c>
      <c r="D6" s="3" t="s">
        <v>34389</v>
      </c>
      <c r="E6" s="3" t="s">
        <v>34388</v>
      </c>
      <c r="F6" s="4">
        <v>18204</v>
      </c>
      <c r="G6" s="4">
        <v>2041032.48</v>
      </c>
      <c r="H6" s="5">
        <v>39890</v>
      </c>
      <c r="I6" s="5"/>
      <c r="J6" s="3" t="s">
        <v>34382</v>
      </c>
    </row>
    <row r="7" spans="1:10" x14ac:dyDescent="0.25">
      <c r="A7" s="3" t="s">
        <v>34387</v>
      </c>
      <c r="B7" s="3" t="s">
        <v>34386</v>
      </c>
      <c r="C7" s="3" t="s">
        <v>34385</v>
      </c>
      <c r="D7" s="3" t="s">
        <v>34384</v>
      </c>
      <c r="E7" s="3" t="s">
        <v>34383</v>
      </c>
      <c r="F7" s="4">
        <v>905</v>
      </c>
      <c r="G7" s="4">
        <v>54752.5</v>
      </c>
      <c r="H7" s="5">
        <v>39890</v>
      </c>
      <c r="I7" s="5"/>
      <c r="J7" s="3" t="s">
        <v>34382</v>
      </c>
    </row>
    <row r="8" spans="1:10" x14ac:dyDescent="0.25">
      <c r="A8" s="3" t="s">
        <v>34381</v>
      </c>
      <c r="B8" s="3" t="s">
        <v>34380</v>
      </c>
      <c r="C8" s="3" t="s">
        <v>11248</v>
      </c>
      <c r="D8" s="3" t="s">
        <v>34379</v>
      </c>
      <c r="E8" s="3" t="s">
        <v>34378</v>
      </c>
      <c r="F8" s="4">
        <v>2570</v>
      </c>
      <c r="G8" s="4">
        <v>475398.6</v>
      </c>
      <c r="H8" s="5">
        <v>41023</v>
      </c>
      <c r="I8" s="5"/>
      <c r="J8" s="3" t="s">
        <v>34373</v>
      </c>
    </row>
    <row r="9" spans="1:10" x14ac:dyDescent="0.25">
      <c r="A9" s="3" t="s">
        <v>34377</v>
      </c>
      <c r="B9" s="3" t="s">
        <v>34376</v>
      </c>
      <c r="C9" s="3" t="s">
        <v>11248</v>
      </c>
      <c r="D9" s="3" t="s">
        <v>34375</v>
      </c>
      <c r="E9" s="3" t="s">
        <v>34374</v>
      </c>
      <c r="F9" s="4">
        <v>2913</v>
      </c>
      <c r="G9" s="4">
        <v>4602.54</v>
      </c>
      <c r="H9" s="5">
        <v>41023</v>
      </c>
      <c r="I9" s="5"/>
      <c r="J9" s="3" t="s">
        <v>34373</v>
      </c>
    </row>
    <row r="10" spans="1:10" x14ac:dyDescent="0.25">
      <c r="A10" s="3" t="s">
        <v>34372</v>
      </c>
      <c r="B10" s="3" t="s">
        <v>34371</v>
      </c>
      <c r="C10" s="3" t="s">
        <v>11248</v>
      </c>
      <c r="D10" s="3" t="s">
        <v>34370</v>
      </c>
      <c r="E10" s="3" t="s">
        <v>34369</v>
      </c>
      <c r="F10" s="4">
        <v>2447</v>
      </c>
      <c r="G10" s="4">
        <v>3866.26</v>
      </c>
      <c r="H10" s="5">
        <v>41019</v>
      </c>
      <c r="I10" s="5"/>
      <c r="J10" s="3" t="s">
        <v>34368</v>
      </c>
    </row>
    <row r="11" spans="1:10" x14ac:dyDescent="0.25">
      <c r="A11" s="3" t="s">
        <v>34367</v>
      </c>
      <c r="B11" s="3" t="s">
        <v>34366</v>
      </c>
      <c r="C11" s="3" t="s">
        <v>34365</v>
      </c>
      <c r="D11" s="3" t="s">
        <v>34364</v>
      </c>
      <c r="E11" s="3" t="s">
        <v>34363</v>
      </c>
      <c r="F11" s="4">
        <v>31745</v>
      </c>
      <c r="G11" s="4">
        <v>5032534.8499999996</v>
      </c>
      <c r="H11" s="5">
        <v>39458</v>
      </c>
      <c r="I11" s="5"/>
      <c r="J11" s="3" t="s">
        <v>34362</v>
      </c>
    </row>
    <row r="12" spans="1:10" x14ac:dyDescent="0.25">
      <c r="A12" s="3" t="s">
        <v>34361</v>
      </c>
      <c r="B12" s="3" t="s">
        <v>34360</v>
      </c>
      <c r="C12" s="3" t="s">
        <v>34359</v>
      </c>
      <c r="D12" s="3" t="s">
        <v>34358</v>
      </c>
      <c r="E12" s="3" t="s">
        <v>14118</v>
      </c>
      <c r="F12" s="4">
        <v>200</v>
      </c>
      <c r="G12" s="4">
        <v>3317.12</v>
      </c>
      <c r="H12" s="5">
        <v>39661</v>
      </c>
      <c r="I12" s="5"/>
      <c r="J12" s="3" t="s">
        <v>33942</v>
      </c>
    </row>
    <row r="13" spans="1:10" x14ac:dyDescent="0.25">
      <c r="A13" s="3" t="s">
        <v>34357</v>
      </c>
      <c r="B13" s="3" t="s">
        <v>34356</v>
      </c>
      <c r="C13" s="3" t="s">
        <v>34355</v>
      </c>
      <c r="D13" s="3" t="s">
        <v>34354</v>
      </c>
      <c r="E13" s="3" t="s">
        <v>16519</v>
      </c>
      <c r="F13" s="4">
        <v>653</v>
      </c>
      <c r="G13" s="4">
        <v>2762.19</v>
      </c>
      <c r="H13" s="5">
        <v>39661</v>
      </c>
      <c r="I13" s="5"/>
      <c r="J13" s="3" t="s">
        <v>33942</v>
      </c>
    </row>
    <row r="14" spans="1:10" x14ac:dyDescent="0.25">
      <c r="A14" s="3" t="s">
        <v>34353</v>
      </c>
      <c r="B14" s="3" t="s">
        <v>34352</v>
      </c>
      <c r="C14" s="3" t="s">
        <v>34351</v>
      </c>
      <c r="D14" s="3" t="s">
        <v>34350</v>
      </c>
      <c r="E14" s="3" t="s">
        <v>14152</v>
      </c>
      <c r="F14" s="4">
        <v>3000</v>
      </c>
      <c r="G14" s="4">
        <v>7560</v>
      </c>
      <c r="H14" s="5">
        <v>39661</v>
      </c>
      <c r="I14" s="5"/>
      <c r="J14" s="3" t="s">
        <v>33942</v>
      </c>
    </row>
    <row r="15" spans="1:10" x14ac:dyDescent="0.25">
      <c r="A15" s="3" t="s">
        <v>34349</v>
      </c>
      <c r="B15" s="3" t="s">
        <v>34348</v>
      </c>
      <c r="C15" s="3" t="s">
        <v>34347</v>
      </c>
      <c r="D15" s="3" t="s">
        <v>34346</v>
      </c>
      <c r="E15" s="3" t="s">
        <v>33897</v>
      </c>
      <c r="F15" s="4">
        <v>396</v>
      </c>
      <c r="G15" s="4">
        <v>18984.240000000002</v>
      </c>
      <c r="H15" s="5">
        <v>39661</v>
      </c>
      <c r="I15" s="5"/>
      <c r="J15" s="3" t="s">
        <v>33942</v>
      </c>
    </row>
    <row r="16" spans="1:10" x14ac:dyDescent="0.25">
      <c r="A16" s="3" t="s">
        <v>34345</v>
      </c>
      <c r="B16" s="3" t="s">
        <v>34344</v>
      </c>
      <c r="C16" s="3" t="s">
        <v>34343</v>
      </c>
      <c r="D16" s="3" t="s">
        <v>34342</v>
      </c>
      <c r="E16" s="3" t="s">
        <v>34341</v>
      </c>
      <c r="F16" s="4">
        <v>6156</v>
      </c>
      <c r="G16" s="4">
        <v>17298.36</v>
      </c>
      <c r="H16" s="5">
        <v>39661</v>
      </c>
      <c r="I16" s="5"/>
      <c r="J16" s="3" t="s">
        <v>33942</v>
      </c>
    </row>
    <row r="17" spans="1:10" x14ac:dyDescent="0.25">
      <c r="A17" s="3" t="s">
        <v>34340</v>
      </c>
      <c r="B17" s="3" t="s">
        <v>34339</v>
      </c>
      <c r="C17" s="3" t="s">
        <v>34338</v>
      </c>
      <c r="D17" s="3" t="s">
        <v>34337</v>
      </c>
      <c r="E17" s="3" t="s">
        <v>25367</v>
      </c>
      <c r="F17" s="4">
        <v>160</v>
      </c>
      <c r="G17" s="4">
        <v>908.8</v>
      </c>
      <c r="H17" s="5">
        <v>39661</v>
      </c>
      <c r="I17" s="5"/>
      <c r="J17" s="3" t="s">
        <v>33942</v>
      </c>
    </row>
    <row r="18" spans="1:10" x14ac:dyDescent="0.25">
      <c r="A18" s="3" t="s">
        <v>34336</v>
      </c>
      <c r="B18" s="3" t="s">
        <v>34335</v>
      </c>
      <c r="C18" s="3" t="s">
        <v>34334</v>
      </c>
      <c r="D18" s="3" t="s">
        <v>34333</v>
      </c>
      <c r="E18" s="3" t="s">
        <v>34332</v>
      </c>
      <c r="F18" s="4">
        <v>3965</v>
      </c>
      <c r="G18" s="4">
        <v>17842.5</v>
      </c>
      <c r="H18" s="5">
        <v>39661</v>
      </c>
      <c r="I18" s="5"/>
      <c r="J18" s="3" t="s">
        <v>33942</v>
      </c>
    </row>
    <row r="19" spans="1:10" x14ac:dyDescent="0.25">
      <c r="A19" s="3" t="s">
        <v>34331</v>
      </c>
      <c r="B19" s="3" t="s">
        <v>34330</v>
      </c>
      <c r="C19" s="3" t="s">
        <v>34329</v>
      </c>
      <c r="D19" s="3" t="s">
        <v>34328</v>
      </c>
      <c r="E19" s="3" t="s">
        <v>34327</v>
      </c>
      <c r="F19" s="4">
        <v>28054</v>
      </c>
      <c r="G19" s="4">
        <v>13688949.300000001</v>
      </c>
      <c r="H19" s="5">
        <v>38883</v>
      </c>
      <c r="I19" s="5"/>
      <c r="J19" s="3" t="s">
        <v>27004</v>
      </c>
    </row>
    <row r="20" spans="1:10" x14ac:dyDescent="0.25">
      <c r="A20" s="3" t="s">
        <v>34326</v>
      </c>
      <c r="B20" s="3" t="s">
        <v>34325</v>
      </c>
      <c r="C20" s="3" t="s">
        <v>34324</v>
      </c>
      <c r="D20" s="3" t="s">
        <v>34323</v>
      </c>
      <c r="E20" s="3" t="s">
        <v>34322</v>
      </c>
      <c r="F20" s="4">
        <v>22437</v>
      </c>
      <c r="G20" s="4">
        <v>1342630.08</v>
      </c>
      <c r="H20" s="5">
        <v>39883</v>
      </c>
      <c r="I20" s="5"/>
      <c r="J20" s="3" t="s">
        <v>27152</v>
      </c>
    </row>
    <row r="21" spans="1:10" x14ac:dyDescent="0.25">
      <c r="A21" s="3" t="s">
        <v>34321</v>
      </c>
      <c r="B21" s="3" t="s">
        <v>34320</v>
      </c>
      <c r="C21" s="3" t="s">
        <v>34319</v>
      </c>
      <c r="D21" s="3" t="s">
        <v>34318</v>
      </c>
      <c r="E21" s="3" t="s">
        <v>16893</v>
      </c>
      <c r="F21" s="4">
        <v>5782</v>
      </c>
      <c r="G21" s="4">
        <v>34333</v>
      </c>
      <c r="H21" s="5">
        <v>39888</v>
      </c>
      <c r="I21" s="5"/>
      <c r="J21" s="3" t="s">
        <v>34304</v>
      </c>
    </row>
    <row r="22" spans="1:10" x14ac:dyDescent="0.25">
      <c r="A22" s="3" t="s">
        <v>34317</v>
      </c>
      <c r="B22" s="3" t="s">
        <v>34316</v>
      </c>
      <c r="C22" s="3" t="s">
        <v>34315</v>
      </c>
      <c r="D22" s="3" t="s">
        <v>34314</v>
      </c>
      <c r="E22" s="3" t="s">
        <v>34313</v>
      </c>
      <c r="F22" s="4">
        <v>205</v>
      </c>
      <c r="G22" s="4">
        <v>5910.15</v>
      </c>
      <c r="H22" s="5">
        <v>39888</v>
      </c>
      <c r="I22" s="5"/>
      <c r="J22" s="3" t="s">
        <v>34304</v>
      </c>
    </row>
    <row r="23" spans="1:10" x14ac:dyDescent="0.25">
      <c r="A23" s="3" t="s">
        <v>34312</v>
      </c>
      <c r="B23" s="3" t="s">
        <v>34311</v>
      </c>
      <c r="C23" s="3" t="s">
        <v>34310</v>
      </c>
      <c r="D23" s="3" t="s">
        <v>34309</v>
      </c>
      <c r="E23" s="3" t="s">
        <v>20003</v>
      </c>
      <c r="F23" s="4">
        <v>1207</v>
      </c>
      <c r="G23" s="4">
        <v>34797.81</v>
      </c>
      <c r="H23" s="5">
        <v>39888</v>
      </c>
      <c r="I23" s="5"/>
      <c r="J23" s="3" t="s">
        <v>34304</v>
      </c>
    </row>
    <row r="24" spans="1:10" x14ac:dyDescent="0.25">
      <c r="A24" s="3" t="s">
        <v>34308</v>
      </c>
      <c r="B24" s="3" t="s">
        <v>34307</v>
      </c>
      <c r="C24" s="3" t="s">
        <v>34306</v>
      </c>
      <c r="D24" s="3" t="s">
        <v>34305</v>
      </c>
      <c r="E24" s="3" t="s">
        <v>18269</v>
      </c>
      <c r="F24" s="4">
        <v>96</v>
      </c>
      <c r="G24" s="4">
        <v>3715.2</v>
      </c>
      <c r="H24" s="5">
        <v>39888</v>
      </c>
      <c r="I24" s="5"/>
      <c r="J24" s="3" t="s">
        <v>34304</v>
      </c>
    </row>
    <row r="25" spans="1:10" x14ac:dyDescent="0.25">
      <c r="A25" s="3" t="s">
        <v>34303</v>
      </c>
      <c r="B25" s="3" t="s">
        <v>34302</v>
      </c>
      <c r="C25" s="3" t="s">
        <v>14237</v>
      </c>
      <c r="D25" s="3" t="s">
        <v>34301</v>
      </c>
      <c r="E25" s="3" t="s">
        <v>25318</v>
      </c>
      <c r="F25" s="4">
        <v>2121</v>
      </c>
      <c r="G25" s="4">
        <v>108224.55</v>
      </c>
      <c r="H25" s="5">
        <v>39846</v>
      </c>
      <c r="I25" s="5"/>
      <c r="J25" s="3" t="s">
        <v>26925</v>
      </c>
    </row>
    <row r="26" spans="1:10" x14ac:dyDescent="0.25">
      <c r="A26" s="3" t="s">
        <v>34300</v>
      </c>
      <c r="B26" s="3" t="s">
        <v>34299</v>
      </c>
      <c r="C26" s="3" t="s">
        <v>34298</v>
      </c>
      <c r="D26" s="3" t="s">
        <v>34297</v>
      </c>
      <c r="E26" s="3" t="s">
        <v>32296</v>
      </c>
      <c r="F26" s="4">
        <v>2281</v>
      </c>
      <c r="G26" s="4">
        <v>554488.29</v>
      </c>
      <c r="H26" s="5">
        <v>38810</v>
      </c>
      <c r="I26" s="5"/>
      <c r="J26" s="3" t="s">
        <v>26851</v>
      </c>
    </row>
    <row r="27" spans="1:10" x14ac:dyDescent="0.25">
      <c r="A27" s="3" t="s">
        <v>34296</v>
      </c>
      <c r="B27" s="3" t="s">
        <v>34295</v>
      </c>
      <c r="C27" s="3" t="s">
        <v>34294</v>
      </c>
      <c r="D27" s="3" t="s">
        <v>34293</v>
      </c>
      <c r="E27" s="3" t="s">
        <v>34292</v>
      </c>
      <c r="F27" s="4">
        <v>17032</v>
      </c>
      <c r="G27" s="4">
        <v>28176037.600000001</v>
      </c>
      <c r="H27" s="5">
        <v>40805</v>
      </c>
      <c r="I27" s="5"/>
      <c r="J27" s="3" t="s">
        <v>26691</v>
      </c>
    </row>
    <row r="28" spans="1:10" x14ac:dyDescent="0.25">
      <c r="A28" s="3" t="s">
        <v>34291</v>
      </c>
      <c r="B28" s="3" t="s">
        <v>34290</v>
      </c>
      <c r="C28" s="3" t="s">
        <v>34289</v>
      </c>
      <c r="D28" s="3" t="s">
        <v>34288</v>
      </c>
      <c r="E28" s="3" t="s">
        <v>34287</v>
      </c>
      <c r="F28" s="4">
        <v>11125</v>
      </c>
      <c r="G28" s="4">
        <v>17874648.75</v>
      </c>
      <c r="H28" s="5">
        <v>40805</v>
      </c>
      <c r="I28" s="5"/>
      <c r="J28" s="3" t="s">
        <v>26691</v>
      </c>
    </row>
    <row r="29" spans="1:10" x14ac:dyDescent="0.25">
      <c r="A29" s="3" t="s">
        <v>34286</v>
      </c>
      <c r="B29" s="3" t="s">
        <v>34285</v>
      </c>
      <c r="C29" s="3" t="s">
        <v>34284</v>
      </c>
      <c r="D29" s="3" t="s">
        <v>34283</v>
      </c>
      <c r="E29" s="3" t="s">
        <v>34282</v>
      </c>
      <c r="F29" s="4">
        <v>12720</v>
      </c>
      <c r="G29" s="4">
        <v>3238639.2</v>
      </c>
      <c r="H29" s="5">
        <v>39444</v>
      </c>
      <c r="I29" s="5"/>
      <c r="J29" s="3" t="s">
        <v>34281</v>
      </c>
    </row>
    <row r="30" spans="1:10" x14ac:dyDescent="0.25">
      <c r="A30" s="3" t="s">
        <v>34280</v>
      </c>
      <c r="B30" s="3" t="s">
        <v>34279</v>
      </c>
      <c r="C30" s="3" t="s">
        <v>34260</v>
      </c>
      <c r="D30" s="3" t="s">
        <v>34278</v>
      </c>
      <c r="E30" s="3" t="s">
        <v>23412</v>
      </c>
      <c r="F30" s="4">
        <v>8379</v>
      </c>
      <c r="G30" s="4">
        <v>2576877.66</v>
      </c>
      <c r="H30" s="5">
        <v>39269</v>
      </c>
      <c r="I30" s="5"/>
      <c r="J30" s="3" t="s">
        <v>34257</v>
      </c>
    </row>
    <row r="31" spans="1:10" x14ac:dyDescent="0.25">
      <c r="A31" s="3" t="s">
        <v>34277</v>
      </c>
      <c r="B31" s="3" t="s">
        <v>34276</v>
      </c>
      <c r="C31" s="3" t="s">
        <v>34275</v>
      </c>
      <c r="D31" s="3" t="s">
        <v>34274</v>
      </c>
      <c r="E31" s="3" t="s">
        <v>34273</v>
      </c>
      <c r="F31" s="4">
        <v>4438</v>
      </c>
      <c r="G31" s="4">
        <v>858131.68</v>
      </c>
      <c r="H31" s="5">
        <v>39143</v>
      </c>
      <c r="I31" s="5"/>
      <c r="J31" s="3" t="s">
        <v>25420</v>
      </c>
    </row>
    <row r="32" spans="1:10" x14ac:dyDescent="0.25">
      <c r="A32" s="3" t="s">
        <v>34272</v>
      </c>
      <c r="B32" s="3" t="s">
        <v>34271</v>
      </c>
      <c r="C32" s="3" t="s">
        <v>34270</v>
      </c>
      <c r="D32" s="3" t="s">
        <v>34269</v>
      </c>
      <c r="E32" s="3" t="s">
        <v>34268</v>
      </c>
      <c r="F32" s="4">
        <v>9147</v>
      </c>
      <c r="G32" s="4">
        <v>1768663.92</v>
      </c>
      <c r="H32" s="5">
        <v>39143</v>
      </c>
      <c r="I32" s="5"/>
      <c r="J32" s="3" t="s">
        <v>25420</v>
      </c>
    </row>
    <row r="33" spans="1:10" x14ac:dyDescent="0.25">
      <c r="A33" s="3" t="s">
        <v>34267</v>
      </c>
      <c r="B33" s="3" t="s">
        <v>34266</v>
      </c>
      <c r="C33" s="3" t="s">
        <v>34265</v>
      </c>
      <c r="D33" s="3" t="s">
        <v>34264</v>
      </c>
      <c r="E33" s="3" t="s">
        <v>34263</v>
      </c>
      <c r="F33" s="4">
        <v>2757</v>
      </c>
      <c r="G33" s="4">
        <v>1626106.17</v>
      </c>
      <c r="H33" s="5">
        <v>39769</v>
      </c>
      <c r="I33" s="5"/>
      <c r="J33" s="3" t="s">
        <v>25378</v>
      </c>
    </row>
    <row r="34" spans="1:10" x14ac:dyDescent="0.25">
      <c r="A34" s="3" t="s">
        <v>34262</v>
      </c>
      <c r="B34" s="3" t="s">
        <v>34261</v>
      </c>
      <c r="C34" s="3" t="s">
        <v>34260</v>
      </c>
      <c r="D34" s="3" t="s">
        <v>34259</v>
      </c>
      <c r="E34" s="3" t="s">
        <v>34258</v>
      </c>
      <c r="F34" s="4">
        <v>425</v>
      </c>
      <c r="G34" s="4">
        <v>289420.75</v>
      </c>
      <c r="H34" s="5">
        <v>39269</v>
      </c>
      <c r="I34" s="5"/>
      <c r="J34" s="3" t="s">
        <v>34257</v>
      </c>
    </row>
    <row r="35" spans="1:10" x14ac:dyDescent="0.25">
      <c r="A35" s="3" t="s">
        <v>34256</v>
      </c>
      <c r="B35" s="3" t="s">
        <v>34255</v>
      </c>
      <c r="C35" s="3" t="s">
        <v>34254</v>
      </c>
      <c r="D35" s="3" t="s">
        <v>34253</v>
      </c>
      <c r="E35" s="3" t="s">
        <v>34252</v>
      </c>
      <c r="F35" s="4">
        <v>10466</v>
      </c>
      <c r="G35" s="4">
        <v>2484000.44</v>
      </c>
      <c r="H35" s="5">
        <v>40702</v>
      </c>
      <c r="I35" s="5"/>
      <c r="J35" s="3" t="s">
        <v>34251</v>
      </c>
    </row>
    <row r="36" spans="1:10" x14ac:dyDescent="0.25">
      <c r="A36" s="3" t="s">
        <v>34250</v>
      </c>
      <c r="B36" s="3" t="s">
        <v>34249</v>
      </c>
      <c r="C36" s="3" t="s">
        <v>34248</v>
      </c>
      <c r="D36" s="3" t="s">
        <v>34247</v>
      </c>
      <c r="E36" s="3" t="s">
        <v>34246</v>
      </c>
      <c r="F36" s="4">
        <v>15742</v>
      </c>
      <c r="G36" s="4">
        <v>3284096.04</v>
      </c>
      <c r="H36" s="5">
        <v>41004</v>
      </c>
      <c r="I36" s="5"/>
      <c r="J36" s="3" t="s">
        <v>34245</v>
      </c>
    </row>
    <row r="37" spans="1:10" x14ac:dyDescent="0.25">
      <c r="A37" s="3" t="s">
        <v>34244</v>
      </c>
      <c r="B37" s="3" t="s">
        <v>34243</v>
      </c>
      <c r="C37" s="3" t="s">
        <v>5810</v>
      </c>
      <c r="D37" s="3" t="s">
        <v>34242</v>
      </c>
      <c r="E37" s="3" t="s">
        <v>34241</v>
      </c>
      <c r="F37" s="4">
        <v>1255</v>
      </c>
      <c r="G37" s="4">
        <v>84938.4</v>
      </c>
      <c r="H37" s="5">
        <v>41207</v>
      </c>
      <c r="I37" s="5"/>
      <c r="J37" s="3" t="s">
        <v>34240</v>
      </c>
    </row>
    <row r="38" spans="1:10" x14ac:dyDescent="0.25">
      <c r="A38" s="3" t="s">
        <v>34239</v>
      </c>
      <c r="B38" s="3" t="s">
        <v>34238</v>
      </c>
      <c r="C38" s="3" t="s">
        <v>34237</v>
      </c>
      <c r="D38" s="3" t="s">
        <v>34236</v>
      </c>
      <c r="E38" s="3" t="s">
        <v>34235</v>
      </c>
      <c r="F38" s="4">
        <v>16478</v>
      </c>
      <c r="G38" s="4">
        <v>12011802.880000001</v>
      </c>
      <c r="H38" s="5">
        <v>41200</v>
      </c>
      <c r="I38" s="5"/>
      <c r="J38" s="3" t="s">
        <v>34234</v>
      </c>
    </row>
    <row r="39" spans="1:10" x14ac:dyDescent="0.25">
      <c r="A39" s="3" t="s">
        <v>34233</v>
      </c>
      <c r="B39" s="3" t="s">
        <v>34232</v>
      </c>
      <c r="C39" s="3" t="s">
        <v>5910</v>
      </c>
      <c r="D39" s="3" t="s">
        <v>34231</v>
      </c>
      <c r="E39" s="3" t="s">
        <v>34230</v>
      </c>
      <c r="F39" s="4">
        <v>6033</v>
      </c>
      <c r="G39" s="4">
        <v>5792041.9800000004</v>
      </c>
      <c r="H39" s="5">
        <v>41200</v>
      </c>
      <c r="I39" s="5"/>
      <c r="J39" s="3" t="s">
        <v>34221</v>
      </c>
    </row>
    <row r="40" spans="1:10" x14ac:dyDescent="0.25">
      <c r="A40" s="3" t="s">
        <v>34229</v>
      </c>
      <c r="B40" s="3" t="s">
        <v>34228</v>
      </c>
      <c r="C40" s="3" t="s">
        <v>34227</v>
      </c>
      <c r="D40" s="3" t="s">
        <v>34226</v>
      </c>
      <c r="E40" s="3" t="s">
        <v>14152</v>
      </c>
      <c r="F40" s="4">
        <v>3000</v>
      </c>
      <c r="G40" s="4">
        <v>3446460</v>
      </c>
      <c r="H40" s="5">
        <v>41200</v>
      </c>
      <c r="I40" s="5"/>
      <c r="J40" s="3" t="s">
        <v>34221</v>
      </c>
    </row>
    <row r="41" spans="1:10" x14ac:dyDescent="0.25">
      <c r="A41" s="3" t="s">
        <v>34225</v>
      </c>
      <c r="B41" s="3" t="s">
        <v>34224</v>
      </c>
      <c r="C41" s="3" t="s">
        <v>34223</v>
      </c>
      <c r="D41" s="3" t="s">
        <v>34222</v>
      </c>
      <c r="E41" s="3" t="s">
        <v>30968</v>
      </c>
      <c r="F41" s="4">
        <v>4200</v>
      </c>
      <c r="G41" s="4">
        <v>2523024</v>
      </c>
      <c r="H41" s="5">
        <v>41200</v>
      </c>
      <c r="I41" s="5"/>
      <c r="J41" s="3" t="s">
        <v>34221</v>
      </c>
    </row>
    <row r="42" spans="1:10" x14ac:dyDescent="0.25">
      <c r="A42" s="3" t="s">
        <v>34220</v>
      </c>
      <c r="B42" s="3" t="s">
        <v>34219</v>
      </c>
      <c r="C42" s="3" t="s">
        <v>6014</v>
      </c>
      <c r="D42" s="3" t="s">
        <v>34218</v>
      </c>
      <c r="E42" s="3" t="s">
        <v>34217</v>
      </c>
      <c r="F42" s="4">
        <v>43540</v>
      </c>
      <c r="G42" s="4">
        <v>37780964.200000003</v>
      </c>
      <c r="H42" s="5">
        <v>41200</v>
      </c>
      <c r="I42" s="5"/>
      <c r="J42" s="3" t="s">
        <v>34216</v>
      </c>
    </row>
    <row r="43" spans="1:10" x14ac:dyDescent="0.25">
      <c r="A43" s="3" t="s">
        <v>34215</v>
      </c>
      <c r="B43" s="3" t="s">
        <v>34214</v>
      </c>
      <c r="C43" s="3" t="s">
        <v>9413</v>
      </c>
      <c r="D43" s="3" t="s">
        <v>34213</v>
      </c>
      <c r="E43" s="3" t="s">
        <v>14093</v>
      </c>
      <c r="F43" s="4">
        <v>1500</v>
      </c>
      <c r="G43" s="4">
        <v>130155</v>
      </c>
      <c r="H43" s="5">
        <v>41184</v>
      </c>
      <c r="I43" s="5"/>
      <c r="J43" s="3" t="s">
        <v>34212</v>
      </c>
    </row>
    <row r="44" spans="1:10" x14ac:dyDescent="0.25">
      <c r="A44" s="3" t="s">
        <v>34211</v>
      </c>
      <c r="B44" s="3" t="s">
        <v>34210</v>
      </c>
      <c r="C44" s="3" t="s">
        <v>34209</v>
      </c>
      <c r="D44" s="3" t="s">
        <v>34208</v>
      </c>
      <c r="E44" s="3" t="s">
        <v>34207</v>
      </c>
      <c r="F44" s="4">
        <v>4443</v>
      </c>
      <c r="G44" s="4">
        <v>147863.04000000001</v>
      </c>
      <c r="H44" s="5">
        <v>41193</v>
      </c>
      <c r="I44" s="5"/>
      <c r="J44" s="3" t="s">
        <v>34206</v>
      </c>
    </row>
    <row r="45" spans="1:10" x14ac:dyDescent="0.25">
      <c r="A45" s="3" t="s">
        <v>34205</v>
      </c>
      <c r="B45" s="3" t="s">
        <v>34204</v>
      </c>
      <c r="C45" s="3" t="s">
        <v>34203</v>
      </c>
      <c r="D45" s="3" t="s">
        <v>34202</v>
      </c>
      <c r="E45" s="3" t="s">
        <v>34201</v>
      </c>
      <c r="F45" s="4">
        <v>3390</v>
      </c>
      <c r="G45" s="4">
        <v>3466410.6</v>
      </c>
      <c r="H45" s="5">
        <v>41183</v>
      </c>
      <c r="I45" s="5"/>
      <c r="J45" s="3" t="s">
        <v>34200</v>
      </c>
    </row>
    <row r="46" spans="1:10" x14ac:dyDescent="0.25">
      <c r="A46" s="3" t="s">
        <v>34199</v>
      </c>
      <c r="B46" s="3" t="s">
        <v>34198</v>
      </c>
      <c r="C46" s="3" t="s">
        <v>34197</v>
      </c>
      <c r="D46" s="3" t="s">
        <v>34196</v>
      </c>
      <c r="E46" s="3" t="s">
        <v>34195</v>
      </c>
      <c r="F46" s="4">
        <v>7340</v>
      </c>
      <c r="G46" s="4">
        <v>1234661.3999999999</v>
      </c>
      <c r="H46" s="5">
        <v>41208</v>
      </c>
      <c r="I46" s="5"/>
      <c r="J46" s="3" t="s">
        <v>31841</v>
      </c>
    </row>
    <row r="47" spans="1:10" x14ac:dyDescent="0.25">
      <c r="A47" s="3" t="s">
        <v>34194</v>
      </c>
      <c r="B47" s="3" t="s">
        <v>34193</v>
      </c>
      <c r="C47" s="3" t="s">
        <v>34192</v>
      </c>
      <c r="D47" s="3" t="s">
        <v>34191</v>
      </c>
      <c r="E47" s="3" t="s">
        <v>34190</v>
      </c>
      <c r="F47" s="4">
        <v>2312</v>
      </c>
      <c r="G47" s="4">
        <v>3151893.75</v>
      </c>
      <c r="H47" s="5">
        <v>38713</v>
      </c>
      <c r="I47" s="5"/>
      <c r="J47" s="3" t="s">
        <v>26447</v>
      </c>
    </row>
    <row r="48" spans="1:10" x14ac:dyDescent="0.25">
      <c r="A48" s="3" t="s">
        <v>34189</v>
      </c>
      <c r="B48" s="3" t="s">
        <v>34188</v>
      </c>
      <c r="C48" s="3" t="s">
        <v>34187</v>
      </c>
      <c r="D48" s="3" t="s">
        <v>34186</v>
      </c>
      <c r="E48" s="3" t="s">
        <v>31500</v>
      </c>
      <c r="F48" s="4">
        <v>16020</v>
      </c>
      <c r="G48" s="4">
        <v>9291.6</v>
      </c>
      <c r="H48" s="5">
        <v>39435</v>
      </c>
      <c r="I48" s="5"/>
      <c r="J48" s="3" t="s">
        <v>34167</v>
      </c>
    </row>
    <row r="49" spans="1:10" x14ac:dyDescent="0.25">
      <c r="A49" s="3" t="s">
        <v>34185</v>
      </c>
      <c r="B49" s="3" t="s">
        <v>34184</v>
      </c>
      <c r="C49" s="3" t="s">
        <v>34183</v>
      </c>
      <c r="D49" s="3" t="s">
        <v>34182</v>
      </c>
      <c r="E49" s="3" t="s">
        <v>34181</v>
      </c>
      <c r="F49" s="4">
        <v>57080</v>
      </c>
      <c r="G49" s="4">
        <v>33106.400000000001</v>
      </c>
      <c r="H49" s="5">
        <v>39435</v>
      </c>
      <c r="I49" s="5"/>
      <c r="J49" s="3" t="s">
        <v>34167</v>
      </c>
    </row>
    <row r="50" spans="1:10" x14ac:dyDescent="0.25">
      <c r="A50" s="3" t="s">
        <v>34180</v>
      </c>
      <c r="B50" s="3" t="s">
        <v>34179</v>
      </c>
      <c r="C50" s="3" t="s">
        <v>34178</v>
      </c>
      <c r="D50" s="3" t="s">
        <v>34177</v>
      </c>
      <c r="E50" s="3" t="s">
        <v>34176</v>
      </c>
      <c r="F50" s="4">
        <v>999010</v>
      </c>
      <c r="G50" s="4">
        <v>579425.80000000005</v>
      </c>
      <c r="H50" s="5">
        <v>39435</v>
      </c>
      <c r="I50" s="5"/>
      <c r="J50" s="3" t="s">
        <v>34167</v>
      </c>
    </row>
    <row r="51" spans="1:10" x14ac:dyDescent="0.25">
      <c r="A51" s="3" t="s">
        <v>34175</v>
      </c>
      <c r="B51" s="3" t="s">
        <v>34174</v>
      </c>
      <c r="C51" s="3" t="s">
        <v>34170</v>
      </c>
      <c r="D51" s="3" t="s">
        <v>34173</v>
      </c>
      <c r="E51" s="3" t="s">
        <v>30186</v>
      </c>
      <c r="F51" s="4">
        <v>3600</v>
      </c>
      <c r="G51" s="4">
        <v>124076.1</v>
      </c>
      <c r="H51" s="5">
        <v>39435</v>
      </c>
      <c r="I51" s="5"/>
      <c r="J51" s="3" t="s">
        <v>34167</v>
      </c>
    </row>
    <row r="52" spans="1:10" x14ac:dyDescent="0.25">
      <c r="A52" s="3" t="s">
        <v>34172</v>
      </c>
      <c r="B52" s="3" t="s">
        <v>34171</v>
      </c>
      <c r="C52" s="3" t="s">
        <v>34170</v>
      </c>
      <c r="D52" s="3" t="s">
        <v>34169</v>
      </c>
      <c r="E52" s="3" t="s">
        <v>34168</v>
      </c>
      <c r="F52" s="4">
        <v>37400</v>
      </c>
      <c r="G52" s="4">
        <v>21692</v>
      </c>
      <c r="H52" s="5">
        <v>39435</v>
      </c>
      <c r="I52" s="5"/>
      <c r="J52" s="3" t="s">
        <v>34167</v>
      </c>
    </row>
    <row r="53" spans="1:10" x14ac:dyDescent="0.25">
      <c r="A53" s="3" t="s">
        <v>34166</v>
      </c>
      <c r="B53" s="3" t="s">
        <v>34165</v>
      </c>
      <c r="C53" s="3" t="s">
        <v>34164</v>
      </c>
      <c r="D53" s="3" t="s">
        <v>34163</v>
      </c>
      <c r="E53" s="3" t="s">
        <v>34162</v>
      </c>
      <c r="F53" s="4">
        <v>2933</v>
      </c>
      <c r="G53" s="4">
        <v>2728188.61</v>
      </c>
      <c r="H53" s="5">
        <v>39338</v>
      </c>
      <c r="I53" s="5"/>
      <c r="J53" s="3" t="s">
        <v>31178</v>
      </c>
    </row>
    <row r="54" spans="1:10" x14ac:dyDescent="0.25">
      <c r="A54" s="3" t="s">
        <v>34161</v>
      </c>
      <c r="B54" s="3" t="s">
        <v>34160</v>
      </c>
      <c r="C54" s="3" t="s">
        <v>34159</v>
      </c>
      <c r="D54" s="3" t="s">
        <v>34158</v>
      </c>
      <c r="E54" s="3" t="s">
        <v>34157</v>
      </c>
      <c r="F54" s="4">
        <v>14448</v>
      </c>
      <c r="G54" s="4">
        <v>3765148.8</v>
      </c>
      <c r="H54" s="5">
        <v>39078</v>
      </c>
      <c r="I54" s="5"/>
      <c r="J54" s="3" t="s">
        <v>34156</v>
      </c>
    </row>
    <row r="55" spans="1:10" x14ac:dyDescent="0.25">
      <c r="A55" s="3" t="s">
        <v>34155</v>
      </c>
      <c r="B55" s="3" t="s">
        <v>34154</v>
      </c>
      <c r="C55" s="3" t="s">
        <v>34153</v>
      </c>
      <c r="D55" s="3" t="s">
        <v>34152</v>
      </c>
      <c r="E55" s="3" t="s">
        <v>30414</v>
      </c>
      <c r="F55" s="4">
        <v>12000</v>
      </c>
      <c r="G55" s="4">
        <v>12480</v>
      </c>
      <c r="H55" s="5">
        <v>38995</v>
      </c>
      <c r="I55" s="5"/>
      <c r="J55" s="3" t="s">
        <v>25257</v>
      </c>
    </row>
    <row r="56" spans="1:10" x14ac:dyDescent="0.25">
      <c r="A56" s="3" t="s">
        <v>34151</v>
      </c>
      <c r="B56" s="3" t="s">
        <v>34150</v>
      </c>
      <c r="C56" s="3" t="s">
        <v>34149</v>
      </c>
      <c r="D56" s="3" t="s">
        <v>34148</v>
      </c>
      <c r="E56" s="3" t="s">
        <v>34147</v>
      </c>
      <c r="F56" s="4">
        <v>175200</v>
      </c>
      <c r="G56" s="4">
        <v>1722216</v>
      </c>
      <c r="H56" s="5">
        <v>38995</v>
      </c>
      <c r="I56" s="5"/>
      <c r="J56" s="3" t="s">
        <v>25257</v>
      </c>
    </row>
    <row r="57" spans="1:10" x14ac:dyDescent="0.25">
      <c r="A57" s="3" t="s">
        <v>34146</v>
      </c>
      <c r="B57" s="3" t="s">
        <v>34145</v>
      </c>
      <c r="C57" s="3" t="s">
        <v>34144</v>
      </c>
      <c r="D57" s="3" t="s">
        <v>34143</v>
      </c>
      <c r="E57" s="3" t="s">
        <v>26478</v>
      </c>
      <c r="F57" s="4">
        <v>25000</v>
      </c>
      <c r="G57" s="4">
        <v>9203500</v>
      </c>
      <c r="H57" s="5">
        <v>39290</v>
      </c>
      <c r="I57" s="5"/>
      <c r="J57" s="3" t="s">
        <v>34133</v>
      </c>
    </row>
    <row r="58" spans="1:10" x14ac:dyDescent="0.25">
      <c r="A58" s="3" t="s">
        <v>34142</v>
      </c>
      <c r="B58" s="3" t="s">
        <v>34141</v>
      </c>
      <c r="C58" s="3" t="s">
        <v>34140</v>
      </c>
      <c r="D58" s="3" t="s">
        <v>34139</v>
      </c>
      <c r="E58" s="3" t="s">
        <v>15437</v>
      </c>
      <c r="F58" s="4">
        <v>1000</v>
      </c>
      <c r="G58" s="4">
        <v>32530</v>
      </c>
      <c r="H58" s="5">
        <v>39290</v>
      </c>
      <c r="I58" s="5"/>
      <c r="J58" s="3" t="s">
        <v>34133</v>
      </c>
    </row>
    <row r="59" spans="1:10" x14ac:dyDescent="0.25">
      <c r="A59" s="3" t="s">
        <v>34138</v>
      </c>
      <c r="B59" s="3" t="s">
        <v>34137</v>
      </c>
      <c r="C59" s="3" t="s">
        <v>34136</v>
      </c>
      <c r="D59" s="3" t="s">
        <v>34135</v>
      </c>
      <c r="E59" s="3" t="s">
        <v>34134</v>
      </c>
      <c r="F59" s="4">
        <v>210</v>
      </c>
      <c r="G59" s="4">
        <v>10245.9</v>
      </c>
      <c r="H59" s="5">
        <v>39290</v>
      </c>
      <c r="I59" s="5"/>
      <c r="J59" s="3" t="s">
        <v>34133</v>
      </c>
    </row>
    <row r="60" spans="1:10" x14ac:dyDescent="0.25">
      <c r="A60" s="3" t="s">
        <v>34132</v>
      </c>
      <c r="B60" s="3" t="s">
        <v>34131</v>
      </c>
      <c r="C60" s="3" t="s">
        <v>34130</v>
      </c>
      <c r="D60" s="3" t="s">
        <v>34129</v>
      </c>
      <c r="E60" s="3" t="s">
        <v>34128</v>
      </c>
      <c r="F60" s="4">
        <v>487</v>
      </c>
      <c r="G60" s="4">
        <v>254934.76</v>
      </c>
      <c r="H60" s="5">
        <v>38883</v>
      </c>
      <c r="I60" s="5"/>
      <c r="J60" s="3" t="s">
        <v>27004</v>
      </c>
    </row>
    <row r="61" spans="1:10" x14ac:dyDescent="0.25">
      <c r="A61" s="3" t="s">
        <v>34127</v>
      </c>
      <c r="B61" s="3" t="s">
        <v>34126</v>
      </c>
      <c r="C61" s="3" t="s">
        <v>34125</v>
      </c>
      <c r="D61" s="3" t="s">
        <v>34124</v>
      </c>
      <c r="E61" s="3" t="s">
        <v>26006</v>
      </c>
      <c r="F61" s="4">
        <v>24522</v>
      </c>
      <c r="G61" s="4">
        <v>11696994</v>
      </c>
      <c r="H61" s="5">
        <v>38883</v>
      </c>
      <c r="I61" s="5"/>
      <c r="J61" s="3" t="s">
        <v>27004</v>
      </c>
    </row>
    <row r="62" spans="1:10" x14ac:dyDescent="0.25">
      <c r="A62" s="3" t="s">
        <v>34123</v>
      </c>
      <c r="B62" s="3" t="s">
        <v>34122</v>
      </c>
      <c r="C62" s="3" t="s">
        <v>34121</v>
      </c>
      <c r="D62" s="3" t="s">
        <v>34120</v>
      </c>
      <c r="E62" s="3" t="s">
        <v>34119</v>
      </c>
      <c r="F62" s="4">
        <v>76</v>
      </c>
      <c r="G62" s="4">
        <v>9281.66</v>
      </c>
      <c r="H62" s="5">
        <v>40360</v>
      </c>
      <c r="I62" s="5"/>
      <c r="J62" s="3" t="s">
        <v>34118</v>
      </c>
    </row>
    <row r="63" spans="1:10" x14ac:dyDescent="0.25">
      <c r="A63" s="3" t="s">
        <v>34117</v>
      </c>
      <c r="B63" s="3" t="s">
        <v>34116</v>
      </c>
      <c r="C63" s="3" t="s">
        <v>34115</v>
      </c>
      <c r="D63" s="3" t="s">
        <v>34114</v>
      </c>
      <c r="E63" s="3" t="s">
        <v>34113</v>
      </c>
      <c r="F63" s="4">
        <v>120000</v>
      </c>
      <c r="G63" s="4">
        <v>55027200</v>
      </c>
      <c r="H63" s="5">
        <v>39678</v>
      </c>
      <c r="I63" s="5"/>
      <c r="J63" s="3" t="s">
        <v>34107</v>
      </c>
    </row>
    <row r="64" spans="1:10" x14ac:dyDescent="0.25">
      <c r="A64" s="3" t="s">
        <v>34112</v>
      </c>
      <c r="B64" s="3" t="s">
        <v>34111</v>
      </c>
      <c r="C64" s="3" t="s">
        <v>34110</v>
      </c>
      <c r="D64" s="3" t="s">
        <v>34109</v>
      </c>
      <c r="E64" s="3" t="s">
        <v>34108</v>
      </c>
      <c r="F64" s="4">
        <v>456300</v>
      </c>
      <c r="G64" s="4">
        <v>209240928</v>
      </c>
      <c r="H64" s="5">
        <v>39678</v>
      </c>
      <c r="I64" s="5"/>
      <c r="J64" s="3" t="s">
        <v>34107</v>
      </c>
    </row>
    <row r="65" spans="1:10" x14ac:dyDescent="0.25">
      <c r="A65" s="3" t="s">
        <v>34106</v>
      </c>
      <c r="B65" s="3" t="s">
        <v>34105</v>
      </c>
      <c r="C65" s="3" t="s">
        <v>34104</v>
      </c>
      <c r="D65" s="3" t="s">
        <v>34103</v>
      </c>
      <c r="E65" s="3" t="s">
        <v>34102</v>
      </c>
      <c r="F65" s="4">
        <v>173</v>
      </c>
      <c r="G65" s="4">
        <v>7686.39</v>
      </c>
      <c r="H65" s="5">
        <v>41067</v>
      </c>
      <c r="I65" s="5"/>
      <c r="J65" s="3" t="s">
        <v>34101</v>
      </c>
    </row>
    <row r="66" spans="1:10" x14ac:dyDescent="0.25">
      <c r="A66" s="3" t="s">
        <v>34100</v>
      </c>
      <c r="B66" s="3" t="s">
        <v>34099</v>
      </c>
      <c r="C66" s="3" t="s">
        <v>34098</v>
      </c>
      <c r="D66" s="3" t="s">
        <v>34097</v>
      </c>
      <c r="E66" s="3" t="s">
        <v>34096</v>
      </c>
      <c r="F66" s="4">
        <v>5565</v>
      </c>
      <c r="G66" s="4">
        <v>897411.9</v>
      </c>
      <c r="H66" s="5">
        <v>41003</v>
      </c>
      <c r="I66" s="5"/>
      <c r="J66" s="3" t="s">
        <v>31476</v>
      </c>
    </row>
    <row r="67" spans="1:10" x14ac:dyDescent="0.25">
      <c r="A67" s="3" t="s">
        <v>34095</v>
      </c>
      <c r="B67" s="3" t="s">
        <v>34094</v>
      </c>
      <c r="C67" s="3" t="s">
        <v>34093</v>
      </c>
      <c r="D67" s="3" t="s">
        <v>34092</v>
      </c>
      <c r="E67" s="3" t="s">
        <v>34091</v>
      </c>
      <c r="F67" s="4">
        <v>17959</v>
      </c>
      <c r="G67" s="4">
        <v>11057535.890000001</v>
      </c>
      <c r="H67" s="5">
        <v>38712</v>
      </c>
      <c r="I67" s="5"/>
      <c r="J67" s="3" t="s">
        <v>25339</v>
      </c>
    </row>
    <row r="68" spans="1:10" x14ac:dyDescent="0.25">
      <c r="A68" s="3" t="s">
        <v>34090</v>
      </c>
      <c r="B68" s="3" t="s">
        <v>34089</v>
      </c>
      <c r="C68" s="3" t="s">
        <v>34088</v>
      </c>
      <c r="D68" s="3" t="s">
        <v>34087</v>
      </c>
      <c r="E68" s="3" t="s">
        <v>34086</v>
      </c>
      <c r="F68" s="4">
        <v>30006</v>
      </c>
      <c r="G68" s="4">
        <v>8053910.46</v>
      </c>
      <c r="H68" s="5">
        <v>39059</v>
      </c>
      <c r="I68" s="5"/>
      <c r="J68" s="3" t="s">
        <v>34085</v>
      </c>
    </row>
    <row r="69" spans="1:10" x14ac:dyDescent="0.25">
      <c r="A69" s="3" t="s">
        <v>34084</v>
      </c>
      <c r="B69" s="3" t="s">
        <v>34083</v>
      </c>
      <c r="C69" s="3" t="s">
        <v>30888</v>
      </c>
      <c r="D69" s="3" t="s">
        <v>34082</v>
      </c>
      <c r="E69" s="3" t="s">
        <v>34081</v>
      </c>
      <c r="F69" s="4">
        <v>1297</v>
      </c>
      <c r="G69" s="4">
        <v>3878.03</v>
      </c>
      <c r="H69" s="5">
        <v>41055</v>
      </c>
      <c r="I69" s="5"/>
      <c r="J69" s="3" t="s">
        <v>34080</v>
      </c>
    </row>
    <row r="70" spans="1:10" x14ac:dyDescent="0.25">
      <c r="A70" s="3" t="s">
        <v>34079</v>
      </c>
      <c r="B70" s="3" t="s">
        <v>34078</v>
      </c>
      <c r="C70" s="3" t="s">
        <v>30514</v>
      </c>
      <c r="D70" s="3" t="s">
        <v>34077</v>
      </c>
      <c r="E70" s="3" t="s">
        <v>34076</v>
      </c>
      <c r="F70" s="4">
        <v>125768</v>
      </c>
      <c r="G70" s="4">
        <v>2114160.08</v>
      </c>
      <c r="H70" s="5">
        <v>40960</v>
      </c>
      <c r="I70" s="5"/>
      <c r="J70" s="3" t="s">
        <v>34075</v>
      </c>
    </row>
    <row r="71" spans="1:10" x14ac:dyDescent="0.25">
      <c r="A71" s="3" t="s">
        <v>34074</v>
      </c>
      <c r="B71" s="3" t="s">
        <v>34073</v>
      </c>
      <c r="C71" s="3" t="s">
        <v>34072</v>
      </c>
      <c r="D71" s="3" t="s">
        <v>34071</v>
      </c>
      <c r="E71" s="3" t="s">
        <v>34070</v>
      </c>
      <c r="F71" s="4">
        <v>270000</v>
      </c>
      <c r="G71" s="4">
        <v>2629800</v>
      </c>
      <c r="H71" s="5">
        <v>39177</v>
      </c>
      <c r="I71" s="5"/>
      <c r="J71" s="3" t="s">
        <v>34069</v>
      </c>
    </row>
    <row r="72" spans="1:10" x14ac:dyDescent="0.25">
      <c r="A72" s="3" t="s">
        <v>34068</v>
      </c>
      <c r="B72" s="3" t="s">
        <v>34067</v>
      </c>
      <c r="C72" s="3" t="s">
        <v>24929</v>
      </c>
      <c r="D72" s="3" t="s">
        <v>34066</v>
      </c>
      <c r="E72" s="3" t="s">
        <v>26178</v>
      </c>
      <c r="F72" s="4">
        <v>19000</v>
      </c>
      <c r="G72" s="4">
        <v>10640</v>
      </c>
      <c r="H72" s="5">
        <v>39406</v>
      </c>
      <c r="I72" s="5"/>
      <c r="J72" s="3" t="s">
        <v>34062</v>
      </c>
    </row>
    <row r="73" spans="1:10" x14ac:dyDescent="0.25">
      <c r="A73" s="3" t="s">
        <v>34065</v>
      </c>
      <c r="B73" s="3" t="s">
        <v>34064</v>
      </c>
      <c r="C73" s="3" t="s">
        <v>24929</v>
      </c>
      <c r="D73" s="3" t="s">
        <v>34063</v>
      </c>
      <c r="E73" s="3" t="s">
        <v>16898</v>
      </c>
      <c r="F73" s="4">
        <v>20000</v>
      </c>
      <c r="G73" s="4">
        <v>194800</v>
      </c>
      <c r="H73" s="5">
        <v>39406</v>
      </c>
      <c r="I73" s="5"/>
      <c r="J73" s="3" t="s">
        <v>34062</v>
      </c>
    </row>
    <row r="74" spans="1:10" x14ac:dyDescent="0.25">
      <c r="A74" s="3" t="s">
        <v>34061</v>
      </c>
      <c r="B74" s="3" t="s">
        <v>34060</v>
      </c>
      <c r="C74" s="3" t="s">
        <v>34059</v>
      </c>
      <c r="D74" s="3" t="s">
        <v>34058</v>
      </c>
      <c r="E74" s="3" t="s">
        <v>28502</v>
      </c>
      <c r="F74" s="4">
        <v>3840</v>
      </c>
      <c r="G74" s="4">
        <v>249561.60000000001</v>
      </c>
      <c r="H74" s="5">
        <v>40519</v>
      </c>
      <c r="I74" s="5"/>
      <c r="J74" s="3" t="s">
        <v>34057</v>
      </c>
    </row>
    <row r="75" spans="1:10" x14ac:dyDescent="0.25">
      <c r="A75" s="3" t="s">
        <v>34056</v>
      </c>
      <c r="B75" s="3" t="s">
        <v>34055</v>
      </c>
      <c r="C75" s="3" t="s">
        <v>32725</v>
      </c>
      <c r="D75" s="3" t="s">
        <v>34054</v>
      </c>
      <c r="E75" s="3" t="s">
        <v>34053</v>
      </c>
      <c r="F75" s="4">
        <v>3746</v>
      </c>
      <c r="G75" s="4">
        <v>251142.86</v>
      </c>
      <c r="H75" s="5">
        <v>40690</v>
      </c>
      <c r="I75" s="5"/>
      <c r="J75" s="3" t="s">
        <v>34052</v>
      </c>
    </row>
    <row r="76" spans="1:10" x14ac:dyDescent="0.25">
      <c r="A76" s="3" t="s">
        <v>34051</v>
      </c>
      <c r="B76" s="3" t="s">
        <v>34050</v>
      </c>
      <c r="C76" s="3" t="s">
        <v>32993</v>
      </c>
      <c r="D76" s="3" t="s">
        <v>34049</v>
      </c>
      <c r="E76" s="3" t="s">
        <v>27280</v>
      </c>
      <c r="F76" s="4">
        <v>1800</v>
      </c>
      <c r="G76" s="4">
        <v>422910</v>
      </c>
      <c r="H76" s="5">
        <v>40520</v>
      </c>
      <c r="I76" s="5"/>
      <c r="J76" s="3" t="s">
        <v>34048</v>
      </c>
    </row>
    <row r="77" spans="1:10" x14ac:dyDescent="0.25">
      <c r="A77" s="3" t="s">
        <v>34047</v>
      </c>
      <c r="B77" s="3" t="s">
        <v>34046</v>
      </c>
      <c r="C77" s="3" t="s">
        <v>21121</v>
      </c>
      <c r="D77" s="3" t="s">
        <v>34045</v>
      </c>
      <c r="E77" s="3" t="s">
        <v>15268</v>
      </c>
      <c r="F77" s="4">
        <v>1131</v>
      </c>
      <c r="G77" s="4">
        <v>105092.52</v>
      </c>
      <c r="H77" s="5">
        <v>38713</v>
      </c>
      <c r="I77" s="5"/>
      <c r="J77" s="3" t="s">
        <v>26447</v>
      </c>
    </row>
    <row r="78" spans="1:10" x14ac:dyDescent="0.25">
      <c r="A78" s="3" t="s">
        <v>34044</v>
      </c>
      <c r="B78" s="3" t="s">
        <v>34043</v>
      </c>
      <c r="C78" s="3" t="s">
        <v>34042</v>
      </c>
      <c r="D78" s="3" t="s">
        <v>34041</v>
      </c>
      <c r="E78" s="3" t="s">
        <v>34040</v>
      </c>
      <c r="F78" s="4">
        <v>17643</v>
      </c>
      <c r="G78" s="4">
        <v>21415509.300000001</v>
      </c>
      <c r="H78" s="5">
        <v>41096</v>
      </c>
      <c r="I78" s="5"/>
      <c r="J78" s="3" t="s">
        <v>34039</v>
      </c>
    </row>
    <row r="79" spans="1:10" x14ac:dyDescent="0.25">
      <c r="A79" s="3" t="s">
        <v>34038</v>
      </c>
      <c r="B79" s="3" t="s">
        <v>34037</v>
      </c>
      <c r="C79" s="3" t="s">
        <v>34036</v>
      </c>
      <c r="D79" s="3" t="s">
        <v>34035</v>
      </c>
      <c r="E79" s="3" t="s">
        <v>34034</v>
      </c>
      <c r="F79" s="4">
        <v>7467</v>
      </c>
      <c r="G79" s="4">
        <v>4356621.1500000004</v>
      </c>
      <c r="H79" s="5">
        <v>38718</v>
      </c>
      <c r="I79" s="5"/>
      <c r="J79" s="3" t="s">
        <v>34029</v>
      </c>
    </row>
    <row r="80" spans="1:10" x14ac:dyDescent="0.25">
      <c r="A80" s="3" t="s">
        <v>34033</v>
      </c>
      <c r="B80" s="3" t="s">
        <v>34032</v>
      </c>
      <c r="C80" s="3" t="s">
        <v>34031</v>
      </c>
      <c r="D80" s="3" t="s">
        <v>34030</v>
      </c>
      <c r="E80" s="3" t="s">
        <v>31694</v>
      </c>
      <c r="F80" s="4">
        <v>738</v>
      </c>
      <c r="G80" s="4">
        <v>431715.24</v>
      </c>
      <c r="H80" s="5">
        <v>38718</v>
      </c>
      <c r="I80" s="5"/>
      <c r="J80" s="3" t="s">
        <v>34029</v>
      </c>
    </row>
    <row r="81" spans="1:10" x14ac:dyDescent="0.25">
      <c r="A81" s="3" t="s">
        <v>34028</v>
      </c>
      <c r="B81" s="3" t="s">
        <v>34027</v>
      </c>
      <c r="C81" s="3" t="s">
        <v>34026</v>
      </c>
      <c r="D81" s="3" t="s">
        <v>34025</v>
      </c>
      <c r="E81" s="3" t="s">
        <v>34024</v>
      </c>
      <c r="F81" s="4">
        <v>509</v>
      </c>
      <c r="G81" s="4">
        <v>2071406.04</v>
      </c>
      <c r="H81" s="5">
        <v>38757</v>
      </c>
      <c r="I81" s="5"/>
      <c r="J81" s="3" t="s">
        <v>25345</v>
      </c>
    </row>
    <row r="82" spans="1:10" x14ac:dyDescent="0.25">
      <c r="A82" s="3" t="s">
        <v>34023</v>
      </c>
      <c r="B82" s="3" t="s">
        <v>34022</v>
      </c>
      <c r="C82" s="3" t="s">
        <v>34021</v>
      </c>
      <c r="D82" s="3" t="s">
        <v>34020</v>
      </c>
      <c r="E82" s="3" t="s">
        <v>34019</v>
      </c>
      <c r="F82" s="4">
        <v>278</v>
      </c>
      <c r="G82" s="4">
        <v>316806.02</v>
      </c>
      <c r="H82" s="5">
        <v>40281</v>
      </c>
      <c r="I82" s="5"/>
      <c r="J82" s="3" t="s">
        <v>34018</v>
      </c>
    </row>
    <row r="83" spans="1:10" x14ac:dyDescent="0.25">
      <c r="A83" s="3" t="s">
        <v>34017</v>
      </c>
      <c r="B83" s="3" t="s">
        <v>34016</v>
      </c>
      <c r="C83" s="3" t="s">
        <v>34015</v>
      </c>
      <c r="D83" s="3" t="s">
        <v>34014</v>
      </c>
      <c r="E83" s="3" t="s">
        <v>34013</v>
      </c>
      <c r="F83" s="4">
        <v>20098</v>
      </c>
      <c r="G83" s="4">
        <v>5128808.62</v>
      </c>
      <c r="H83" s="5">
        <v>40894</v>
      </c>
      <c r="I83" s="5"/>
      <c r="J83" s="3" t="s">
        <v>34008</v>
      </c>
    </row>
    <row r="84" spans="1:10" x14ac:dyDescent="0.25">
      <c r="A84" s="3" t="s">
        <v>34012</v>
      </c>
      <c r="B84" s="3" t="s">
        <v>34011</v>
      </c>
      <c r="C84" s="3" t="s">
        <v>34010</v>
      </c>
      <c r="D84" s="3" t="s">
        <v>34009</v>
      </c>
      <c r="E84" s="3" t="s">
        <v>32291</v>
      </c>
      <c r="F84" s="4">
        <v>1970</v>
      </c>
      <c r="G84" s="4">
        <v>812802.3</v>
      </c>
      <c r="H84" s="5">
        <v>40894</v>
      </c>
      <c r="I84" s="5"/>
      <c r="J84" s="3" t="s">
        <v>34008</v>
      </c>
    </row>
    <row r="85" spans="1:10" x14ac:dyDescent="0.25">
      <c r="A85" s="3" t="s">
        <v>34007</v>
      </c>
      <c r="B85" s="3" t="s">
        <v>34006</v>
      </c>
      <c r="C85" s="3" t="s">
        <v>34005</v>
      </c>
      <c r="D85" s="3" t="s">
        <v>34004</v>
      </c>
      <c r="E85" s="3" t="s">
        <v>34003</v>
      </c>
      <c r="F85" s="4">
        <v>13763</v>
      </c>
      <c r="G85" s="4">
        <v>2048347.29</v>
      </c>
      <c r="H85" s="5">
        <v>40903</v>
      </c>
      <c r="I85" s="5"/>
      <c r="J85" s="3" t="s">
        <v>33987</v>
      </c>
    </row>
    <row r="86" spans="1:10" x14ac:dyDescent="0.25">
      <c r="A86" s="3" t="s">
        <v>34002</v>
      </c>
      <c r="B86" s="3" t="s">
        <v>34001</v>
      </c>
      <c r="C86" s="3" t="s">
        <v>34000</v>
      </c>
      <c r="D86" s="3" t="s">
        <v>33999</v>
      </c>
      <c r="E86" s="3" t="s">
        <v>33998</v>
      </c>
      <c r="F86" s="4">
        <v>2186</v>
      </c>
      <c r="G86" s="4">
        <v>1825506.74</v>
      </c>
      <c r="H86" s="5">
        <v>40903</v>
      </c>
      <c r="I86" s="5"/>
      <c r="J86" s="3" t="s">
        <v>33987</v>
      </c>
    </row>
    <row r="87" spans="1:10" x14ac:dyDescent="0.25">
      <c r="A87" s="3" t="s">
        <v>33997</v>
      </c>
      <c r="B87" s="3" t="s">
        <v>33996</v>
      </c>
      <c r="C87" s="3" t="s">
        <v>33995</v>
      </c>
      <c r="D87" s="3" t="s">
        <v>33994</v>
      </c>
      <c r="E87" s="3" t="s">
        <v>33993</v>
      </c>
      <c r="F87" s="4">
        <v>9481</v>
      </c>
      <c r="G87" s="4">
        <v>2082406.84</v>
      </c>
      <c r="H87" s="5">
        <v>40903</v>
      </c>
      <c r="I87" s="5"/>
      <c r="J87" s="3" t="s">
        <v>33987</v>
      </c>
    </row>
    <row r="88" spans="1:10" x14ac:dyDescent="0.25">
      <c r="A88" s="3" t="s">
        <v>33992</v>
      </c>
      <c r="B88" s="3" t="s">
        <v>33991</v>
      </c>
      <c r="C88" s="3" t="s">
        <v>33990</v>
      </c>
      <c r="D88" s="3" t="s">
        <v>33989</v>
      </c>
      <c r="E88" s="3" t="s">
        <v>33988</v>
      </c>
      <c r="F88" s="4">
        <v>9884</v>
      </c>
      <c r="G88" s="4">
        <v>2166078.6</v>
      </c>
      <c r="H88" s="5">
        <v>40903</v>
      </c>
      <c r="I88" s="5"/>
      <c r="J88" s="3" t="s">
        <v>33987</v>
      </c>
    </row>
    <row r="89" spans="1:10" x14ac:dyDescent="0.25">
      <c r="A89" s="3" t="s">
        <v>33986</v>
      </c>
      <c r="B89" s="3" t="s">
        <v>33985</v>
      </c>
      <c r="C89" s="3" t="s">
        <v>33977</v>
      </c>
      <c r="D89" s="3" t="s">
        <v>33984</v>
      </c>
      <c r="E89" s="3" t="s">
        <v>21698</v>
      </c>
      <c r="F89" s="4">
        <v>5000</v>
      </c>
      <c r="G89" s="4">
        <v>347850</v>
      </c>
      <c r="H89" s="5">
        <v>38779</v>
      </c>
      <c r="I89" s="5"/>
      <c r="J89" s="3" t="s">
        <v>33975</v>
      </c>
    </row>
    <row r="90" spans="1:10" x14ac:dyDescent="0.25">
      <c r="A90" s="3" t="s">
        <v>33983</v>
      </c>
      <c r="B90" s="3" t="s">
        <v>33982</v>
      </c>
      <c r="C90" s="3" t="s">
        <v>33977</v>
      </c>
      <c r="D90" s="3" t="s">
        <v>33981</v>
      </c>
      <c r="E90" s="3" t="s">
        <v>33980</v>
      </c>
      <c r="F90" s="4">
        <v>2025</v>
      </c>
      <c r="G90" s="4">
        <v>219429</v>
      </c>
      <c r="H90" s="5">
        <v>38779</v>
      </c>
      <c r="I90" s="5"/>
      <c r="J90" s="3" t="s">
        <v>33975</v>
      </c>
    </row>
    <row r="91" spans="1:10" x14ac:dyDescent="0.25">
      <c r="A91" s="3" t="s">
        <v>33979</v>
      </c>
      <c r="B91" s="3" t="s">
        <v>33978</v>
      </c>
      <c r="C91" s="3" t="s">
        <v>33977</v>
      </c>
      <c r="D91" s="3" t="s">
        <v>33976</v>
      </c>
      <c r="E91" s="3" t="s">
        <v>32950</v>
      </c>
      <c r="F91" s="4">
        <v>1304</v>
      </c>
      <c r="G91" s="4">
        <v>144248.48000000001</v>
      </c>
      <c r="H91" s="5">
        <v>38779</v>
      </c>
      <c r="I91" s="5"/>
      <c r="J91" s="3" t="s">
        <v>33975</v>
      </c>
    </row>
    <row r="92" spans="1:10" x14ac:dyDescent="0.25">
      <c r="A92" s="3" t="s">
        <v>33974</v>
      </c>
      <c r="B92" s="3" t="s">
        <v>33973</v>
      </c>
      <c r="C92" s="3" t="s">
        <v>33972</v>
      </c>
      <c r="D92" s="3" t="s">
        <v>33971</v>
      </c>
      <c r="E92" s="3" t="s">
        <v>33970</v>
      </c>
      <c r="F92" s="4">
        <v>68450</v>
      </c>
      <c r="G92" s="4">
        <v>51077390</v>
      </c>
      <c r="H92" s="5">
        <v>41016</v>
      </c>
      <c r="I92" s="5"/>
      <c r="J92" s="3" t="s">
        <v>33969</v>
      </c>
    </row>
    <row r="93" spans="1:10" x14ac:dyDescent="0.25">
      <c r="A93" s="3" t="s">
        <v>33968</v>
      </c>
      <c r="B93" s="3" t="s">
        <v>33967</v>
      </c>
      <c r="C93" s="3" t="s">
        <v>4516</v>
      </c>
      <c r="D93" s="3" t="s">
        <v>33966</v>
      </c>
      <c r="E93" s="3" t="s">
        <v>32655</v>
      </c>
      <c r="F93" s="4">
        <v>13600</v>
      </c>
      <c r="G93" s="4">
        <v>13721040</v>
      </c>
      <c r="H93" s="5">
        <v>39482</v>
      </c>
      <c r="I93" s="5"/>
      <c r="J93" s="3" t="s">
        <v>33965</v>
      </c>
    </row>
    <row r="94" spans="1:10" x14ac:dyDescent="0.25">
      <c r="A94" s="3" t="s">
        <v>33964</v>
      </c>
      <c r="B94" s="3" t="s">
        <v>33963</v>
      </c>
      <c r="C94" s="3" t="s">
        <v>33962</v>
      </c>
      <c r="D94" s="3" t="s">
        <v>33961</v>
      </c>
      <c r="E94" s="3" t="s">
        <v>33960</v>
      </c>
      <c r="F94" s="4">
        <v>140000</v>
      </c>
      <c r="G94" s="4">
        <v>11293800</v>
      </c>
      <c r="H94" s="5">
        <v>39661</v>
      </c>
      <c r="I94" s="5"/>
      <c r="J94" s="3" t="s">
        <v>33942</v>
      </c>
    </row>
    <row r="95" spans="1:10" x14ac:dyDescent="0.25">
      <c r="A95" s="3" t="s">
        <v>33959</v>
      </c>
      <c r="B95" s="3" t="s">
        <v>33958</v>
      </c>
      <c r="C95" s="3" t="s">
        <v>33957</v>
      </c>
      <c r="D95" s="3" t="s">
        <v>33956</v>
      </c>
      <c r="E95" s="3" t="s">
        <v>22844</v>
      </c>
      <c r="F95" s="4">
        <v>3024</v>
      </c>
      <c r="G95" s="4">
        <v>71578.080000000002</v>
      </c>
      <c r="H95" s="5">
        <v>39661</v>
      </c>
      <c r="I95" s="5"/>
      <c r="J95" s="3" t="s">
        <v>33942</v>
      </c>
    </row>
    <row r="96" spans="1:10" x14ac:dyDescent="0.25">
      <c r="A96" s="3" t="s">
        <v>33955</v>
      </c>
      <c r="B96" s="3" t="s">
        <v>33954</v>
      </c>
      <c r="C96" s="3" t="s">
        <v>33953</v>
      </c>
      <c r="D96" s="3" t="s">
        <v>33952</v>
      </c>
      <c r="E96" s="3" t="s">
        <v>26474</v>
      </c>
      <c r="F96" s="4">
        <v>1680</v>
      </c>
      <c r="G96" s="4">
        <v>27863.81</v>
      </c>
      <c r="H96" s="5">
        <v>39661</v>
      </c>
      <c r="I96" s="5"/>
      <c r="J96" s="3" t="s">
        <v>33942</v>
      </c>
    </row>
    <row r="97" spans="1:10" x14ac:dyDescent="0.25">
      <c r="A97" s="3" t="s">
        <v>33951</v>
      </c>
      <c r="B97" s="3" t="s">
        <v>33950</v>
      </c>
      <c r="C97" s="3" t="s">
        <v>33949</v>
      </c>
      <c r="D97" s="3" t="s">
        <v>33948</v>
      </c>
      <c r="E97" s="3" t="s">
        <v>33947</v>
      </c>
      <c r="F97" s="4">
        <v>64272</v>
      </c>
      <c r="G97" s="4">
        <v>5184822.24</v>
      </c>
      <c r="H97" s="5">
        <v>39661</v>
      </c>
      <c r="I97" s="5"/>
      <c r="J97" s="3" t="s">
        <v>33942</v>
      </c>
    </row>
    <row r="98" spans="1:10" x14ac:dyDescent="0.25">
      <c r="A98" s="3" t="s">
        <v>33946</v>
      </c>
      <c r="B98" s="3" t="s">
        <v>33945</v>
      </c>
      <c r="C98" s="3" t="s">
        <v>33944</v>
      </c>
      <c r="D98" s="3" t="s">
        <v>33943</v>
      </c>
      <c r="E98" s="3" t="s">
        <v>16519</v>
      </c>
      <c r="F98" s="4">
        <v>800</v>
      </c>
      <c r="G98" s="4">
        <v>3384</v>
      </c>
      <c r="H98" s="5">
        <v>39661</v>
      </c>
      <c r="I98" s="5"/>
      <c r="J98" s="3" t="s">
        <v>33942</v>
      </c>
    </row>
    <row r="99" spans="1:10" x14ac:dyDescent="0.25">
      <c r="A99" s="3" t="s">
        <v>33941</v>
      </c>
      <c r="B99" s="3" t="s">
        <v>33940</v>
      </c>
      <c r="C99" s="3" t="s">
        <v>4372</v>
      </c>
      <c r="D99" s="3" t="s">
        <v>33939</v>
      </c>
      <c r="E99" s="3" t="s">
        <v>33938</v>
      </c>
      <c r="F99" s="4">
        <v>371</v>
      </c>
      <c r="G99" s="4">
        <v>2689.75</v>
      </c>
      <c r="H99" s="5">
        <v>41214</v>
      </c>
      <c r="I99" s="5"/>
      <c r="J99" s="3" t="s">
        <v>33927</v>
      </c>
    </row>
    <row r="100" spans="1:10" x14ac:dyDescent="0.25">
      <c r="A100" s="3" t="s">
        <v>33937</v>
      </c>
      <c r="B100" s="3" t="s">
        <v>33936</v>
      </c>
      <c r="C100" s="3" t="s">
        <v>33935</v>
      </c>
      <c r="D100" s="3" t="s">
        <v>33934</v>
      </c>
      <c r="E100" s="3" t="s">
        <v>33933</v>
      </c>
      <c r="F100" s="4">
        <v>1115</v>
      </c>
      <c r="G100" s="4">
        <v>52204.3</v>
      </c>
      <c r="H100" s="5">
        <v>41219</v>
      </c>
      <c r="I100" s="5"/>
      <c r="J100" s="3" t="s">
        <v>33927</v>
      </c>
    </row>
    <row r="101" spans="1:10" x14ac:dyDescent="0.25">
      <c r="A101" s="3" t="s">
        <v>33932</v>
      </c>
      <c r="B101" s="3" t="s">
        <v>33931</v>
      </c>
      <c r="C101" s="3" t="s">
        <v>33930</v>
      </c>
      <c r="D101" s="3" t="s">
        <v>33929</v>
      </c>
      <c r="E101" s="3" t="s">
        <v>33928</v>
      </c>
      <c r="F101" s="4">
        <v>931</v>
      </c>
      <c r="G101" s="4">
        <v>43589.42</v>
      </c>
      <c r="H101" s="5">
        <v>41219</v>
      </c>
      <c r="I101" s="5"/>
      <c r="J101" s="3" t="s">
        <v>33927</v>
      </c>
    </row>
    <row r="102" spans="1:10" x14ac:dyDescent="0.25">
      <c r="A102" s="3" t="s">
        <v>33926</v>
      </c>
      <c r="B102" s="3" t="s">
        <v>33925</v>
      </c>
      <c r="C102" s="3" t="s">
        <v>33924</v>
      </c>
      <c r="D102" s="3" t="s">
        <v>33923</v>
      </c>
      <c r="E102" s="3" t="s">
        <v>33922</v>
      </c>
      <c r="F102" s="4">
        <v>181</v>
      </c>
      <c r="G102" s="4">
        <v>26159.46</v>
      </c>
      <c r="H102" s="5">
        <v>41262</v>
      </c>
      <c r="I102" s="5"/>
      <c r="J102" s="3" t="s">
        <v>33921</v>
      </c>
    </row>
    <row r="103" spans="1:10" x14ac:dyDescent="0.25">
      <c r="A103" s="3" t="s">
        <v>33920</v>
      </c>
      <c r="B103" s="3" t="s">
        <v>33919</v>
      </c>
      <c r="C103" s="3" t="s">
        <v>33918</v>
      </c>
      <c r="D103" s="3" t="s">
        <v>33917</v>
      </c>
      <c r="E103" s="3" t="s">
        <v>33916</v>
      </c>
      <c r="F103" s="4">
        <v>2494</v>
      </c>
      <c r="G103" s="4">
        <v>845615.64</v>
      </c>
      <c r="H103" s="5">
        <v>41194</v>
      </c>
      <c r="I103" s="5"/>
      <c r="J103" s="3" t="s">
        <v>33715</v>
      </c>
    </row>
    <row r="104" spans="1:10" x14ac:dyDescent="0.25">
      <c r="A104" s="3" t="s">
        <v>33915</v>
      </c>
      <c r="B104" s="3" t="s">
        <v>33914</v>
      </c>
      <c r="C104" s="3" t="s">
        <v>33913</v>
      </c>
      <c r="D104" s="3" t="s">
        <v>33912</v>
      </c>
      <c r="E104" s="3" t="s">
        <v>33911</v>
      </c>
      <c r="F104" s="4">
        <v>11144</v>
      </c>
      <c r="G104" s="4">
        <v>9866006.0800000001</v>
      </c>
      <c r="H104" s="5">
        <v>41194</v>
      </c>
      <c r="I104" s="5"/>
      <c r="J104" s="3" t="s">
        <v>33715</v>
      </c>
    </row>
    <row r="105" spans="1:10" x14ac:dyDescent="0.25">
      <c r="A105" s="3" t="s">
        <v>33910</v>
      </c>
      <c r="B105" s="3" t="s">
        <v>33909</v>
      </c>
      <c r="C105" s="3" t="s">
        <v>33904</v>
      </c>
      <c r="D105" s="3" t="s">
        <v>33908</v>
      </c>
      <c r="E105" s="3" t="s">
        <v>33907</v>
      </c>
      <c r="F105" s="4">
        <v>143375</v>
      </c>
      <c r="G105" s="4">
        <v>43012.5</v>
      </c>
      <c r="H105" s="5">
        <v>41165</v>
      </c>
      <c r="I105" s="5"/>
      <c r="J105" s="3" t="s">
        <v>33901</v>
      </c>
    </row>
    <row r="106" spans="1:10" x14ac:dyDescent="0.25">
      <c r="A106" s="3" t="s">
        <v>33906</v>
      </c>
      <c r="B106" s="3" t="s">
        <v>33905</v>
      </c>
      <c r="C106" s="3" t="s">
        <v>33904</v>
      </c>
      <c r="D106" s="3" t="s">
        <v>33903</v>
      </c>
      <c r="E106" s="3" t="s">
        <v>33902</v>
      </c>
      <c r="F106" s="4">
        <v>56227</v>
      </c>
      <c r="G106" s="4">
        <v>16868.099999999999</v>
      </c>
      <c r="H106" s="5">
        <v>41165</v>
      </c>
      <c r="I106" s="5"/>
      <c r="J106" s="3" t="s">
        <v>33901</v>
      </c>
    </row>
    <row r="107" spans="1:10" x14ac:dyDescent="0.25">
      <c r="A107" s="3" t="s">
        <v>33900</v>
      </c>
      <c r="B107" s="3" t="s">
        <v>33899</v>
      </c>
      <c r="C107" s="3" t="s">
        <v>3170</v>
      </c>
      <c r="D107" s="3" t="s">
        <v>33898</v>
      </c>
      <c r="E107" s="3" t="s">
        <v>33897</v>
      </c>
      <c r="F107" s="4">
        <v>396</v>
      </c>
      <c r="G107" s="4">
        <v>16929</v>
      </c>
      <c r="H107" s="5">
        <v>41085</v>
      </c>
      <c r="I107" s="5"/>
      <c r="J107" s="3" t="s">
        <v>33896</v>
      </c>
    </row>
    <row r="108" spans="1:10" x14ac:dyDescent="0.25">
      <c r="A108" s="3" t="s">
        <v>33895</v>
      </c>
      <c r="B108" s="3" t="s">
        <v>33894</v>
      </c>
      <c r="C108" s="3" t="s">
        <v>3140</v>
      </c>
      <c r="D108" s="3" t="s">
        <v>33893</v>
      </c>
      <c r="E108" s="3" t="s">
        <v>33892</v>
      </c>
      <c r="F108" s="4">
        <v>1236</v>
      </c>
      <c r="G108" s="4">
        <v>73307.16</v>
      </c>
      <c r="H108" s="5">
        <v>41220</v>
      </c>
      <c r="I108" s="5"/>
      <c r="J108" s="3" t="s">
        <v>33891</v>
      </c>
    </row>
    <row r="109" spans="1:10" x14ac:dyDescent="0.25">
      <c r="A109" s="3" t="s">
        <v>33890</v>
      </c>
      <c r="B109" s="3" t="s">
        <v>33889</v>
      </c>
      <c r="C109" s="3" t="s">
        <v>33869</v>
      </c>
      <c r="D109" s="3" t="s">
        <v>33888</v>
      </c>
      <c r="E109" s="3" t="s">
        <v>33887</v>
      </c>
      <c r="F109" s="4">
        <v>7409</v>
      </c>
      <c r="G109" s="4">
        <v>1679249.85</v>
      </c>
      <c r="H109" s="5">
        <v>41187</v>
      </c>
      <c r="I109" s="5"/>
      <c r="J109" s="3" t="s">
        <v>33866</v>
      </c>
    </row>
    <row r="110" spans="1:10" x14ac:dyDescent="0.25">
      <c r="A110" s="3" t="s">
        <v>33886</v>
      </c>
      <c r="B110" s="3" t="s">
        <v>33885</v>
      </c>
      <c r="C110" s="3" t="s">
        <v>33869</v>
      </c>
      <c r="D110" s="3" t="s">
        <v>33884</v>
      </c>
      <c r="E110" s="3" t="s">
        <v>33883</v>
      </c>
      <c r="F110" s="4">
        <v>77886</v>
      </c>
      <c r="G110" s="4">
        <v>18659927.879999999</v>
      </c>
      <c r="H110" s="5">
        <v>41187</v>
      </c>
      <c r="I110" s="5"/>
      <c r="J110" s="3" t="s">
        <v>33866</v>
      </c>
    </row>
    <row r="111" spans="1:10" x14ac:dyDescent="0.25">
      <c r="A111" s="3" t="s">
        <v>33882</v>
      </c>
      <c r="B111" s="3" t="s">
        <v>33881</v>
      </c>
      <c r="C111" s="3" t="s">
        <v>33869</v>
      </c>
      <c r="D111" s="3" t="s">
        <v>33880</v>
      </c>
      <c r="E111" s="3" t="s">
        <v>26820</v>
      </c>
      <c r="F111" s="4">
        <v>66</v>
      </c>
      <c r="G111" s="4">
        <v>15812.28</v>
      </c>
      <c r="H111" s="5">
        <v>41187</v>
      </c>
      <c r="I111" s="5"/>
      <c r="J111" s="3" t="s">
        <v>33866</v>
      </c>
    </row>
    <row r="112" spans="1:10" x14ac:dyDescent="0.25">
      <c r="A112" s="3" t="s">
        <v>33879</v>
      </c>
      <c r="B112" s="3" t="s">
        <v>33878</v>
      </c>
      <c r="C112" s="3" t="s">
        <v>33869</v>
      </c>
      <c r="D112" s="3" t="s">
        <v>33877</v>
      </c>
      <c r="E112" s="3" t="s">
        <v>33876</v>
      </c>
      <c r="F112" s="4">
        <v>64676</v>
      </c>
      <c r="G112" s="4">
        <v>124824.68</v>
      </c>
      <c r="H112" s="5">
        <v>41187</v>
      </c>
      <c r="I112" s="5"/>
      <c r="J112" s="3" t="s">
        <v>33787</v>
      </c>
    </row>
    <row r="113" spans="1:10" x14ac:dyDescent="0.25">
      <c r="A113" s="3" t="s">
        <v>33875</v>
      </c>
      <c r="B113" s="3" t="s">
        <v>33874</v>
      </c>
      <c r="C113" s="3" t="s">
        <v>33869</v>
      </c>
      <c r="D113" s="3" t="s">
        <v>33873</v>
      </c>
      <c r="E113" s="3" t="s">
        <v>33872</v>
      </c>
      <c r="F113" s="4">
        <v>1663</v>
      </c>
      <c r="G113" s="4">
        <v>3209.59</v>
      </c>
      <c r="H113" s="5">
        <v>41187</v>
      </c>
      <c r="I113" s="5"/>
      <c r="J113" s="3" t="s">
        <v>33866</v>
      </c>
    </row>
    <row r="114" spans="1:10" x14ac:dyDescent="0.25">
      <c r="A114" s="3" t="s">
        <v>33871</v>
      </c>
      <c r="B114" s="3" t="s">
        <v>33870</v>
      </c>
      <c r="C114" s="3" t="s">
        <v>33869</v>
      </c>
      <c r="D114" s="3" t="s">
        <v>33868</v>
      </c>
      <c r="E114" s="3" t="s">
        <v>33867</v>
      </c>
      <c r="F114" s="4">
        <v>568</v>
      </c>
      <c r="G114" s="4">
        <v>14160.24</v>
      </c>
      <c r="H114" s="5">
        <v>41187</v>
      </c>
      <c r="I114" s="5"/>
      <c r="J114" s="3" t="s">
        <v>33866</v>
      </c>
    </row>
    <row r="115" spans="1:10" x14ac:dyDescent="0.25">
      <c r="A115" s="3" t="s">
        <v>33865</v>
      </c>
      <c r="B115" s="3" t="s">
        <v>33864</v>
      </c>
      <c r="C115" s="3" t="s">
        <v>33863</v>
      </c>
      <c r="D115" s="3" t="s">
        <v>33862</v>
      </c>
      <c r="E115" s="3" t="s">
        <v>33861</v>
      </c>
      <c r="F115" s="4">
        <v>2474</v>
      </c>
      <c r="G115" s="4">
        <v>46659.64</v>
      </c>
      <c r="H115" s="5">
        <v>41183</v>
      </c>
      <c r="I115" s="5">
        <v>44266</v>
      </c>
      <c r="J115" s="3" t="s">
        <v>33856</v>
      </c>
    </row>
    <row r="116" spans="1:10" x14ac:dyDescent="0.25">
      <c r="A116" s="3" t="s">
        <v>33860</v>
      </c>
      <c r="B116" s="3" t="s">
        <v>33859</v>
      </c>
      <c r="C116" s="3" t="s">
        <v>33858</v>
      </c>
      <c r="D116" s="3" t="s">
        <v>33857</v>
      </c>
      <c r="E116" s="3" t="s">
        <v>14505</v>
      </c>
      <c r="F116" s="4">
        <v>4279</v>
      </c>
      <c r="G116" s="4">
        <v>105944</v>
      </c>
      <c r="H116" s="5">
        <v>41183</v>
      </c>
      <c r="I116" s="5">
        <v>44266</v>
      </c>
      <c r="J116" s="3" t="s">
        <v>33856</v>
      </c>
    </row>
    <row r="117" spans="1:10" x14ac:dyDescent="0.25">
      <c r="A117" s="3" t="s">
        <v>33855</v>
      </c>
      <c r="B117" s="3" t="s">
        <v>33854</v>
      </c>
      <c r="C117" s="3" t="s">
        <v>33853</v>
      </c>
      <c r="D117" s="3" t="s">
        <v>33852</v>
      </c>
      <c r="E117" s="3" t="s">
        <v>33851</v>
      </c>
      <c r="F117" s="4">
        <v>3439</v>
      </c>
      <c r="G117" s="4">
        <v>44959.93</v>
      </c>
      <c r="H117" s="5">
        <v>41183</v>
      </c>
      <c r="I117" s="5"/>
      <c r="J117" s="3" t="s">
        <v>33787</v>
      </c>
    </row>
    <row r="118" spans="1:10" x14ac:dyDescent="0.25">
      <c r="A118" s="3" t="s">
        <v>33850</v>
      </c>
      <c r="B118" s="3" t="s">
        <v>33849</v>
      </c>
      <c r="C118" s="3" t="s">
        <v>33805</v>
      </c>
      <c r="D118" s="3" t="s">
        <v>33848</v>
      </c>
      <c r="E118" s="3" t="s">
        <v>33847</v>
      </c>
      <c r="F118" s="4">
        <v>1214</v>
      </c>
      <c r="G118" s="4">
        <v>243091.36</v>
      </c>
      <c r="H118" s="5">
        <v>41183</v>
      </c>
      <c r="I118" s="5"/>
      <c r="J118" s="3" t="s">
        <v>33846</v>
      </c>
    </row>
    <row r="119" spans="1:10" x14ac:dyDescent="0.25">
      <c r="A119" s="3" t="s">
        <v>33845</v>
      </c>
      <c r="B119" s="3" t="s">
        <v>33844</v>
      </c>
      <c r="C119" s="3" t="s">
        <v>33805</v>
      </c>
      <c r="D119" s="3" t="s">
        <v>33843</v>
      </c>
      <c r="E119" s="3" t="s">
        <v>19838</v>
      </c>
      <c r="F119" s="4">
        <v>1172</v>
      </c>
      <c r="G119" s="4">
        <v>351.6</v>
      </c>
      <c r="H119" s="5">
        <v>41183</v>
      </c>
      <c r="I119" s="5"/>
      <c r="J119" s="3" t="s">
        <v>33787</v>
      </c>
    </row>
    <row r="120" spans="1:10" x14ac:dyDescent="0.25">
      <c r="A120" s="3" t="s">
        <v>33842</v>
      </c>
      <c r="B120" s="3" t="s">
        <v>33841</v>
      </c>
      <c r="C120" s="3" t="s">
        <v>33805</v>
      </c>
      <c r="D120" s="3" t="s">
        <v>33840</v>
      </c>
      <c r="E120" s="3" t="s">
        <v>33839</v>
      </c>
      <c r="F120" s="4">
        <v>549</v>
      </c>
      <c r="G120" s="4">
        <v>164.7</v>
      </c>
      <c r="H120" s="5">
        <v>41183</v>
      </c>
      <c r="I120" s="5"/>
      <c r="J120" s="3" t="s">
        <v>33787</v>
      </c>
    </row>
    <row r="121" spans="1:10" x14ac:dyDescent="0.25">
      <c r="A121" s="3" t="s">
        <v>33838</v>
      </c>
      <c r="B121" s="3" t="s">
        <v>33837</v>
      </c>
      <c r="C121" s="3" t="s">
        <v>33805</v>
      </c>
      <c r="D121" s="3" t="s">
        <v>33836</v>
      </c>
      <c r="E121" s="3" t="s">
        <v>33835</v>
      </c>
      <c r="F121" s="4">
        <v>2988</v>
      </c>
      <c r="G121" s="4">
        <v>896.4</v>
      </c>
      <c r="H121" s="5">
        <v>41183</v>
      </c>
      <c r="I121" s="5"/>
      <c r="J121" s="3" t="s">
        <v>33787</v>
      </c>
    </row>
    <row r="122" spans="1:10" x14ac:dyDescent="0.25">
      <c r="A122" s="3" t="s">
        <v>33834</v>
      </c>
      <c r="B122" s="3" t="s">
        <v>33833</v>
      </c>
      <c r="C122" s="3" t="s">
        <v>33805</v>
      </c>
      <c r="D122" s="3" t="s">
        <v>33832</v>
      </c>
      <c r="E122" s="3" t="s">
        <v>33831</v>
      </c>
      <c r="F122" s="4">
        <v>794</v>
      </c>
      <c r="G122" s="4">
        <v>238.2</v>
      </c>
      <c r="H122" s="5">
        <v>41183</v>
      </c>
      <c r="I122" s="5"/>
      <c r="J122" s="3" t="s">
        <v>33787</v>
      </c>
    </row>
    <row r="123" spans="1:10" x14ac:dyDescent="0.25">
      <c r="A123" s="3" t="s">
        <v>33830</v>
      </c>
      <c r="B123" s="3" t="s">
        <v>33829</v>
      </c>
      <c r="C123" s="3" t="s">
        <v>33805</v>
      </c>
      <c r="D123" s="3" t="s">
        <v>33828</v>
      </c>
      <c r="E123" s="3" t="s">
        <v>33827</v>
      </c>
      <c r="F123" s="4">
        <v>998</v>
      </c>
      <c r="G123" s="4">
        <v>299.39999999999998</v>
      </c>
      <c r="H123" s="5">
        <v>41183</v>
      </c>
      <c r="I123" s="5"/>
      <c r="J123" s="3" t="s">
        <v>33787</v>
      </c>
    </row>
    <row r="124" spans="1:10" x14ac:dyDescent="0.25">
      <c r="A124" s="3" t="s">
        <v>33826</v>
      </c>
      <c r="B124" s="3" t="s">
        <v>33825</v>
      </c>
      <c r="C124" s="3" t="s">
        <v>33805</v>
      </c>
      <c r="D124" s="3" t="s">
        <v>33824</v>
      </c>
      <c r="E124" s="3" t="s">
        <v>33823</v>
      </c>
      <c r="F124" s="4">
        <v>2591</v>
      </c>
      <c r="G124" s="4">
        <v>777.3</v>
      </c>
      <c r="H124" s="5">
        <v>41183</v>
      </c>
      <c r="I124" s="5"/>
      <c r="J124" s="3" t="s">
        <v>33787</v>
      </c>
    </row>
    <row r="125" spans="1:10" x14ac:dyDescent="0.25">
      <c r="A125" s="3" t="s">
        <v>33822</v>
      </c>
      <c r="B125" s="3" t="s">
        <v>33821</v>
      </c>
      <c r="C125" s="3" t="s">
        <v>33805</v>
      </c>
      <c r="D125" s="3" t="s">
        <v>33820</v>
      </c>
      <c r="E125" s="3" t="s">
        <v>33819</v>
      </c>
      <c r="F125" s="4">
        <v>1031</v>
      </c>
      <c r="G125" s="4">
        <v>309.3</v>
      </c>
      <c r="H125" s="5">
        <v>41183</v>
      </c>
      <c r="I125" s="5"/>
      <c r="J125" s="3" t="s">
        <v>33787</v>
      </c>
    </row>
    <row r="126" spans="1:10" x14ac:dyDescent="0.25">
      <c r="A126" s="3" t="s">
        <v>33818</v>
      </c>
      <c r="B126" s="3" t="s">
        <v>33817</v>
      </c>
      <c r="C126" s="3" t="s">
        <v>33805</v>
      </c>
      <c r="D126" s="3" t="s">
        <v>33816</v>
      </c>
      <c r="E126" s="3" t="s">
        <v>33815</v>
      </c>
      <c r="F126" s="4">
        <v>301</v>
      </c>
      <c r="G126" s="4">
        <v>90.3</v>
      </c>
      <c r="H126" s="5">
        <v>41183</v>
      </c>
      <c r="I126" s="5"/>
      <c r="J126" s="3" t="s">
        <v>33787</v>
      </c>
    </row>
    <row r="127" spans="1:10" x14ac:dyDescent="0.25">
      <c r="A127" s="3" t="s">
        <v>33814</v>
      </c>
      <c r="B127" s="3" t="s">
        <v>33813</v>
      </c>
      <c r="C127" s="3" t="s">
        <v>33805</v>
      </c>
      <c r="D127" s="3" t="s">
        <v>33812</v>
      </c>
      <c r="E127" s="3" t="s">
        <v>33811</v>
      </c>
      <c r="F127" s="4">
        <v>13479</v>
      </c>
      <c r="G127" s="4">
        <v>4043.7</v>
      </c>
      <c r="H127" s="5">
        <v>41183</v>
      </c>
      <c r="I127" s="5"/>
      <c r="J127" s="3" t="s">
        <v>33787</v>
      </c>
    </row>
    <row r="128" spans="1:10" x14ac:dyDescent="0.25">
      <c r="A128" s="3" t="s">
        <v>33810</v>
      </c>
      <c r="B128" s="3" t="s">
        <v>33809</v>
      </c>
      <c r="C128" s="3" t="s">
        <v>33805</v>
      </c>
      <c r="D128" s="3" t="s">
        <v>33808</v>
      </c>
      <c r="E128" s="3" t="s">
        <v>26469</v>
      </c>
      <c r="F128" s="4">
        <v>2449</v>
      </c>
      <c r="G128" s="4">
        <v>734.7</v>
      </c>
      <c r="H128" s="5">
        <v>41183</v>
      </c>
      <c r="I128" s="5"/>
      <c r="J128" s="3" t="s">
        <v>33787</v>
      </c>
    </row>
    <row r="129" spans="1:10" x14ac:dyDescent="0.25">
      <c r="A129" s="3" t="s">
        <v>33807</v>
      </c>
      <c r="B129" s="3" t="s">
        <v>33806</v>
      </c>
      <c r="C129" s="3" t="s">
        <v>33805</v>
      </c>
      <c r="D129" s="3" t="s">
        <v>33804</v>
      </c>
      <c r="E129" s="3" t="s">
        <v>33803</v>
      </c>
      <c r="F129" s="4">
        <v>13811</v>
      </c>
      <c r="G129" s="4">
        <v>676048.45</v>
      </c>
      <c r="H129" s="5">
        <v>41183</v>
      </c>
      <c r="I129" s="5"/>
      <c r="J129" s="3" t="s">
        <v>33787</v>
      </c>
    </row>
    <row r="130" spans="1:10" x14ac:dyDescent="0.25">
      <c r="A130" s="3" t="s">
        <v>33802</v>
      </c>
      <c r="B130" s="3" t="s">
        <v>33801</v>
      </c>
      <c r="C130" s="3" t="s">
        <v>33800</v>
      </c>
      <c r="D130" s="3" t="s">
        <v>33799</v>
      </c>
      <c r="E130" s="3" t="s">
        <v>33798</v>
      </c>
      <c r="F130" s="4">
        <v>7899</v>
      </c>
      <c r="G130" s="4">
        <v>2369.6999999999998</v>
      </c>
      <c r="H130" s="5">
        <v>41183</v>
      </c>
      <c r="I130" s="5"/>
      <c r="J130" s="3" t="s">
        <v>33787</v>
      </c>
    </row>
    <row r="131" spans="1:10" x14ac:dyDescent="0.25">
      <c r="A131" s="3" t="s">
        <v>33797</v>
      </c>
      <c r="B131" s="3" t="s">
        <v>33796</v>
      </c>
      <c r="C131" s="3" t="s">
        <v>33795</v>
      </c>
      <c r="D131" s="3" t="s">
        <v>33794</v>
      </c>
      <c r="E131" s="3" t="s">
        <v>33793</v>
      </c>
      <c r="F131" s="4">
        <v>3913</v>
      </c>
      <c r="G131" s="4">
        <v>202219.34</v>
      </c>
      <c r="H131" s="5">
        <v>41183</v>
      </c>
      <c r="I131" s="5"/>
      <c r="J131" s="3" t="s">
        <v>33787</v>
      </c>
    </row>
    <row r="132" spans="1:10" x14ac:dyDescent="0.25">
      <c r="A132" s="3" t="s">
        <v>33792</v>
      </c>
      <c r="B132" s="3" t="s">
        <v>33791</v>
      </c>
      <c r="C132" s="3" t="s">
        <v>33790</v>
      </c>
      <c r="D132" s="3" t="s">
        <v>33789</v>
      </c>
      <c r="E132" s="3" t="s">
        <v>33788</v>
      </c>
      <c r="F132" s="4">
        <v>2520</v>
      </c>
      <c r="G132" s="4">
        <v>756</v>
      </c>
      <c r="H132" s="5">
        <v>41183</v>
      </c>
      <c r="I132" s="5"/>
      <c r="J132" s="3" t="s">
        <v>33787</v>
      </c>
    </row>
    <row r="133" spans="1:10" x14ac:dyDescent="0.25">
      <c r="A133" s="3" t="s">
        <v>33786</v>
      </c>
      <c r="B133" s="3" t="s">
        <v>33785</v>
      </c>
      <c r="C133" s="3" t="s">
        <v>33784</v>
      </c>
      <c r="D133" s="3" t="s">
        <v>33783</v>
      </c>
      <c r="E133" s="3" t="s">
        <v>33782</v>
      </c>
      <c r="F133" s="4">
        <v>30398</v>
      </c>
      <c r="G133" s="4">
        <v>14308338.6</v>
      </c>
      <c r="H133" s="5">
        <v>41151</v>
      </c>
      <c r="I133" s="5"/>
      <c r="J133" s="3" t="s">
        <v>33781</v>
      </c>
    </row>
    <row r="134" spans="1:10" x14ac:dyDescent="0.25">
      <c r="A134" s="3" t="s">
        <v>33780</v>
      </c>
      <c r="B134" s="3" t="s">
        <v>33779</v>
      </c>
      <c r="C134" s="3" t="s">
        <v>11549</v>
      </c>
      <c r="D134" s="3" t="s">
        <v>33778</v>
      </c>
      <c r="E134" s="3" t="s">
        <v>33777</v>
      </c>
      <c r="F134" s="4">
        <v>22269</v>
      </c>
      <c r="G134" s="4">
        <v>23163768.420000002</v>
      </c>
      <c r="H134" s="5">
        <v>41225</v>
      </c>
      <c r="I134" s="5"/>
      <c r="J134" s="3" t="s">
        <v>33776</v>
      </c>
    </row>
    <row r="135" spans="1:10" x14ac:dyDescent="0.25">
      <c r="A135" s="3" t="s">
        <v>33775</v>
      </c>
      <c r="B135" s="3" t="s">
        <v>33774</v>
      </c>
      <c r="C135" s="3" t="s">
        <v>33773</v>
      </c>
      <c r="D135" s="3" t="s">
        <v>33772</v>
      </c>
      <c r="E135" s="3" t="s">
        <v>33771</v>
      </c>
      <c r="F135" s="4">
        <v>2126</v>
      </c>
      <c r="G135" s="4">
        <v>2016978.72</v>
      </c>
      <c r="H135" s="5">
        <v>41225</v>
      </c>
      <c r="I135" s="5"/>
      <c r="J135" s="3" t="s">
        <v>33770</v>
      </c>
    </row>
    <row r="136" spans="1:10" x14ac:dyDescent="0.25">
      <c r="A136" s="3" t="s">
        <v>33769</v>
      </c>
      <c r="B136" s="3" t="s">
        <v>33768</v>
      </c>
      <c r="C136" s="3" t="s">
        <v>33767</v>
      </c>
      <c r="D136" s="3" t="s">
        <v>33766</v>
      </c>
      <c r="E136" s="3" t="s">
        <v>33765</v>
      </c>
      <c r="F136" s="4">
        <v>3811</v>
      </c>
      <c r="G136" s="4">
        <v>3450898.61</v>
      </c>
      <c r="H136" s="5">
        <v>41225</v>
      </c>
      <c r="I136" s="5"/>
      <c r="J136" s="3" t="s">
        <v>33764</v>
      </c>
    </row>
    <row r="137" spans="1:10" x14ac:dyDescent="0.25">
      <c r="A137" s="3" t="s">
        <v>33763</v>
      </c>
      <c r="B137" s="3" t="s">
        <v>33762</v>
      </c>
      <c r="C137" s="3" t="s">
        <v>33761</v>
      </c>
      <c r="D137" s="3" t="s">
        <v>33760</v>
      </c>
      <c r="E137" s="3" t="s">
        <v>33759</v>
      </c>
      <c r="F137" s="4">
        <v>15352</v>
      </c>
      <c r="G137" s="4">
        <v>7361744.5599999996</v>
      </c>
      <c r="H137" s="5">
        <v>41225</v>
      </c>
      <c r="I137" s="5"/>
      <c r="J137" s="3" t="s">
        <v>33758</v>
      </c>
    </row>
    <row r="138" spans="1:10" x14ac:dyDescent="0.25">
      <c r="A138" s="3" t="s">
        <v>33757</v>
      </c>
      <c r="B138" s="3" t="s">
        <v>33756</v>
      </c>
      <c r="C138" s="3" t="s">
        <v>33755</v>
      </c>
      <c r="D138" s="3" t="s">
        <v>33754</v>
      </c>
      <c r="E138" s="3" t="s">
        <v>33753</v>
      </c>
      <c r="F138" s="4">
        <v>2513</v>
      </c>
      <c r="G138" s="4">
        <v>2275546.63</v>
      </c>
      <c r="H138" s="5">
        <v>41225</v>
      </c>
      <c r="I138" s="5"/>
      <c r="J138" s="3" t="s">
        <v>33752</v>
      </c>
    </row>
    <row r="139" spans="1:10" x14ac:dyDescent="0.25">
      <c r="A139" s="3" t="s">
        <v>33751</v>
      </c>
      <c r="B139" s="3" t="s">
        <v>33750</v>
      </c>
      <c r="C139" s="3" t="s">
        <v>33749</v>
      </c>
      <c r="D139" s="3" t="s">
        <v>33748</v>
      </c>
      <c r="E139" s="3" t="s">
        <v>33747</v>
      </c>
      <c r="F139" s="4">
        <v>403</v>
      </c>
      <c r="G139" s="4">
        <v>193250.59</v>
      </c>
      <c r="H139" s="5">
        <v>41225</v>
      </c>
      <c r="I139" s="5"/>
      <c r="J139" s="3" t="s">
        <v>33741</v>
      </c>
    </row>
    <row r="140" spans="1:10" x14ac:dyDescent="0.25">
      <c r="A140" s="3" t="s">
        <v>33746</v>
      </c>
      <c r="B140" s="3" t="s">
        <v>33745</v>
      </c>
      <c r="C140" s="3" t="s">
        <v>33744</v>
      </c>
      <c r="D140" s="3" t="s">
        <v>33743</v>
      </c>
      <c r="E140" s="3" t="s">
        <v>33742</v>
      </c>
      <c r="F140" s="4">
        <v>3692</v>
      </c>
      <c r="G140" s="4">
        <v>1770424.76</v>
      </c>
      <c r="H140" s="5">
        <v>41225</v>
      </c>
      <c r="I140" s="5"/>
      <c r="J140" s="3" t="s">
        <v>33741</v>
      </c>
    </row>
    <row r="141" spans="1:10" x14ac:dyDescent="0.25">
      <c r="A141" s="3" t="s">
        <v>33740</v>
      </c>
      <c r="B141" s="3" t="s">
        <v>33739</v>
      </c>
      <c r="C141" s="3" t="s">
        <v>6411</v>
      </c>
      <c r="D141" s="3" t="s">
        <v>33738</v>
      </c>
      <c r="E141" s="3" t="s">
        <v>33737</v>
      </c>
      <c r="F141" s="4">
        <v>5233</v>
      </c>
      <c r="G141" s="4">
        <v>5569743.5499999998</v>
      </c>
      <c r="H141" s="5">
        <v>41225</v>
      </c>
      <c r="I141" s="5"/>
      <c r="J141" s="3" t="s">
        <v>33736</v>
      </c>
    </row>
    <row r="142" spans="1:10" x14ac:dyDescent="0.25">
      <c r="A142" s="3" t="s">
        <v>33735</v>
      </c>
      <c r="B142" s="3" t="s">
        <v>33734</v>
      </c>
      <c r="C142" s="3" t="s">
        <v>33733</v>
      </c>
      <c r="D142" s="3" t="s">
        <v>33732</v>
      </c>
      <c r="E142" s="3" t="s">
        <v>33731</v>
      </c>
      <c r="F142" s="4">
        <v>2224</v>
      </c>
      <c r="G142" s="4">
        <v>94297.600000000006</v>
      </c>
      <c r="H142" s="5">
        <v>41232</v>
      </c>
      <c r="I142" s="5"/>
      <c r="J142" s="3" t="s">
        <v>33730</v>
      </c>
    </row>
    <row r="143" spans="1:10" x14ac:dyDescent="0.25">
      <c r="A143" s="3" t="s">
        <v>33729</v>
      </c>
      <c r="B143" s="3" t="s">
        <v>33728</v>
      </c>
      <c r="C143" s="3" t="s">
        <v>33727</v>
      </c>
      <c r="D143" s="3" t="s">
        <v>33726</v>
      </c>
      <c r="E143" s="3" t="s">
        <v>29757</v>
      </c>
      <c r="F143" s="4">
        <v>3900</v>
      </c>
      <c r="G143" s="4">
        <v>2021526</v>
      </c>
      <c r="H143" s="5">
        <v>41193</v>
      </c>
      <c r="I143" s="5"/>
      <c r="J143" s="3" t="s">
        <v>33715</v>
      </c>
    </row>
    <row r="144" spans="1:10" x14ac:dyDescent="0.25">
      <c r="A144" s="3" t="s">
        <v>33725</v>
      </c>
      <c r="B144" s="3" t="s">
        <v>33724</v>
      </c>
      <c r="C144" s="3" t="s">
        <v>33723</v>
      </c>
      <c r="D144" s="3" t="s">
        <v>33722</v>
      </c>
      <c r="E144" s="3" t="s">
        <v>33721</v>
      </c>
      <c r="F144" s="4">
        <v>558</v>
      </c>
      <c r="G144" s="4">
        <v>72433.98</v>
      </c>
      <c r="H144" s="5">
        <v>41222</v>
      </c>
      <c r="I144" s="5"/>
      <c r="J144" s="3" t="s">
        <v>33715</v>
      </c>
    </row>
    <row r="145" spans="1:10" x14ac:dyDescent="0.25">
      <c r="A145" s="3" t="s">
        <v>33720</v>
      </c>
      <c r="B145" s="3" t="s">
        <v>33719</v>
      </c>
      <c r="C145" s="3" t="s">
        <v>33718</v>
      </c>
      <c r="D145" s="3" t="s">
        <v>33717</v>
      </c>
      <c r="E145" s="3" t="s">
        <v>33716</v>
      </c>
      <c r="F145" s="4">
        <v>126</v>
      </c>
      <c r="G145" s="4">
        <v>192158.82</v>
      </c>
      <c r="H145" s="5">
        <v>41222</v>
      </c>
      <c r="I145" s="5"/>
      <c r="J145" s="3" t="s">
        <v>33715</v>
      </c>
    </row>
    <row r="146" spans="1:10" x14ac:dyDescent="0.25">
      <c r="A146" s="3" t="s">
        <v>33714</v>
      </c>
      <c r="B146" s="3" t="s">
        <v>33713</v>
      </c>
      <c r="C146" s="3" t="s">
        <v>154</v>
      </c>
      <c r="D146" s="3" t="s">
        <v>33712</v>
      </c>
      <c r="E146" s="3" t="s">
        <v>33711</v>
      </c>
      <c r="F146" s="4">
        <v>347</v>
      </c>
      <c r="G146" s="4">
        <v>41414.449999999997</v>
      </c>
      <c r="H146" s="5">
        <v>38712</v>
      </c>
      <c r="I146" s="5"/>
      <c r="J146" s="3" t="s">
        <v>33710</v>
      </c>
    </row>
    <row r="147" spans="1:10" x14ac:dyDescent="0.25">
      <c r="A147" s="3" t="s">
        <v>33709</v>
      </c>
      <c r="B147" s="3" t="s">
        <v>33708</v>
      </c>
      <c r="C147" s="3" t="s">
        <v>33707</v>
      </c>
      <c r="D147" s="3" t="s">
        <v>33706</v>
      </c>
      <c r="E147" s="3" t="s">
        <v>33705</v>
      </c>
      <c r="F147" s="4">
        <v>8183</v>
      </c>
      <c r="G147" s="4">
        <v>8592313.6600000001</v>
      </c>
      <c r="H147" s="5">
        <v>41116</v>
      </c>
      <c r="I147" s="5"/>
      <c r="J147" s="3" t="s">
        <v>33704</v>
      </c>
    </row>
    <row r="148" spans="1:10" x14ac:dyDescent="0.25">
      <c r="A148" s="3" t="s">
        <v>33703</v>
      </c>
      <c r="B148" s="3" t="s">
        <v>33702</v>
      </c>
      <c r="C148" s="3" t="s">
        <v>33701</v>
      </c>
      <c r="D148" s="3" t="s">
        <v>33700</v>
      </c>
      <c r="E148" s="3" t="s">
        <v>33699</v>
      </c>
      <c r="F148" s="4">
        <v>6249</v>
      </c>
      <c r="G148" s="4">
        <v>1208306.6399999999</v>
      </c>
      <c r="H148" s="5">
        <v>41040</v>
      </c>
      <c r="I148" s="5"/>
      <c r="J148" s="3" t="s">
        <v>33698</v>
      </c>
    </row>
    <row r="149" spans="1:10" x14ac:dyDescent="0.25">
      <c r="A149" s="3" t="s">
        <v>33697</v>
      </c>
      <c r="B149" s="3" t="s">
        <v>33696</v>
      </c>
      <c r="C149" s="3" t="s">
        <v>33695</v>
      </c>
      <c r="D149" s="3" t="s">
        <v>33694</v>
      </c>
      <c r="E149" s="3" t="s">
        <v>33693</v>
      </c>
      <c r="F149" s="4">
        <v>1421</v>
      </c>
      <c r="G149" s="4">
        <v>616870.31000000006</v>
      </c>
      <c r="H149" s="5">
        <v>41260</v>
      </c>
      <c r="I149" s="5"/>
      <c r="J149" s="3" t="s">
        <v>33687</v>
      </c>
    </row>
    <row r="150" spans="1:10" x14ac:dyDescent="0.25">
      <c r="A150" s="3" t="s">
        <v>33692</v>
      </c>
      <c r="B150" s="3" t="s">
        <v>33691</v>
      </c>
      <c r="C150" s="3" t="s">
        <v>33690</v>
      </c>
      <c r="D150" s="3" t="s">
        <v>33689</v>
      </c>
      <c r="E150" s="3" t="s">
        <v>33688</v>
      </c>
      <c r="F150" s="4">
        <v>38589</v>
      </c>
      <c r="G150" s="4">
        <v>17680322.129999999</v>
      </c>
      <c r="H150" s="5">
        <v>41261</v>
      </c>
      <c r="I150" s="5"/>
      <c r="J150" s="3" t="s">
        <v>33687</v>
      </c>
    </row>
    <row r="151" spans="1:10" x14ac:dyDescent="0.25">
      <c r="A151" s="3" t="s">
        <v>33686</v>
      </c>
      <c r="B151" s="3" t="s">
        <v>33685</v>
      </c>
      <c r="C151" s="3" t="s">
        <v>33684</v>
      </c>
      <c r="D151" s="3" t="s">
        <v>33683</v>
      </c>
      <c r="E151" s="3" t="s">
        <v>33682</v>
      </c>
      <c r="F151" s="4">
        <v>1363</v>
      </c>
      <c r="G151" s="4">
        <v>628520.18999999994</v>
      </c>
      <c r="H151" s="5">
        <v>41261</v>
      </c>
      <c r="I151" s="5"/>
      <c r="J151" s="3" t="s">
        <v>33681</v>
      </c>
    </row>
    <row r="152" spans="1:10" x14ac:dyDescent="0.25">
      <c r="A152" s="3" t="s">
        <v>33680</v>
      </c>
      <c r="B152" s="3" t="s">
        <v>33679</v>
      </c>
      <c r="C152" s="3" t="s">
        <v>6592</v>
      </c>
      <c r="D152" s="3" t="s">
        <v>33678</v>
      </c>
      <c r="E152" s="3" t="s">
        <v>33677</v>
      </c>
      <c r="F152" s="4">
        <v>4113</v>
      </c>
      <c r="G152" s="4">
        <v>2668884.5699999998</v>
      </c>
      <c r="H152" s="5">
        <v>41260</v>
      </c>
      <c r="I152" s="5"/>
      <c r="J152" s="3" t="s">
        <v>33650</v>
      </c>
    </row>
    <row r="153" spans="1:10" x14ac:dyDescent="0.25">
      <c r="A153" s="3" t="s">
        <v>33676</v>
      </c>
      <c r="B153" s="3" t="s">
        <v>33675</v>
      </c>
      <c r="C153" s="3" t="s">
        <v>33653</v>
      </c>
      <c r="D153" s="3" t="s">
        <v>33674</v>
      </c>
      <c r="E153" s="3" t="s">
        <v>33673</v>
      </c>
      <c r="F153" s="4">
        <v>8505</v>
      </c>
      <c r="G153" s="4">
        <v>2883705.3</v>
      </c>
      <c r="H153" s="5">
        <v>41258</v>
      </c>
      <c r="I153" s="5"/>
      <c r="J153" s="3" t="s">
        <v>33672</v>
      </c>
    </row>
    <row r="154" spans="1:10" x14ac:dyDescent="0.25">
      <c r="A154" s="3" t="s">
        <v>33671</v>
      </c>
      <c r="B154" s="3" t="s">
        <v>33670</v>
      </c>
      <c r="C154" s="3" t="s">
        <v>33669</v>
      </c>
      <c r="D154" s="3" t="s">
        <v>33668</v>
      </c>
      <c r="E154" s="3" t="s">
        <v>33667</v>
      </c>
      <c r="F154" s="4">
        <v>727</v>
      </c>
      <c r="G154" s="4">
        <v>140572.72</v>
      </c>
      <c r="H154" s="5">
        <v>41258</v>
      </c>
      <c r="I154" s="5"/>
      <c r="J154" s="3" t="s">
        <v>33666</v>
      </c>
    </row>
    <row r="155" spans="1:10" x14ac:dyDescent="0.25">
      <c r="A155" s="3" t="s">
        <v>33665</v>
      </c>
      <c r="B155" s="3" t="s">
        <v>33664</v>
      </c>
      <c r="C155" s="3" t="s">
        <v>33663</v>
      </c>
      <c r="D155" s="3" t="s">
        <v>33662</v>
      </c>
      <c r="E155" s="3" t="s">
        <v>25384</v>
      </c>
      <c r="F155" s="4">
        <v>236</v>
      </c>
      <c r="G155" s="4">
        <v>252170.72</v>
      </c>
      <c r="H155" s="5">
        <v>41260</v>
      </c>
      <c r="I155" s="5"/>
      <c r="J155" s="3" t="s">
        <v>33645</v>
      </c>
    </row>
    <row r="156" spans="1:10" x14ac:dyDescent="0.25">
      <c r="A156" s="3" t="s">
        <v>33661</v>
      </c>
      <c r="B156" s="3" t="s">
        <v>33660</v>
      </c>
      <c r="C156" s="3" t="s">
        <v>33659</v>
      </c>
      <c r="D156" s="3" t="s">
        <v>33658</v>
      </c>
      <c r="E156" s="3" t="s">
        <v>33657</v>
      </c>
      <c r="F156" s="4">
        <v>1344</v>
      </c>
      <c r="G156" s="4">
        <v>122344.32000000001</v>
      </c>
      <c r="H156" s="5">
        <v>41041</v>
      </c>
      <c r="I156" s="5"/>
      <c r="J156" s="3" t="s">
        <v>33656</v>
      </c>
    </row>
    <row r="157" spans="1:10" x14ac:dyDescent="0.25">
      <c r="A157" s="3" t="s">
        <v>33655</v>
      </c>
      <c r="B157" s="3" t="s">
        <v>33654</v>
      </c>
      <c r="C157" s="3" t="s">
        <v>33653</v>
      </c>
      <c r="D157" s="3" t="s">
        <v>33652</v>
      </c>
      <c r="E157" s="3" t="s">
        <v>33651</v>
      </c>
      <c r="F157" s="4">
        <v>198</v>
      </c>
      <c r="G157" s="4">
        <v>114562.8</v>
      </c>
      <c r="H157" s="5">
        <v>41260</v>
      </c>
      <c r="I157" s="5"/>
      <c r="J157" s="3" t="s">
        <v>33650</v>
      </c>
    </row>
    <row r="158" spans="1:10" x14ac:dyDescent="0.25">
      <c r="A158" s="3" t="s">
        <v>33649</v>
      </c>
      <c r="B158" s="3" t="s">
        <v>33648</v>
      </c>
      <c r="C158" s="3" t="s">
        <v>33647</v>
      </c>
      <c r="D158" s="3" t="s">
        <v>33646</v>
      </c>
      <c r="E158" s="3" t="s">
        <v>14358</v>
      </c>
      <c r="F158" s="4">
        <v>88</v>
      </c>
      <c r="G158" s="4">
        <v>56227.6</v>
      </c>
      <c r="H158" s="5">
        <v>41263</v>
      </c>
      <c r="I158" s="5"/>
      <c r="J158" s="3" t="s">
        <v>33645</v>
      </c>
    </row>
    <row r="159" spans="1:10" x14ac:dyDescent="0.25">
      <c r="A159" s="3" t="s">
        <v>33644</v>
      </c>
      <c r="B159" s="3" t="s">
        <v>33643</v>
      </c>
      <c r="C159" s="3" t="s">
        <v>33642</v>
      </c>
      <c r="D159" s="3" t="s">
        <v>33641</v>
      </c>
      <c r="E159" s="3" t="s">
        <v>33640</v>
      </c>
      <c r="F159" s="4">
        <v>3607</v>
      </c>
      <c r="G159" s="4">
        <v>1729664.71</v>
      </c>
      <c r="H159" s="5">
        <v>41261</v>
      </c>
      <c r="I159" s="5"/>
      <c r="J159" s="3" t="s">
        <v>33639</v>
      </c>
    </row>
    <row r="160" spans="1:10" x14ac:dyDescent="0.25">
      <c r="A160" s="3" t="s">
        <v>33638</v>
      </c>
      <c r="B160" s="3" t="s">
        <v>33637</v>
      </c>
      <c r="C160" s="3" t="s">
        <v>33636</v>
      </c>
      <c r="D160" s="3" t="s">
        <v>33635</v>
      </c>
      <c r="E160" s="3" t="s">
        <v>33634</v>
      </c>
      <c r="F160" s="4">
        <v>206</v>
      </c>
      <c r="G160" s="4">
        <v>54622.96</v>
      </c>
      <c r="H160" s="5">
        <v>41267</v>
      </c>
      <c r="I160" s="5"/>
      <c r="J160" s="3" t="s">
        <v>33633</v>
      </c>
    </row>
    <row r="161" spans="1:10" x14ac:dyDescent="0.25">
      <c r="A161" s="3" t="s">
        <v>33632</v>
      </c>
      <c r="B161" s="3" t="s">
        <v>33631</v>
      </c>
      <c r="C161" s="3" t="s">
        <v>4039</v>
      </c>
      <c r="D161" s="3" t="s">
        <v>33630</v>
      </c>
      <c r="E161" s="3" t="s">
        <v>33629</v>
      </c>
      <c r="F161" s="4">
        <v>14930</v>
      </c>
      <c r="G161" s="4">
        <v>1845945.2</v>
      </c>
      <c r="H161" s="5">
        <v>40952</v>
      </c>
      <c r="I161" s="5"/>
      <c r="J161" s="3" t="s">
        <v>33628</v>
      </c>
    </row>
    <row r="162" spans="1:10" x14ac:dyDescent="0.25">
      <c r="A162" s="3" t="s">
        <v>33627</v>
      </c>
      <c r="B162" s="3" t="s">
        <v>33626</v>
      </c>
      <c r="C162" s="3" t="s">
        <v>3768</v>
      </c>
      <c r="D162" s="3" t="s">
        <v>33625</v>
      </c>
      <c r="E162" s="3" t="s">
        <v>33624</v>
      </c>
      <c r="F162" s="4">
        <v>34</v>
      </c>
      <c r="G162" s="4">
        <v>6766.68</v>
      </c>
      <c r="H162" s="5">
        <v>39888</v>
      </c>
      <c r="I162" s="5"/>
      <c r="J162" s="3" t="s">
        <v>31531</v>
      </c>
    </row>
    <row r="163" spans="1:10" x14ac:dyDescent="0.25">
      <c r="A163" s="3" t="s">
        <v>33623</v>
      </c>
      <c r="B163" s="3" t="s">
        <v>33622</v>
      </c>
      <c r="C163" s="3" t="s">
        <v>26927</v>
      </c>
      <c r="D163" s="3" t="s">
        <v>33621</v>
      </c>
      <c r="E163" s="3" t="s">
        <v>16519</v>
      </c>
      <c r="F163" s="4">
        <v>880</v>
      </c>
      <c r="G163" s="4">
        <v>91696</v>
      </c>
      <c r="H163" s="5">
        <v>39827</v>
      </c>
      <c r="I163" s="5"/>
      <c r="J163" s="3" t="s">
        <v>33620</v>
      </c>
    </row>
    <row r="164" spans="1:10" x14ac:dyDescent="0.25">
      <c r="A164" s="3" t="s">
        <v>33619</v>
      </c>
      <c r="B164" s="3" t="s">
        <v>33618</v>
      </c>
      <c r="C164" s="3" t="s">
        <v>33617</v>
      </c>
      <c r="D164" s="3" t="s">
        <v>33616</v>
      </c>
      <c r="E164" s="3" t="s">
        <v>33615</v>
      </c>
      <c r="F164" s="4">
        <v>50826</v>
      </c>
      <c r="G164" s="4">
        <v>3626943.36</v>
      </c>
      <c r="H164" s="5">
        <v>41123</v>
      </c>
      <c r="I164" s="5"/>
      <c r="J164" s="3" t="s">
        <v>25569</v>
      </c>
    </row>
    <row r="165" spans="1:10" x14ac:dyDescent="0.25">
      <c r="A165" s="3" t="s">
        <v>33614</v>
      </c>
      <c r="B165" s="3" t="s">
        <v>33613</v>
      </c>
      <c r="C165" s="3" t="s">
        <v>31523</v>
      </c>
      <c r="D165" s="3" t="s">
        <v>33612</v>
      </c>
      <c r="E165" s="3" t="s">
        <v>30088</v>
      </c>
      <c r="F165" s="4">
        <v>8084</v>
      </c>
      <c r="G165" s="4">
        <v>1</v>
      </c>
      <c r="H165" s="5">
        <v>39070</v>
      </c>
      <c r="I165" s="5"/>
      <c r="J165" s="3" t="s">
        <v>29780</v>
      </c>
    </row>
    <row r="166" spans="1:10" x14ac:dyDescent="0.25">
      <c r="A166" s="3" t="s">
        <v>33611</v>
      </c>
      <c r="B166" s="3" t="s">
        <v>33610</v>
      </c>
      <c r="C166" s="3" t="s">
        <v>33606</v>
      </c>
      <c r="D166" s="3" t="s">
        <v>33609</v>
      </c>
      <c r="E166" s="3" t="s">
        <v>14416</v>
      </c>
      <c r="F166" s="4">
        <v>400</v>
      </c>
      <c r="G166" s="4">
        <v>48</v>
      </c>
      <c r="H166" s="5">
        <v>41228</v>
      </c>
      <c r="I166" s="5"/>
      <c r="J166" s="3" t="s">
        <v>30699</v>
      </c>
    </row>
    <row r="167" spans="1:10" x14ac:dyDescent="0.25">
      <c r="A167" s="3" t="s">
        <v>33608</v>
      </c>
      <c r="B167" s="3" t="s">
        <v>33607</v>
      </c>
      <c r="C167" s="3" t="s">
        <v>33606</v>
      </c>
      <c r="D167" s="3" t="s">
        <v>33605</v>
      </c>
      <c r="E167" s="3" t="s">
        <v>33604</v>
      </c>
      <c r="F167" s="4">
        <v>13428</v>
      </c>
      <c r="G167" s="4">
        <v>1611.36</v>
      </c>
      <c r="H167" s="5">
        <v>41228</v>
      </c>
      <c r="I167" s="5"/>
      <c r="J167" s="3" t="s">
        <v>30699</v>
      </c>
    </row>
    <row r="168" spans="1:10" x14ac:dyDescent="0.25">
      <c r="A168" s="3" t="s">
        <v>33603</v>
      </c>
      <c r="B168" s="3" t="s">
        <v>33602</v>
      </c>
      <c r="C168" s="3" t="s">
        <v>33601</v>
      </c>
      <c r="D168" s="3" t="s">
        <v>33600</v>
      </c>
      <c r="E168" s="3" t="s">
        <v>30356</v>
      </c>
      <c r="F168" s="4">
        <v>7431</v>
      </c>
      <c r="G168" s="4">
        <v>850736.58</v>
      </c>
      <c r="H168" s="5">
        <v>39678</v>
      </c>
      <c r="I168" s="5"/>
      <c r="J168" s="3" t="s">
        <v>25569</v>
      </c>
    </row>
    <row r="169" spans="1:10" x14ac:dyDescent="0.25">
      <c r="A169" s="3" t="s">
        <v>33599</v>
      </c>
      <c r="B169" s="3" t="s">
        <v>33598</v>
      </c>
      <c r="C169" s="3" t="s">
        <v>24404</v>
      </c>
      <c r="D169" s="3" t="s">
        <v>33597</v>
      </c>
      <c r="E169" s="3" t="s">
        <v>33596</v>
      </c>
      <c r="F169" s="4">
        <v>887</v>
      </c>
      <c r="G169" s="4">
        <v>1126.49</v>
      </c>
      <c r="H169" s="5">
        <v>41236</v>
      </c>
      <c r="I169" s="5"/>
      <c r="J169" s="3" t="s">
        <v>30778</v>
      </c>
    </row>
    <row r="170" spans="1:10" x14ac:dyDescent="0.25">
      <c r="A170" s="3" t="s">
        <v>33595</v>
      </c>
      <c r="B170" s="3" t="s">
        <v>33594</v>
      </c>
      <c r="C170" s="3" t="s">
        <v>33593</v>
      </c>
      <c r="D170" s="3" t="s">
        <v>33592</v>
      </c>
      <c r="E170" s="3" t="s">
        <v>33591</v>
      </c>
      <c r="F170" s="4">
        <v>2977</v>
      </c>
      <c r="G170" s="4">
        <v>162960.98000000001</v>
      </c>
      <c r="H170" s="5">
        <v>39234</v>
      </c>
      <c r="I170" s="5"/>
      <c r="J170" s="3" t="s">
        <v>33590</v>
      </c>
    </row>
    <row r="171" spans="1:10" x14ac:dyDescent="0.25">
      <c r="A171" s="3" t="s">
        <v>33589</v>
      </c>
      <c r="B171" s="3" t="s">
        <v>33588</v>
      </c>
      <c r="C171" s="3" t="s">
        <v>24404</v>
      </c>
      <c r="D171" s="3" t="s">
        <v>33587</v>
      </c>
      <c r="E171" s="3" t="s">
        <v>33586</v>
      </c>
      <c r="F171" s="4">
        <v>874</v>
      </c>
      <c r="G171" s="4">
        <v>1109.98</v>
      </c>
      <c r="H171" s="5">
        <v>41236</v>
      </c>
      <c r="I171" s="5"/>
      <c r="J171" s="3" t="s">
        <v>33585</v>
      </c>
    </row>
    <row r="172" spans="1:10" x14ac:dyDescent="0.25">
      <c r="A172" s="3" t="s">
        <v>33584</v>
      </c>
      <c r="B172" s="3" t="s">
        <v>33583</v>
      </c>
      <c r="C172" s="3" t="s">
        <v>33582</v>
      </c>
      <c r="D172" s="3" t="s">
        <v>33581</v>
      </c>
      <c r="E172" s="3" t="s">
        <v>27415</v>
      </c>
      <c r="F172" s="4">
        <v>590</v>
      </c>
      <c r="G172" s="4">
        <v>22522.28</v>
      </c>
      <c r="H172" s="5">
        <v>41236</v>
      </c>
      <c r="I172" s="5"/>
      <c r="J172" s="3" t="s">
        <v>30778</v>
      </c>
    </row>
    <row r="173" spans="1:10" x14ac:dyDescent="0.25">
      <c r="A173" s="3" t="s">
        <v>33580</v>
      </c>
      <c r="B173" s="3" t="s">
        <v>33579</v>
      </c>
      <c r="C173" s="3" t="s">
        <v>33574</v>
      </c>
      <c r="D173" s="3" t="s">
        <v>33578</v>
      </c>
      <c r="E173" s="3" t="s">
        <v>33577</v>
      </c>
      <c r="F173" s="4">
        <v>4788</v>
      </c>
      <c r="G173" s="4">
        <v>182774.03</v>
      </c>
      <c r="H173" s="5">
        <v>41236</v>
      </c>
      <c r="I173" s="5"/>
      <c r="J173" s="3" t="s">
        <v>30778</v>
      </c>
    </row>
    <row r="174" spans="1:10" x14ac:dyDescent="0.25">
      <c r="A174" s="3" t="s">
        <v>33576</v>
      </c>
      <c r="B174" s="3" t="s">
        <v>33575</v>
      </c>
      <c r="C174" s="3" t="s">
        <v>33574</v>
      </c>
      <c r="D174" s="3" t="s">
        <v>33573</v>
      </c>
      <c r="E174" s="3" t="s">
        <v>33572</v>
      </c>
      <c r="F174" s="4">
        <v>6758</v>
      </c>
      <c r="G174" s="4">
        <v>2312.11</v>
      </c>
      <c r="H174" s="5">
        <v>41121</v>
      </c>
      <c r="I174" s="5"/>
      <c r="J174" s="3" t="s">
        <v>30778</v>
      </c>
    </row>
    <row r="175" spans="1:10" x14ac:dyDescent="0.25">
      <c r="A175" s="3" t="s">
        <v>33571</v>
      </c>
      <c r="B175" s="3" t="s">
        <v>33570</v>
      </c>
      <c r="C175" s="3" t="s">
        <v>24404</v>
      </c>
      <c r="D175" s="3" t="s">
        <v>33569</v>
      </c>
      <c r="E175" s="3" t="s">
        <v>25279</v>
      </c>
      <c r="F175" s="4">
        <v>5051</v>
      </c>
      <c r="G175" s="4">
        <v>1515.3</v>
      </c>
      <c r="H175" s="5">
        <v>41121</v>
      </c>
      <c r="I175" s="5"/>
      <c r="J175" s="3" t="s">
        <v>30778</v>
      </c>
    </row>
    <row r="176" spans="1:10" x14ac:dyDescent="0.25">
      <c r="A176" s="3" t="s">
        <v>33568</v>
      </c>
      <c r="B176" s="3" t="s">
        <v>33567</v>
      </c>
      <c r="C176" s="3" t="s">
        <v>24193</v>
      </c>
      <c r="D176" s="3" t="s">
        <v>33566</v>
      </c>
      <c r="E176" s="3" t="s">
        <v>33565</v>
      </c>
      <c r="F176" s="4">
        <v>2729</v>
      </c>
      <c r="G176" s="4">
        <v>305184.7</v>
      </c>
      <c r="H176" s="5">
        <v>41121</v>
      </c>
      <c r="I176" s="5"/>
      <c r="J176" s="3" t="s">
        <v>30778</v>
      </c>
    </row>
    <row r="177" spans="1:10" x14ac:dyDescent="0.25">
      <c r="A177" s="3" t="s">
        <v>33564</v>
      </c>
      <c r="B177" s="3" t="s">
        <v>33563</v>
      </c>
      <c r="C177" s="3" t="s">
        <v>24404</v>
      </c>
      <c r="D177" s="3" t="s">
        <v>33562</v>
      </c>
      <c r="E177" s="3" t="s">
        <v>16459</v>
      </c>
      <c r="F177" s="4">
        <v>325</v>
      </c>
      <c r="G177" s="4">
        <v>3373.5</v>
      </c>
      <c r="H177" s="5">
        <v>41121</v>
      </c>
      <c r="I177" s="5"/>
      <c r="J177" s="3" t="s">
        <v>30778</v>
      </c>
    </row>
    <row r="178" spans="1:10" x14ac:dyDescent="0.25">
      <c r="A178" s="3" t="s">
        <v>33561</v>
      </c>
      <c r="B178" s="3" t="s">
        <v>33560</v>
      </c>
      <c r="C178" s="3" t="s">
        <v>24404</v>
      </c>
      <c r="D178" s="3" t="s">
        <v>33559</v>
      </c>
      <c r="E178" s="3" t="s">
        <v>32489</v>
      </c>
      <c r="F178" s="4">
        <v>3180</v>
      </c>
      <c r="G178" s="4">
        <v>355619.4</v>
      </c>
      <c r="H178" s="5">
        <v>41121</v>
      </c>
      <c r="I178" s="5"/>
      <c r="J178" s="3" t="s">
        <v>30778</v>
      </c>
    </row>
    <row r="179" spans="1:10" x14ac:dyDescent="0.25">
      <c r="A179" s="3" t="s">
        <v>33558</v>
      </c>
      <c r="B179" s="3" t="s">
        <v>33557</v>
      </c>
      <c r="C179" s="3" t="s">
        <v>24404</v>
      </c>
      <c r="D179" s="3" t="s">
        <v>33556</v>
      </c>
      <c r="E179" s="3" t="s">
        <v>33555</v>
      </c>
      <c r="F179" s="4">
        <v>6529</v>
      </c>
      <c r="G179" s="4">
        <v>1958.7</v>
      </c>
      <c r="H179" s="5">
        <v>41236</v>
      </c>
      <c r="I179" s="5"/>
      <c r="J179" s="3" t="s">
        <v>30778</v>
      </c>
    </row>
    <row r="180" spans="1:10" x14ac:dyDescent="0.25">
      <c r="A180" s="3" t="s">
        <v>33554</v>
      </c>
      <c r="B180" s="3" t="s">
        <v>33553</v>
      </c>
      <c r="C180" s="3" t="s">
        <v>33552</v>
      </c>
      <c r="D180" s="3" t="s">
        <v>33551</v>
      </c>
      <c r="E180" s="3" t="s">
        <v>21779</v>
      </c>
      <c r="F180" s="4">
        <v>503</v>
      </c>
      <c r="G180" s="4">
        <v>150.9</v>
      </c>
      <c r="H180" s="5">
        <v>41236</v>
      </c>
      <c r="I180" s="5"/>
      <c r="J180" s="3" t="s">
        <v>30778</v>
      </c>
    </row>
    <row r="181" spans="1:10" x14ac:dyDescent="0.25">
      <c r="A181" s="3" t="s">
        <v>33550</v>
      </c>
      <c r="B181" s="3" t="s">
        <v>33549</v>
      </c>
      <c r="C181" s="3" t="s">
        <v>33544</v>
      </c>
      <c r="D181" s="3" t="s">
        <v>33548</v>
      </c>
      <c r="E181" s="3" t="s">
        <v>33547</v>
      </c>
      <c r="F181" s="4">
        <v>169476</v>
      </c>
      <c r="G181" s="4">
        <v>169301439.72</v>
      </c>
      <c r="H181" s="5">
        <v>40952</v>
      </c>
      <c r="I181" s="5"/>
      <c r="J181" s="3" t="s">
        <v>33541</v>
      </c>
    </row>
    <row r="182" spans="1:10" x14ac:dyDescent="0.25">
      <c r="A182" s="3" t="s">
        <v>33546</v>
      </c>
      <c r="B182" s="3" t="s">
        <v>33545</v>
      </c>
      <c r="C182" s="3" t="s">
        <v>33544</v>
      </c>
      <c r="D182" s="3" t="s">
        <v>33543</v>
      </c>
      <c r="E182" s="3" t="s">
        <v>33542</v>
      </c>
      <c r="F182" s="4">
        <v>141306</v>
      </c>
      <c r="G182" s="4">
        <v>141160454.81999999</v>
      </c>
      <c r="H182" s="5">
        <v>40952</v>
      </c>
      <c r="I182" s="5"/>
      <c r="J182" s="3" t="s">
        <v>33541</v>
      </c>
    </row>
    <row r="183" spans="1:10" x14ac:dyDescent="0.25">
      <c r="A183" s="3" t="s">
        <v>33540</v>
      </c>
      <c r="B183" s="3" t="s">
        <v>33539</v>
      </c>
      <c r="C183" s="3" t="s">
        <v>33530</v>
      </c>
      <c r="D183" s="3" t="s">
        <v>33538</v>
      </c>
      <c r="E183" s="3" t="s">
        <v>33537</v>
      </c>
      <c r="F183" s="4">
        <v>930</v>
      </c>
      <c r="G183" s="4">
        <v>234945.9</v>
      </c>
      <c r="H183" s="5">
        <v>41121</v>
      </c>
      <c r="I183" s="5"/>
      <c r="J183" s="3" t="s">
        <v>30532</v>
      </c>
    </row>
    <row r="184" spans="1:10" x14ac:dyDescent="0.25">
      <c r="A184" s="3" t="s">
        <v>33536</v>
      </c>
      <c r="B184" s="3" t="s">
        <v>33535</v>
      </c>
      <c r="C184" s="3" t="s">
        <v>33530</v>
      </c>
      <c r="D184" s="3" t="s">
        <v>33534</v>
      </c>
      <c r="E184" s="3" t="s">
        <v>33533</v>
      </c>
      <c r="F184" s="4">
        <v>33714</v>
      </c>
      <c r="G184" s="4">
        <v>20228.400000000001</v>
      </c>
      <c r="H184" s="5">
        <v>41121</v>
      </c>
      <c r="I184" s="5"/>
      <c r="J184" s="3" t="s">
        <v>30532</v>
      </c>
    </row>
    <row r="185" spans="1:10" x14ac:dyDescent="0.25">
      <c r="A185" s="3" t="s">
        <v>33532</v>
      </c>
      <c r="B185" s="3" t="s">
        <v>33531</v>
      </c>
      <c r="C185" s="3" t="s">
        <v>33530</v>
      </c>
      <c r="D185" s="3" t="s">
        <v>33529</v>
      </c>
      <c r="E185" s="3" t="s">
        <v>33528</v>
      </c>
      <c r="F185" s="4">
        <v>71568</v>
      </c>
      <c r="G185" s="4">
        <v>17665845.120000001</v>
      </c>
      <c r="H185" s="5">
        <v>41121</v>
      </c>
      <c r="I185" s="5"/>
      <c r="J185" s="3" t="s">
        <v>30532</v>
      </c>
    </row>
    <row r="186" spans="1:10" x14ac:dyDescent="0.25">
      <c r="A186" s="3" t="s">
        <v>33527</v>
      </c>
      <c r="B186" s="3" t="s">
        <v>33526</v>
      </c>
      <c r="C186" s="3" t="s">
        <v>11350</v>
      </c>
      <c r="D186" s="3" t="s">
        <v>33525</v>
      </c>
      <c r="E186" s="3" t="s">
        <v>33524</v>
      </c>
      <c r="F186" s="4">
        <v>101379</v>
      </c>
      <c r="G186" s="4">
        <v>1666670.76</v>
      </c>
      <c r="H186" s="5">
        <v>39463</v>
      </c>
      <c r="I186" s="5"/>
      <c r="J186" s="3" t="s">
        <v>24936</v>
      </c>
    </row>
    <row r="187" spans="1:10" x14ac:dyDescent="0.25">
      <c r="A187" s="3" t="s">
        <v>33523</v>
      </c>
      <c r="B187" s="3" t="s">
        <v>33522</v>
      </c>
      <c r="C187" s="3" t="s">
        <v>33518</v>
      </c>
      <c r="D187" s="3" t="s">
        <v>33521</v>
      </c>
      <c r="E187" s="3" t="s">
        <v>22414</v>
      </c>
      <c r="F187" s="4">
        <v>3880</v>
      </c>
      <c r="G187" s="4">
        <v>187979.37</v>
      </c>
      <c r="H187" s="5">
        <v>39463</v>
      </c>
      <c r="I187" s="5"/>
      <c r="J187" s="3" t="s">
        <v>24936</v>
      </c>
    </row>
    <row r="188" spans="1:10" x14ac:dyDescent="0.25">
      <c r="A188" s="3" t="s">
        <v>33520</v>
      </c>
      <c r="B188" s="3" t="s">
        <v>33519</v>
      </c>
      <c r="C188" s="3" t="s">
        <v>33518</v>
      </c>
      <c r="D188" s="3" t="s">
        <v>33517</v>
      </c>
      <c r="E188" s="3" t="s">
        <v>33516</v>
      </c>
      <c r="F188" s="4">
        <v>3871</v>
      </c>
      <c r="G188" s="4">
        <v>1</v>
      </c>
      <c r="H188" s="5">
        <v>39463</v>
      </c>
      <c r="I188" s="5"/>
      <c r="J188" s="3" t="s">
        <v>24936</v>
      </c>
    </row>
    <row r="189" spans="1:10" x14ac:dyDescent="0.25">
      <c r="A189" s="3" t="s">
        <v>33515</v>
      </c>
      <c r="B189" s="3" t="s">
        <v>33514</v>
      </c>
      <c r="C189" s="3" t="s">
        <v>11350</v>
      </c>
      <c r="D189" s="3" t="s">
        <v>33513</v>
      </c>
      <c r="E189" s="3" t="s">
        <v>30815</v>
      </c>
      <c r="F189" s="4">
        <v>16162</v>
      </c>
      <c r="G189" s="4">
        <v>265703.28000000003</v>
      </c>
      <c r="H189" s="5">
        <v>39398</v>
      </c>
      <c r="I189" s="5"/>
      <c r="J189" s="3" t="s">
        <v>24936</v>
      </c>
    </row>
    <row r="190" spans="1:10" x14ac:dyDescent="0.25">
      <c r="A190" s="3" t="s">
        <v>33512</v>
      </c>
      <c r="B190" s="3" t="s">
        <v>33511</v>
      </c>
      <c r="C190" s="3" t="s">
        <v>11350</v>
      </c>
      <c r="D190" s="3" t="s">
        <v>33510</v>
      </c>
      <c r="E190" s="3" t="s">
        <v>33509</v>
      </c>
      <c r="F190" s="4">
        <v>26083</v>
      </c>
      <c r="G190" s="4">
        <v>428804.52</v>
      </c>
      <c r="H190" s="5">
        <v>39398</v>
      </c>
      <c r="I190" s="5"/>
      <c r="J190" s="3" t="s">
        <v>24936</v>
      </c>
    </row>
    <row r="191" spans="1:10" x14ac:dyDescent="0.25">
      <c r="A191" s="3" t="s">
        <v>33508</v>
      </c>
      <c r="B191" s="3" t="s">
        <v>33507</v>
      </c>
      <c r="C191" s="3" t="s">
        <v>11350</v>
      </c>
      <c r="D191" s="3" t="s">
        <v>33506</v>
      </c>
      <c r="E191" s="3" t="s">
        <v>22257</v>
      </c>
      <c r="F191" s="4">
        <v>31490</v>
      </c>
      <c r="G191" s="4">
        <v>11996.2</v>
      </c>
      <c r="H191" s="5">
        <v>39463</v>
      </c>
      <c r="I191" s="5"/>
      <c r="J191" s="3" t="s">
        <v>24936</v>
      </c>
    </row>
    <row r="192" spans="1:10" x14ac:dyDescent="0.25">
      <c r="A192" s="3" t="s">
        <v>33505</v>
      </c>
      <c r="B192" s="3" t="s">
        <v>33504</v>
      </c>
      <c r="C192" s="3" t="s">
        <v>11350</v>
      </c>
      <c r="D192" s="3" t="s">
        <v>33503</v>
      </c>
      <c r="E192" s="3" t="s">
        <v>33502</v>
      </c>
      <c r="F192" s="4">
        <v>14820</v>
      </c>
      <c r="G192" s="4">
        <v>243640.8</v>
      </c>
      <c r="H192" s="5">
        <v>39463</v>
      </c>
      <c r="I192" s="5"/>
      <c r="J192" s="3" t="s">
        <v>24936</v>
      </c>
    </row>
    <row r="193" spans="1:10" x14ac:dyDescent="0.25">
      <c r="A193" s="3" t="s">
        <v>33501</v>
      </c>
      <c r="B193" s="3" t="s">
        <v>33500</v>
      </c>
      <c r="C193" s="3" t="s">
        <v>11350</v>
      </c>
      <c r="D193" s="3" t="s">
        <v>33499</v>
      </c>
      <c r="E193" s="3" t="s">
        <v>33498</v>
      </c>
      <c r="F193" s="4">
        <v>73875</v>
      </c>
      <c r="G193" s="4">
        <v>1214505</v>
      </c>
      <c r="H193" s="5">
        <v>39398</v>
      </c>
      <c r="I193" s="5"/>
      <c r="J193" s="3" t="s">
        <v>24936</v>
      </c>
    </row>
    <row r="194" spans="1:10" x14ac:dyDescent="0.25">
      <c r="A194" s="3" t="s">
        <v>33497</v>
      </c>
      <c r="B194" s="3" t="s">
        <v>33496</v>
      </c>
      <c r="C194" s="3" t="s">
        <v>11350</v>
      </c>
      <c r="D194" s="3" t="s">
        <v>33495</v>
      </c>
      <c r="E194" s="3" t="s">
        <v>33494</v>
      </c>
      <c r="F194" s="4">
        <v>131710</v>
      </c>
      <c r="G194" s="4">
        <v>50049.8</v>
      </c>
      <c r="H194" s="5">
        <v>39463</v>
      </c>
      <c r="I194" s="5"/>
      <c r="J194" s="3" t="s">
        <v>24936</v>
      </c>
    </row>
    <row r="195" spans="1:10" x14ac:dyDescent="0.25">
      <c r="A195" s="3" t="s">
        <v>33493</v>
      </c>
      <c r="B195" s="3" t="s">
        <v>33492</v>
      </c>
      <c r="C195" s="3" t="s">
        <v>11350</v>
      </c>
      <c r="D195" s="3" t="s">
        <v>33491</v>
      </c>
      <c r="E195" s="3" t="s">
        <v>33490</v>
      </c>
      <c r="F195" s="4">
        <v>1457281</v>
      </c>
      <c r="G195" s="4">
        <v>23957699.640000001</v>
      </c>
      <c r="H195" s="5">
        <v>39463</v>
      </c>
      <c r="I195" s="5"/>
      <c r="J195" s="3" t="s">
        <v>24936</v>
      </c>
    </row>
    <row r="196" spans="1:10" x14ac:dyDescent="0.25">
      <c r="A196" s="3" t="s">
        <v>33489</v>
      </c>
      <c r="B196" s="3" t="s">
        <v>33488</v>
      </c>
      <c r="C196" s="3" t="s">
        <v>11350</v>
      </c>
      <c r="D196" s="3" t="s">
        <v>33487</v>
      </c>
      <c r="E196" s="3" t="s">
        <v>33486</v>
      </c>
      <c r="F196" s="4">
        <v>92240</v>
      </c>
      <c r="G196" s="4">
        <v>1516425.6</v>
      </c>
      <c r="H196" s="5">
        <v>39398</v>
      </c>
      <c r="I196" s="5"/>
      <c r="J196" s="3" t="s">
        <v>24936</v>
      </c>
    </row>
    <row r="197" spans="1:10" x14ac:dyDescent="0.25">
      <c r="A197" s="3" t="s">
        <v>33485</v>
      </c>
      <c r="B197" s="3" t="s">
        <v>33484</v>
      </c>
      <c r="C197" s="3" t="s">
        <v>11350</v>
      </c>
      <c r="D197" s="3" t="s">
        <v>33483</v>
      </c>
      <c r="E197" s="3" t="s">
        <v>33482</v>
      </c>
      <c r="F197" s="4">
        <v>95039</v>
      </c>
      <c r="G197" s="4">
        <v>1</v>
      </c>
      <c r="H197" s="5">
        <v>39398</v>
      </c>
      <c r="I197" s="5"/>
      <c r="J197" s="3" t="s">
        <v>24936</v>
      </c>
    </row>
    <row r="198" spans="1:10" x14ac:dyDescent="0.25">
      <c r="A198" s="3" t="s">
        <v>33481</v>
      </c>
      <c r="B198" s="3" t="s">
        <v>33480</v>
      </c>
      <c r="C198" s="3" t="s">
        <v>11350</v>
      </c>
      <c r="D198" s="3" t="s">
        <v>33479</v>
      </c>
      <c r="E198" s="3" t="s">
        <v>33478</v>
      </c>
      <c r="F198" s="4">
        <v>76172</v>
      </c>
      <c r="G198" s="4">
        <v>1252267.68</v>
      </c>
      <c r="H198" s="5">
        <v>39398</v>
      </c>
      <c r="I198" s="5"/>
      <c r="J198" s="3" t="s">
        <v>24936</v>
      </c>
    </row>
    <row r="199" spans="1:10" x14ac:dyDescent="0.25">
      <c r="A199" s="3" t="s">
        <v>33477</v>
      </c>
      <c r="B199" s="3" t="s">
        <v>33476</v>
      </c>
      <c r="C199" s="3" t="s">
        <v>33475</v>
      </c>
      <c r="D199" s="3" t="s">
        <v>33474</v>
      </c>
      <c r="E199" s="3" t="s">
        <v>33473</v>
      </c>
      <c r="F199" s="4">
        <v>2531</v>
      </c>
      <c r="G199" s="4">
        <v>117991.41</v>
      </c>
      <c r="H199" s="5">
        <v>39398</v>
      </c>
      <c r="I199" s="5"/>
      <c r="J199" s="3" t="s">
        <v>24936</v>
      </c>
    </row>
    <row r="200" spans="1:10" x14ac:dyDescent="0.25">
      <c r="A200" s="3" t="s">
        <v>33472</v>
      </c>
      <c r="B200" s="3" t="s">
        <v>33471</v>
      </c>
      <c r="C200" s="3" t="s">
        <v>33470</v>
      </c>
      <c r="D200" s="3" t="s">
        <v>33469</v>
      </c>
      <c r="E200" s="3" t="s">
        <v>33468</v>
      </c>
      <c r="F200" s="4">
        <v>6252</v>
      </c>
      <c r="G200" s="4">
        <v>341382.87</v>
      </c>
      <c r="H200" s="5">
        <v>39398</v>
      </c>
      <c r="I200" s="5"/>
      <c r="J200" s="3" t="s">
        <v>18121</v>
      </c>
    </row>
    <row r="201" spans="1:10" x14ac:dyDescent="0.25">
      <c r="A201" s="3" t="s">
        <v>33467</v>
      </c>
      <c r="B201" s="3" t="s">
        <v>33466</v>
      </c>
      <c r="C201" s="3" t="s">
        <v>11350</v>
      </c>
      <c r="D201" s="3" t="s">
        <v>33465</v>
      </c>
      <c r="E201" s="3" t="s">
        <v>33464</v>
      </c>
      <c r="F201" s="4">
        <v>100250</v>
      </c>
      <c r="G201" s="4">
        <v>1648110</v>
      </c>
      <c r="H201" s="5">
        <v>39398</v>
      </c>
      <c r="I201" s="5"/>
      <c r="J201" s="3" t="s">
        <v>24936</v>
      </c>
    </row>
    <row r="202" spans="1:10" x14ac:dyDescent="0.25">
      <c r="A202" s="3" t="s">
        <v>33463</v>
      </c>
      <c r="B202" s="3" t="s">
        <v>33462</v>
      </c>
      <c r="C202" s="3" t="s">
        <v>33461</v>
      </c>
      <c r="D202" s="3" t="s">
        <v>33460</v>
      </c>
      <c r="E202" s="3" t="s">
        <v>25596</v>
      </c>
      <c r="F202" s="4">
        <v>11809</v>
      </c>
      <c r="G202" s="4">
        <v>194139.96</v>
      </c>
      <c r="H202" s="5">
        <v>39398</v>
      </c>
      <c r="I202" s="5"/>
      <c r="J202" s="3" t="s">
        <v>24936</v>
      </c>
    </row>
    <row r="203" spans="1:10" x14ac:dyDescent="0.25">
      <c r="A203" s="3" t="s">
        <v>33459</v>
      </c>
      <c r="B203" s="3" t="s">
        <v>33458</v>
      </c>
      <c r="C203" s="3" t="s">
        <v>11350</v>
      </c>
      <c r="D203" s="3" t="s">
        <v>33457</v>
      </c>
      <c r="E203" s="3" t="s">
        <v>33456</v>
      </c>
      <c r="F203" s="4">
        <v>13464</v>
      </c>
      <c r="G203" s="4">
        <v>221348.16</v>
      </c>
      <c r="H203" s="5">
        <v>39463</v>
      </c>
      <c r="I203" s="5"/>
      <c r="J203" s="3" t="s">
        <v>24936</v>
      </c>
    </row>
    <row r="204" spans="1:10" x14ac:dyDescent="0.25">
      <c r="A204" s="3" t="s">
        <v>33455</v>
      </c>
      <c r="B204" s="3" t="s">
        <v>33454</v>
      </c>
      <c r="C204" s="3" t="s">
        <v>11350</v>
      </c>
      <c r="D204" s="3" t="s">
        <v>33453</v>
      </c>
      <c r="E204" s="3" t="s">
        <v>33452</v>
      </c>
      <c r="F204" s="4">
        <v>58508</v>
      </c>
      <c r="G204" s="4">
        <v>961871.52</v>
      </c>
      <c r="H204" s="5">
        <v>39463</v>
      </c>
      <c r="I204" s="5"/>
      <c r="J204" s="3" t="s">
        <v>24936</v>
      </c>
    </row>
    <row r="205" spans="1:10" x14ac:dyDescent="0.25">
      <c r="A205" s="3" t="s">
        <v>33451</v>
      </c>
      <c r="B205" s="3" t="s">
        <v>33450</v>
      </c>
      <c r="C205" s="3" t="s">
        <v>11350</v>
      </c>
      <c r="D205" s="3" t="s">
        <v>33449</v>
      </c>
      <c r="E205" s="3" t="s">
        <v>33448</v>
      </c>
      <c r="F205" s="4">
        <v>522309</v>
      </c>
      <c r="G205" s="4">
        <v>8586759.9600000009</v>
      </c>
      <c r="H205" s="5">
        <v>39398</v>
      </c>
      <c r="I205" s="5"/>
      <c r="J205" s="3" t="s">
        <v>24936</v>
      </c>
    </row>
    <row r="206" spans="1:10" x14ac:dyDescent="0.25">
      <c r="A206" s="3" t="s">
        <v>33447</v>
      </c>
      <c r="B206" s="3" t="s">
        <v>33446</v>
      </c>
      <c r="C206" s="3" t="s">
        <v>11350</v>
      </c>
      <c r="D206" s="3" t="s">
        <v>33445</v>
      </c>
      <c r="E206" s="3" t="s">
        <v>33444</v>
      </c>
      <c r="F206" s="4">
        <v>9591</v>
      </c>
      <c r="G206" s="4">
        <v>157676.04</v>
      </c>
      <c r="H206" s="5">
        <v>39398</v>
      </c>
      <c r="I206" s="5"/>
      <c r="J206" s="3" t="s">
        <v>24936</v>
      </c>
    </row>
    <row r="207" spans="1:10" x14ac:dyDescent="0.25">
      <c r="A207" s="3" t="s">
        <v>33443</v>
      </c>
      <c r="B207" s="3" t="s">
        <v>33442</v>
      </c>
      <c r="C207" s="3" t="s">
        <v>11350</v>
      </c>
      <c r="D207" s="3" t="s">
        <v>33441</v>
      </c>
      <c r="E207" s="3" t="s">
        <v>33440</v>
      </c>
      <c r="F207" s="4">
        <v>2282139</v>
      </c>
      <c r="G207" s="4">
        <v>37518365.159999996</v>
      </c>
      <c r="H207" s="5">
        <v>39398</v>
      </c>
      <c r="I207" s="5"/>
      <c r="J207" s="3" t="s">
        <v>24936</v>
      </c>
    </row>
    <row r="208" spans="1:10" x14ac:dyDescent="0.25">
      <c r="A208" s="3" t="s">
        <v>33439</v>
      </c>
      <c r="B208" s="3" t="s">
        <v>33438</v>
      </c>
      <c r="C208" s="3" t="s">
        <v>33437</v>
      </c>
      <c r="D208" s="3" t="s">
        <v>33436</v>
      </c>
      <c r="E208" s="3" t="s">
        <v>33435</v>
      </c>
      <c r="F208" s="4">
        <v>2850</v>
      </c>
      <c r="G208" s="4">
        <v>1</v>
      </c>
      <c r="H208" s="5">
        <v>39398</v>
      </c>
      <c r="I208" s="5"/>
      <c r="J208" s="3" t="s">
        <v>24936</v>
      </c>
    </row>
    <row r="209" spans="1:10" x14ac:dyDescent="0.25">
      <c r="A209" s="3" t="s">
        <v>33434</v>
      </c>
      <c r="B209" s="3" t="s">
        <v>33433</v>
      </c>
      <c r="C209" s="3" t="s">
        <v>11350</v>
      </c>
      <c r="D209" s="3" t="s">
        <v>33432</v>
      </c>
      <c r="E209" s="3" t="s">
        <v>33431</v>
      </c>
      <c r="F209" s="4">
        <v>35391</v>
      </c>
      <c r="G209" s="4">
        <v>581828.04</v>
      </c>
      <c r="H209" s="5">
        <v>39398</v>
      </c>
      <c r="I209" s="5"/>
      <c r="J209" s="3" t="s">
        <v>24936</v>
      </c>
    </row>
    <row r="210" spans="1:10" x14ac:dyDescent="0.25">
      <c r="A210" s="3" t="s">
        <v>33430</v>
      </c>
      <c r="B210" s="3" t="s">
        <v>33429</v>
      </c>
      <c r="C210" s="3" t="s">
        <v>33428</v>
      </c>
      <c r="D210" s="3" t="s">
        <v>33427</v>
      </c>
      <c r="E210" s="3" t="s">
        <v>33426</v>
      </c>
      <c r="F210" s="4">
        <v>1203</v>
      </c>
      <c r="G210" s="4">
        <v>59670.84</v>
      </c>
      <c r="H210" s="5">
        <v>39398</v>
      </c>
      <c r="I210" s="5"/>
      <c r="J210" s="3" t="s">
        <v>18121</v>
      </c>
    </row>
    <row r="211" spans="1:10" x14ac:dyDescent="0.25">
      <c r="A211" s="3" t="s">
        <v>33425</v>
      </c>
      <c r="B211" s="3" t="s">
        <v>33424</v>
      </c>
      <c r="C211" s="3" t="s">
        <v>11350</v>
      </c>
      <c r="D211" s="3" t="s">
        <v>33423</v>
      </c>
      <c r="E211" s="3" t="s">
        <v>33422</v>
      </c>
      <c r="F211" s="4">
        <v>34164</v>
      </c>
      <c r="G211" s="4">
        <v>561656.16</v>
      </c>
      <c r="H211" s="5">
        <v>39398</v>
      </c>
      <c r="I211" s="5"/>
      <c r="J211" s="3" t="s">
        <v>24936</v>
      </c>
    </row>
    <row r="212" spans="1:10" x14ac:dyDescent="0.25">
      <c r="A212" s="3" t="s">
        <v>33421</v>
      </c>
      <c r="B212" s="3" t="s">
        <v>33420</v>
      </c>
      <c r="C212" s="3" t="s">
        <v>11350</v>
      </c>
      <c r="D212" s="3" t="s">
        <v>33419</v>
      </c>
      <c r="E212" s="3" t="s">
        <v>33418</v>
      </c>
      <c r="F212" s="4">
        <v>30050</v>
      </c>
      <c r="G212" s="4">
        <v>1235856.5</v>
      </c>
      <c r="H212" s="5">
        <v>39398</v>
      </c>
      <c r="I212" s="5"/>
      <c r="J212" s="3" t="s">
        <v>24936</v>
      </c>
    </row>
    <row r="213" spans="1:10" x14ac:dyDescent="0.25">
      <c r="A213" s="3" t="s">
        <v>33417</v>
      </c>
      <c r="B213" s="3" t="s">
        <v>33416</v>
      </c>
      <c r="C213" s="3" t="s">
        <v>11350</v>
      </c>
      <c r="D213" s="3" t="s">
        <v>33415</v>
      </c>
      <c r="E213" s="3" t="s">
        <v>33414</v>
      </c>
      <c r="F213" s="4">
        <v>12240</v>
      </c>
      <c r="G213" s="4">
        <v>201225.60000000001</v>
      </c>
      <c r="H213" s="5">
        <v>39398</v>
      </c>
      <c r="I213" s="5"/>
      <c r="J213" s="3" t="s">
        <v>24936</v>
      </c>
    </row>
    <row r="214" spans="1:10" x14ac:dyDescent="0.25">
      <c r="A214" s="3" t="s">
        <v>33413</v>
      </c>
      <c r="B214" s="3" t="s">
        <v>33412</v>
      </c>
      <c r="C214" s="3" t="s">
        <v>11350</v>
      </c>
      <c r="D214" s="3" t="s">
        <v>33411</v>
      </c>
      <c r="E214" s="3" t="s">
        <v>33410</v>
      </c>
      <c r="F214" s="4">
        <v>15220</v>
      </c>
      <c r="G214" s="4">
        <v>5783.6</v>
      </c>
      <c r="H214" s="5">
        <v>39463</v>
      </c>
      <c r="I214" s="5"/>
      <c r="J214" s="3" t="s">
        <v>24936</v>
      </c>
    </row>
    <row r="215" spans="1:10" x14ac:dyDescent="0.25">
      <c r="A215" s="3" t="s">
        <v>33409</v>
      </c>
      <c r="B215" s="3" t="s">
        <v>33408</v>
      </c>
      <c r="C215" s="3" t="s">
        <v>11350</v>
      </c>
      <c r="D215" s="3" t="s">
        <v>33407</v>
      </c>
      <c r="E215" s="3" t="s">
        <v>33406</v>
      </c>
      <c r="F215" s="4">
        <v>114330</v>
      </c>
      <c r="G215" s="4">
        <v>1879585.2</v>
      </c>
      <c r="H215" s="5">
        <v>39463</v>
      </c>
      <c r="I215" s="5"/>
      <c r="J215" s="3" t="s">
        <v>24936</v>
      </c>
    </row>
    <row r="216" spans="1:10" x14ac:dyDescent="0.25">
      <c r="A216" s="3" t="s">
        <v>33405</v>
      </c>
      <c r="B216" s="3" t="s">
        <v>33404</v>
      </c>
      <c r="C216" s="3" t="s">
        <v>11350</v>
      </c>
      <c r="D216" s="3" t="s">
        <v>33403</v>
      </c>
      <c r="E216" s="3" t="s">
        <v>33402</v>
      </c>
      <c r="F216" s="4">
        <v>47329</v>
      </c>
      <c r="G216" s="4">
        <v>858331.39</v>
      </c>
      <c r="H216" s="5">
        <v>39463</v>
      </c>
      <c r="I216" s="5"/>
      <c r="J216" s="3" t="s">
        <v>24936</v>
      </c>
    </row>
    <row r="217" spans="1:10" x14ac:dyDescent="0.25">
      <c r="A217" s="3" t="s">
        <v>33401</v>
      </c>
      <c r="B217" s="3" t="s">
        <v>33400</v>
      </c>
      <c r="C217" s="3" t="s">
        <v>11350</v>
      </c>
      <c r="D217" s="3" t="s">
        <v>33399</v>
      </c>
      <c r="E217" s="3" t="s">
        <v>33398</v>
      </c>
      <c r="F217" s="4">
        <v>13281</v>
      </c>
      <c r="G217" s="4">
        <v>643441.76</v>
      </c>
      <c r="H217" s="5">
        <v>39463</v>
      </c>
      <c r="I217" s="5"/>
      <c r="J217" s="3" t="s">
        <v>24936</v>
      </c>
    </row>
    <row r="218" spans="1:10" x14ac:dyDescent="0.25">
      <c r="A218" s="3" t="s">
        <v>33397</v>
      </c>
      <c r="B218" s="3" t="s">
        <v>33396</v>
      </c>
      <c r="C218" s="3" t="s">
        <v>33395</v>
      </c>
      <c r="D218" s="3" t="s">
        <v>33394</v>
      </c>
      <c r="E218" s="3" t="s">
        <v>16481</v>
      </c>
      <c r="F218" s="4">
        <v>1080</v>
      </c>
      <c r="G218" s="4">
        <v>53569.84</v>
      </c>
      <c r="H218" s="5">
        <v>39463</v>
      </c>
      <c r="I218" s="5"/>
      <c r="J218" s="3" t="s">
        <v>24936</v>
      </c>
    </row>
    <row r="219" spans="1:10" x14ac:dyDescent="0.25">
      <c r="A219" s="3" t="s">
        <v>33393</v>
      </c>
      <c r="B219" s="3" t="s">
        <v>33392</v>
      </c>
      <c r="C219" s="3" t="s">
        <v>11350</v>
      </c>
      <c r="D219" s="3" t="s">
        <v>33391</v>
      </c>
      <c r="E219" s="3" t="s">
        <v>33390</v>
      </c>
      <c r="F219" s="4">
        <v>882835</v>
      </c>
      <c r="G219" s="4">
        <v>14513807.4</v>
      </c>
      <c r="H219" s="5">
        <v>39463</v>
      </c>
      <c r="I219" s="5"/>
      <c r="J219" s="3" t="s">
        <v>24936</v>
      </c>
    </row>
    <row r="220" spans="1:10" x14ac:dyDescent="0.25">
      <c r="A220" s="3" t="s">
        <v>33389</v>
      </c>
      <c r="B220" s="3" t="s">
        <v>33388</v>
      </c>
      <c r="C220" s="3" t="s">
        <v>11350</v>
      </c>
      <c r="D220" s="3" t="s">
        <v>33387</v>
      </c>
      <c r="E220" s="3" t="s">
        <v>33386</v>
      </c>
      <c r="F220" s="4">
        <v>12330</v>
      </c>
      <c r="G220" s="4">
        <v>4685.3999999999996</v>
      </c>
      <c r="H220" s="5">
        <v>39463</v>
      </c>
      <c r="I220" s="5"/>
      <c r="J220" s="3" t="s">
        <v>24936</v>
      </c>
    </row>
    <row r="221" spans="1:10" x14ac:dyDescent="0.25">
      <c r="A221" s="3" t="s">
        <v>33385</v>
      </c>
      <c r="B221" s="3" t="s">
        <v>33384</v>
      </c>
      <c r="C221" s="3" t="s">
        <v>11350</v>
      </c>
      <c r="D221" s="3" t="s">
        <v>33383</v>
      </c>
      <c r="E221" s="3" t="s">
        <v>33382</v>
      </c>
      <c r="F221" s="4">
        <v>431088</v>
      </c>
      <c r="G221" s="4">
        <v>7087086.7199999997</v>
      </c>
      <c r="H221" s="5">
        <v>39463</v>
      </c>
      <c r="I221" s="5"/>
      <c r="J221" s="3" t="s">
        <v>24936</v>
      </c>
    </row>
    <row r="222" spans="1:10" x14ac:dyDescent="0.25">
      <c r="A222" s="3" t="s">
        <v>33381</v>
      </c>
      <c r="B222" s="3" t="s">
        <v>33380</v>
      </c>
      <c r="C222" s="3" t="s">
        <v>11350</v>
      </c>
      <c r="D222" s="3" t="s">
        <v>33379</v>
      </c>
      <c r="E222" s="3" t="s">
        <v>33378</v>
      </c>
      <c r="F222" s="4">
        <v>20691</v>
      </c>
      <c r="G222" s="4">
        <v>340160.04</v>
      </c>
      <c r="H222" s="5">
        <v>39398</v>
      </c>
      <c r="I222" s="5"/>
      <c r="J222" s="3" t="s">
        <v>24936</v>
      </c>
    </row>
    <row r="223" spans="1:10" x14ac:dyDescent="0.25">
      <c r="A223" s="3" t="s">
        <v>33377</v>
      </c>
      <c r="B223" s="3" t="s">
        <v>33376</v>
      </c>
      <c r="C223" s="3" t="s">
        <v>33375</v>
      </c>
      <c r="D223" s="3" t="s">
        <v>33374</v>
      </c>
      <c r="E223" s="3" t="s">
        <v>14416</v>
      </c>
      <c r="F223" s="4">
        <v>440</v>
      </c>
      <c r="G223" s="4">
        <v>7233.6</v>
      </c>
      <c r="H223" s="5">
        <v>39398</v>
      </c>
      <c r="I223" s="5"/>
      <c r="J223" s="3" t="s">
        <v>24936</v>
      </c>
    </row>
    <row r="224" spans="1:10" x14ac:dyDescent="0.25">
      <c r="A224" s="3" t="s">
        <v>33373</v>
      </c>
      <c r="B224" s="3" t="s">
        <v>33372</v>
      </c>
      <c r="C224" s="3" t="s">
        <v>33371</v>
      </c>
      <c r="D224" s="3" t="s">
        <v>33370</v>
      </c>
      <c r="E224" s="3" t="s">
        <v>16893</v>
      </c>
      <c r="F224" s="4">
        <v>5367</v>
      </c>
      <c r="G224" s="4">
        <v>88233.48</v>
      </c>
      <c r="H224" s="5">
        <v>39398</v>
      </c>
      <c r="I224" s="5"/>
      <c r="J224" s="3" t="s">
        <v>24936</v>
      </c>
    </row>
    <row r="225" spans="1:10" x14ac:dyDescent="0.25">
      <c r="A225" s="3" t="s">
        <v>33369</v>
      </c>
      <c r="B225" s="3" t="s">
        <v>33368</v>
      </c>
      <c r="C225" s="3" t="s">
        <v>11350</v>
      </c>
      <c r="D225" s="3" t="s">
        <v>33367</v>
      </c>
      <c r="E225" s="3" t="s">
        <v>30401</v>
      </c>
      <c r="F225" s="4">
        <v>27176</v>
      </c>
      <c r="G225" s="4">
        <v>446773.44</v>
      </c>
      <c r="H225" s="5">
        <v>39398</v>
      </c>
      <c r="I225" s="5"/>
      <c r="J225" s="3" t="s">
        <v>24936</v>
      </c>
    </row>
    <row r="226" spans="1:10" x14ac:dyDescent="0.25">
      <c r="A226" s="3" t="s">
        <v>33366</v>
      </c>
      <c r="B226" s="3" t="s">
        <v>33365</v>
      </c>
      <c r="C226" s="3" t="s">
        <v>33364</v>
      </c>
      <c r="D226" s="3" t="s">
        <v>33363</v>
      </c>
      <c r="E226" s="3" t="s">
        <v>33362</v>
      </c>
      <c r="F226" s="4">
        <v>11307</v>
      </c>
      <c r="G226" s="4">
        <v>282026.42</v>
      </c>
      <c r="H226" s="5">
        <v>39398</v>
      </c>
      <c r="I226" s="5"/>
      <c r="J226" s="3" t="s">
        <v>24936</v>
      </c>
    </row>
    <row r="227" spans="1:10" x14ac:dyDescent="0.25">
      <c r="A227" s="3" t="s">
        <v>33361</v>
      </c>
      <c r="B227" s="3" t="s">
        <v>33360</v>
      </c>
      <c r="C227" s="3" t="s">
        <v>11350</v>
      </c>
      <c r="D227" s="3" t="s">
        <v>33359</v>
      </c>
      <c r="E227" s="3" t="s">
        <v>33358</v>
      </c>
      <c r="F227" s="4">
        <v>11621</v>
      </c>
      <c r="G227" s="4">
        <v>191049.24</v>
      </c>
      <c r="H227" s="5">
        <v>39398</v>
      </c>
      <c r="I227" s="5"/>
      <c r="J227" s="3" t="s">
        <v>24936</v>
      </c>
    </row>
    <row r="228" spans="1:10" x14ac:dyDescent="0.25">
      <c r="A228" s="3" t="s">
        <v>33357</v>
      </c>
      <c r="B228" s="3" t="s">
        <v>33356</v>
      </c>
      <c r="C228" s="3" t="s">
        <v>11350</v>
      </c>
      <c r="D228" s="3" t="s">
        <v>33355</v>
      </c>
      <c r="E228" s="3" t="s">
        <v>33354</v>
      </c>
      <c r="F228" s="4">
        <v>279535</v>
      </c>
      <c r="G228" s="4">
        <v>4595555.4000000004</v>
      </c>
      <c r="H228" s="5">
        <v>39398</v>
      </c>
      <c r="I228" s="5"/>
      <c r="J228" s="3" t="s">
        <v>24936</v>
      </c>
    </row>
    <row r="229" spans="1:10" x14ac:dyDescent="0.25">
      <c r="A229" s="3" t="s">
        <v>33353</v>
      </c>
      <c r="B229" s="3" t="s">
        <v>33352</v>
      </c>
      <c r="C229" s="3" t="s">
        <v>11350</v>
      </c>
      <c r="D229" s="3" t="s">
        <v>33351</v>
      </c>
      <c r="E229" s="3" t="s">
        <v>33350</v>
      </c>
      <c r="F229" s="4">
        <v>35560</v>
      </c>
      <c r="G229" s="4">
        <v>13512.8</v>
      </c>
      <c r="H229" s="5">
        <v>39398</v>
      </c>
      <c r="I229" s="5"/>
      <c r="J229" s="3" t="s">
        <v>24936</v>
      </c>
    </row>
    <row r="230" spans="1:10" x14ac:dyDescent="0.25">
      <c r="A230" s="3" t="s">
        <v>33349</v>
      </c>
      <c r="B230" s="3" t="s">
        <v>33348</v>
      </c>
      <c r="C230" s="3" t="s">
        <v>11350</v>
      </c>
      <c r="D230" s="3" t="s">
        <v>33347</v>
      </c>
      <c r="E230" s="3" t="s">
        <v>33346</v>
      </c>
      <c r="F230" s="4">
        <v>63211</v>
      </c>
      <c r="G230" s="4">
        <v>1039188.84</v>
      </c>
      <c r="H230" s="5">
        <v>39398</v>
      </c>
      <c r="I230" s="5"/>
      <c r="J230" s="3" t="s">
        <v>24936</v>
      </c>
    </row>
    <row r="231" spans="1:10" x14ac:dyDescent="0.25">
      <c r="A231" s="3" t="s">
        <v>33345</v>
      </c>
      <c r="B231" s="3" t="s">
        <v>33344</v>
      </c>
      <c r="C231" s="3" t="s">
        <v>33343</v>
      </c>
      <c r="D231" s="3" t="s">
        <v>33342</v>
      </c>
      <c r="E231" s="3" t="s">
        <v>23237</v>
      </c>
      <c r="F231" s="4">
        <v>14216</v>
      </c>
      <c r="G231" s="4">
        <v>1</v>
      </c>
      <c r="H231" s="5">
        <v>39398</v>
      </c>
      <c r="I231" s="5"/>
      <c r="J231" s="3" t="s">
        <v>24936</v>
      </c>
    </row>
    <row r="232" spans="1:10" x14ac:dyDescent="0.25">
      <c r="A232" s="3" t="s">
        <v>33341</v>
      </c>
      <c r="B232" s="3" t="s">
        <v>33340</v>
      </c>
      <c r="C232" s="3" t="s">
        <v>33339</v>
      </c>
      <c r="D232" s="3" t="s">
        <v>33338</v>
      </c>
      <c r="E232" s="3" t="s">
        <v>16397</v>
      </c>
      <c r="F232" s="4">
        <v>8366</v>
      </c>
      <c r="G232" s="4">
        <v>560881.26</v>
      </c>
      <c r="H232" s="5">
        <v>39177</v>
      </c>
      <c r="I232" s="5"/>
      <c r="J232" s="3" t="s">
        <v>24921</v>
      </c>
    </row>
    <row r="233" spans="1:10" x14ac:dyDescent="0.25">
      <c r="A233" s="3" t="s">
        <v>33337</v>
      </c>
      <c r="B233" s="3" t="s">
        <v>33336</v>
      </c>
      <c r="C233" s="3" t="s">
        <v>33328</v>
      </c>
      <c r="D233" s="3" t="s">
        <v>33335</v>
      </c>
      <c r="E233" s="3" t="s">
        <v>19681</v>
      </c>
      <c r="F233" s="4">
        <v>2756</v>
      </c>
      <c r="G233" s="4">
        <v>685169.16</v>
      </c>
      <c r="H233" s="5">
        <v>41127</v>
      </c>
      <c r="I233" s="5"/>
      <c r="J233" s="3" t="s">
        <v>33326</v>
      </c>
    </row>
    <row r="234" spans="1:10" x14ac:dyDescent="0.25">
      <c r="A234" s="3" t="s">
        <v>33334</v>
      </c>
      <c r="B234" s="3" t="s">
        <v>33333</v>
      </c>
      <c r="C234" s="3" t="s">
        <v>33328</v>
      </c>
      <c r="D234" s="3" t="s">
        <v>33332</v>
      </c>
      <c r="E234" s="3" t="s">
        <v>33331</v>
      </c>
      <c r="F234" s="4">
        <v>1157</v>
      </c>
      <c r="G234" s="4">
        <v>287641.77</v>
      </c>
      <c r="H234" s="5">
        <v>41127</v>
      </c>
      <c r="I234" s="5"/>
      <c r="J234" s="3" t="s">
        <v>33326</v>
      </c>
    </row>
    <row r="235" spans="1:10" x14ac:dyDescent="0.25">
      <c r="A235" s="3" t="s">
        <v>33330</v>
      </c>
      <c r="B235" s="3" t="s">
        <v>33329</v>
      </c>
      <c r="C235" s="3" t="s">
        <v>33328</v>
      </c>
      <c r="D235" s="3" t="s">
        <v>33327</v>
      </c>
      <c r="E235" s="3" t="s">
        <v>28384</v>
      </c>
      <c r="F235" s="4">
        <v>1412</v>
      </c>
      <c r="G235" s="4">
        <v>351037.32</v>
      </c>
      <c r="H235" s="5">
        <v>41127</v>
      </c>
      <c r="I235" s="5"/>
      <c r="J235" s="3" t="s">
        <v>33326</v>
      </c>
    </row>
    <row r="236" spans="1:10" x14ac:dyDescent="0.25">
      <c r="A236" s="3" t="s">
        <v>33325</v>
      </c>
      <c r="B236" s="3" t="s">
        <v>33324</v>
      </c>
      <c r="C236" s="3" t="s">
        <v>32505</v>
      </c>
      <c r="D236" s="3" t="s">
        <v>33323</v>
      </c>
      <c r="E236" s="3" t="s">
        <v>33322</v>
      </c>
      <c r="F236" s="4">
        <v>36207</v>
      </c>
      <c r="G236" s="4">
        <v>6759846.9000000004</v>
      </c>
      <c r="H236" s="5">
        <v>41183</v>
      </c>
      <c r="I236" s="5"/>
      <c r="J236" s="3" t="s">
        <v>33239</v>
      </c>
    </row>
    <row r="237" spans="1:10" x14ac:dyDescent="0.25">
      <c r="A237" s="3" t="s">
        <v>33321</v>
      </c>
      <c r="B237" s="3" t="s">
        <v>33320</v>
      </c>
      <c r="C237" s="3" t="s">
        <v>32505</v>
      </c>
      <c r="D237" s="3" t="s">
        <v>33319</v>
      </c>
      <c r="E237" s="3" t="s">
        <v>32047</v>
      </c>
      <c r="F237" s="4">
        <v>2139</v>
      </c>
      <c r="G237" s="4">
        <v>770.04</v>
      </c>
      <c r="H237" s="5">
        <v>41183</v>
      </c>
      <c r="I237" s="5"/>
      <c r="J237" s="3" t="s">
        <v>33239</v>
      </c>
    </row>
    <row r="238" spans="1:10" x14ac:dyDescent="0.25">
      <c r="A238" s="3" t="s">
        <v>33318</v>
      </c>
      <c r="B238" s="3" t="s">
        <v>33317</v>
      </c>
      <c r="C238" s="3" t="s">
        <v>32505</v>
      </c>
      <c r="D238" s="3" t="s">
        <v>33316</v>
      </c>
      <c r="E238" s="3" t="s">
        <v>33315</v>
      </c>
      <c r="F238" s="4">
        <v>6923</v>
      </c>
      <c r="G238" s="4">
        <v>1305816.26</v>
      </c>
      <c r="H238" s="5">
        <v>41183</v>
      </c>
      <c r="I238" s="5"/>
      <c r="J238" s="3" t="s">
        <v>33239</v>
      </c>
    </row>
    <row r="239" spans="1:10" x14ac:dyDescent="0.25">
      <c r="A239" s="3" t="s">
        <v>33314</v>
      </c>
      <c r="B239" s="3" t="s">
        <v>33313</v>
      </c>
      <c r="C239" s="3" t="s">
        <v>32505</v>
      </c>
      <c r="D239" s="3" t="s">
        <v>33312</v>
      </c>
      <c r="E239" s="3" t="s">
        <v>33311</v>
      </c>
      <c r="F239" s="4">
        <v>11338</v>
      </c>
      <c r="G239" s="4">
        <v>4081.68</v>
      </c>
      <c r="H239" s="5">
        <v>41183</v>
      </c>
      <c r="I239" s="5"/>
      <c r="J239" s="3" t="s">
        <v>33239</v>
      </c>
    </row>
    <row r="240" spans="1:10" x14ac:dyDescent="0.25">
      <c r="A240" s="3" t="s">
        <v>33310</v>
      </c>
      <c r="B240" s="3" t="s">
        <v>33309</v>
      </c>
      <c r="C240" s="3" t="s">
        <v>32505</v>
      </c>
      <c r="D240" s="3" t="s">
        <v>33308</v>
      </c>
      <c r="E240" s="3" t="s">
        <v>19548</v>
      </c>
      <c r="F240" s="4">
        <v>5332</v>
      </c>
      <c r="G240" s="4">
        <v>995377.76</v>
      </c>
      <c r="H240" s="5">
        <v>41183</v>
      </c>
      <c r="I240" s="5"/>
      <c r="J240" s="3" t="s">
        <v>33239</v>
      </c>
    </row>
    <row r="241" spans="1:10" x14ac:dyDescent="0.25">
      <c r="A241" s="3" t="s">
        <v>33307</v>
      </c>
      <c r="B241" s="3" t="s">
        <v>33306</v>
      </c>
      <c r="C241" s="3" t="s">
        <v>32505</v>
      </c>
      <c r="D241" s="3" t="s">
        <v>33305</v>
      </c>
      <c r="E241" s="3" t="s">
        <v>33304</v>
      </c>
      <c r="F241" s="4">
        <v>9639</v>
      </c>
      <c r="G241" s="4">
        <v>1799408.52</v>
      </c>
      <c r="H241" s="5">
        <v>41183</v>
      </c>
      <c r="I241" s="5"/>
      <c r="J241" s="3" t="s">
        <v>33239</v>
      </c>
    </row>
    <row r="242" spans="1:10" x14ac:dyDescent="0.25">
      <c r="A242" s="3" t="s">
        <v>33303</v>
      </c>
      <c r="B242" s="3" t="s">
        <v>33302</v>
      </c>
      <c r="C242" s="3" t="s">
        <v>32505</v>
      </c>
      <c r="D242" s="3" t="s">
        <v>33301</v>
      </c>
      <c r="E242" s="3" t="s">
        <v>33300</v>
      </c>
      <c r="F242" s="4">
        <v>41084</v>
      </c>
      <c r="G242" s="4">
        <v>7867996.8399999999</v>
      </c>
      <c r="H242" s="5">
        <v>41183</v>
      </c>
      <c r="I242" s="5"/>
      <c r="J242" s="3" t="s">
        <v>33239</v>
      </c>
    </row>
    <row r="243" spans="1:10" x14ac:dyDescent="0.25">
      <c r="A243" s="3" t="s">
        <v>33299</v>
      </c>
      <c r="B243" s="3" t="s">
        <v>33298</v>
      </c>
      <c r="C243" s="3" t="s">
        <v>32505</v>
      </c>
      <c r="D243" s="3" t="s">
        <v>33297</v>
      </c>
      <c r="E243" s="3" t="s">
        <v>33296</v>
      </c>
      <c r="F243" s="4">
        <v>15163</v>
      </c>
      <c r="G243" s="4">
        <v>2835481</v>
      </c>
      <c r="H243" s="5">
        <v>41183</v>
      </c>
      <c r="I243" s="5"/>
      <c r="J243" s="3" t="s">
        <v>33239</v>
      </c>
    </row>
    <row r="244" spans="1:10" x14ac:dyDescent="0.25">
      <c r="A244" s="3" t="s">
        <v>33295</v>
      </c>
      <c r="B244" s="3" t="s">
        <v>33294</v>
      </c>
      <c r="C244" s="3" t="s">
        <v>32505</v>
      </c>
      <c r="D244" s="3" t="s">
        <v>33293</v>
      </c>
      <c r="E244" s="3" t="s">
        <v>33292</v>
      </c>
      <c r="F244" s="4">
        <v>670</v>
      </c>
      <c r="G244" s="4">
        <v>128311.7</v>
      </c>
      <c r="H244" s="5">
        <v>41183</v>
      </c>
      <c r="I244" s="5"/>
      <c r="J244" s="3" t="s">
        <v>33239</v>
      </c>
    </row>
    <row r="245" spans="1:10" x14ac:dyDescent="0.25">
      <c r="A245" s="3" t="s">
        <v>33291</v>
      </c>
      <c r="B245" s="3" t="s">
        <v>33290</v>
      </c>
      <c r="C245" s="3" t="s">
        <v>32505</v>
      </c>
      <c r="D245" s="3" t="s">
        <v>33289</v>
      </c>
      <c r="E245" s="3" t="s">
        <v>33288</v>
      </c>
      <c r="F245" s="4">
        <v>32216</v>
      </c>
      <c r="G245" s="4">
        <v>6024392</v>
      </c>
      <c r="H245" s="5">
        <v>41183</v>
      </c>
      <c r="I245" s="5"/>
      <c r="J245" s="3" t="s">
        <v>33239</v>
      </c>
    </row>
    <row r="246" spans="1:10" x14ac:dyDescent="0.25">
      <c r="A246" s="3" t="s">
        <v>33287</v>
      </c>
      <c r="B246" s="3" t="s">
        <v>33286</v>
      </c>
      <c r="C246" s="3" t="s">
        <v>32505</v>
      </c>
      <c r="D246" s="3" t="s">
        <v>33285</v>
      </c>
      <c r="E246" s="3" t="s">
        <v>33284</v>
      </c>
      <c r="F246" s="4">
        <v>97359</v>
      </c>
      <c r="G246" s="4">
        <v>18174978.120000001</v>
      </c>
      <c r="H246" s="5">
        <v>41183</v>
      </c>
      <c r="I246" s="5"/>
      <c r="J246" s="3" t="s">
        <v>33239</v>
      </c>
    </row>
    <row r="247" spans="1:10" x14ac:dyDescent="0.25">
      <c r="A247" s="3" t="s">
        <v>33283</v>
      </c>
      <c r="B247" s="3" t="s">
        <v>33282</v>
      </c>
      <c r="C247" s="3" t="s">
        <v>32505</v>
      </c>
      <c r="D247" s="3" t="s">
        <v>33281</v>
      </c>
      <c r="E247" s="3" t="s">
        <v>33280</v>
      </c>
      <c r="F247" s="4">
        <v>6992</v>
      </c>
      <c r="G247" s="4">
        <v>1307504</v>
      </c>
      <c r="H247" s="5">
        <v>41183</v>
      </c>
      <c r="I247" s="5"/>
      <c r="J247" s="3" t="s">
        <v>33239</v>
      </c>
    </row>
    <row r="248" spans="1:10" x14ac:dyDescent="0.25">
      <c r="A248" s="3" t="s">
        <v>33279</v>
      </c>
      <c r="B248" s="3" t="s">
        <v>33278</v>
      </c>
      <c r="C248" s="3" t="s">
        <v>32505</v>
      </c>
      <c r="D248" s="3" t="s">
        <v>33277</v>
      </c>
      <c r="E248" s="3" t="s">
        <v>33276</v>
      </c>
      <c r="F248" s="4">
        <v>290040</v>
      </c>
      <c r="G248" s="4">
        <v>54388300.799999997</v>
      </c>
      <c r="H248" s="5">
        <v>41183</v>
      </c>
      <c r="I248" s="5"/>
      <c r="J248" s="3" t="s">
        <v>33239</v>
      </c>
    </row>
    <row r="249" spans="1:10" x14ac:dyDescent="0.25">
      <c r="A249" s="3" t="s">
        <v>33275</v>
      </c>
      <c r="B249" s="3" t="s">
        <v>33274</v>
      </c>
      <c r="C249" s="3" t="s">
        <v>32505</v>
      </c>
      <c r="D249" s="3" t="s">
        <v>33273</v>
      </c>
      <c r="E249" s="3" t="s">
        <v>33272</v>
      </c>
      <c r="F249" s="4">
        <v>70104</v>
      </c>
      <c r="G249" s="4">
        <v>12808701.84</v>
      </c>
      <c r="H249" s="5">
        <v>41183</v>
      </c>
      <c r="I249" s="5"/>
      <c r="J249" s="3" t="s">
        <v>33239</v>
      </c>
    </row>
    <row r="250" spans="1:10" x14ac:dyDescent="0.25">
      <c r="A250" s="3" t="s">
        <v>33271</v>
      </c>
      <c r="B250" s="3" t="s">
        <v>33270</v>
      </c>
      <c r="C250" s="3" t="s">
        <v>32505</v>
      </c>
      <c r="D250" s="3" t="s">
        <v>33269</v>
      </c>
      <c r="E250" s="3" t="s">
        <v>33268</v>
      </c>
      <c r="F250" s="4">
        <v>36352</v>
      </c>
      <c r="G250" s="4">
        <v>6631695.3600000003</v>
      </c>
      <c r="H250" s="5">
        <v>41183</v>
      </c>
      <c r="I250" s="5"/>
      <c r="J250" s="3" t="s">
        <v>33239</v>
      </c>
    </row>
    <row r="251" spans="1:10" x14ac:dyDescent="0.25">
      <c r="A251" s="3" t="s">
        <v>33267</v>
      </c>
      <c r="B251" s="3" t="s">
        <v>33266</v>
      </c>
      <c r="C251" s="3" t="s">
        <v>32505</v>
      </c>
      <c r="D251" s="3" t="s">
        <v>33265</v>
      </c>
      <c r="E251" s="3" t="s">
        <v>33264</v>
      </c>
      <c r="F251" s="4">
        <v>4697</v>
      </c>
      <c r="G251" s="4">
        <v>856873.71</v>
      </c>
      <c r="H251" s="5">
        <v>41183</v>
      </c>
      <c r="I251" s="5"/>
      <c r="J251" s="3" t="s">
        <v>33239</v>
      </c>
    </row>
    <row r="252" spans="1:10" x14ac:dyDescent="0.25">
      <c r="A252" s="3" t="s">
        <v>33263</v>
      </c>
      <c r="B252" s="3" t="s">
        <v>33262</v>
      </c>
      <c r="C252" s="3" t="s">
        <v>32505</v>
      </c>
      <c r="D252" s="3" t="s">
        <v>33261</v>
      </c>
      <c r="E252" s="3" t="s">
        <v>33260</v>
      </c>
      <c r="F252" s="4">
        <v>2593</v>
      </c>
      <c r="G252" s="4">
        <v>473040.99</v>
      </c>
      <c r="H252" s="5">
        <v>41183</v>
      </c>
      <c r="I252" s="5"/>
      <c r="J252" s="3" t="s">
        <v>33239</v>
      </c>
    </row>
    <row r="253" spans="1:10" x14ac:dyDescent="0.25">
      <c r="A253" s="3" t="s">
        <v>33259</v>
      </c>
      <c r="B253" s="3" t="s">
        <v>33258</v>
      </c>
      <c r="C253" s="3" t="s">
        <v>32505</v>
      </c>
      <c r="D253" s="3" t="s">
        <v>33257</v>
      </c>
      <c r="E253" s="3" t="s">
        <v>33256</v>
      </c>
      <c r="F253" s="4">
        <v>38314</v>
      </c>
      <c r="G253" s="4">
        <v>660916.5</v>
      </c>
      <c r="H253" s="5">
        <v>41183</v>
      </c>
      <c r="I253" s="5"/>
      <c r="J253" s="3" t="s">
        <v>33239</v>
      </c>
    </row>
    <row r="254" spans="1:10" x14ac:dyDescent="0.25">
      <c r="A254" s="3" t="s">
        <v>33255</v>
      </c>
      <c r="B254" s="3" t="s">
        <v>33254</v>
      </c>
      <c r="C254" s="3" t="s">
        <v>32505</v>
      </c>
      <c r="D254" s="3" t="s">
        <v>33253</v>
      </c>
      <c r="E254" s="3" t="s">
        <v>33252</v>
      </c>
      <c r="F254" s="4">
        <v>93</v>
      </c>
      <c r="G254" s="4">
        <v>16462.86</v>
      </c>
      <c r="H254" s="5">
        <v>41183</v>
      </c>
      <c r="I254" s="5"/>
      <c r="J254" s="3" t="s">
        <v>33239</v>
      </c>
    </row>
    <row r="255" spans="1:10" x14ac:dyDescent="0.25">
      <c r="A255" s="3" t="s">
        <v>33251</v>
      </c>
      <c r="B255" s="3" t="s">
        <v>33250</v>
      </c>
      <c r="C255" s="3" t="s">
        <v>32505</v>
      </c>
      <c r="D255" s="3" t="s">
        <v>33249</v>
      </c>
      <c r="E255" s="3" t="s">
        <v>33248</v>
      </c>
      <c r="F255" s="4">
        <v>27035</v>
      </c>
      <c r="G255" s="4">
        <v>4931995.05</v>
      </c>
      <c r="H255" s="5">
        <v>41183</v>
      </c>
      <c r="I255" s="5"/>
      <c r="J255" s="3" t="s">
        <v>33239</v>
      </c>
    </row>
    <row r="256" spans="1:10" x14ac:dyDescent="0.25">
      <c r="A256" s="3" t="s">
        <v>33247</v>
      </c>
      <c r="B256" s="3" t="s">
        <v>33246</v>
      </c>
      <c r="C256" s="3" t="s">
        <v>32505</v>
      </c>
      <c r="D256" s="3" t="s">
        <v>33245</v>
      </c>
      <c r="E256" s="3" t="s">
        <v>33244</v>
      </c>
      <c r="F256" s="4">
        <v>58282</v>
      </c>
      <c r="G256" s="4">
        <v>1005364.5</v>
      </c>
      <c r="H256" s="5">
        <v>41183</v>
      </c>
      <c r="I256" s="5"/>
      <c r="J256" s="3" t="s">
        <v>33239</v>
      </c>
    </row>
    <row r="257" spans="1:10" x14ac:dyDescent="0.25">
      <c r="A257" s="3" t="s">
        <v>33243</v>
      </c>
      <c r="B257" s="3" t="s">
        <v>33242</v>
      </c>
      <c r="C257" s="3" t="s">
        <v>32505</v>
      </c>
      <c r="D257" s="3" t="s">
        <v>33241</v>
      </c>
      <c r="E257" s="3" t="s">
        <v>33240</v>
      </c>
      <c r="F257" s="4">
        <v>36638</v>
      </c>
      <c r="G257" s="4">
        <v>632005.5</v>
      </c>
      <c r="H257" s="5">
        <v>41183</v>
      </c>
      <c r="I257" s="5"/>
      <c r="J257" s="3" t="s">
        <v>33239</v>
      </c>
    </row>
    <row r="258" spans="1:10" x14ac:dyDescent="0.25">
      <c r="A258" s="3" t="s">
        <v>33238</v>
      </c>
      <c r="B258" s="3" t="s">
        <v>33237</v>
      </c>
      <c r="C258" s="3" t="s">
        <v>33236</v>
      </c>
      <c r="D258" s="3" t="s">
        <v>33235</v>
      </c>
      <c r="E258" s="3" t="s">
        <v>33234</v>
      </c>
      <c r="F258" s="4">
        <v>4242</v>
      </c>
      <c r="G258" s="4">
        <v>961915.92</v>
      </c>
      <c r="H258" s="5">
        <v>40171</v>
      </c>
      <c r="I258" s="5"/>
      <c r="J258" s="3" t="s">
        <v>33195</v>
      </c>
    </row>
    <row r="259" spans="1:10" x14ac:dyDescent="0.25">
      <c r="A259" s="3" t="s">
        <v>33233</v>
      </c>
      <c r="B259" s="3" t="s">
        <v>33232</v>
      </c>
      <c r="C259" s="3" t="s">
        <v>33231</v>
      </c>
      <c r="D259" s="3" t="s">
        <v>33230</v>
      </c>
      <c r="E259" s="3" t="s">
        <v>32955</v>
      </c>
      <c r="F259" s="4">
        <v>6745</v>
      </c>
      <c r="G259" s="4">
        <v>1879494.25</v>
      </c>
      <c r="H259" s="5">
        <v>40171</v>
      </c>
      <c r="I259" s="5"/>
      <c r="J259" s="3" t="s">
        <v>33195</v>
      </c>
    </row>
    <row r="260" spans="1:10" x14ac:dyDescent="0.25">
      <c r="A260" s="3" t="s">
        <v>33229</v>
      </c>
      <c r="B260" s="3" t="s">
        <v>33228</v>
      </c>
      <c r="C260" s="3" t="s">
        <v>33227</v>
      </c>
      <c r="D260" s="3" t="s">
        <v>33226</v>
      </c>
      <c r="E260" s="3" t="s">
        <v>33225</v>
      </c>
      <c r="F260" s="4">
        <v>6910</v>
      </c>
      <c r="G260" s="4">
        <v>1925471.5</v>
      </c>
      <c r="H260" s="5">
        <v>40171</v>
      </c>
      <c r="I260" s="5"/>
      <c r="J260" s="3" t="s">
        <v>33195</v>
      </c>
    </row>
    <row r="261" spans="1:10" x14ac:dyDescent="0.25">
      <c r="A261" s="3" t="s">
        <v>33224</v>
      </c>
      <c r="B261" s="3" t="s">
        <v>33223</v>
      </c>
      <c r="C261" s="3" t="s">
        <v>33222</v>
      </c>
      <c r="D261" s="3" t="s">
        <v>33221</v>
      </c>
      <c r="E261" s="3" t="s">
        <v>33220</v>
      </c>
      <c r="F261" s="4">
        <v>20297</v>
      </c>
      <c r="G261" s="4">
        <v>197692.78</v>
      </c>
      <c r="H261" s="5">
        <v>40171</v>
      </c>
      <c r="I261" s="5"/>
      <c r="J261" s="3" t="s">
        <v>33195</v>
      </c>
    </row>
    <row r="262" spans="1:10" x14ac:dyDescent="0.25">
      <c r="A262" s="3" t="s">
        <v>33219</v>
      </c>
      <c r="B262" s="3" t="s">
        <v>33218</v>
      </c>
      <c r="C262" s="3" t="s">
        <v>33217</v>
      </c>
      <c r="D262" s="3" t="s">
        <v>33216</v>
      </c>
      <c r="E262" s="3" t="s">
        <v>33215</v>
      </c>
      <c r="F262" s="4">
        <v>7831</v>
      </c>
      <c r="G262" s="4">
        <v>2349.3000000000002</v>
      </c>
      <c r="H262" s="5">
        <v>40171</v>
      </c>
      <c r="I262" s="5"/>
      <c r="J262" s="3" t="s">
        <v>33195</v>
      </c>
    </row>
    <row r="263" spans="1:10" x14ac:dyDescent="0.25">
      <c r="A263" s="3" t="s">
        <v>33214</v>
      </c>
      <c r="B263" s="3" t="s">
        <v>33213</v>
      </c>
      <c r="C263" s="3" t="s">
        <v>33212</v>
      </c>
      <c r="D263" s="3" t="s">
        <v>33211</v>
      </c>
      <c r="E263" s="3" t="s">
        <v>33210</v>
      </c>
      <c r="F263" s="4">
        <v>2004</v>
      </c>
      <c r="G263" s="4">
        <v>601.20000000000005</v>
      </c>
      <c r="H263" s="5">
        <v>40171</v>
      </c>
      <c r="I263" s="5"/>
      <c r="J263" s="3" t="s">
        <v>33195</v>
      </c>
    </row>
    <row r="264" spans="1:10" x14ac:dyDescent="0.25">
      <c r="A264" s="3" t="s">
        <v>33209</v>
      </c>
      <c r="B264" s="3" t="s">
        <v>33208</v>
      </c>
      <c r="C264" s="3" t="s">
        <v>33207</v>
      </c>
      <c r="D264" s="3" t="s">
        <v>33206</v>
      </c>
      <c r="E264" s="3" t="s">
        <v>33205</v>
      </c>
      <c r="F264" s="4">
        <v>1219</v>
      </c>
      <c r="G264" s="4">
        <v>81725.350000000006</v>
      </c>
      <c r="H264" s="5">
        <v>40171</v>
      </c>
      <c r="I264" s="5"/>
      <c r="J264" s="3" t="s">
        <v>33195</v>
      </c>
    </row>
    <row r="265" spans="1:10" x14ac:dyDescent="0.25">
      <c r="A265" s="3" t="s">
        <v>33204</v>
      </c>
      <c r="B265" s="3" t="s">
        <v>33203</v>
      </c>
      <c r="C265" s="3" t="s">
        <v>33202</v>
      </c>
      <c r="D265" s="3" t="s">
        <v>33201</v>
      </c>
      <c r="E265" s="3" t="s">
        <v>21829</v>
      </c>
      <c r="F265" s="4">
        <v>1085</v>
      </c>
      <c r="G265" s="4">
        <v>10567.9</v>
      </c>
      <c r="H265" s="5">
        <v>40171</v>
      </c>
      <c r="I265" s="5"/>
      <c r="J265" s="3" t="s">
        <v>33195</v>
      </c>
    </row>
    <row r="266" spans="1:10" x14ac:dyDescent="0.25">
      <c r="A266" s="3" t="s">
        <v>33200</v>
      </c>
      <c r="B266" s="3" t="s">
        <v>33199</v>
      </c>
      <c r="C266" s="3" t="s">
        <v>33198</v>
      </c>
      <c r="D266" s="3" t="s">
        <v>33197</v>
      </c>
      <c r="E266" s="3" t="s">
        <v>33196</v>
      </c>
      <c r="F266" s="4">
        <v>1199</v>
      </c>
      <c r="G266" s="4">
        <v>80384.490000000005</v>
      </c>
      <c r="H266" s="5">
        <v>40171</v>
      </c>
      <c r="I266" s="5"/>
      <c r="J266" s="3" t="s">
        <v>33195</v>
      </c>
    </row>
    <row r="267" spans="1:10" x14ac:dyDescent="0.25">
      <c r="A267" s="3" t="s">
        <v>33194</v>
      </c>
      <c r="B267" s="3" t="s">
        <v>33193</v>
      </c>
      <c r="C267" s="3" t="s">
        <v>33188</v>
      </c>
      <c r="D267" s="3" t="s">
        <v>33192</v>
      </c>
      <c r="E267" s="3" t="s">
        <v>33191</v>
      </c>
      <c r="F267" s="4">
        <v>4065</v>
      </c>
      <c r="G267" s="4">
        <v>919259.1</v>
      </c>
      <c r="H267" s="5">
        <v>40520</v>
      </c>
      <c r="I267" s="5"/>
      <c r="J267" s="3" t="s">
        <v>32974</v>
      </c>
    </row>
    <row r="268" spans="1:10" x14ac:dyDescent="0.25">
      <c r="A268" s="3" t="s">
        <v>33190</v>
      </c>
      <c r="B268" s="3" t="s">
        <v>33189</v>
      </c>
      <c r="C268" s="3" t="s">
        <v>33188</v>
      </c>
      <c r="D268" s="3" t="s">
        <v>33187</v>
      </c>
      <c r="E268" s="3" t="s">
        <v>33186</v>
      </c>
      <c r="F268" s="4">
        <v>65725</v>
      </c>
      <c r="G268" s="4">
        <v>15077315</v>
      </c>
      <c r="H268" s="5">
        <v>40520</v>
      </c>
      <c r="I268" s="5"/>
      <c r="J268" s="3" t="s">
        <v>32974</v>
      </c>
    </row>
    <row r="269" spans="1:10" x14ac:dyDescent="0.25">
      <c r="A269" s="3" t="s">
        <v>33185</v>
      </c>
      <c r="B269" s="3" t="s">
        <v>33184</v>
      </c>
      <c r="C269" s="3" t="s">
        <v>33183</v>
      </c>
      <c r="D269" s="3" t="s">
        <v>33182</v>
      </c>
      <c r="E269" s="3" t="s">
        <v>33181</v>
      </c>
      <c r="F269" s="4">
        <v>1915</v>
      </c>
      <c r="G269" s="4">
        <v>124455.85</v>
      </c>
      <c r="H269" s="5">
        <v>40519</v>
      </c>
      <c r="I269" s="5"/>
      <c r="J269" s="3" t="s">
        <v>32974</v>
      </c>
    </row>
    <row r="270" spans="1:10" x14ac:dyDescent="0.25">
      <c r="A270" s="3" t="s">
        <v>33180</v>
      </c>
      <c r="B270" s="3" t="s">
        <v>33179</v>
      </c>
      <c r="C270" s="3" t="s">
        <v>33133</v>
      </c>
      <c r="D270" s="3" t="s">
        <v>33178</v>
      </c>
      <c r="E270" s="3" t="s">
        <v>33177</v>
      </c>
      <c r="F270" s="4">
        <v>2325</v>
      </c>
      <c r="G270" s="4">
        <v>2743.5</v>
      </c>
      <c r="H270" s="5">
        <v>40521</v>
      </c>
      <c r="I270" s="5"/>
      <c r="J270" s="3" t="s">
        <v>32974</v>
      </c>
    </row>
    <row r="271" spans="1:10" x14ac:dyDescent="0.25">
      <c r="A271" s="3" t="s">
        <v>33176</v>
      </c>
      <c r="B271" s="3" t="s">
        <v>33175</v>
      </c>
      <c r="C271" s="3" t="s">
        <v>33133</v>
      </c>
      <c r="D271" s="3" t="s">
        <v>33174</v>
      </c>
      <c r="E271" s="3" t="s">
        <v>33173</v>
      </c>
      <c r="F271" s="4">
        <v>247</v>
      </c>
      <c r="G271" s="4">
        <v>291.45999999999998</v>
      </c>
      <c r="H271" s="5">
        <v>40521</v>
      </c>
      <c r="I271" s="5"/>
      <c r="J271" s="3" t="s">
        <v>32974</v>
      </c>
    </row>
    <row r="272" spans="1:10" x14ac:dyDescent="0.25">
      <c r="A272" s="3" t="s">
        <v>33172</v>
      </c>
      <c r="B272" s="3" t="s">
        <v>33171</v>
      </c>
      <c r="C272" s="3" t="s">
        <v>33133</v>
      </c>
      <c r="D272" s="3" t="s">
        <v>33170</v>
      </c>
      <c r="E272" s="3" t="s">
        <v>33169</v>
      </c>
      <c r="F272" s="4">
        <v>1170</v>
      </c>
      <c r="G272" s="4">
        <v>1380.6</v>
      </c>
      <c r="H272" s="5">
        <v>40521</v>
      </c>
      <c r="I272" s="5"/>
      <c r="J272" s="3" t="s">
        <v>32974</v>
      </c>
    </row>
    <row r="273" spans="1:10" x14ac:dyDescent="0.25">
      <c r="A273" s="3" t="s">
        <v>33168</v>
      </c>
      <c r="B273" s="3" t="s">
        <v>33167</v>
      </c>
      <c r="C273" s="3" t="s">
        <v>33133</v>
      </c>
      <c r="D273" s="3" t="s">
        <v>33166</v>
      </c>
      <c r="E273" s="3" t="s">
        <v>33165</v>
      </c>
      <c r="F273" s="4">
        <v>650</v>
      </c>
      <c r="G273" s="4">
        <v>767</v>
      </c>
      <c r="H273" s="5">
        <v>40521</v>
      </c>
      <c r="I273" s="5"/>
      <c r="J273" s="3" t="s">
        <v>32974</v>
      </c>
    </row>
    <row r="274" spans="1:10" x14ac:dyDescent="0.25">
      <c r="A274" s="3" t="s">
        <v>33164</v>
      </c>
      <c r="B274" s="3" t="s">
        <v>33163</v>
      </c>
      <c r="C274" s="3" t="s">
        <v>32977</v>
      </c>
      <c r="D274" s="3" t="s">
        <v>33162</v>
      </c>
      <c r="E274" s="3" t="s">
        <v>33161</v>
      </c>
      <c r="F274" s="4">
        <v>3288</v>
      </c>
      <c r="G274" s="4">
        <v>154730.35999999999</v>
      </c>
      <c r="H274" s="5">
        <v>40526</v>
      </c>
      <c r="I274" s="5"/>
      <c r="J274" s="3" t="s">
        <v>32974</v>
      </c>
    </row>
    <row r="275" spans="1:10" x14ac:dyDescent="0.25">
      <c r="A275" s="3" t="s">
        <v>33160</v>
      </c>
      <c r="B275" s="3" t="s">
        <v>33159</v>
      </c>
      <c r="C275" s="3" t="s">
        <v>33133</v>
      </c>
      <c r="D275" s="3" t="s">
        <v>33158</v>
      </c>
      <c r="E275" s="3" t="s">
        <v>33157</v>
      </c>
      <c r="F275" s="4">
        <v>9520</v>
      </c>
      <c r="G275" s="4">
        <v>16374.4</v>
      </c>
      <c r="H275" s="5">
        <v>40521</v>
      </c>
      <c r="I275" s="5"/>
      <c r="J275" s="3" t="s">
        <v>32974</v>
      </c>
    </row>
    <row r="276" spans="1:10" x14ac:dyDescent="0.25">
      <c r="A276" s="3" t="s">
        <v>33156</v>
      </c>
      <c r="B276" s="3" t="s">
        <v>33155</v>
      </c>
      <c r="C276" s="3" t="s">
        <v>33133</v>
      </c>
      <c r="D276" s="3" t="s">
        <v>33154</v>
      </c>
      <c r="E276" s="3" t="s">
        <v>33153</v>
      </c>
      <c r="F276" s="4">
        <v>2987</v>
      </c>
      <c r="G276" s="4">
        <v>5137.6400000000003</v>
      </c>
      <c r="H276" s="5">
        <v>40521</v>
      </c>
      <c r="I276" s="5"/>
      <c r="J276" s="3" t="s">
        <v>32974</v>
      </c>
    </row>
    <row r="277" spans="1:10" x14ac:dyDescent="0.25">
      <c r="A277" s="3" t="s">
        <v>33152</v>
      </c>
      <c r="B277" s="3" t="s">
        <v>33151</v>
      </c>
      <c r="C277" s="3" t="s">
        <v>33133</v>
      </c>
      <c r="D277" s="3" t="s">
        <v>33150</v>
      </c>
      <c r="E277" s="3" t="s">
        <v>33149</v>
      </c>
      <c r="F277" s="4">
        <v>17305</v>
      </c>
      <c r="G277" s="4">
        <v>20419.900000000001</v>
      </c>
      <c r="H277" s="5">
        <v>40521</v>
      </c>
      <c r="I277" s="5"/>
      <c r="J277" s="3" t="s">
        <v>32974</v>
      </c>
    </row>
    <row r="278" spans="1:10" x14ac:dyDescent="0.25">
      <c r="A278" s="3" t="s">
        <v>33148</v>
      </c>
      <c r="B278" s="3" t="s">
        <v>33147</v>
      </c>
      <c r="C278" s="3" t="s">
        <v>33133</v>
      </c>
      <c r="D278" s="3" t="s">
        <v>33146</v>
      </c>
      <c r="E278" s="3" t="s">
        <v>31728</v>
      </c>
      <c r="F278" s="4">
        <v>15450</v>
      </c>
      <c r="G278" s="4">
        <v>18231</v>
      </c>
      <c r="H278" s="5">
        <v>40521</v>
      </c>
      <c r="I278" s="5"/>
      <c r="J278" s="3" t="s">
        <v>32974</v>
      </c>
    </row>
    <row r="279" spans="1:10" x14ac:dyDescent="0.25">
      <c r="A279" s="3" t="s">
        <v>33145</v>
      </c>
      <c r="B279" s="3" t="s">
        <v>33144</v>
      </c>
      <c r="C279" s="3" t="s">
        <v>33133</v>
      </c>
      <c r="D279" s="3" t="s">
        <v>33143</v>
      </c>
      <c r="E279" s="3" t="s">
        <v>18605</v>
      </c>
      <c r="F279" s="4">
        <v>4867</v>
      </c>
      <c r="G279" s="4">
        <v>326298</v>
      </c>
      <c r="H279" s="5">
        <v>40522</v>
      </c>
      <c r="I279" s="5"/>
      <c r="J279" s="3" t="s">
        <v>32974</v>
      </c>
    </row>
    <row r="280" spans="1:10" x14ac:dyDescent="0.25">
      <c r="A280" s="3" t="s">
        <v>33142</v>
      </c>
      <c r="B280" s="3" t="s">
        <v>33141</v>
      </c>
      <c r="C280" s="3" t="s">
        <v>33133</v>
      </c>
      <c r="D280" s="3" t="s">
        <v>33140</v>
      </c>
      <c r="E280" s="3" t="s">
        <v>33139</v>
      </c>
      <c r="F280" s="4">
        <v>5943</v>
      </c>
      <c r="G280" s="4">
        <v>7830.13</v>
      </c>
      <c r="H280" s="5">
        <v>40522</v>
      </c>
      <c r="I280" s="5"/>
      <c r="J280" s="3" t="s">
        <v>32974</v>
      </c>
    </row>
    <row r="281" spans="1:10" x14ac:dyDescent="0.25">
      <c r="A281" s="3" t="s">
        <v>33138</v>
      </c>
      <c r="B281" s="3" t="s">
        <v>33137</v>
      </c>
      <c r="C281" s="3" t="s">
        <v>33133</v>
      </c>
      <c r="D281" s="3" t="s">
        <v>33136</v>
      </c>
      <c r="E281" s="3" t="s">
        <v>32950</v>
      </c>
      <c r="F281" s="4">
        <v>1320</v>
      </c>
      <c r="G281" s="4">
        <v>88496.68</v>
      </c>
      <c r="H281" s="5">
        <v>40522</v>
      </c>
      <c r="I281" s="5"/>
      <c r="J281" s="3" t="s">
        <v>32974</v>
      </c>
    </row>
    <row r="282" spans="1:10" x14ac:dyDescent="0.25">
      <c r="A282" s="3" t="s">
        <v>33135</v>
      </c>
      <c r="B282" s="3" t="s">
        <v>33134</v>
      </c>
      <c r="C282" s="3" t="s">
        <v>33133</v>
      </c>
      <c r="D282" s="3" t="s">
        <v>33132</v>
      </c>
      <c r="E282" s="3" t="s">
        <v>33131</v>
      </c>
      <c r="F282" s="4">
        <v>7985</v>
      </c>
      <c r="G282" s="4">
        <v>9422.2999999999993</v>
      </c>
      <c r="H282" s="5">
        <v>40522</v>
      </c>
      <c r="I282" s="5"/>
      <c r="J282" s="3" t="s">
        <v>32974</v>
      </c>
    </row>
    <row r="283" spans="1:10" x14ac:dyDescent="0.25">
      <c r="A283" s="3" t="s">
        <v>33130</v>
      </c>
      <c r="B283" s="3" t="s">
        <v>33129</v>
      </c>
      <c r="C283" s="3" t="s">
        <v>32977</v>
      </c>
      <c r="D283" s="3" t="s">
        <v>33128</v>
      </c>
      <c r="E283" s="3" t="s">
        <v>33127</v>
      </c>
      <c r="F283" s="4">
        <v>1655</v>
      </c>
      <c r="G283" s="4">
        <v>77882.83</v>
      </c>
      <c r="H283" s="5">
        <v>40526</v>
      </c>
      <c r="I283" s="5"/>
      <c r="J283" s="3" t="s">
        <v>32974</v>
      </c>
    </row>
    <row r="284" spans="1:10" x14ac:dyDescent="0.25">
      <c r="A284" s="3" t="s">
        <v>33126</v>
      </c>
      <c r="B284" s="3" t="s">
        <v>33125</v>
      </c>
      <c r="C284" s="3" t="s">
        <v>32505</v>
      </c>
      <c r="D284" s="3" t="s">
        <v>33124</v>
      </c>
      <c r="E284" s="3" t="s">
        <v>33123</v>
      </c>
      <c r="F284" s="4">
        <v>6407</v>
      </c>
      <c r="G284" s="4">
        <v>1260641.32</v>
      </c>
      <c r="H284" s="5">
        <v>40522</v>
      </c>
      <c r="I284" s="5"/>
      <c r="J284" s="3" t="s">
        <v>32974</v>
      </c>
    </row>
    <row r="285" spans="1:10" x14ac:dyDescent="0.25">
      <c r="A285" s="3" t="s">
        <v>33122</v>
      </c>
      <c r="B285" s="3" t="s">
        <v>33121</v>
      </c>
      <c r="C285" s="3" t="s">
        <v>32505</v>
      </c>
      <c r="D285" s="3" t="s">
        <v>33120</v>
      </c>
      <c r="E285" s="3" t="s">
        <v>33119</v>
      </c>
      <c r="F285" s="4">
        <v>874</v>
      </c>
      <c r="G285" s="4">
        <v>314.64</v>
      </c>
      <c r="H285" s="5">
        <v>40522</v>
      </c>
      <c r="I285" s="5"/>
      <c r="J285" s="3" t="s">
        <v>32974</v>
      </c>
    </row>
    <row r="286" spans="1:10" x14ac:dyDescent="0.25">
      <c r="A286" s="3" t="s">
        <v>33118</v>
      </c>
      <c r="B286" s="3" t="s">
        <v>33117</v>
      </c>
      <c r="C286" s="3" t="s">
        <v>32505</v>
      </c>
      <c r="D286" s="3" t="s">
        <v>33116</v>
      </c>
      <c r="E286" s="3" t="s">
        <v>33115</v>
      </c>
      <c r="F286" s="4">
        <v>3750</v>
      </c>
      <c r="G286" s="4">
        <v>1350</v>
      </c>
      <c r="H286" s="5">
        <v>40522</v>
      </c>
      <c r="I286" s="5"/>
      <c r="J286" s="3" t="s">
        <v>32974</v>
      </c>
    </row>
    <row r="287" spans="1:10" x14ac:dyDescent="0.25">
      <c r="A287" s="3" t="s">
        <v>33114</v>
      </c>
      <c r="B287" s="3" t="s">
        <v>33113</v>
      </c>
      <c r="C287" s="3" t="s">
        <v>32505</v>
      </c>
      <c r="D287" s="3" t="s">
        <v>33112</v>
      </c>
      <c r="E287" s="3" t="s">
        <v>33111</v>
      </c>
      <c r="F287" s="4">
        <v>39144</v>
      </c>
      <c r="G287" s="4">
        <v>13700.4</v>
      </c>
      <c r="H287" s="5">
        <v>40522</v>
      </c>
      <c r="I287" s="5"/>
      <c r="J287" s="3" t="s">
        <v>32974</v>
      </c>
    </row>
    <row r="288" spans="1:10" x14ac:dyDescent="0.25">
      <c r="A288" s="3" t="s">
        <v>33110</v>
      </c>
      <c r="B288" s="3" t="s">
        <v>33109</v>
      </c>
      <c r="C288" s="3" t="s">
        <v>32505</v>
      </c>
      <c r="D288" s="3" t="s">
        <v>33108</v>
      </c>
      <c r="E288" s="3" t="s">
        <v>33107</v>
      </c>
      <c r="F288" s="4">
        <v>39090</v>
      </c>
      <c r="G288" s="4">
        <v>11727</v>
      </c>
      <c r="H288" s="5">
        <v>40522</v>
      </c>
      <c r="I288" s="5"/>
      <c r="J288" s="3" t="s">
        <v>32974</v>
      </c>
    </row>
    <row r="289" spans="1:10" x14ac:dyDescent="0.25">
      <c r="A289" s="3" t="s">
        <v>33106</v>
      </c>
      <c r="B289" s="3" t="s">
        <v>33105</v>
      </c>
      <c r="C289" s="3" t="s">
        <v>32505</v>
      </c>
      <c r="D289" s="3" t="s">
        <v>33104</v>
      </c>
      <c r="E289" s="3" t="s">
        <v>15295</v>
      </c>
      <c r="F289" s="4">
        <v>2745</v>
      </c>
      <c r="G289" s="4">
        <v>540106.19999999995</v>
      </c>
      <c r="H289" s="5">
        <v>40522</v>
      </c>
      <c r="I289" s="5"/>
      <c r="J289" s="3" t="s">
        <v>32974</v>
      </c>
    </row>
    <row r="290" spans="1:10" x14ac:dyDescent="0.25">
      <c r="A290" s="3" t="s">
        <v>33103</v>
      </c>
      <c r="B290" s="3" t="s">
        <v>33102</v>
      </c>
      <c r="C290" s="3" t="s">
        <v>32505</v>
      </c>
      <c r="D290" s="3" t="s">
        <v>33101</v>
      </c>
      <c r="E290" s="3" t="s">
        <v>17408</v>
      </c>
      <c r="F290" s="4">
        <v>4690</v>
      </c>
      <c r="G290" s="4">
        <v>942924.5</v>
      </c>
      <c r="H290" s="5">
        <v>40522</v>
      </c>
      <c r="I290" s="5"/>
      <c r="J290" s="3" t="s">
        <v>32974</v>
      </c>
    </row>
    <row r="291" spans="1:10" x14ac:dyDescent="0.25">
      <c r="A291" s="3" t="s">
        <v>33100</v>
      </c>
      <c r="B291" s="3" t="s">
        <v>33099</v>
      </c>
      <c r="C291" s="3" t="s">
        <v>32505</v>
      </c>
      <c r="D291" s="3" t="s">
        <v>33098</v>
      </c>
      <c r="E291" s="3" t="s">
        <v>26930</v>
      </c>
      <c r="F291" s="4">
        <v>2600</v>
      </c>
      <c r="G291" s="4">
        <v>522730</v>
      </c>
      <c r="H291" s="5">
        <v>40522</v>
      </c>
      <c r="I291" s="5"/>
      <c r="J291" s="3" t="s">
        <v>32974</v>
      </c>
    </row>
    <row r="292" spans="1:10" x14ac:dyDescent="0.25">
      <c r="A292" s="3" t="s">
        <v>33097</v>
      </c>
      <c r="B292" s="3" t="s">
        <v>33096</v>
      </c>
      <c r="C292" s="3" t="s">
        <v>32505</v>
      </c>
      <c r="D292" s="3" t="s">
        <v>33095</v>
      </c>
      <c r="E292" s="3" t="s">
        <v>15846</v>
      </c>
      <c r="F292" s="4">
        <v>1125</v>
      </c>
      <c r="G292" s="4">
        <v>225652.5</v>
      </c>
      <c r="H292" s="5">
        <v>40522</v>
      </c>
      <c r="I292" s="5"/>
      <c r="J292" s="3" t="s">
        <v>32974</v>
      </c>
    </row>
    <row r="293" spans="1:10" x14ac:dyDescent="0.25">
      <c r="A293" s="3" t="s">
        <v>33094</v>
      </c>
      <c r="B293" s="3" t="s">
        <v>33093</v>
      </c>
      <c r="C293" s="3" t="s">
        <v>32505</v>
      </c>
      <c r="D293" s="3" t="s">
        <v>33092</v>
      </c>
      <c r="E293" s="3" t="s">
        <v>33091</v>
      </c>
      <c r="F293" s="4">
        <v>4745</v>
      </c>
      <c r="G293" s="4">
        <v>953982.25</v>
      </c>
      <c r="H293" s="5">
        <v>40522</v>
      </c>
      <c r="I293" s="5"/>
      <c r="J293" s="3" t="s">
        <v>32974</v>
      </c>
    </row>
    <row r="294" spans="1:10" x14ac:dyDescent="0.25">
      <c r="A294" s="3" t="s">
        <v>33090</v>
      </c>
      <c r="B294" s="3" t="s">
        <v>33089</v>
      </c>
      <c r="C294" s="3" t="s">
        <v>32505</v>
      </c>
      <c r="D294" s="3" t="s">
        <v>33088</v>
      </c>
      <c r="E294" s="3" t="s">
        <v>33087</v>
      </c>
      <c r="F294" s="4">
        <v>13310</v>
      </c>
      <c r="G294" s="4">
        <v>2669719.7999999998</v>
      </c>
      <c r="H294" s="5">
        <v>40522</v>
      </c>
      <c r="I294" s="5"/>
      <c r="J294" s="3" t="s">
        <v>32974</v>
      </c>
    </row>
    <row r="295" spans="1:10" x14ac:dyDescent="0.25">
      <c r="A295" s="3" t="s">
        <v>33086</v>
      </c>
      <c r="B295" s="3" t="s">
        <v>33085</v>
      </c>
      <c r="C295" s="3" t="s">
        <v>32505</v>
      </c>
      <c r="D295" s="3" t="s">
        <v>33084</v>
      </c>
      <c r="E295" s="3" t="s">
        <v>33083</v>
      </c>
      <c r="F295" s="4">
        <v>3560</v>
      </c>
      <c r="G295" s="4">
        <v>715738</v>
      </c>
      <c r="H295" s="5">
        <v>40522</v>
      </c>
      <c r="I295" s="5"/>
      <c r="J295" s="3" t="s">
        <v>32974</v>
      </c>
    </row>
    <row r="296" spans="1:10" x14ac:dyDescent="0.25">
      <c r="A296" s="3" t="s">
        <v>33082</v>
      </c>
      <c r="B296" s="3" t="s">
        <v>33081</v>
      </c>
      <c r="C296" s="3" t="s">
        <v>33064</v>
      </c>
      <c r="D296" s="3" t="s">
        <v>33080</v>
      </c>
      <c r="E296" s="3" t="s">
        <v>33079</v>
      </c>
      <c r="F296" s="4">
        <v>3778</v>
      </c>
      <c r="G296" s="4">
        <v>4458.04</v>
      </c>
      <c r="H296" s="5">
        <v>40526</v>
      </c>
      <c r="I296" s="5"/>
      <c r="J296" s="3" t="s">
        <v>32974</v>
      </c>
    </row>
    <row r="297" spans="1:10" x14ac:dyDescent="0.25">
      <c r="A297" s="3" t="s">
        <v>33078</v>
      </c>
      <c r="B297" s="3" t="s">
        <v>33077</v>
      </c>
      <c r="C297" s="3" t="s">
        <v>33064</v>
      </c>
      <c r="D297" s="3" t="s">
        <v>33076</v>
      </c>
      <c r="E297" s="3" t="s">
        <v>33075</v>
      </c>
      <c r="F297" s="4">
        <v>3877</v>
      </c>
      <c r="G297" s="4">
        <v>4574.8599999999997</v>
      </c>
      <c r="H297" s="5">
        <v>40526</v>
      </c>
      <c r="I297" s="5"/>
      <c r="J297" s="3" t="s">
        <v>32974</v>
      </c>
    </row>
    <row r="298" spans="1:10" x14ac:dyDescent="0.25">
      <c r="A298" s="3" t="s">
        <v>33074</v>
      </c>
      <c r="B298" s="3" t="s">
        <v>33073</v>
      </c>
      <c r="C298" s="3" t="s">
        <v>32977</v>
      </c>
      <c r="D298" s="3" t="s">
        <v>33072</v>
      </c>
      <c r="E298" s="3" t="s">
        <v>33071</v>
      </c>
      <c r="F298" s="4">
        <v>2680</v>
      </c>
      <c r="G298" s="4">
        <v>126118.42</v>
      </c>
      <c r="H298" s="5">
        <v>40526</v>
      </c>
      <c r="I298" s="5"/>
      <c r="J298" s="3" t="s">
        <v>32974</v>
      </c>
    </row>
    <row r="299" spans="1:10" x14ac:dyDescent="0.25">
      <c r="A299" s="3" t="s">
        <v>33070</v>
      </c>
      <c r="B299" s="3" t="s">
        <v>33069</v>
      </c>
      <c r="C299" s="3" t="s">
        <v>33064</v>
      </c>
      <c r="D299" s="3" t="s">
        <v>33068</v>
      </c>
      <c r="E299" s="3" t="s">
        <v>33067</v>
      </c>
      <c r="F299" s="4">
        <v>3210</v>
      </c>
      <c r="G299" s="4">
        <v>741477.9</v>
      </c>
      <c r="H299" s="5">
        <v>40526</v>
      </c>
      <c r="I299" s="5"/>
      <c r="J299" s="3" t="s">
        <v>32974</v>
      </c>
    </row>
    <row r="300" spans="1:10" x14ac:dyDescent="0.25">
      <c r="A300" s="3" t="s">
        <v>33066</v>
      </c>
      <c r="B300" s="3" t="s">
        <v>33065</v>
      </c>
      <c r="C300" s="3" t="s">
        <v>33064</v>
      </c>
      <c r="D300" s="3" t="s">
        <v>33063</v>
      </c>
      <c r="E300" s="3" t="s">
        <v>33062</v>
      </c>
      <c r="F300" s="4">
        <v>3813</v>
      </c>
      <c r="G300" s="4">
        <v>4499.34</v>
      </c>
      <c r="H300" s="5">
        <v>40526</v>
      </c>
      <c r="I300" s="5"/>
      <c r="J300" s="3" t="s">
        <v>32974</v>
      </c>
    </row>
    <row r="301" spans="1:10" x14ac:dyDescent="0.25">
      <c r="A301" s="3" t="s">
        <v>33061</v>
      </c>
      <c r="B301" s="3" t="s">
        <v>33060</v>
      </c>
      <c r="C301" s="3" t="s">
        <v>33059</v>
      </c>
      <c r="D301" s="3" t="s">
        <v>33058</v>
      </c>
      <c r="E301" s="3" t="s">
        <v>33057</v>
      </c>
      <c r="F301" s="4">
        <v>16922</v>
      </c>
      <c r="G301" s="4">
        <v>233354.38</v>
      </c>
      <c r="H301" s="5">
        <v>40238</v>
      </c>
      <c r="I301" s="5"/>
      <c r="J301" s="3" t="s">
        <v>25580</v>
      </c>
    </row>
    <row r="302" spans="1:10" x14ac:dyDescent="0.25">
      <c r="A302" s="3" t="s">
        <v>33056</v>
      </c>
      <c r="B302" s="3" t="s">
        <v>33055</v>
      </c>
      <c r="C302" s="3" t="s">
        <v>32505</v>
      </c>
      <c r="D302" s="3" t="s">
        <v>33054</v>
      </c>
      <c r="E302" s="3" t="s">
        <v>31204</v>
      </c>
      <c r="F302" s="4">
        <v>125</v>
      </c>
      <c r="G302" s="4">
        <v>5882.39</v>
      </c>
      <c r="H302" s="5">
        <v>40526</v>
      </c>
      <c r="I302" s="5"/>
      <c r="J302" s="3" t="s">
        <v>32974</v>
      </c>
    </row>
    <row r="303" spans="1:10" x14ac:dyDescent="0.25">
      <c r="A303" s="3" t="s">
        <v>33053</v>
      </c>
      <c r="B303" s="3" t="s">
        <v>33052</v>
      </c>
      <c r="C303" s="3" t="s">
        <v>32505</v>
      </c>
      <c r="D303" s="3" t="s">
        <v>33051</v>
      </c>
      <c r="E303" s="3" t="s">
        <v>33050</v>
      </c>
      <c r="F303" s="4">
        <v>9180</v>
      </c>
      <c r="G303" s="4">
        <v>432002.65</v>
      </c>
      <c r="H303" s="5">
        <v>40526</v>
      </c>
      <c r="I303" s="5"/>
      <c r="J303" s="3" t="s">
        <v>32974</v>
      </c>
    </row>
    <row r="304" spans="1:10" x14ac:dyDescent="0.25">
      <c r="A304" s="3" t="s">
        <v>33049</v>
      </c>
      <c r="B304" s="3" t="s">
        <v>33048</v>
      </c>
      <c r="C304" s="3" t="s">
        <v>32505</v>
      </c>
      <c r="D304" s="3" t="s">
        <v>33047</v>
      </c>
      <c r="E304" s="3" t="s">
        <v>33046</v>
      </c>
      <c r="F304" s="4">
        <v>2575</v>
      </c>
      <c r="G304" s="4">
        <v>121177.21</v>
      </c>
      <c r="H304" s="5">
        <v>40526</v>
      </c>
      <c r="I304" s="5"/>
      <c r="J304" s="3" t="s">
        <v>32974</v>
      </c>
    </row>
    <row r="305" spans="1:10" x14ac:dyDescent="0.25">
      <c r="A305" s="3" t="s">
        <v>33045</v>
      </c>
      <c r="B305" s="3" t="s">
        <v>33044</v>
      </c>
      <c r="C305" s="3" t="s">
        <v>32505</v>
      </c>
      <c r="D305" s="3" t="s">
        <v>33043</v>
      </c>
      <c r="E305" s="3" t="s">
        <v>33042</v>
      </c>
      <c r="F305" s="4">
        <v>2770</v>
      </c>
      <c r="G305" s="4">
        <v>130353.74</v>
      </c>
      <c r="H305" s="5">
        <v>40526</v>
      </c>
      <c r="I305" s="5"/>
      <c r="J305" s="3" t="s">
        <v>32974</v>
      </c>
    </row>
    <row r="306" spans="1:10" x14ac:dyDescent="0.25">
      <c r="A306" s="3" t="s">
        <v>33041</v>
      </c>
      <c r="B306" s="3" t="s">
        <v>33040</v>
      </c>
      <c r="C306" s="3" t="s">
        <v>32505</v>
      </c>
      <c r="D306" s="3" t="s">
        <v>33039</v>
      </c>
      <c r="E306" s="3" t="s">
        <v>33038</v>
      </c>
      <c r="F306" s="4">
        <v>3375</v>
      </c>
      <c r="G306" s="4">
        <v>1215</v>
      </c>
      <c r="H306" s="5">
        <v>40526</v>
      </c>
      <c r="I306" s="5"/>
      <c r="J306" s="3" t="s">
        <v>32974</v>
      </c>
    </row>
    <row r="307" spans="1:10" x14ac:dyDescent="0.25">
      <c r="A307" s="3" t="s">
        <v>33037</v>
      </c>
      <c r="B307" s="3" t="s">
        <v>33036</v>
      </c>
      <c r="C307" s="3" t="s">
        <v>32993</v>
      </c>
      <c r="D307" s="3" t="s">
        <v>33035</v>
      </c>
      <c r="E307" s="3" t="s">
        <v>33034</v>
      </c>
      <c r="F307" s="4">
        <v>8695</v>
      </c>
      <c r="G307" s="4">
        <v>10260.1</v>
      </c>
      <c r="H307" s="5">
        <v>40520</v>
      </c>
      <c r="I307" s="5"/>
      <c r="J307" s="3" t="s">
        <v>32974</v>
      </c>
    </row>
    <row r="308" spans="1:10" x14ac:dyDescent="0.25">
      <c r="A308" s="3" t="s">
        <v>33033</v>
      </c>
      <c r="B308" s="3" t="s">
        <v>33032</v>
      </c>
      <c r="C308" s="3" t="s">
        <v>32993</v>
      </c>
      <c r="D308" s="3" t="s">
        <v>33031</v>
      </c>
      <c r="E308" s="3" t="s">
        <v>33030</v>
      </c>
      <c r="F308" s="4">
        <v>3274</v>
      </c>
      <c r="G308" s="4">
        <v>219498.59</v>
      </c>
      <c r="H308" s="5">
        <v>40520</v>
      </c>
      <c r="I308" s="5"/>
      <c r="J308" s="3" t="s">
        <v>32974</v>
      </c>
    </row>
    <row r="309" spans="1:10" x14ac:dyDescent="0.25">
      <c r="A309" s="3" t="s">
        <v>33029</v>
      </c>
      <c r="B309" s="3" t="s">
        <v>33028</v>
      </c>
      <c r="C309" s="3" t="s">
        <v>32993</v>
      </c>
      <c r="D309" s="3" t="s">
        <v>33027</v>
      </c>
      <c r="E309" s="3" t="s">
        <v>17794</v>
      </c>
      <c r="F309" s="4">
        <v>9135</v>
      </c>
      <c r="G309" s="4">
        <v>10779.3</v>
      </c>
      <c r="H309" s="5">
        <v>40520</v>
      </c>
      <c r="I309" s="5"/>
      <c r="J309" s="3" t="s">
        <v>32974</v>
      </c>
    </row>
    <row r="310" spans="1:10" x14ac:dyDescent="0.25">
      <c r="A310" s="3" t="s">
        <v>33026</v>
      </c>
      <c r="B310" s="3" t="s">
        <v>33025</v>
      </c>
      <c r="C310" s="3" t="s">
        <v>32993</v>
      </c>
      <c r="D310" s="3" t="s">
        <v>33024</v>
      </c>
      <c r="E310" s="3" t="s">
        <v>33023</v>
      </c>
      <c r="F310" s="4">
        <v>1787</v>
      </c>
      <c r="G310" s="4">
        <v>419855.65</v>
      </c>
      <c r="H310" s="5">
        <v>40520</v>
      </c>
      <c r="I310" s="5"/>
      <c r="J310" s="3" t="s">
        <v>32974</v>
      </c>
    </row>
    <row r="311" spans="1:10" x14ac:dyDescent="0.25">
      <c r="A311" s="3" t="s">
        <v>33022</v>
      </c>
      <c r="B311" s="3" t="s">
        <v>33021</v>
      </c>
      <c r="C311" s="3" t="s">
        <v>32993</v>
      </c>
      <c r="D311" s="3" t="s">
        <v>33020</v>
      </c>
      <c r="E311" s="3" t="s">
        <v>33019</v>
      </c>
      <c r="F311" s="4">
        <v>8232</v>
      </c>
      <c r="G311" s="4">
        <v>9713.76</v>
      </c>
      <c r="H311" s="5">
        <v>40520</v>
      </c>
      <c r="I311" s="5"/>
      <c r="J311" s="3" t="s">
        <v>32974</v>
      </c>
    </row>
    <row r="312" spans="1:10" x14ac:dyDescent="0.25">
      <c r="A312" s="3" t="s">
        <v>33018</v>
      </c>
      <c r="B312" s="3" t="s">
        <v>33017</v>
      </c>
      <c r="C312" s="3" t="s">
        <v>32993</v>
      </c>
      <c r="D312" s="3" t="s">
        <v>33016</v>
      </c>
      <c r="E312" s="3" t="s">
        <v>33015</v>
      </c>
      <c r="F312" s="4">
        <v>4215</v>
      </c>
      <c r="G312" s="4">
        <v>4973.7</v>
      </c>
      <c r="H312" s="5">
        <v>40520</v>
      </c>
      <c r="I312" s="5"/>
      <c r="J312" s="3" t="s">
        <v>32974</v>
      </c>
    </row>
    <row r="313" spans="1:10" x14ac:dyDescent="0.25">
      <c r="A313" s="3" t="s">
        <v>33014</v>
      </c>
      <c r="B313" s="3" t="s">
        <v>33013</v>
      </c>
      <c r="C313" s="3" t="s">
        <v>32993</v>
      </c>
      <c r="D313" s="3" t="s">
        <v>33012</v>
      </c>
      <c r="E313" s="3" t="s">
        <v>17608</v>
      </c>
      <c r="F313" s="4">
        <v>14360</v>
      </c>
      <c r="G313" s="4">
        <v>16944.8</v>
      </c>
      <c r="H313" s="5">
        <v>40520</v>
      </c>
      <c r="I313" s="5"/>
      <c r="J313" s="3" t="s">
        <v>32974</v>
      </c>
    </row>
    <row r="314" spans="1:10" x14ac:dyDescent="0.25">
      <c r="A314" s="3" t="s">
        <v>33011</v>
      </c>
      <c r="B314" s="3" t="s">
        <v>33010</v>
      </c>
      <c r="C314" s="3" t="s">
        <v>32993</v>
      </c>
      <c r="D314" s="3" t="s">
        <v>33009</v>
      </c>
      <c r="E314" s="3" t="s">
        <v>33008</v>
      </c>
      <c r="F314" s="4">
        <v>8295</v>
      </c>
      <c r="G314" s="4">
        <v>9788.1</v>
      </c>
      <c r="H314" s="5">
        <v>40520</v>
      </c>
      <c r="I314" s="5"/>
      <c r="J314" s="3" t="s">
        <v>32974</v>
      </c>
    </row>
    <row r="315" spans="1:10" x14ac:dyDescent="0.25">
      <c r="A315" s="3" t="s">
        <v>33007</v>
      </c>
      <c r="B315" s="3" t="s">
        <v>33006</v>
      </c>
      <c r="C315" s="3" t="s">
        <v>32993</v>
      </c>
      <c r="D315" s="3" t="s">
        <v>33005</v>
      </c>
      <c r="E315" s="3" t="s">
        <v>33004</v>
      </c>
      <c r="F315" s="4">
        <v>26903</v>
      </c>
      <c r="G315" s="4">
        <v>31745.54</v>
      </c>
      <c r="H315" s="5">
        <v>40520</v>
      </c>
      <c r="I315" s="5"/>
      <c r="J315" s="3" t="s">
        <v>32974</v>
      </c>
    </row>
    <row r="316" spans="1:10" x14ac:dyDescent="0.25">
      <c r="A316" s="3" t="s">
        <v>33003</v>
      </c>
      <c r="B316" s="3" t="s">
        <v>33002</v>
      </c>
      <c r="C316" s="3" t="s">
        <v>32993</v>
      </c>
      <c r="D316" s="3" t="s">
        <v>33001</v>
      </c>
      <c r="E316" s="3" t="s">
        <v>33000</v>
      </c>
      <c r="F316" s="4">
        <v>12833</v>
      </c>
      <c r="G316" s="4">
        <v>3015113.35</v>
      </c>
      <c r="H316" s="5">
        <v>40520</v>
      </c>
      <c r="I316" s="5"/>
      <c r="J316" s="3" t="s">
        <v>32974</v>
      </c>
    </row>
    <row r="317" spans="1:10" x14ac:dyDescent="0.25">
      <c r="A317" s="3" t="s">
        <v>32999</v>
      </c>
      <c r="B317" s="3" t="s">
        <v>32998</v>
      </c>
      <c r="C317" s="3" t="s">
        <v>32993</v>
      </c>
      <c r="D317" s="3" t="s">
        <v>32997</v>
      </c>
      <c r="E317" s="3" t="s">
        <v>32996</v>
      </c>
      <c r="F317" s="4">
        <v>4180</v>
      </c>
      <c r="G317" s="4">
        <v>4932.3999999999996</v>
      </c>
      <c r="H317" s="5">
        <v>40520</v>
      </c>
      <c r="I317" s="5"/>
      <c r="J317" s="3" t="s">
        <v>32974</v>
      </c>
    </row>
    <row r="318" spans="1:10" x14ac:dyDescent="0.25">
      <c r="A318" s="3" t="s">
        <v>32995</v>
      </c>
      <c r="B318" s="3" t="s">
        <v>32994</v>
      </c>
      <c r="C318" s="3" t="s">
        <v>32993</v>
      </c>
      <c r="D318" s="3" t="s">
        <v>32992</v>
      </c>
      <c r="E318" s="3" t="s">
        <v>17910</v>
      </c>
      <c r="F318" s="4">
        <v>7522</v>
      </c>
      <c r="G318" s="4">
        <v>8875.9599999999991</v>
      </c>
      <c r="H318" s="5">
        <v>40520</v>
      </c>
      <c r="I318" s="5"/>
      <c r="J318" s="3" t="s">
        <v>32974</v>
      </c>
    </row>
    <row r="319" spans="1:10" x14ac:dyDescent="0.25">
      <c r="A319" s="3" t="s">
        <v>32991</v>
      </c>
      <c r="B319" s="3" t="s">
        <v>32990</v>
      </c>
      <c r="C319" s="3" t="s">
        <v>32989</v>
      </c>
      <c r="D319" s="3" t="s">
        <v>32988</v>
      </c>
      <c r="E319" s="3" t="s">
        <v>32987</v>
      </c>
      <c r="F319" s="4">
        <v>1825</v>
      </c>
      <c r="G319" s="4">
        <v>85882.880000000005</v>
      </c>
      <c r="H319" s="5">
        <v>40526</v>
      </c>
      <c r="I319" s="5"/>
      <c r="J319" s="3" t="s">
        <v>32974</v>
      </c>
    </row>
    <row r="320" spans="1:10" x14ac:dyDescent="0.25">
      <c r="A320" s="3" t="s">
        <v>32986</v>
      </c>
      <c r="B320" s="3" t="s">
        <v>32985</v>
      </c>
      <c r="C320" s="3" t="s">
        <v>32977</v>
      </c>
      <c r="D320" s="3" t="s">
        <v>32984</v>
      </c>
      <c r="E320" s="3" t="s">
        <v>32983</v>
      </c>
      <c r="F320" s="4">
        <v>2750</v>
      </c>
      <c r="G320" s="4">
        <v>129412.56</v>
      </c>
      <c r="H320" s="5">
        <v>40526</v>
      </c>
      <c r="I320" s="5"/>
      <c r="J320" s="3" t="s">
        <v>32974</v>
      </c>
    </row>
    <row r="321" spans="1:10" x14ac:dyDescent="0.25">
      <c r="A321" s="3" t="s">
        <v>32982</v>
      </c>
      <c r="B321" s="3" t="s">
        <v>32981</v>
      </c>
      <c r="C321" s="3" t="s">
        <v>32977</v>
      </c>
      <c r="D321" s="3" t="s">
        <v>32980</v>
      </c>
      <c r="E321" s="3" t="s">
        <v>17463</v>
      </c>
      <c r="F321" s="4">
        <v>1485</v>
      </c>
      <c r="G321" s="4">
        <v>69882.78</v>
      </c>
      <c r="H321" s="5">
        <v>40526</v>
      </c>
      <c r="I321" s="5"/>
      <c r="J321" s="3" t="s">
        <v>32974</v>
      </c>
    </row>
    <row r="322" spans="1:10" x14ac:dyDescent="0.25">
      <c r="A322" s="3" t="s">
        <v>32979</v>
      </c>
      <c r="B322" s="3" t="s">
        <v>32978</v>
      </c>
      <c r="C322" s="3" t="s">
        <v>32977</v>
      </c>
      <c r="D322" s="3" t="s">
        <v>32976</v>
      </c>
      <c r="E322" s="3" t="s">
        <v>32975</v>
      </c>
      <c r="F322" s="4">
        <v>2960</v>
      </c>
      <c r="G322" s="4">
        <v>139294.97</v>
      </c>
      <c r="H322" s="5">
        <v>40526</v>
      </c>
      <c r="I322" s="5"/>
      <c r="J322" s="3" t="s">
        <v>32974</v>
      </c>
    </row>
    <row r="323" spans="1:10" x14ac:dyDescent="0.25">
      <c r="A323" s="3" t="s">
        <v>32973</v>
      </c>
      <c r="B323" s="3" t="s">
        <v>32972</v>
      </c>
      <c r="C323" s="3" t="s">
        <v>32971</v>
      </c>
      <c r="D323" s="3" t="s">
        <v>32970</v>
      </c>
      <c r="E323" s="3" t="s">
        <v>32969</v>
      </c>
      <c r="F323" s="4">
        <v>7252</v>
      </c>
      <c r="G323" s="4">
        <v>486195.42</v>
      </c>
      <c r="H323" s="5">
        <v>41232</v>
      </c>
      <c r="I323" s="5"/>
      <c r="J323" s="3" t="s">
        <v>32013</v>
      </c>
    </row>
    <row r="324" spans="1:10" x14ac:dyDescent="0.25">
      <c r="A324" s="3" t="s">
        <v>32968</v>
      </c>
      <c r="B324" s="3" t="s">
        <v>32967</v>
      </c>
      <c r="C324" s="3" t="s">
        <v>32966</v>
      </c>
      <c r="D324" s="3" t="s">
        <v>32965</v>
      </c>
      <c r="E324" s="3" t="s">
        <v>27336</v>
      </c>
      <c r="F324" s="4">
        <v>2172</v>
      </c>
      <c r="G324" s="4">
        <v>145617.26999999999</v>
      </c>
      <c r="H324" s="5">
        <v>41232</v>
      </c>
      <c r="I324" s="5"/>
      <c r="J324" s="3" t="s">
        <v>32013</v>
      </c>
    </row>
    <row r="325" spans="1:10" x14ac:dyDescent="0.25">
      <c r="A325" s="3" t="s">
        <v>32964</v>
      </c>
      <c r="B325" s="3" t="s">
        <v>32963</v>
      </c>
      <c r="C325" s="3" t="s">
        <v>32962</v>
      </c>
      <c r="D325" s="3" t="s">
        <v>32961</v>
      </c>
      <c r="E325" s="3" t="s">
        <v>32960</v>
      </c>
      <c r="F325" s="4">
        <v>7107</v>
      </c>
      <c r="G325" s="4">
        <v>476474.19</v>
      </c>
      <c r="H325" s="5">
        <v>41232</v>
      </c>
      <c r="I325" s="5"/>
      <c r="J325" s="3" t="s">
        <v>32013</v>
      </c>
    </row>
    <row r="326" spans="1:10" x14ac:dyDescent="0.25">
      <c r="A326" s="3" t="s">
        <v>32959</v>
      </c>
      <c r="B326" s="3" t="s">
        <v>32958</v>
      </c>
      <c r="C326" s="3" t="s">
        <v>32957</v>
      </c>
      <c r="D326" s="3" t="s">
        <v>32956</v>
      </c>
      <c r="E326" s="3" t="s">
        <v>32955</v>
      </c>
      <c r="F326" s="4">
        <v>6745</v>
      </c>
      <c r="G326" s="4">
        <v>452204.65</v>
      </c>
      <c r="H326" s="5">
        <v>41232</v>
      </c>
      <c r="I326" s="5"/>
      <c r="J326" s="3" t="s">
        <v>32013</v>
      </c>
    </row>
    <row r="327" spans="1:10" x14ac:dyDescent="0.25">
      <c r="A327" s="3" t="s">
        <v>32954</v>
      </c>
      <c r="B327" s="3" t="s">
        <v>32953</v>
      </c>
      <c r="C327" s="3" t="s">
        <v>32952</v>
      </c>
      <c r="D327" s="3" t="s">
        <v>32951</v>
      </c>
      <c r="E327" s="3" t="s">
        <v>32950</v>
      </c>
      <c r="F327" s="4">
        <v>1320</v>
      </c>
      <c r="G327" s="4">
        <v>88495.679999999993</v>
      </c>
      <c r="H327" s="5">
        <v>41232</v>
      </c>
      <c r="I327" s="5"/>
      <c r="J327" s="3" t="s">
        <v>32013</v>
      </c>
    </row>
    <row r="328" spans="1:10" x14ac:dyDescent="0.25">
      <c r="A328" s="3" t="s">
        <v>32949</v>
      </c>
      <c r="B328" s="3" t="s">
        <v>32948</v>
      </c>
      <c r="C328" s="3" t="s">
        <v>32947</v>
      </c>
      <c r="D328" s="3" t="s">
        <v>32946</v>
      </c>
      <c r="E328" s="3" t="s">
        <v>32945</v>
      </c>
      <c r="F328" s="4">
        <v>1891</v>
      </c>
      <c r="G328" s="4">
        <v>126778.2</v>
      </c>
      <c r="H328" s="5">
        <v>41232</v>
      </c>
      <c r="I328" s="5"/>
      <c r="J328" s="3" t="s">
        <v>32013</v>
      </c>
    </row>
    <row r="329" spans="1:10" x14ac:dyDescent="0.25">
      <c r="A329" s="3" t="s">
        <v>32944</v>
      </c>
      <c r="B329" s="3" t="s">
        <v>32943</v>
      </c>
      <c r="C329" s="3" t="s">
        <v>32942</v>
      </c>
      <c r="D329" s="3" t="s">
        <v>32941</v>
      </c>
      <c r="E329" s="3" t="s">
        <v>32940</v>
      </c>
      <c r="F329" s="4">
        <v>2626</v>
      </c>
      <c r="G329" s="4">
        <v>176054.77</v>
      </c>
      <c r="H329" s="5">
        <v>41232</v>
      </c>
      <c r="I329" s="5"/>
      <c r="J329" s="3" t="s">
        <v>32013</v>
      </c>
    </row>
    <row r="330" spans="1:10" x14ac:dyDescent="0.25">
      <c r="A330" s="3" t="s">
        <v>32939</v>
      </c>
      <c r="B330" s="3" t="s">
        <v>32938</v>
      </c>
      <c r="C330" s="3" t="s">
        <v>32937</v>
      </c>
      <c r="D330" s="3" t="s">
        <v>32936</v>
      </c>
      <c r="E330" s="3" t="s">
        <v>19888</v>
      </c>
      <c r="F330" s="4">
        <v>697</v>
      </c>
      <c r="G330" s="4">
        <v>46728.93</v>
      </c>
      <c r="H330" s="5">
        <v>41232</v>
      </c>
      <c r="I330" s="5"/>
      <c r="J330" s="3" t="s">
        <v>32013</v>
      </c>
    </row>
    <row r="331" spans="1:10" x14ac:dyDescent="0.25">
      <c r="A331" s="3" t="s">
        <v>32935</v>
      </c>
      <c r="B331" s="3" t="s">
        <v>32934</v>
      </c>
      <c r="C331" s="3" t="s">
        <v>32933</v>
      </c>
      <c r="D331" s="3" t="s">
        <v>32932</v>
      </c>
      <c r="E331" s="3" t="s">
        <v>32931</v>
      </c>
      <c r="F331" s="4">
        <v>2503</v>
      </c>
      <c r="G331" s="4">
        <v>167808.49</v>
      </c>
      <c r="H331" s="5">
        <v>41232</v>
      </c>
      <c r="I331" s="5"/>
      <c r="J331" s="3" t="s">
        <v>32013</v>
      </c>
    </row>
    <row r="332" spans="1:10" x14ac:dyDescent="0.25">
      <c r="A332" s="3" t="s">
        <v>32930</v>
      </c>
      <c r="B332" s="3" t="s">
        <v>32929</v>
      </c>
      <c r="C332" s="3" t="s">
        <v>32928</v>
      </c>
      <c r="D332" s="3" t="s">
        <v>32927</v>
      </c>
      <c r="E332" s="3" t="s">
        <v>32926</v>
      </c>
      <c r="F332" s="4">
        <v>2166</v>
      </c>
      <c r="G332" s="4">
        <v>145215.01</v>
      </c>
      <c r="H332" s="5">
        <v>41232</v>
      </c>
      <c r="I332" s="5"/>
      <c r="J332" s="3" t="s">
        <v>32013</v>
      </c>
    </row>
    <row r="333" spans="1:10" x14ac:dyDescent="0.25">
      <c r="A333" s="3" t="s">
        <v>32925</v>
      </c>
      <c r="B333" s="3" t="s">
        <v>32924</v>
      </c>
      <c r="C333" s="3" t="s">
        <v>32923</v>
      </c>
      <c r="D333" s="3" t="s">
        <v>32922</v>
      </c>
      <c r="E333" s="3" t="s">
        <v>32921</v>
      </c>
      <c r="F333" s="4">
        <v>2695</v>
      </c>
      <c r="G333" s="4">
        <v>180680.73</v>
      </c>
      <c r="H333" s="5">
        <v>41232</v>
      </c>
      <c r="I333" s="5"/>
      <c r="J333" s="3" t="s">
        <v>32013</v>
      </c>
    </row>
    <row r="334" spans="1:10" x14ac:dyDescent="0.25">
      <c r="A334" s="3" t="s">
        <v>32920</v>
      </c>
      <c r="B334" s="3" t="s">
        <v>32919</v>
      </c>
      <c r="C334" s="3" t="s">
        <v>32910</v>
      </c>
      <c r="D334" s="3" t="s">
        <v>32918</v>
      </c>
      <c r="E334" s="3" t="s">
        <v>32917</v>
      </c>
      <c r="F334" s="4">
        <v>4586</v>
      </c>
      <c r="G334" s="4">
        <v>307458.93</v>
      </c>
      <c r="H334" s="5">
        <v>41232</v>
      </c>
      <c r="I334" s="5"/>
      <c r="J334" s="3" t="s">
        <v>32013</v>
      </c>
    </row>
    <row r="335" spans="1:10" x14ac:dyDescent="0.25">
      <c r="A335" s="3" t="s">
        <v>32916</v>
      </c>
      <c r="B335" s="3" t="s">
        <v>32915</v>
      </c>
      <c r="C335" s="3" t="s">
        <v>32914</v>
      </c>
      <c r="D335" s="3" t="s">
        <v>32913</v>
      </c>
      <c r="E335" s="3" t="s">
        <v>14893</v>
      </c>
      <c r="F335" s="4">
        <v>1100</v>
      </c>
      <c r="G335" s="4">
        <v>73747.240000000005</v>
      </c>
      <c r="H335" s="5">
        <v>41232</v>
      </c>
      <c r="I335" s="5"/>
      <c r="J335" s="3" t="s">
        <v>32013</v>
      </c>
    </row>
    <row r="336" spans="1:10" x14ac:dyDescent="0.25">
      <c r="A336" s="3" t="s">
        <v>32912</v>
      </c>
      <c r="B336" s="3" t="s">
        <v>32911</v>
      </c>
      <c r="C336" s="3" t="s">
        <v>32910</v>
      </c>
      <c r="D336" s="3" t="s">
        <v>32909</v>
      </c>
      <c r="E336" s="3" t="s">
        <v>32908</v>
      </c>
      <c r="F336" s="4">
        <v>5691</v>
      </c>
      <c r="G336" s="4">
        <v>381541.39</v>
      </c>
      <c r="H336" s="5">
        <v>41232</v>
      </c>
      <c r="I336" s="5"/>
      <c r="J336" s="3" t="s">
        <v>32013</v>
      </c>
    </row>
    <row r="337" spans="1:10" x14ac:dyDescent="0.25">
      <c r="A337" s="3" t="s">
        <v>32907</v>
      </c>
      <c r="B337" s="3" t="s">
        <v>32906</v>
      </c>
      <c r="C337" s="3" t="s">
        <v>32905</v>
      </c>
      <c r="D337" s="3" t="s">
        <v>32904</v>
      </c>
      <c r="E337" s="3" t="s">
        <v>17755</v>
      </c>
      <c r="F337" s="4">
        <v>1709</v>
      </c>
      <c r="G337" s="4">
        <v>114576.39</v>
      </c>
      <c r="H337" s="5">
        <v>41232</v>
      </c>
      <c r="I337" s="5"/>
      <c r="J337" s="3" t="s">
        <v>32013</v>
      </c>
    </row>
    <row r="338" spans="1:10" x14ac:dyDescent="0.25">
      <c r="A338" s="3" t="s">
        <v>32903</v>
      </c>
      <c r="B338" s="3" t="s">
        <v>32902</v>
      </c>
      <c r="C338" s="3" t="s">
        <v>32901</v>
      </c>
      <c r="D338" s="3" t="s">
        <v>32900</v>
      </c>
      <c r="E338" s="3" t="s">
        <v>32899</v>
      </c>
      <c r="F338" s="4">
        <v>3094</v>
      </c>
      <c r="G338" s="4">
        <v>207430.86</v>
      </c>
      <c r="H338" s="5">
        <v>41232</v>
      </c>
      <c r="I338" s="5"/>
      <c r="J338" s="3" t="s">
        <v>32013</v>
      </c>
    </row>
    <row r="339" spans="1:10" x14ac:dyDescent="0.25">
      <c r="A339" s="3" t="s">
        <v>32898</v>
      </c>
      <c r="B339" s="3" t="s">
        <v>32897</v>
      </c>
      <c r="C339" s="3" t="s">
        <v>32896</v>
      </c>
      <c r="D339" s="3" t="s">
        <v>32895</v>
      </c>
      <c r="E339" s="3" t="s">
        <v>32894</v>
      </c>
      <c r="F339" s="4">
        <v>3159</v>
      </c>
      <c r="G339" s="4">
        <v>170173.43</v>
      </c>
      <c r="H339" s="5">
        <v>41232</v>
      </c>
      <c r="I339" s="5"/>
      <c r="J339" s="3" t="s">
        <v>32013</v>
      </c>
    </row>
    <row r="340" spans="1:10" x14ac:dyDescent="0.25">
      <c r="A340" s="3" t="s">
        <v>32893</v>
      </c>
      <c r="B340" s="3" t="s">
        <v>32892</v>
      </c>
      <c r="C340" s="3" t="s">
        <v>32891</v>
      </c>
      <c r="D340" s="3" t="s">
        <v>32890</v>
      </c>
      <c r="E340" s="3" t="s">
        <v>32889</v>
      </c>
      <c r="F340" s="4">
        <v>1152</v>
      </c>
      <c r="G340" s="4">
        <v>52904.92</v>
      </c>
      <c r="H340" s="5">
        <v>41232</v>
      </c>
      <c r="I340" s="5"/>
      <c r="J340" s="3" t="s">
        <v>32013</v>
      </c>
    </row>
    <row r="341" spans="1:10" x14ac:dyDescent="0.25">
      <c r="A341" s="3" t="s">
        <v>32888</v>
      </c>
      <c r="B341" s="3" t="s">
        <v>32887</v>
      </c>
      <c r="C341" s="3" t="s">
        <v>32886</v>
      </c>
      <c r="D341" s="3" t="s">
        <v>32885</v>
      </c>
      <c r="E341" s="3" t="s">
        <v>32884</v>
      </c>
      <c r="F341" s="4">
        <v>3454</v>
      </c>
      <c r="G341" s="4">
        <v>3661.24</v>
      </c>
      <c r="H341" s="5">
        <v>41232</v>
      </c>
      <c r="I341" s="5"/>
      <c r="J341" s="3" t="s">
        <v>32013</v>
      </c>
    </row>
    <row r="342" spans="1:10" x14ac:dyDescent="0.25">
      <c r="A342" s="3" t="s">
        <v>32883</v>
      </c>
      <c r="B342" s="3" t="s">
        <v>32882</v>
      </c>
      <c r="C342" s="3" t="s">
        <v>32881</v>
      </c>
      <c r="D342" s="3" t="s">
        <v>32880</v>
      </c>
      <c r="E342" s="3" t="s">
        <v>32879</v>
      </c>
      <c r="F342" s="4">
        <v>2113</v>
      </c>
      <c r="G342" s="4">
        <v>97038.27</v>
      </c>
      <c r="H342" s="5">
        <v>41232</v>
      </c>
      <c r="I342" s="5"/>
      <c r="J342" s="3" t="s">
        <v>32013</v>
      </c>
    </row>
    <row r="343" spans="1:10" x14ac:dyDescent="0.25">
      <c r="A343" s="3" t="s">
        <v>32878</v>
      </c>
      <c r="B343" s="3" t="s">
        <v>32877</v>
      </c>
      <c r="C343" s="3" t="s">
        <v>32876</v>
      </c>
      <c r="D343" s="3" t="s">
        <v>32875</v>
      </c>
      <c r="E343" s="3" t="s">
        <v>32874</v>
      </c>
      <c r="F343" s="4">
        <v>4181</v>
      </c>
      <c r="G343" s="4">
        <v>8612.86</v>
      </c>
      <c r="H343" s="5">
        <v>41232</v>
      </c>
      <c r="I343" s="5"/>
      <c r="J343" s="3" t="s">
        <v>32013</v>
      </c>
    </row>
    <row r="344" spans="1:10" x14ac:dyDescent="0.25">
      <c r="A344" s="3" t="s">
        <v>32873</v>
      </c>
      <c r="B344" s="3" t="s">
        <v>32872</v>
      </c>
      <c r="C344" s="3" t="s">
        <v>32871</v>
      </c>
      <c r="D344" s="3" t="s">
        <v>32870</v>
      </c>
      <c r="E344" s="3" t="s">
        <v>32869</v>
      </c>
      <c r="F344" s="4">
        <v>1731</v>
      </c>
      <c r="G344" s="4">
        <v>79495.149999999994</v>
      </c>
      <c r="H344" s="5">
        <v>41232</v>
      </c>
      <c r="I344" s="5"/>
      <c r="J344" s="3" t="s">
        <v>32013</v>
      </c>
    </row>
    <row r="345" spans="1:10" x14ac:dyDescent="0.25">
      <c r="A345" s="3" t="s">
        <v>32868</v>
      </c>
      <c r="B345" s="3" t="s">
        <v>32867</v>
      </c>
      <c r="C345" s="3" t="s">
        <v>32858</v>
      </c>
      <c r="D345" s="3" t="s">
        <v>32866</v>
      </c>
      <c r="E345" s="3" t="s">
        <v>32865</v>
      </c>
      <c r="F345" s="4">
        <v>2421</v>
      </c>
      <c r="G345" s="4">
        <v>111182.99</v>
      </c>
      <c r="H345" s="5">
        <v>41232</v>
      </c>
      <c r="I345" s="5"/>
      <c r="J345" s="3" t="s">
        <v>32013</v>
      </c>
    </row>
    <row r="346" spans="1:10" x14ac:dyDescent="0.25">
      <c r="A346" s="3" t="s">
        <v>32864</v>
      </c>
      <c r="B346" s="3" t="s">
        <v>32863</v>
      </c>
      <c r="C346" s="3" t="s">
        <v>32858</v>
      </c>
      <c r="D346" s="3" t="s">
        <v>32862</v>
      </c>
      <c r="E346" s="3" t="s">
        <v>32861</v>
      </c>
      <c r="F346" s="4">
        <v>4241</v>
      </c>
      <c r="G346" s="4">
        <v>194765.41</v>
      </c>
      <c r="H346" s="5">
        <v>41232</v>
      </c>
      <c r="I346" s="5"/>
      <c r="J346" s="3" t="s">
        <v>32013</v>
      </c>
    </row>
    <row r="347" spans="1:10" x14ac:dyDescent="0.25">
      <c r="A347" s="3" t="s">
        <v>32860</v>
      </c>
      <c r="B347" s="3" t="s">
        <v>32859</v>
      </c>
      <c r="C347" s="3" t="s">
        <v>32858</v>
      </c>
      <c r="D347" s="3" t="s">
        <v>32857</v>
      </c>
      <c r="E347" s="3" t="s">
        <v>32856</v>
      </c>
      <c r="F347" s="4">
        <v>991</v>
      </c>
      <c r="G347" s="4">
        <v>45511.09</v>
      </c>
      <c r="H347" s="5">
        <v>41232</v>
      </c>
      <c r="I347" s="5"/>
      <c r="J347" s="3" t="s">
        <v>32013</v>
      </c>
    </row>
    <row r="348" spans="1:10" x14ac:dyDescent="0.25">
      <c r="A348" s="3" t="s">
        <v>32855</v>
      </c>
      <c r="B348" s="3" t="s">
        <v>32854</v>
      </c>
      <c r="C348" s="3" t="s">
        <v>32853</v>
      </c>
      <c r="D348" s="3" t="s">
        <v>32852</v>
      </c>
      <c r="E348" s="3" t="s">
        <v>32851</v>
      </c>
      <c r="F348" s="4">
        <v>2287</v>
      </c>
      <c r="G348" s="4">
        <v>105029.12</v>
      </c>
      <c r="H348" s="5">
        <v>41232</v>
      </c>
      <c r="I348" s="5"/>
      <c r="J348" s="3" t="s">
        <v>32013</v>
      </c>
    </row>
    <row r="349" spans="1:10" x14ac:dyDescent="0.25">
      <c r="A349" s="3" t="s">
        <v>32850</v>
      </c>
      <c r="B349" s="3" t="s">
        <v>32849</v>
      </c>
      <c r="C349" s="3" t="s">
        <v>32848</v>
      </c>
      <c r="D349" s="3" t="s">
        <v>32847</v>
      </c>
      <c r="E349" s="3" t="s">
        <v>32846</v>
      </c>
      <c r="F349" s="4">
        <v>965</v>
      </c>
      <c r="G349" s="4">
        <v>44317.05</v>
      </c>
      <c r="H349" s="5">
        <v>41232</v>
      </c>
      <c r="I349" s="5"/>
      <c r="J349" s="3" t="s">
        <v>32013</v>
      </c>
    </row>
    <row r="350" spans="1:10" x14ac:dyDescent="0.25">
      <c r="A350" s="3" t="s">
        <v>32845</v>
      </c>
      <c r="B350" s="3" t="s">
        <v>32844</v>
      </c>
      <c r="C350" s="3" t="s">
        <v>32843</v>
      </c>
      <c r="D350" s="3" t="s">
        <v>32842</v>
      </c>
      <c r="E350" s="3" t="s">
        <v>32841</v>
      </c>
      <c r="F350" s="4">
        <v>2603</v>
      </c>
      <c r="G350" s="4">
        <v>649136.14</v>
      </c>
      <c r="H350" s="5">
        <v>41232</v>
      </c>
      <c r="I350" s="5"/>
      <c r="J350" s="3" t="s">
        <v>32013</v>
      </c>
    </row>
    <row r="351" spans="1:10" x14ac:dyDescent="0.25">
      <c r="A351" s="3" t="s">
        <v>32840</v>
      </c>
      <c r="B351" s="3" t="s">
        <v>32839</v>
      </c>
      <c r="C351" s="3" t="s">
        <v>32678</v>
      </c>
      <c r="D351" s="3" t="s">
        <v>32838</v>
      </c>
      <c r="E351" s="3" t="s">
        <v>32837</v>
      </c>
      <c r="F351" s="4">
        <v>657</v>
      </c>
      <c r="G351" s="4">
        <v>900.09</v>
      </c>
      <c r="H351" s="5">
        <v>41232</v>
      </c>
      <c r="I351" s="5"/>
      <c r="J351" s="3" t="s">
        <v>32013</v>
      </c>
    </row>
    <row r="352" spans="1:10" x14ac:dyDescent="0.25">
      <c r="A352" s="3" t="s">
        <v>32836</v>
      </c>
      <c r="B352" s="3" t="s">
        <v>32835</v>
      </c>
      <c r="C352" s="3" t="s">
        <v>32803</v>
      </c>
      <c r="D352" s="3" t="s">
        <v>32834</v>
      </c>
      <c r="E352" s="3" t="s">
        <v>32833</v>
      </c>
      <c r="F352" s="4">
        <v>7120</v>
      </c>
      <c r="G352" s="4">
        <v>9754.4</v>
      </c>
      <c r="H352" s="5">
        <v>41232</v>
      </c>
      <c r="I352" s="5"/>
      <c r="J352" s="3" t="s">
        <v>32013</v>
      </c>
    </row>
    <row r="353" spans="1:10" x14ac:dyDescent="0.25">
      <c r="A353" s="3" t="s">
        <v>32832</v>
      </c>
      <c r="B353" s="3" t="s">
        <v>32831</v>
      </c>
      <c r="C353" s="3" t="s">
        <v>32830</v>
      </c>
      <c r="D353" s="3" t="s">
        <v>32829</v>
      </c>
      <c r="E353" s="3" t="s">
        <v>23797</v>
      </c>
      <c r="F353" s="4">
        <v>2237</v>
      </c>
      <c r="G353" s="4">
        <v>558892.07999999996</v>
      </c>
      <c r="H353" s="5">
        <v>41232</v>
      </c>
      <c r="I353" s="5"/>
      <c r="J353" s="3" t="s">
        <v>32013</v>
      </c>
    </row>
    <row r="354" spans="1:10" x14ac:dyDescent="0.25">
      <c r="A354" s="3" t="s">
        <v>32828</v>
      </c>
      <c r="B354" s="3" t="s">
        <v>32827</v>
      </c>
      <c r="C354" s="3" t="s">
        <v>32826</v>
      </c>
      <c r="D354" s="3" t="s">
        <v>32825</v>
      </c>
      <c r="E354" s="3" t="s">
        <v>32824</v>
      </c>
      <c r="F354" s="4">
        <v>2365</v>
      </c>
      <c r="G354" s="4">
        <v>90626.8</v>
      </c>
      <c r="H354" s="5">
        <v>41232</v>
      </c>
      <c r="I354" s="5"/>
      <c r="J354" s="3" t="s">
        <v>32013</v>
      </c>
    </row>
    <row r="355" spans="1:10" x14ac:dyDescent="0.25">
      <c r="A355" s="3" t="s">
        <v>32823</v>
      </c>
      <c r="B355" s="3" t="s">
        <v>32822</v>
      </c>
      <c r="C355" s="3" t="s">
        <v>32821</v>
      </c>
      <c r="D355" s="3" t="s">
        <v>32820</v>
      </c>
      <c r="E355" s="3" t="s">
        <v>32819</v>
      </c>
      <c r="F355" s="4">
        <v>15998</v>
      </c>
      <c r="G355" s="4">
        <v>3996940.32</v>
      </c>
      <c r="H355" s="5">
        <v>41232</v>
      </c>
      <c r="I355" s="5"/>
      <c r="J355" s="3" t="s">
        <v>32013</v>
      </c>
    </row>
    <row r="356" spans="1:10" x14ac:dyDescent="0.25">
      <c r="A356" s="3" t="s">
        <v>32818</v>
      </c>
      <c r="B356" s="3" t="s">
        <v>32817</v>
      </c>
      <c r="C356" s="3" t="s">
        <v>32816</v>
      </c>
      <c r="D356" s="3" t="s">
        <v>32815</v>
      </c>
      <c r="E356" s="3" t="s">
        <v>32814</v>
      </c>
      <c r="F356" s="4">
        <v>31082</v>
      </c>
      <c r="G356" s="4">
        <v>54393.5</v>
      </c>
      <c r="H356" s="5">
        <v>41232</v>
      </c>
      <c r="I356" s="5"/>
      <c r="J356" s="3" t="s">
        <v>32013</v>
      </c>
    </row>
    <row r="357" spans="1:10" x14ac:dyDescent="0.25">
      <c r="A357" s="3" t="s">
        <v>32813</v>
      </c>
      <c r="B357" s="3" t="s">
        <v>32812</v>
      </c>
      <c r="C357" s="3" t="s">
        <v>32678</v>
      </c>
      <c r="D357" s="3" t="s">
        <v>32811</v>
      </c>
      <c r="E357" s="3" t="s">
        <v>32810</v>
      </c>
      <c r="F357" s="4">
        <v>65912</v>
      </c>
      <c r="G357" s="4">
        <v>19773.599999999999</v>
      </c>
      <c r="H357" s="5">
        <v>41232</v>
      </c>
      <c r="I357" s="5"/>
      <c r="J357" s="3" t="s">
        <v>32013</v>
      </c>
    </row>
    <row r="358" spans="1:10" x14ac:dyDescent="0.25">
      <c r="A358" s="3" t="s">
        <v>32809</v>
      </c>
      <c r="B358" s="3" t="s">
        <v>32808</v>
      </c>
      <c r="C358" s="3" t="s">
        <v>32803</v>
      </c>
      <c r="D358" s="3" t="s">
        <v>32807</v>
      </c>
      <c r="E358" s="3" t="s">
        <v>32806</v>
      </c>
      <c r="F358" s="4">
        <v>49192</v>
      </c>
      <c r="G358" s="4">
        <v>37755351.920000002</v>
      </c>
      <c r="H358" s="5">
        <v>41232</v>
      </c>
      <c r="I358" s="5"/>
      <c r="J358" s="3" t="s">
        <v>32013</v>
      </c>
    </row>
    <row r="359" spans="1:10" x14ac:dyDescent="0.25">
      <c r="A359" s="3" t="s">
        <v>32805</v>
      </c>
      <c r="B359" s="3" t="s">
        <v>32804</v>
      </c>
      <c r="C359" s="3" t="s">
        <v>32803</v>
      </c>
      <c r="D359" s="3" t="s">
        <v>32802</v>
      </c>
      <c r="E359" s="3" t="s">
        <v>32801</v>
      </c>
      <c r="F359" s="4">
        <v>1728</v>
      </c>
      <c r="G359" s="4">
        <v>1326257.28</v>
      </c>
      <c r="H359" s="5">
        <v>41232</v>
      </c>
      <c r="I359" s="5"/>
      <c r="J359" s="3" t="s">
        <v>32013</v>
      </c>
    </row>
    <row r="360" spans="1:10" x14ac:dyDescent="0.25">
      <c r="A360" s="3" t="s">
        <v>32800</v>
      </c>
      <c r="B360" s="3" t="s">
        <v>32799</v>
      </c>
      <c r="C360" s="3" t="s">
        <v>32798</v>
      </c>
      <c r="D360" s="3" t="s">
        <v>32797</v>
      </c>
      <c r="E360" s="3" t="s">
        <v>32796</v>
      </c>
      <c r="F360" s="4">
        <v>823</v>
      </c>
      <c r="G360" s="4">
        <v>1127.51</v>
      </c>
      <c r="H360" s="5">
        <v>41232</v>
      </c>
      <c r="I360" s="5"/>
      <c r="J360" s="3" t="s">
        <v>32013</v>
      </c>
    </row>
    <row r="361" spans="1:10" x14ac:dyDescent="0.25">
      <c r="A361" s="3" t="s">
        <v>32795</v>
      </c>
      <c r="B361" s="3" t="s">
        <v>32794</v>
      </c>
      <c r="C361" s="3" t="s">
        <v>32793</v>
      </c>
      <c r="D361" s="3" t="s">
        <v>32792</v>
      </c>
      <c r="E361" s="3" t="s">
        <v>32791</v>
      </c>
      <c r="F361" s="4">
        <v>7760</v>
      </c>
      <c r="G361" s="4">
        <v>10631.2</v>
      </c>
      <c r="H361" s="5">
        <v>41232</v>
      </c>
      <c r="I361" s="5"/>
      <c r="J361" s="3" t="s">
        <v>32013</v>
      </c>
    </row>
    <row r="362" spans="1:10" x14ac:dyDescent="0.25">
      <c r="A362" s="3" t="s">
        <v>32790</v>
      </c>
      <c r="B362" s="3" t="s">
        <v>32789</v>
      </c>
      <c r="C362" s="3" t="s">
        <v>32788</v>
      </c>
      <c r="D362" s="3" t="s">
        <v>32787</v>
      </c>
      <c r="E362" s="3" t="s">
        <v>32786</v>
      </c>
      <c r="F362" s="4">
        <v>72353</v>
      </c>
      <c r="G362" s="4">
        <v>21705.9</v>
      </c>
      <c r="H362" s="5">
        <v>41232</v>
      </c>
      <c r="I362" s="5"/>
      <c r="J362" s="3" t="s">
        <v>32013</v>
      </c>
    </row>
    <row r="363" spans="1:10" x14ac:dyDescent="0.25">
      <c r="A363" s="3" t="s">
        <v>32785</v>
      </c>
      <c r="B363" s="3" t="s">
        <v>32784</v>
      </c>
      <c r="C363" s="3" t="s">
        <v>32783</v>
      </c>
      <c r="D363" s="3" t="s">
        <v>32782</v>
      </c>
      <c r="E363" s="3" t="s">
        <v>25619</v>
      </c>
      <c r="F363" s="4">
        <v>2800</v>
      </c>
      <c r="G363" s="4">
        <v>843668</v>
      </c>
      <c r="H363" s="5">
        <v>41288</v>
      </c>
      <c r="I363" s="5"/>
      <c r="J363" s="3" t="s">
        <v>32781</v>
      </c>
    </row>
    <row r="364" spans="1:10" x14ac:dyDescent="0.25">
      <c r="A364" s="3" t="s">
        <v>32780</v>
      </c>
      <c r="B364" s="3" t="s">
        <v>32779</v>
      </c>
      <c r="C364" s="3" t="s">
        <v>32778</v>
      </c>
      <c r="D364" s="3" t="s">
        <v>32777</v>
      </c>
      <c r="E364" s="3" t="s">
        <v>32755</v>
      </c>
      <c r="F364" s="4">
        <v>7600</v>
      </c>
      <c r="G364" s="4">
        <v>509526.36</v>
      </c>
      <c r="H364" s="5">
        <v>39294</v>
      </c>
      <c r="I364" s="5"/>
      <c r="J364" s="3" t="s">
        <v>24921</v>
      </c>
    </row>
    <row r="365" spans="1:10" x14ac:dyDescent="0.25">
      <c r="A365" s="3" t="s">
        <v>32776</v>
      </c>
      <c r="B365" s="3" t="s">
        <v>32775</v>
      </c>
      <c r="C365" s="3" t="s">
        <v>32514</v>
      </c>
      <c r="D365" s="3" t="s">
        <v>32774</v>
      </c>
      <c r="E365" s="3" t="s">
        <v>32773</v>
      </c>
      <c r="F365" s="4">
        <v>783100</v>
      </c>
      <c r="G365" s="4">
        <v>7627394</v>
      </c>
      <c r="H365" s="5">
        <v>39294</v>
      </c>
      <c r="I365" s="5"/>
      <c r="J365" s="3" t="s">
        <v>24921</v>
      </c>
    </row>
    <row r="366" spans="1:10" x14ac:dyDescent="0.25">
      <c r="A366" s="3" t="s">
        <v>32772</v>
      </c>
      <c r="B366" s="3" t="s">
        <v>32771</v>
      </c>
      <c r="C366" s="3" t="s">
        <v>32770</v>
      </c>
      <c r="D366" s="3" t="s">
        <v>32769</v>
      </c>
      <c r="E366" s="3" t="s">
        <v>32768</v>
      </c>
      <c r="F366" s="4">
        <v>23821</v>
      </c>
      <c r="G366" s="4">
        <v>1439703.18</v>
      </c>
      <c r="H366" s="5">
        <v>39294</v>
      </c>
      <c r="I366" s="5"/>
      <c r="J366" s="3" t="s">
        <v>24921</v>
      </c>
    </row>
    <row r="367" spans="1:10" x14ac:dyDescent="0.25">
      <c r="A367" s="3" t="s">
        <v>32767</v>
      </c>
      <c r="B367" s="3" t="s">
        <v>32766</v>
      </c>
      <c r="C367" s="3" t="s">
        <v>32765</v>
      </c>
      <c r="D367" s="3" t="s">
        <v>32764</v>
      </c>
      <c r="E367" s="3" t="s">
        <v>26793</v>
      </c>
      <c r="F367" s="4">
        <v>4950</v>
      </c>
      <c r="G367" s="4">
        <v>331862.57</v>
      </c>
      <c r="H367" s="5">
        <v>39294</v>
      </c>
      <c r="I367" s="5"/>
      <c r="J367" s="3" t="s">
        <v>24921</v>
      </c>
    </row>
    <row r="368" spans="1:10" x14ac:dyDescent="0.25">
      <c r="A368" s="3" t="s">
        <v>32763</v>
      </c>
      <c r="B368" s="3" t="s">
        <v>32762</v>
      </c>
      <c r="C368" s="3" t="s">
        <v>32639</v>
      </c>
      <c r="D368" s="3" t="s">
        <v>32761</v>
      </c>
      <c r="E368" s="3" t="s">
        <v>32760</v>
      </c>
      <c r="F368" s="4">
        <v>14740</v>
      </c>
      <c r="G368" s="4">
        <v>988212.97</v>
      </c>
      <c r="H368" s="5">
        <v>39294</v>
      </c>
      <c r="I368" s="5"/>
      <c r="J368" s="3" t="s">
        <v>24921</v>
      </c>
    </row>
    <row r="369" spans="1:10" x14ac:dyDescent="0.25">
      <c r="A369" s="3" t="s">
        <v>32759</v>
      </c>
      <c r="B369" s="3" t="s">
        <v>32758</v>
      </c>
      <c r="C369" s="3" t="s">
        <v>32757</v>
      </c>
      <c r="D369" s="3" t="s">
        <v>32756</v>
      </c>
      <c r="E369" s="3" t="s">
        <v>32755</v>
      </c>
      <c r="F369" s="4">
        <v>7583</v>
      </c>
      <c r="G369" s="4">
        <v>508386.63</v>
      </c>
      <c r="H369" s="5">
        <v>39294</v>
      </c>
      <c r="I369" s="5"/>
      <c r="J369" s="3" t="s">
        <v>24921</v>
      </c>
    </row>
    <row r="370" spans="1:10" x14ac:dyDescent="0.25">
      <c r="A370" s="3" t="s">
        <v>32754</v>
      </c>
      <c r="B370" s="3" t="s">
        <v>32753</v>
      </c>
      <c r="C370" s="3" t="s">
        <v>32752</v>
      </c>
      <c r="D370" s="3" t="s">
        <v>32751</v>
      </c>
      <c r="E370" s="3" t="s">
        <v>32750</v>
      </c>
      <c r="F370" s="4">
        <v>7375</v>
      </c>
      <c r="G370" s="4">
        <v>445733.22</v>
      </c>
      <c r="H370" s="5">
        <v>39294</v>
      </c>
      <c r="I370" s="5"/>
      <c r="J370" s="3" t="s">
        <v>24921</v>
      </c>
    </row>
    <row r="371" spans="1:10" x14ac:dyDescent="0.25">
      <c r="A371" s="3" t="s">
        <v>32749</v>
      </c>
      <c r="B371" s="3" t="s">
        <v>32748</v>
      </c>
      <c r="C371" s="3" t="s">
        <v>32639</v>
      </c>
      <c r="D371" s="3" t="s">
        <v>32747</v>
      </c>
      <c r="E371" s="3" t="s">
        <v>25350</v>
      </c>
      <c r="F371" s="4">
        <v>9680</v>
      </c>
      <c r="G371" s="4">
        <v>648975.68000000005</v>
      </c>
      <c r="H371" s="5">
        <v>39294</v>
      </c>
      <c r="I371" s="5"/>
      <c r="J371" s="3" t="s">
        <v>24921</v>
      </c>
    </row>
    <row r="372" spans="1:10" x14ac:dyDescent="0.25">
      <c r="A372" s="3" t="s">
        <v>32746</v>
      </c>
      <c r="B372" s="3" t="s">
        <v>32745</v>
      </c>
      <c r="C372" s="3" t="s">
        <v>32744</v>
      </c>
      <c r="D372" s="3" t="s">
        <v>32743</v>
      </c>
      <c r="E372" s="3" t="s">
        <v>27544</v>
      </c>
      <c r="F372" s="4">
        <v>3850</v>
      </c>
      <c r="G372" s="4">
        <v>258115.33</v>
      </c>
      <c r="H372" s="5">
        <v>39294</v>
      </c>
      <c r="I372" s="5"/>
      <c r="J372" s="3" t="s">
        <v>24921</v>
      </c>
    </row>
    <row r="373" spans="1:10" x14ac:dyDescent="0.25">
      <c r="A373" s="3" t="s">
        <v>32742</v>
      </c>
      <c r="B373" s="3" t="s">
        <v>32741</v>
      </c>
      <c r="C373" s="3" t="s">
        <v>32740</v>
      </c>
      <c r="D373" s="3" t="s">
        <v>32739</v>
      </c>
      <c r="E373" s="3" t="s">
        <v>32738</v>
      </c>
      <c r="F373" s="4">
        <v>1270</v>
      </c>
      <c r="G373" s="4">
        <v>26056.49</v>
      </c>
      <c r="H373" s="5">
        <v>40998</v>
      </c>
      <c r="I373" s="5"/>
      <c r="J373" s="3" t="s">
        <v>32737</v>
      </c>
    </row>
    <row r="374" spans="1:10" x14ac:dyDescent="0.25">
      <c r="A374" s="3" t="s">
        <v>32736</v>
      </c>
      <c r="B374" s="3" t="s">
        <v>32735</v>
      </c>
      <c r="C374" s="3" t="s">
        <v>32731</v>
      </c>
      <c r="D374" s="3" t="s">
        <v>32734</v>
      </c>
      <c r="E374" s="3" t="s">
        <v>21654</v>
      </c>
      <c r="F374" s="4">
        <v>2640</v>
      </c>
      <c r="G374" s="4">
        <v>698438.4</v>
      </c>
      <c r="H374" s="5">
        <v>40038</v>
      </c>
      <c r="I374" s="5"/>
      <c r="J374" s="3" t="s">
        <v>32728</v>
      </c>
    </row>
    <row r="375" spans="1:10" x14ac:dyDescent="0.25">
      <c r="A375" s="3" t="s">
        <v>32733</v>
      </c>
      <c r="B375" s="3" t="s">
        <v>32732</v>
      </c>
      <c r="C375" s="3" t="s">
        <v>32731</v>
      </c>
      <c r="D375" s="3" t="s">
        <v>32730</v>
      </c>
      <c r="E375" s="3" t="s">
        <v>32729</v>
      </c>
      <c r="F375" s="4">
        <v>16765</v>
      </c>
      <c r="G375" s="4">
        <v>4435348.4000000004</v>
      </c>
      <c r="H375" s="5">
        <v>40038</v>
      </c>
      <c r="I375" s="5"/>
      <c r="J375" s="3" t="s">
        <v>32728</v>
      </c>
    </row>
    <row r="376" spans="1:10" x14ac:dyDescent="0.25">
      <c r="A376" s="3" t="s">
        <v>32727</v>
      </c>
      <c r="B376" s="3" t="s">
        <v>32726</v>
      </c>
      <c r="C376" s="3" t="s">
        <v>32725</v>
      </c>
      <c r="D376" s="3" t="s">
        <v>32724</v>
      </c>
      <c r="E376" s="3" t="s">
        <v>32723</v>
      </c>
      <c r="F376" s="4">
        <v>2382</v>
      </c>
      <c r="G376" s="4">
        <v>159696.29</v>
      </c>
      <c r="H376" s="5">
        <v>40690</v>
      </c>
      <c r="I376" s="5"/>
      <c r="J376" s="3" t="s">
        <v>32722</v>
      </c>
    </row>
    <row r="377" spans="1:10" x14ac:dyDescent="0.25">
      <c r="A377" s="3" t="s">
        <v>32721</v>
      </c>
      <c r="B377" s="3" t="s">
        <v>32720</v>
      </c>
      <c r="C377" s="3" t="s">
        <v>32719</v>
      </c>
      <c r="D377" s="3" t="s">
        <v>32718</v>
      </c>
      <c r="E377" s="3" t="s">
        <v>32717</v>
      </c>
      <c r="F377" s="4">
        <v>6367</v>
      </c>
      <c r="G377" s="4">
        <v>3565.52</v>
      </c>
      <c r="H377" s="5">
        <v>39631</v>
      </c>
      <c r="I377" s="5"/>
      <c r="J377" s="3" t="s">
        <v>24921</v>
      </c>
    </row>
    <row r="378" spans="1:10" x14ac:dyDescent="0.25">
      <c r="A378" s="3" t="s">
        <v>32716</v>
      </c>
      <c r="B378" s="3" t="s">
        <v>32715</v>
      </c>
      <c r="C378" s="3" t="s">
        <v>32714</v>
      </c>
      <c r="D378" s="3" t="s">
        <v>32713</v>
      </c>
      <c r="E378" s="3" t="s">
        <v>32712</v>
      </c>
      <c r="F378" s="4">
        <v>5280</v>
      </c>
      <c r="G378" s="4">
        <v>9081.6</v>
      </c>
      <c r="H378" s="5">
        <v>39415</v>
      </c>
      <c r="I378" s="5"/>
      <c r="J378" s="3" t="s">
        <v>24921</v>
      </c>
    </row>
    <row r="379" spans="1:10" x14ac:dyDescent="0.25">
      <c r="A379" s="3" t="s">
        <v>32711</v>
      </c>
      <c r="B379" s="3" t="s">
        <v>32710</v>
      </c>
      <c r="C379" s="3" t="s">
        <v>32709</v>
      </c>
      <c r="D379" s="3" t="s">
        <v>32708</v>
      </c>
      <c r="E379" s="3" t="s">
        <v>32707</v>
      </c>
      <c r="F379" s="4">
        <v>2668</v>
      </c>
      <c r="G379" s="4">
        <v>4588.96</v>
      </c>
      <c r="H379" s="5">
        <v>39406</v>
      </c>
      <c r="I379" s="5"/>
      <c r="J379" s="3" t="s">
        <v>24921</v>
      </c>
    </row>
    <row r="380" spans="1:10" x14ac:dyDescent="0.25">
      <c r="A380" s="3" t="s">
        <v>32706</v>
      </c>
      <c r="B380" s="3" t="s">
        <v>32705</v>
      </c>
      <c r="C380" s="3" t="s">
        <v>32704</v>
      </c>
      <c r="D380" s="3" t="s">
        <v>32703</v>
      </c>
      <c r="E380" s="3" t="s">
        <v>32702</v>
      </c>
      <c r="F380" s="4">
        <v>4978</v>
      </c>
      <c r="G380" s="4">
        <v>175852.38</v>
      </c>
      <c r="H380" s="5">
        <v>39405</v>
      </c>
      <c r="I380" s="5"/>
      <c r="J380" s="3" t="s">
        <v>24921</v>
      </c>
    </row>
    <row r="381" spans="1:10" x14ac:dyDescent="0.25">
      <c r="A381" s="3" t="s">
        <v>32701</v>
      </c>
      <c r="B381" s="3" t="s">
        <v>32700</v>
      </c>
      <c r="C381" s="3" t="s">
        <v>32699</v>
      </c>
      <c r="D381" s="3" t="s">
        <v>32698</v>
      </c>
      <c r="E381" s="3" t="s">
        <v>26552</v>
      </c>
      <c r="F381" s="4">
        <v>16500</v>
      </c>
      <c r="G381" s="4">
        <v>160710</v>
      </c>
      <c r="H381" s="5">
        <v>39421</v>
      </c>
      <c r="I381" s="5"/>
      <c r="J381" s="3" t="s">
        <v>24921</v>
      </c>
    </row>
    <row r="382" spans="1:10" x14ac:dyDescent="0.25">
      <c r="A382" s="3" t="s">
        <v>32697</v>
      </c>
      <c r="B382" s="3" t="s">
        <v>32696</v>
      </c>
      <c r="C382" s="3" t="s">
        <v>32695</v>
      </c>
      <c r="D382" s="3" t="s">
        <v>32694</v>
      </c>
      <c r="E382" s="3" t="s">
        <v>32693</v>
      </c>
      <c r="F382" s="4">
        <v>119825</v>
      </c>
      <c r="G382" s="4">
        <v>1167095.5</v>
      </c>
      <c r="H382" s="5">
        <v>39177</v>
      </c>
      <c r="I382" s="5"/>
      <c r="J382" s="3" t="s">
        <v>24921</v>
      </c>
    </row>
    <row r="383" spans="1:10" x14ac:dyDescent="0.25">
      <c r="A383" s="3" t="s">
        <v>32692</v>
      </c>
      <c r="B383" s="3" t="s">
        <v>32691</v>
      </c>
      <c r="C383" s="3" t="s">
        <v>4073</v>
      </c>
      <c r="D383" s="3" t="s">
        <v>32690</v>
      </c>
      <c r="E383" s="3" t="s">
        <v>32689</v>
      </c>
      <c r="F383" s="4">
        <v>7460</v>
      </c>
      <c r="G383" s="4">
        <v>500140.35</v>
      </c>
      <c r="H383" s="5">
        <v>39177</v>
      </c>
      <c r="I383" s="5"/>
      <c r="J383" s="3" t="s">
        <v>24921</v>
      </c>
    </row>
    <row r="384" spans="1:10" x14ac:dyDescent="0.25">
      <c r="A384" s="3" t="s">
        <v>32688</v>
      </c>
      <c r="B384" s="3" t="s">
        <v>32687</v>
      </c>
      <c r="C384" s="3" t="s">
        <v>32678</v>
      </c>
      <c r="D384" s="3" t="s">
        <v>32686</v>
      </c>
      <c r="E384" s="3" t="s">
        <v>32685</v>
      </c>
      <c r="F384" s="4">
        <v>6450</v>
      </c>
      <c r="G384" s="4">
        <v>1615531.5</v>
      </c>
      <c r="H384" s="5">
        <v>41211</v>
      </c>
      <c r="I384" s="5"/>
      <c r="J384" s="3" t="s">
        <v>32660</v>
      </c>
    </row>
    <row r="385" spans="1:10" x14ac:dyDescent="0.25">
      <c r="A385" s="3" t="s">
        <v>32684</v>
      </c>
      <c r="B385" s="3" t="s">
        <v>32683</v>
      </c>
      <c r="C385" s="3" t="s">
        <v>32678</v>
      </c>
      <c r="D385" s="3" t="s">
        <v>32682</v>
      </c>
      <c r="E385" s="3" t="s">
        <v>32681</v>
      </c>
      <c r="F385" s="4">
        <v>2734</v>
      </c>
      <c r="G385" s="4">
        <v>684784.98</v>
      </c>
      <c r="H385" s="5">
        <v>41211</v>
      </c>
      <c r="I385" s="5"/>
      <c r="J385" s="3" t="s">
        <v>32660</v>
      </c>
    </row>
    <row r="386" spans="1:10" x14ac:dyDescent="0.25">
      <c r="A386" s="3" t="s">
        <v>32680</v>
      </c>
      <c r="B386" s="3" t="s">
        <v>32679</v>
      </c>
      <c r="C386" s="3" t="s">
        <v>32678</v>
      </c>
      <c r="D386" s="3" t="s">
        <v>32677</v>
      </c>
      <c r="E386" s="3" t="s">
        <v>32676</v>
      </c>
      <c r="F386" s="4">
        <v>47379</v>
      </c>
      <c r="G386" s="4">
        <v>37445992.649999999</v>
      </c>
      <c r="H386" s="5">
        <v>41211</v>
      </c>
      <c r="I386" s="5"/>
      <c r="J386" s="3" t="s">
        <v>32660</v>
      </c>
    </row>
    <row r="387" spans="1:10" x14ac:dyDescent="0.25">
      <c r="A387" s="3" t="s">
        <v>32675</v>
      </c>
      <c r="B387" s="3" t="s">
        <v>32674</v>
      </c>
      <c r="C387" s="3" t="s">
        <v>32673</v>
      </c>
      <c r="D387" s="3" t="s">
        <v>32672</v>
      </c>
      <c r="E387" s="3" t="s">
        <v>32671</v>
      </c>
      <c r="F387" s="4">
        <v>1774</v>
      </c>
      <c r="G387" s="4">
        <v>3051.28</v>
      </c>
      <c r="H387" s="5">
        <v>39171</v>
      </c>
      <c r="I387" s="5"/>
      <c r="J387" s="3" t="s">
        <v>24921</v>
      </c>
    </row>
    <row r="388" spans="1:10" x14ac:dyDescent="0.25">
      <c r="A388" s="3" t="s">
        <v>32670</v>
      </c>
      <c r="B388" s="3" t="s">
        <v>32669</v>
      </c>
      <c r="C388" s="3" t="s">
        <v>32668</v>
      </c>
      <c r="D388" s="3" t="s">
        <v>32667</v>
      </c>
      <c r="E388" s="3" t="s">
        <v>32666</v>
      </c>
      <c r="F388" s="4">
        <v>10161</v>
      </c>
      <c r="G388" s="4">
        <v>17476.919999999998</v>
      </c>
      <c r="H388" s="5">
        <v>41211</v>
      </c>
      <c r="I388" s="5"/>
      <c r="J388" s="3" t="s">
        <v>32660</v>
      </c>
    </row>
    <row r="389" spans="1:10" x14ac:dyDescent="0.25">
      <c r="A389" s="3" t="s">
        <v>32665</v>
      </c>
      <c r="B389" s="3" t="s">
        <v>32664</v>
      </c>
      <c r="C389" s="3" t="s">
        <v>32663</v>
      </c>
      <c r="D389" s="3" t="s">
        <v>32662</v>
      </c>
      <c r="E389" s="3" t="s">
        <v>32661</v>
      </c>
      <c r="F389" s="4">
        <v>2251</v>
      </c>
      <c r="G389" s="4">
        <v>3871.72</v>
      </c>
      <c r="H389" s="5">
        <v>41211</v>
      </c>
      <c r="I389" s="5"/>
      <c r="J389" s="3" t="s">
        <v>32660</v>
      </c>
    </row>
    <row r="390" spans="1:10" x14ac:dyDescent="0.25">
      <c r="A390" s="3" t="s">
        <v>32659</v>
      </c>
      <c r="B390" s="3" t="s">
        <v>32658</v>
      </c>
      <c r="C390" s="3" t="s">
        <v>32657</v>
      </c>
      <c r="D390" s="3" t="s">
        <v>32656</v>
      </c>
      <c r="E390" s="3" t="s">
        <v>32655</v>
      </c>
      <c r="F390" s="4">
        <v>13536</v>
      </c>
      <c r="G390" s="4">
        <v>955506.24</v>
      </c>
      <c r="H390" s="5">
        <v>39269</v>
      </c>
      <c r="I390" s="5"/>
      <c r="J390" s="3" t="s">
        <v>24921</v>
      </c>
    </row>
    <row r="391" spans="1:10" x14ac:dyDescent="0.25">
      <c r="A391" s="3" t="s">
        <v>32654</v>
      </c>
      <c r="B391" s="3" t="s">
        <v>32653</v>
      </c>
      <c r="C391" s="3" t="s">
        <v>32652</v>
      </c>
      <c r="D391" s="3" t="s">
        <v>32651</v>
      </c>
      <c r="E391" s="3" t="s">
        <v>32650</v>
      </c>
      <c r="F391" s="4">
        <v>13671</v>
      </c>
      <c r="G391" s="4">
        <v>965035.89</v>
      </c>
      <c r="H391" s="5">
        <v>39269</v>
      </c>
      <c r="I391" s="5"/>
      <c r="J391" s="3" t="s">
        <v>24921</v>
      </c>
    </row>
    <row r="392" spans="1:10" x14ac:dyDescent="0.25">
      <c r="A392" s="3" t="s">
        <v>32649</v>
      </c>
      <c r="B392" s="3" t="s">
        <v>32648</v>
      </c>
      <c r="C392" s="3" t="s">
        <v>32647</v>
      </c>
      <c r="D392" s="3" t="s">
        <v>32646</v>
      </c>
      <c r="E392" s="3" t="s">
        <v>32645</v>
      </c>
      <c r="F392" s="4">
        <v>4008</v>
      </c>
      <c r="G392" s="4">
        <v>39037.919999999998</v>
      </c>
      <c r="H392" s="5">
        <v>39269</v>
      </c>
      <c r="I392" s="5"/>
      <c r="J392" s="3" t="s">
        <v>24921</v>
      </c>
    </row>
    <row r="393" spans="1:10" x14ac:dyDescent="0.25">
      <c r="A393" s="3" t="s">
        <v>32644</v>
      </c>
      <c r="B393" s="3" t="s">
        <v>32643</v>
      </c>
      <c r="C393" s="3" t="s">
        <v>5439</v>
      </c>
      <c r="D393" s="3" t="s">
        <v>32642</v>
      </c>
      <c r="E393" s="3" t="s">
        <v>28714</v>
      </c>
      <c r="F393" s="4">
        <v>29406</v>
      </c>
      <c r="G393" s="4">
        <v>2075769.54</v>
      </c>
      <c r="H393" s="5">
        <v>39269</v>
      </c>
      <c r="I393" s="5"/>
      <c r="J393" s="3" t="s">
        <v>24921</v>
      </c>
    </row>
    <row r="394" spans="1:10" x14ac:dyDescent="0.25">
      <c r="A394" s="3" t="s">
        <v>32641</v>
      </c>
      <c r="B394" s="3" t="s">
        <v>32640</v>
      </c>
      <c r="C394" s="3" t="s">
        <v>32639</v>
      </c>
      <c r="D394" s="3" t="s">
        <v>32638</v>
      </c>
      <c r="E394" s="3" t="s">
        <v>30088</v>
      </c>
      <c r="F394" s="4">
        <v>7114</v>
      </c>
      <c r="G394" s="4">
        <v>502177.26</v>
      </c>
      <c r="H394" s="5">
        <v>39269</v>
      </c>
      <c r="I394" s="5"/>
      <c r="J394" s="3" t="s">
        <v>24921</v>
      </c>
    </row>
    <row r="395" spans="1:10" x14ac:dyDescent="0.25">
      <c r="A395" s="3" t="s">
        <v>32637</v>
      </c>
      <c r="B395" s="3" t="s">
        <v>32636</v>
      </c>
      <c r="C395" s="3" t="s">
        <v>32635</v>
      </c>
      <c r="D395" s="3" t="s">
        <v>32634</v>
      </c>
      <c r="E395" s="3" t="s">
        <v>30424</v>
      </c>
      <c r="F395" s="4">
        <v>4070</v>
      </c>
      <c r="G395" s="4">
        <v>1</v>
      </c>
      <c r="H395" s="5">
        <v>39554</v>
      </c>
      <c r="I395" s="5"/>
      <c r="J395" s="3" t="s">
        <v>24921</v>
      </c>
    </row>
    <row r="396" spans="1:10" x14ac:dyDescent="0.25">
      <c r="A396" s="3" t="s">
        <v>32633</v>
      </c>
      <c r="B396" s="3" t="s">
        <v>32632</v>
      </c>
      <c r="C396" s="3" t="s">
        <v>32631</v>
      </c>
      <c r="D396" s="3" t="s">
        <v>32630</v>
      </c>
      <c r="E396" s="3" t="s">
        <v>26947</v>
      </c>
      <c r="F396" s="4">
        <v>2420</v>
      </c>
      <c r="G396" s="4">
        <v>40337</v>
      </c>
      <c r="H396" s="5">
        <v>39554</v>
      </c>
      <c r="I396" s="5"/>
      <c r="J396" s="3" t="s">
        <v>24921</v>
      </c>
    </row>
    <row r="397" spans="1:10" x14ac:dyDescent="0.25">
      <c r="A397" s="3" t="s">
        <v>32629</v>
      </c>
      <c r="B397" s="3" t="s">
        <v>32628</v>
      </c>
      <c r="C397" s="3" t="s">
        <v>32627</v>
      </c>
      <c r="D397" s="3" t="s">
        <v>32626</v>
      </c>
      <c r="E397" s="3" t="s">
        <v>16893</v>
      </c>
      <c r="F397" s="4">
        <v>6600</v>
      </c>
      <c r="G397" s="4">
        <v>110010</v>
      </c>
      <c r="H397" s="5">
        <v>39554</v>
      </c>
      <c r="I397" s="5"/>
      <c r="J397" s="3" t="s">
        <v>24921</v>
      </c>
    </row>
    <row r="398" spans="1:10" x14ac:dyDescent="0.25">
      <c r="A398" s="3" t="s">
        <v>32625</v>
      </c>
      <c r="B398" s="3" t="s">
        <v>32624</v>
      </c>
      <c r="C398" s="3" t="s">
        <v>32623</v>
      </c>
      <c r="D398" s="3" t="s">
        <v>32622</v>
      </c>
      <c r="E398" s="3" t="s">
        <v>18355</v>
      </c>
      <c r="F398" s="4">
        <v>3078</v>
      </c>
      <c r="G398" s="4">
        <v>144847.95000000001</v>
      </c>
      <c r="H398" s="5">
        <v>39554</v>
      </c>
      <c r="I398" s="5"/>
      <c r="J398" s="3" t="s">
        <v>24921</v>
      </c>
    </row>
    <row r="399" spans="1:10" x14ac:dyDescent="0.25">
      <c r="A399" s="3" t="s">
        <v>32621</v>
      </c>
      <c r="B399" s="3" t="s">
        <v>32620</v>
      </c>
      <c r="C399" s="3" t="s">
        <v>32619</v>
      </c>
      <c r="D399" s="3" t="s">
        <v>32618</v>
      </c>
      <c r="E399" s="3" t="s">
        <v>32617</v>
      </c>
      <c r="F399" s="4">
        <v>11325</v>
      </c>
      <c r="G399" s="4">
        <v>188767.16</v>
      </c>
      <c r="H399" s="5">
        <v>39554</v>
      </c>
      <c r="I399" s="5"/>
      <c r="J399" s="3" t="s">
        <v>24921</v>
      </c>
    </row>
    <row r="400" spans="1:10" x14ac:dyDescent="0.25">
      <c r="A400" s="3" t="s">
        <v>32616</v>
      </c>
      <c r="B400" s="3" t="s">
        <v>32615</v>
      </c>
      <c r="C400" s="3" t="s">
        <v>32614</v>
      </c>
      <c r="D400" s="3" t="s">
        <v>32613</v>
      </c>
      <c r="E400" s="3" t="s">
        <v>15426</v>
      </c>
      <c r="F400" s="4">
        <v>660</v>
      </c>
      <c r="G400" s="4">
        <v>11001</v>
      </c>
      <c r="H400" s="5">
        <v>39554</v>
      </c>
      <c r="I400" s="5"/>
      <c r="J400" s="3" t="s">
        <v>24921</v>
      </c>
    </row>
    <row r="401" spans="1:10" x14ac:dyDescent="0.25">
      <c r="A401" s="3" t="s">
        <v>32612</v>
      </c>
      <c r="B401" s="3" t="s">
        <v>32611</v>
      </c>
      <c r="C401" s="3" t="s">
        <v>32610</v>
      </c>
      <c r="D401" s="3" t="s">
        <v>32609</v>
      </c>
      <c r="E401" s="3" t="s">
        <v>16519</v>
      </c>
      <c r="F401" s="4">
        <v>829</v>
      </c>
      <c r="G401" s="4">
        <v>13817.92</v>
      </c>
      <c r="H401" s="5">
        <v>39554</v>
      </c>
      <c r="I401" s="5"/>
      <c r="J401" s="3" t="s">
        <v>24921</v>
      </c>
    </row>
    <row r="402" spans="1:10" x14ac:dyDescent="0.25">
      <c r="A402" s="3" t="s">
        <v>32608</v>
      </c>
      <c r="B402" s="3" t="s">
        <v>32607</v>
      </c>
      <c r="C402" s="3" t="s">
        <v>32606</v>
      </c>
      <c r="D402" s="3" t="s">
        <v>32605</v>
      </c>
      <c r="E402" s="3" t="s">
        <v>14099</v>
      </c>
      <c r="F402" s="4">
        <v>5830</v>
      </c>
      <c r="G402" s="4">
        <v>1</v>
      </c>
      <c r="H402" s="5">
        <v>39554</v>
      </c>
      <c r="I402" s="5"/>
      <c r="J402" s="3" t="s">
        <v>24921</v>
      </c>
    </row>
    <row r="403" spans="1:10" x14ac:dyDescent="0.25">
      <c r="A403" s="3" t="s">
        <v>32604</v>
      </c>
      <c r="B403" s="3" t="s">
        <v>32603</v>
      </c>
      <c r="C403" s="3" t="s">
        <v>32602</v>
      </c>
      <c r="D403" s="3" t="s">
        <v>32601</v>
      </c>
      <c r="E403" s="3" t="s">
        <v>15971</v>
      </c>
      <c r="F403" s="4">
        <v>1870</v>
      </c>
      <c r="G403" s="4">
        <v>1</v>
      </c>
      <c r="H403" s="5">
        <v>39554</v>
      </c>
      <c r="I403" s="5"/>
      <c r="J403" s="3" t="s">
        <v>24921</v>
      </c>
    </row>
    <row r="404" spans="1:10" x14ac:dyDescent="0.25">
      <c r="A404" s="3" t="s">
        <v>32600</v>
      </c>
      <c r="B404" s="3" t="s">
        <v>32599</v>
      </c>
      <c r="C404" s="3" t="s">
        <v>32598</v>
      </c>
      <c r="D404" s="3" t="s">
        <v>32597</v>
      </c>
      <c r="E404" s="3" t="s">
        <v>14093</v>
      </c>
      <c r="F404" s="4">
        <v>1650</v>
      </c>
      <c r="G404" s="4">
        <v>27502.5</v>
      </c>
      <c r="H404" s="5">
        <v>39554</v>
      </c>
      <c r="I404" s="5"/>
      <c r="J404" s="3" t="s">
        <v>24921</v>
      </c>
    </row>
    <row r="405" spans="1:10" x14ac:dyDescent="0.25">
      <c r="A405" s="3" t="s">
        <v>32596</v>
      </c>
      <c r="B405" s="3" t="s">
        <v>32595</v>
      </c>
      <c r="C405" s="3" t="s">
        <v>32594</v>
      </c>
      <c r="D405" s="3" t="s">
        <v>32593</v>
      </c>
      <c r="E405" s="3" t="s">
        <v>32592</v>
      </c>
      <c r="F405" s="4">
        <v>8405</v>
      </c>
      <c r="G405" s="4">
        <v>140096.07</v>
      </c>
      <c r="H405" s="5">
        <v>39554</v>
      </c>
      <c r="I405" s="5"/>
      <c r="J405" s="3" t="s">
        <v>24921</v>
      </c>
    </row>
    <row r="406" spans="1:10" x14ac:dyDescent="0.25">
      <c r="A406" s="3" t="s">
        <v>32591</v>
      </c>
      <c r="B406" s="3" t="s">
        <v>32590</v>
      </c>
      <c r="C406" s="3" t="s">
        <v>32589</v>
      </c>
      <c r="D406" s="3" t="s">
        <v>32588</v>
      </c>
      <c r="E406" s="3" t="s">
        <v>32583</v>
      </c>
      <c r="F406" s="4">
        <v>330</v>
      </c>
      <c r="G406" s="4">
        <v>5500.5</v>
      </c>
      <c r="H406" s="5">
        <v>39554</v>
      </c>
      <c r="I406" s="5"/>
      <c r="J406" s="3" t="s">
        <v>24921</v>
      </c>
    </row>
    <row r="407" spans="1:10" x14ac:dyDescent="0.25">
      <c r="A407" s="3" t="s">
        <v>32587</v>
      </c>
      <c r="B407" s="3" t="s">
        <v>32586</v>
      </c>
      <c r="C407" s="3" t="s">
        <v>32585</v>
      </c>
      <c r="D407" s="3" t="s">
        <v>32584</v>
      </c>
      <c r="E407" s="3" t="s">
        <v>32583</v>
      </c>
      <c r="F407" s="4">
        <v>330</v>
      </c>
      <c r="G407" s="4">
        <v>5500.5</v>
      </c>
      <c r="H407" s="5">
        <v>39554</v>
      </c>
      <c r="I407" s="5"/>
      <c r="J407" s="3" t="s">
        <v>24921</v>
      </c>
    </row>
    <row r="408" spans="1:10" x14ac:dyDescent="0.25">
      <c r="A408" s="3" t="s">
        <v>32582</v>
      </c>
      <c r="B408" s="3" t="s">
        <v>32581</v>
      </c>
      <c r="C408" s="3" t="s">
        <v>32580</v>
      </c>
      <c r="D408" s="3" t="s">
        <v>32579</v>
      </c>
      <c r="E408" s="3" t="s">
        <v>14893</v>
      </c>
      <c r="F408" s="4">
        <v>1210</v>
      </c>
      <c r="G408" s="4">
        <v>20168.5</v>
      </c>
      <c r="H408" s="5">
        <v>39554</v>
      </c>
      <c r="I408" s="5"/>
      <c r="J408" s="3" t="s">
        <v>24921</v>
      </c>
    </row>
    <row r="409" spans="1:10" x14ac:dyDescent="0.25">
      <c r="A409" s="3" t="s">
        <v>32578</v>
      </c>
      <c r="B409" s="3" t="s">
        <v>32577</v>
      </c>
      <c r="C409" s="3" t="s">
        <v>32576</v>
      </c>
      <c r="D409" s="3" t="s">
        <v>32575</v>
      </c>
      <c r="E409" s="3" t="s">
        <v>16188</v>
      </c>
      <c r="F409" s="4">
        <v>2726</v>
      </c>
      <c r="G409" s="4">
        <v>1526.56</v>
      </c>
      <c r="H409" s="5">
        <v>39505</v>
      </c>
      <c r="I409" s="5"/>
      <c r="J409" s="3" t="s">
        <v>24921</v>
      </c>
    </row>
    <row r="410" spans="1:10" x14ac:dyDescent="0.25">
      <c r="A410" s="3" t="s">
        <v>32574</v>
      </c>
      <c r="B410" s="3" t="s">
        <v>32573</v>
      </c>
      <c r="C410" s="3" t="s">
        <v>32572</v>
      </c>
      <c r="D410" s="3" t="s">
        <v>32571</v>
      </c>
      <c r="E410" s="3" t="s">
        <v>26980</v>
      </c>
      <c r="F410" s="4">
        <v>5359</v>
      </c>
      <c r="G410" s="4">
        <v>252189.78</v>
      </c>
      <c r="H410" s="5">
        <v>39505</v>
      </c>
      <c r="I410" s="5"/>
      <c r="J410" s="3" t="s">
        <v>24921</v>
      </c>
    </row>
    <row r="411" spans="1:10" x14ac:dyDescent="0.25">
      <c r="A411" s="3" t="s">
        <v>32570</v>
      </c>
      <c r="B411" s="3" t="s">
        <v>32569</v>
      </c>
      <c r="C411" s="3" t="s">
        <v>32568</v>
      </c>
      <c r="D411" s="3" t="s">
        <v>32567</v>
      </c>
      <c r="E411" s="3" t="s">
        <v>26947</v>
      </c>
      <c r="F411" s="4">
        <v>2420</v>
      </c>
      <c r="G411" s="4">
        <v>1355.2</v>
      </c>
      <c r="H411" s="5">
        <v>39505</v>
      </c>
      <c r="I411" s="5"/>
      <c r="J411" s="3" t="s">
        <v>24921</v>
      </c>
    </row>
    <row r="412" spans="1:10" x14ac:dyDescent="0.25">
      <c r="A412" s="3" t="s">
        <v>32566</v>
      </c>
      <c r="B412" s="3" t="s">
        <v>32565</v>
      </c>
      <c r="C412" s="3" t="s">
        <v>32564</v>
      </c>
      <c r="D412" s="3" t="s">
        <v>32563</v>
      </c>
      <c r="E412" s="3" t="s">
        <v>32562</v>
      </c>
      <c r="F412" s="4">
        <v>4220</v>
      </c>
      <c r="G412" s="4">
        <v>1</v>
      </c>
      <c r="H412" s="5">
        <v>43679</v>
      </c>
      <c r="I412" s="5"/>
      <c r="J412" s="3" t="s">
        <v>15097</v>
      </c>
    </row>
    <row r="413" spans="1:10" x14ac:dyDescent="0.25">
      <c r="A413" s="3" t="s">
        <v>32561</v>
      </c>
      <c r="B413" s="3" t="s">
        <v>32560</v>
      </c>
      <c r="C413" s="3" t="s">
        <v>32559</v>
      </c>
      <c r="D413" s="3" t="s">
        <v>32558</v>
      </c>
      <c r="E413" s="3" t="s">
        <v>32557</v>
      </c>
      <c r="F413" s="4">
        <v>40928</v>
      </c>
      <c r="G413" s="4">
        <v>1421153.51</v>
      </c>
      <c r="H413" s="5">
        <v>39505</v>
      </c>
      <c r="I413" s="5"/>
      <c r="J413" s="3" t="s">
        <v>24921</v>
      </c>
    </row>
    <row r="414" spans="1:10" x14ac:dyDescent="0.25">
      <c r="A414" s="3" t="s">
        <v>32556</v>
      </c>
      <c r="B414" s="3" t="s">
        <v>32555</v>
      </c>
      <c r="C414" s="3" t="s">
        <v>32554</v>
      </c>
      <c r="D414" s="3" t="s">
        <v>32553</v>
      </c>
      <c r="E414" s="3" t="s">
        <v>32552</v>
      </c>
      <c r="F414" s="4">
        <v>5061</v>
      </c>
      <c r="G414" s="4">
        <v>84357.67</v>
      </c>
      <c r="H414" s="5">
        <v>39505</v>
      </c>
      <c r="I414" s="5"/>
      <c r="J414" s="3" t="s">
        <v>24921</v>
      </c>
    </row>
    <row r="415" spans="1:10" x14ac:dyDescent="0.25">
      <c r="A415" s="3" t="s">
        <v>32551</v>
      </c>
      <c r="B415" s="3" t="s">
        <v>32550</v>
      </c>
      <c r="C415" s="3" t="s">
        <v>32549</v>
      </c>
      <c r="D415" s="3" t="s">
        <v>32548</v>
      </c>
      <c r="E415" s="3" t="s">
        <v>32547</v>
      </c>
      <c r="F415" s="4">
        <v>3300</v>
      </c>
      <c r="G415" s="4">
        <v>1848</v>
      </c>
      <c r="H415" s="5">
        <v>39318</v>
      </c>
      <c r="I415" s="5"/>
      <c r="J415" s="3" t="s">
        <v>24921</v>
      </c>
    </row>
    <row r="416" spans="1:10" x14ac:dyDescent="0.25">
      <c r="A416" s="3" t="s">
        <v>32546</v>
      </c>
      <c r="B416" s="3" t="s">
        <v>32545</v>
      </c>
      <c r="C416" s="3" t="s">
        <v>32544</v>
      </c>
      <c r="D416" s="3" t="s">
        <v>32543</v>
      </c>
      <c r="E416" s="3" t="s">
        <v>32542</v>
      </c>
      <c r="F416" s="4">
        <v>9700</v>
      </c>
      <c r="G416" s="4">
        <v>94478</v>
      </c>
      <c r="H416" s="5">
        <v>39318</v>
      </c>
      <c r="I416" s="5"/>
      <c r="J416" s="3" t="s">
        <v>24921</v>
      </c>
    </row>
    <row r="417" spans="1:10" x14ac:dyDescent="0.25">
      <c r="A417" s="3" t="s">
        <v>32541</v>
      </c>
      <c r="B417" s="3" t="s">
        <v>32540</v>
      </c>
      <c r="C417" s="3" t="s">
        <v>32539</v>
      </c>
      <c r="D417" s="3" t="s">
        <v>32538</v>
      </c>
      <c r="E417" s="3" t="s">
        <v>32537</v>
      </c>
      <c r="F417" s="4">
        <v>29500</v>
      </c>
      <c r="G417" s="4">
        <v>16520</v>
      </c>
      <c r="H417" s="5">
        <v>39177</v>
      </c>
      <c r="I417" s="5"/>
      <c r="J417" s="3" t="s">
        <v>24921</v>
      </c>
    </row>
    <row r="418" spans="1:10" x14ac:dyDescent="0.25">
      <c r="A418" s="3" t="s">
        <v>32536</v>
      </c>
      <c r="B418" s="3" t="s">
        <v>32535</v>
      </c>
      <c r="C418" s="3" t="s">
        <v>32534</v>
      </c>
      <c r="D418" s="3" t="s">
        <v>32533</v>
      </c>
      <c r="E418" s="3" t="s">
        <v>17118</v>
      </c>
      <c r="F418" s="4">
        <v>7500</v>
      </c>
      <c r="G418" s="4">
        <v>73050</v>
      </c>
      <c r="H418" s="5">
        <v>39177</v>
      </c>
      <c r="I418" s="5"/>
      <c r="J418" s="3" t="s">
        <v>24921</v>
      </c>
    </row>
    <row r="419" spans="1:10" x14ac:dyDescent="0.25">
      <c r="A419" s="3" t="s">
        <v>32532</v>
      </c>
      <c r="B419" s="3" t="s">
        <v>32531</v>
      </c>
      <c r="C419" s="3" t="s">
        <v>24929</v>
      </c>
      <c r="D419" s="3" t="s">
        <v>32530</v>
      </c>
      <c r="E419" s="3" t="s">
        <v>32529</v>
      </c>
      <c r="F419" s="4">
        <v>45470</v>
      </c>
      <c r="G419" s="4">
        <v>442877.8</v>
      </c>
      <c r="H419" s="5">
        <v>39171</v>
      </c>
      <c r="I419" s="5"/>
      <c r="J419" s="3" t="s">
        <v>24921</v>
      </c>
    </row>
    <row r="420" spans="1:10" x14ac:dyDescent="0.25">
      <c r="A420" s="3" t="s">
        <v>32528</v>
      </c>
      <c r="B420" s="3" t="s">
        <v>32527</v>
      </c>
      <c r="C420" s="3" t="s">
        <v>32526</v>
      </c>
      <c r="D420" s="3" t="s">
        <v>32525</v>
      </c>
      <c r="E420" s="3" t="s">
        <v>32524</v>
      </c>
      <c r="F420" s="4">
        <v>192179</v>
      </c>
      <c r="G420" s="4">
        <v>1871823.46</v>
      </c>
      <c r="H420" s="5">
        <v>39269</v>
      </c>
      <c r="I420" s="5"/>
      <c r="J420" s="3" t="s">
        <v>24921</v>
      </c>
    </row>
    <row r="421" spans="1:10" x14ac:dyDescent="0.25">
      <c r="A421" s="3" t="s">
        <v>32523</v>
      </c>
      <c r="B421" s="3" t="s">
        <v>32522</v>
      </c>
      <c r="C421" s="3" t="s">
        <v>24929</v>
      </c>
      <c r="D421" s="3" t="s">
        <v>32521</v>
      </c>
      <c r="E421" s="3" t="s">
        <v>21698</v>
      </c>
      <c r="F421" s="4">
        <v>5000</v>
      </c>
      <c r="G421" s="4">
        <v>2800</v>
      </c>
      <c r="H421" s="5">
        <v>39183</v>
      </c>
      <c r="I421" s="5"/>
      <c r="J421" s="3" t="s">
        <v>24921</v>
      </c>
    </row>
    <row r="422" spans="1:10" x14ac:dyDescent="0.25">
      <c r="A422" s="3" t="s">
        <v>32520</v>
      </c>
      <c r="B422" s="3" t="s">
        <v>32519</v>
      </c>
      <c r="C422" s="3" t="s">
        <v>24929</v>
      </c>
      <c r="D422" s="3" t="s">
        <v>32518</v>
      </c>
      <c r="E422" s="3" t="s">
        <v>32517</v>
      </c>
      <c r="F422" s="4">
        <v>75000</v>
      </c>
      <c r="G422" s="4">
        <v>730500</v>
      </c>
      <c r="H422" s="5">
        <v>39183</v>
      </c>
      <c r="I422" s="5"/>
      <c r="J422" s="3" t="s">
        <v>24921</v>
      </c>
    </row>
    <row r="423" spans="1:10" x14ac:dyDescent="0.25">
      <c r="A423" s="3" t="s">
        <v>32516</v>
      </c>
      <c r="B423" s="3" t="s">
        <v>32515</v>
      </c>
      <c r="C423" s="3" t="s">
        <v>32514</v>
      </c>
      <c r="D423" s="3" t="s">
        <v>32513</v>
      </c>
      <c r="E423" s="3" t="s">
        <v>20840</v>
      </c>
      <c r="F423" s="4">
        <v>36300</v>
      </c>
      <c r="G423" s="4">
        <v>20328</v>
      </c>
      <c r="H423" s="5">
        <v>39171</v>
      </c>
      <c r="I423" s="5"/>
      <c r="J423" s="3" t="s">
        <v>24921</v>
      </c>
    </row>
    <row r="424" spans="1:10" x14ac:dyDescent="0.25">
      <c r="A424" s="3" t="s">
        <v>32512</v>
      </c>
      <c r="B424" s="3" t="s">
        <v>32511</v>
      </c>
      <c r="C424" s="3" t="s">
        <v>32510</v>
      </c>
      <c r="D424" s="3" t="s">
        <v>32509</v>
      </c>
      <c r="E424" s="3" t="s">
        <v>32508</v>
      </c>
      <c r="F424" s="4">
        <v>233700</v>
      </c>
      <c r="G424" s="4">
        <v>2276238</v>
      </c>
      <c r="H424" s="5">
        <v>39171</v>
      </c>
      <c r="I424" s="5"/>
      <c r="J424" s="3" t="s">
        <v>24921</v>
      </c>
    </row>
    <row r="425" spans="1:10" x14ac:dyDescent="0.25">
      <c r="A425" s="3" t="s">
        <v>32507</v>
      </c>
      <c r="B425" s="3" t="s">
        <v>32506</v>
      </c>
      <c r="C425" s="3" t="s">
        <v>32505</v>
      </c>
      <c r="D425" s="3" t="s">
        <v>32504</v>
      </c>
      <c r="E425" s="3" t="s">
        <v>32503</v>
      </c>
      <c r="F425" s="4">
        <v>314500</v>
      </c>
      <c r="G425" s="4">
        <v>3063230</v>
      </c>
      <c r="H425" s="5">
        <v>39183</v>
      </c>
      <c r="I425" s="5"/>
      <c r="J425" s="3" t="s">
        <v>24921</v>
      </c>
    </row>
    <row r="426" spans="1:10" x14ac:dyDescent="0.25">
      <c r="A426" s="3" t="s">
        <v>32502</v>
      </c>
      <c r="B426" s="3" t="s">
        <v>32501</v>
      </c>
      <c r="C426" s="3" t="s">
        <v>32500</v>
      </c>
      <c r="D426" s="3" t="s">
        <v>32499</v>
      </c>
      <c r="E426" s="3" t="s">
        <v>32498</v>
      </c>
      <c r="F426" s="4">
        <v>28500</v>
      </c>
      <c r="G426" s="4">
        <v>15960</v>
      </c>
      <c r="H426" s="5">
        <v>39183</v>
      </c>
      <c r="I426" s="5"/>
      <c r="J426" s="3" t="s">
        <v>24921</v>
      </c>
    </row>
    <row r="427" spans="1:10" x14ac:dyDescent="0.25">
      <c r="A427" s="3" t="s">
        <v>32497</v>
      </c>
      <c r="B427" s="3" t="s">
        <v>32496</v>
      </c>
      <c r="C427" s="3" t="s">
        <v>32495</v>
      </c>
      <c r="D427" s="3" t="s">
        <v>32494</v>
      </c>
      <c r="E427" s="3" t="s">
        <v>16887</v>
      </c>
      <c r="F427" s="4">
        <v>12826</v>
      </c>
      <c r="G427" s="4">
        <v>124925.24</v>
      </c>
      <c r="H427" s="5">
        <v>39269</v>
      </c>
      <c r="I427" s="5"/>
      <c r="J427" s="3" t="s">
        <v>24921</v>
      </c>
    </row>
    <row r="428" spans="1:10" x14ac:dyDescent="0.25">
      <c r="A428" s="3" t="s">
        <v>32493</v>
      </c>
      <c r="B428" s="3" t="s">
        <v>32492</v>
      </c>
      <c r="C428" s="3" t="s">
        <v>32491</v>
      </c>
      <c r="D428" s="3" t="s">
        <v>32490</v>
      </c>
      <c r="E428" s="3" t="s">
        <v>32489</v>
      </c>
      <c r="F428" s="4">
        <v>3180</v>
      </c>
      <c r="G428" s="4">
        <v>213196.56</v>
      </c>
      <c r="H428" s="5">
        <v>39183</v>
      </c>
      <c r="I428" s="5"/>
      <c r="J428" s="3" t="s">
        <v>24921</v>
      </c>
    </row>
    <row r="429" spans="1:10" x14ac:dyDescent="0.25">
      <c r="A429" s="3" t="s">
        <v>32488</v>
      </c>
      <c r="B429" s="3" t="s">
        <v>32487</v>
      </c>
      <c r="C429" s="3" t="s">
        <v>32486</v>
      </c>
      <c r="D429" s="3" t="s">
        <v>32485</v>
      </c>
      <c r="E429" s="3" t="s">
        <v>32484</v>
      </c>
      <c r="F429" s="4">
        <v>212400</v>
      </c>
      <c r="G429" s="4">
        <v>2068776</v>
      </c>
      <c r="H429" s="5">
        <v>39171</v>
      </c>
      <c r="I429" s="5"/>
      <c r="J429" s="3" t="s">
        <v>24921</v>
      </c>
    </row>
    <row r="430" spans="1:10" x14ac:dyDescent="0.25">
      <c r="A430" s="3" t="s">
        <v>32483</v>
      </c>
      <c r="B430" s="3" t="s">
        <v>32482</v>
      </c>
      <c r="C430" s="3" t="s">
        <v>32481</v>
      </c>
      <c r="D430" s="3" t="s">
        <v>32480</v>
      </c>
      <c r="E430" s="3" t="s">
        <v>29458</v>
      </c>
      <c r="F430" s="4">
        <v>39600</v>
      </c>
      <c r="G430" s="4">
        <v>22176</v>
      </c>
      <c r="H430" s="5">
        <v>39171</v>
      </c>
      <c r="I430" s="5"/>
      <c r="J430" s="3" t="s">
        <v>24921</v>
      </c>
    </row>
    <row r="431" spans="1:10" x14ac:dyDescent="0.25">
      <c r="A431" s="3" t="s">
        <v>32479</v>
      </c>
      <c r="B431" s="3" t="s">
        <v>32478</v>
      </c>
      <c r="C431" s="3" t="s">
        <v>32477</v>
      </c>
      <c r="D431" s="3" t="s">
        <v>32476</v>
      </c>
      <c r="E431" s="3" t="s">
        <v>14152</v>
      </c>
      <c r="F431" s="4">
        <v>3000</v>
      </c>
      <c r="G431" s="4">
        <v>141177.34</v>
      </c>
      <c r="H431" s="5">
        <v>39177</v>
      </c>
      <c r="I431" s="5"/>
      <c r="J431" s="3" t="s">
        <v>24921</v>
      </c>
    </row>
    <row r="432" spans="1:10" x14ac:dyDescent="0.25">
      <c r="A432" s="3" t="s">
        <v>32475</v>
      </c>
      <c r="B432" s="3" t="s">
        <v>32474</v>
      </c>
      <c r="C432" s="3" t="s">
        <v>32473</v>
      </c>
      <c r="D432" s="3" t="s">
        <v>32472</v>
      </c>
      <c r="E432" s="3" t="s">
        <v>32471</v>
      </c>
      <c r="F432" s="4">
        <v>205600</v>
      </c>
      <c r="G432" s="4">
        <v>2002544</v>
      </c>
      <c r="H432" s="5">
        <v>39177</v>
      </c>
      <c r="I432" s="5"/>
      <c r="J432" s="3" t="s">
        <v>24921</v>
      </c>
    </row>
    <row r="433" spans="1:10" x14ac:dyDescent="0.25">
      <c r="A433" s="3" t="s">
        <v>32470</v>
      </c>
      <c r="B433" s="3" t="s">
        <v>32469</v>
      </c>
      <c r="C433" s="3" t="s">
        <v>32468</v>
      </c>
      <c r="D433" s="3" t="s">
        <v>32467</v>
      </c>
      <c r="E433" s="3" t="s">
        <v>32466</v>
      </c>
      <c r="F433" s="4">
        <v>10400</v>
      </c>
      <c r="G433" s="4">
        <v>5824</v>
      </c>
      <c r="H433" s="5">
        <v>39177</v>
      </c>
      <c r="I433" s="5"/>
      <c r="J433" s="3" t="s">
        <v>24921</v>
      </c>
    </row>
    <row r="434" spans="1:10" x14ac:dyDescent="0.25">
      <c r="A434" s="3" t="s">
        <v>32465</v>
      </c>
      <c r="B434" s="3" t="s">
        <v>32464</v>
      </c>
      <c r="C434" s="3" t="s">
        <v>32463</v>
      </c>
      <c r="D434" s="3" t="s">
        <v>32462</v>
      </c>
      <c r="E434" s="3" t="s">
        <v>32461</v>
      </c>
      <c r="F434" s="4">
        <v>103630</v>
      </c>
      <c r="G434" s="4">
        <v>1009356.2</v>
      </c>
      <c r="H434" s="5">
        <v>39183</v>
      </c>
      <c r="I434" s="5"/>
      <c r="J434" s="3" t="s">
        <v>24921</v>
      </c>
    </row>
    <row r="435" spans="1:10" x14ac:dyDescent="0.25">
      <c r="A435" s="3" t="s">
        <v>32460</v>
      </c>
      <c r="B435" s="3" t="s">
        <v>32459</v>
      </c>
      <c r="C435" s="3" t="s">
        <v>32458</v>
      </c>
      <c r="D435" s="3" t="s">
        <v>32457</v>
      </c>
      <c r="E435" s="3" t="s">
        <v>16188</v>
      </c>
      <c r="F435" s="4">
        <v>2124</v>
      </c>
      <c r="G435" s="4">
        <v>20687.759999999998</v>
      </c>
      <c r="H435" s="5">
        <v>39183</v>
      </c>
      <c r="I435" s="5"/>
      <c r="J435" s="3" t="s">
        <v>24921</v>
      </c>
    </row>
    <row r="436" spans="1:10" x14ac:dyDescent="0.25">
      <c r="A436" s="3" t="s">
        <v>32456</v>
      </c>
      <c r="B436" s="3" t="s">
        <v>32455</v>
      </c>
      <c r="C436" s="3" t="s">
        <v>32454</v>
      </c>
      <c r="D436" s="3" t="s">
        <v>32453</v>
      </c>
      <c r="E436" s="3" t="s">
        <v>32452</v>
      </c>
      <c r="F436" s="4">
        <v>2665</v>
      </c>
      <c r="G436" s="4">
        <v>25957.1</v>
      </c>
      <c r="H436" s="5">
        <v>39183</v>
      </c>
      <c r="I436" s="5"/>
      <c r="J436" s="3" t="s">
        <v>24921</v>
      </c>
    </row>
    <row r="437" spans="1:10" x14ac:dyDescent="0.25">
      <c r="A437" s="3" t="s">
        <v>32451</v>
      </c>
      <c r="B437" s="3" t="s">
        <v>32450</v>
      </c>
      <c r="C437" s="3" t="s">
        <v>24929</v>
      </c>
      <c r="D437" s="3" t="s">
        <v>32449</v>
      </c>
      <c r="E437" s="3" t="s">
        <v>28714</v>
      </c>
      <c r="F437" s="4">
        <v>28000</v>
      </c>
      <c r="G437" s="4">
        <v>272720</v>
      </c>
      <c r="H437" s="5">
        <v>39374</v>
      </c>
      <c r="I437" s="5"/>
      <c r="J437" s="3" t="s">
        <v>24921</v>
      </c>
    </row>
    <row r="438" spans="1:10" x14ac:dyDescent="0.25">
      <c r="A438" s="3" t="s">
        <v>32448</v>
      </c>
      <c r="B438" s="3" t="s">
        <v>32447</v>
      </c>
      <c r="C438" s="3" t="s">
        <v>24929</v>
      </c>
      <c r="D438" s="3" t="s">
        <v>32446</v>
      </c>
      <c r="E438" s="3" t="s">
        <v>32445</v>
      </c>
      <c r="F438" s="4">
        <v>21400</v>
      </c>
      <c r="G438" s="4">
        <v>208436</v>
      </c>
      <c r="H438" s="5">
        <v>39374</v>
      </c>
      <c r="I438" s="5"/>
      <c r="J438" s="3" t="s">
        <v>24921</v>
      </c>
    </row>
    <row r="439" spans="1:10" x14ac:dyDescent="0.25">
      <c r="A439" s="3" t="s">
        <v>32444</v>
      </c>
      <c r="B439" s="3" t="s">
        <v>32443</v>
      </c>
      <c r="C439" s="3" t="s">
        <v>32442</v>
      </c>
      <c r="D439" s="3" t="s">
        <v>32441</v>
      </c>
      <c r="E439" s="3" t="s">
        <v>16496</v>
      </c>
      <c r="F439" s="4">
        <v>1600</v>
      </c>
      <c r="G439" s="4">
        <v>70585.81</v>
      </c>
      <c r="H439" s="5">
        <v>39374</v>
      </c>
      <c r="I439" s="5"/>
      <c r="J439" s="3" t="s">
        <v>24921</v>
      </c>
    </row>
    <row r="440" spans="1:10" x14ac:dyDescent="0.25">
      <c r="A440" s="3" t="s">
        <v>32440</v>
      </c>
      <c r="B440" s="3" t="s">
        <v>32439</v>
      </c>
      <c r="C440" s="3" t="s">
        <v>32438</v>
      </c>
      <c r="D440" s="3" t="s">
        <v>32437</v>
      </c>
      <c r="E440" s="3" t="s">
        <v>26947</v>
      </c>
      <c r="F440" s="4">
        <v>2200</v>
      </c>
      <c r="G440" s="4">
        <v>5720</v>
      </c>
      <c r="H440" s="5">
        <v>39456</v>
      </c>
      <c r="I440" s="5"/>
      <c r="J440" s="3" t="s">
        <v>24921</v>
      </c>
    </row>
    <row r="441" spans="1:10" x14ac:dyDescent="0.25">
      <c r="A441" s="3" t="s">
        <v>32436</v>
      </c>
      <c r="B441" s="3" t="s">
        <v>32435</v>
      </c>
      <c r="C441" s="3" t="s">
        <v>32434</v>
      </c>
      <c r="D441" s="3" t="s">
        <v>32433</v>
      </c>
      <c r="E441" s="3" t="s">
        <v>16465</v>
      </c>
      <c r="F441" s="4">
        <v>1400</v>
      </c>
      <c r="G441" s="4">
        <v>3640</v>
      </c>
      <c r="H441" s="5">
        <v>39456</v>
      </c>
      <c r="I441" s="5"/>
      <c r="J441" s="3" t="s">
        <v>24921</v>
      </c>
    </row>
    <row r="442" spans="1:10" x14ac:dyDescent="0.25">
      <c r="A442" s="3" t="s">
        <v>32432</v>
      </c>
      <c r="B442" s="3" t="s">
        <v>32431</v>
      </c>
      <c r="C442" s="3" t="s">
        <v>32430</v>
      </c>
      <c r="D442" s="3" t="s">
        <v>32429</v>
      </c>
      <c r="E442" s="3" t="s">
        <v>14093</v>
      </c>
      <c r="F442" s="4">
        <v>1500</v>
      </c>
      <c r="G442" s="4">
        <v>3900</v>
      </c>
      <c r="H442" s="5">
        <v>39456</v>
      </c>
      <c r="I442" s="5"/>
      <c r="J442" s="3" t="s">
        <v>24921</v>
      </c>
    </row>
    <row r="443" spans="1:10" x14ac:dyDescent="0.25">
      <c r="A443" s="3" t="s">
        <v>32428</v>
      </c>
      <c r="B443" s="3" t="s">
        <v>32427</v>
      </c>
      <c r="C443" s="3" t="s">
        <v>32426</v>
      </c>
      <c r="D443" s="3" t="s">
        <v>32425</v>
      </c>
      <c r="E443" s="3" t="s">
        <v>14394</v>
      </c>
      <c r="F443" s="4">
        <v>3800</v>
      </c>
      <c r="G443" s="4">
        <v>9880</v>
      </c>
      <c r="H443" s="5">
        <v>39437</v>
      </c>
      <c r="I443" s="5"/>
      <c r="J443" s="3" t="s">
        <v>24921</v>
      </c>
    </row>
    <row r="444" spans="1:10" x14ac:dyDescent="0.25">
      <c r="A444" s="3" t="s">
        <v>32424</v>
      </c>
      <c r="B444" s="3" t="s">
        <v>32423</v>
      </c>
      <c r="C444" s="3" t="s">
        <v>24929</v>
      </c>
      <c r="D444" s="3" t="s">
        <v>32422</v>
      </c>
      <c r="E444" s="3" t="s">
        <v>14920</v>
      </c>
      <c r="F444" s="4">
        <v>6100</v>
      </c>
      <c r="G444" s="4">
        <v>59414</v>
      </c>
      <c r="H444" s="5">
        <v>39437</v>
      </c>
      <c r="I444" s="5"/>
      <c r="J444" s="3" t="s">
        <v>24921</v>
      </c>
    </row>
    <row r="445" spans="1:10" x14ac:dyDescent="0.25">
      <c r="A445" s="3" t="s">
        <v>32421</v>
      </c>
      <c r="B445" s="3" t="s">
        <v>32420</v>
      </c>
      <c r="C445" s="3" t="s">
        <v>24929</v>
      </c>
      <c r="D445" s="3" t="s">
        <v>32419</v>
      </c>
      <c r="E445" s="3" t="s">
        <v>32418</v>
      </c>
      <c r="F445" s="4">
        <v>28600</v>
      </c>
      <c r="G445" s="4">
        <v>16016</v>
      </c>
      <c r="H445" s="5">
        <v>39171</v>
      </c>
      <c r="I445" s="5"/>
      <c r="J445" s="3" t="s">
        <v>24921</v>
      </c>
    </row>
    <row r="446" spans="1:10" x14ac:dyDescent="0.25">
      <c r="A446" s="3" t="s">
        <v>32417</v>
      </c>
      <c r="B446" s="3" t="s">
        <v>32416</v>
      </c>
      <c r="C446" s="3" t="s">
        <v>24929</v>
      </c>
      <c r="D446" s="3" t="s">
        <v>32415</v>
      </c>
      <c r="E446" s="3" t="s">
        <v>32414</v>
      </c>
      <c r="F446" s="4">
        <v>964400</v>
      </c>
      <c r="G446" s="4">
        <v>9393256</v>
      </c>
      <c r="H446" s="5">
        <v>39171</v>
      </c>
      <c r="I446" s="5"/>
      <c r="J446" s="3" t="s">
        <v>24921</v>
      </c>
    </row>
    <row r="447" spans="1:10" x14ac:dyDescent="0.25">
      <c r="A447" s="3" t="s">
        <v>32413</v>
      </c>
      <c r="B447" s="3" t="s">
        <v>32412</v>
      </c>
      <c r="C447" s="3" t="s">
        <v>32411</v>
      </c>
      <c r="D447" s="3" t="s">
        <v>32410</v>
      </c>
      <c r="E447" s="3" t="s">
        <v>15334</v>
      </c>
      <c r="F447" s="4">
        <v>2440</v>
      </c>
      <c r="G447" s="4">
        <v>901775.2</v>
      </c>
      <c r="H447" s="5">
        <v>41288</v>
      </c>
      <c r="I447" s="5"/>
      <c r="J447" s="3" t="s">
        <v>32409</v>
      </c>
    </row>
    <row r="448" spans="1:10" x14ac:dyDescent="0.25">
      <c r="A448" s="3" t="s">
        <v>32408</v>
      </c>
      <c r="B448" s="3" t="s">
        <v>32407</v>
      </c>
      <c r="C448" s="3" t="s">
        <v>219</v>
      </c>
      <c r="D448" s="3" t="s">
        <v>32406</v>
      </c>
      <c r="E448" s="3" t="s">
        <v>17328</v>
      </c>
      <c r="F448" s="4">
        <v>468</v>
      </c>
      <c r="G448" s="4">
        <v>30485.52</v>
      </c>
      <c r="H448" s="5">
        <v>41262</v>
      </c>
      <c r="I448" s="5"/>
      <c r="J448" s="3" t="s">
        <v>32405</v>
      </c>
    </row>
    <row r="449" spans="1:10" x14ac:dyDescent="0.25">
      <c r="A449" s="3" t="s">
        <v>32404</v>
      </c>
      <c r="B449" s="3" t="s">
        <v>32403</v>
      </c>
      <c r="C449" s="3" t="s">
        <v>32402</v>
      </c>
      <c r="D449" s="3" t="s">
        <v>32401</v>
      </c>
      <c r="E449" s="3" t="s">
        <v>32400</v>
      </c>
      <c r="F449" s="4">
        <v>24965</v>
      </c>
      <c r="G449" s="4">
        <v>6654171.0999999996</v>
      </c>
      <c r="H449" s="5">
        <v>41261</v>
      </c>
      <c r="I449" s="5"/>
      <c r="J449" s="3" t="s">
        <v>32399</v>
      </c>
    </row>
    <row r="450" spans="1:10" x14ac:dyDescent="0.25">
      <c r="A450" s="3" t="s">
        <v>32398</v>
      </c>
      <c r="B450" s="3" t="s">
        <v>32397</v>
      </c>
      <c r="C450" s="3" t="s">
        <v>32396</v>
      </c>
      <c r="D450" s="3" t="s">
        <v>32395</v>
      </c>
      <c r="E450" s="3" t="s">
        <v>32394</v>
      </c>
      <c r="F450" s="4">
        <v>25586</v>
      </c>
      <c r="G450" s="4">
        <v>5040697.8600000003</v>
      </c>
      <c r="H450" s="5">
        <v>39286</v>
      </c>
      <c r="I450" s="5"/>
      <c r="J450" s="3" t="s">
        <v>32393</v>
      </c>
    </row>
    <row r="451" spans="1:10" x14ac:dyDescent="0.25">
      <c r="A451" s="3" t="s">
        <v>32392</v>
      </c>
      <c r="B451" s="3" t="s">
        <v>32391</v>
      </c>
      <c r="C451" s="3" t="s">
        <v>32390</v>
      </c>
      <c r="D451" s="3" t="s">
        <v>32389</v>
      </c>
      <c r="E451" s="3" t="s">
        <v>32388</v>
      </c>
      <c r="F451" s="4">
        <v>799</v>
      </c>
      <c r="G451" s="4">
        <v>292665.71000000002</v>
      </c>
      <c r="H451" s="5">
        <v>39727</v>
      </c>
      <c r="I451" s="5"/>
      <c r="J451" s="3" t="s">
        <v>26687</v>
      </c>
    </row>
    <row r="452" spans="1:10" x14ac:dyDescent="0.25">
      <c r="A452" s="3" t="s">
        <v>32387</v>
      </c>
      <c r="B452" s="3" t="s">
        <v>32386</v>
      </c>
      <c r="C452" s="3" t="s">
        <v>1692</v>
      </c>
      <c r="D452" s="3" t="s">
        <v>32385</v>
      </c>
      <c r="E452" s="3" t="s">
        <v>32384</v>
      </c>
      <c r="F452" s="4">
        <v>62513</v>
      </c>
      <c r="G452" s="4">
        <v>7805998.3099999996</v>
      </c>
      <c r="H452" s="5">
        <v>39864</v>
      </c>
      <c r="I452" s="5"/>
      <c r="J452" s="3" t="s">
        <v>32383</v>
      </c>
    </row>
    <row r="453" spans="1:10" x14ac:dyDescent="0.25">
      <c r="A453" s="3" t="s">
        <v>32382</v>
      </c>
      <c r="B453" s="3" t="s">
        <v>32381</v>
      </c>
      <c r="C453" s="3" t="s">
        <v>3579</v>
      </c>
      <c r="D453" s="3" t="s">
        <v>32380</v>
      </c>
      <c r="E453" s="3" t="s">
        <v>32379</v>
      </c>
      <c r="F453" s="4">
        <v>4080</v>
      </c>
      <c r="G453" s="4">
        <v>712857.59999999998</v>
      </c>
      <c r="H453" s="5">
        <v>39129</v>
      </c>
      <c r="I453" s="5"/>
      <c r="J453" s="3" t="s">
        <v>32378</v>
      </c>
    </row>
    <row r="454" spans="1:10" x14ac:dyDescent="0.25">
      <c r="A454" s="3" t="s">
        <v>32377</v>
      </c>
      <c r="B454" s="3" t="s">
        <v>32376</v>
      </c>
      <c r="C454" s="3" t="s">
        <v>32375</v>
      </c>
      <c r="D454" s="3" t="s">
        <v>32374</v>
      </c>
      <c r="E454" s="3" t="s">
        <v>32373</v>
      </c>
      <c r="F454" s="4">
        <v>43592</v>
      </c>
      <c r="G454" s="4">
        <v>13809945.6</v>
      </c>
      <c r="H454" s="5">
        <v>40603</v>
      </c>
      <c r="I454" s="5"/>
      <c r="J454" s="3" t="s">
        <v>32372</v>
      </c>
    </row>
    <row r="455" spans="1:10" x14ac:dyDescent="0.25">
      <c r="A455" s="3" t="s">
        <v>32371</v>
      </c>
      <c r="B455" s="3" t="s">
        <v>32370</v>
      </c>
      <c r="C455" s="3" t="s">
        <v>4475</v>
      </c>
      <c r="D455" s="3" t="s">
        <v>32369</v>
      </c>
      <c r="E455" s="3" t="s">
        <v>32368</v>
      </c>
      <c r="F455" s="4">
        <v>3389</v>
      </c>
      <c r="G455" s="4">
        <v>595108.4</v>
      </c>
      <c r="H455" s="5">
        <v>39399</v>
      </c>
      <c r="I455" s="5"/>
      <c r="J455" s="3" t="s">
        <v>32367</v>
      </c>
    </row>
    <row r="456" spans="1:10" x14ac:dyDescent="0.25">
      <c r="A456" s="3" t="s">
        <v>32366</v>
      </c>
      <c r="B456" s="3" t="s">
        <v>32365</v>
      </c>
      <c r="C456" s="3" t="s">
        <v>3458</v>
      </c>
      <c r="D456" s="3" t="s">
        <v>32364</v>
      </c>
      <c r="E456" s="3" t="s">
        <v>32363</v>
      </c>
      <c r="F456" s="4">
        <v>5430</v>
      </c>
      <c r="G456" s="4">
        <v>1127268</v>
      </c>
      <c r="H456" s="5">
        <v>39532</v>
      </c>
      <c r="I456" s="5"/>
      <c r="J456" s="3" t="s">
        <v>32362</v>
      </c>
    </row>
    <row r="457" spans="1:10" x14ac:dyDescent="0.25">
      <c r="A457" s="3" t="s">
        <v>32361</v>
      </c>
      <c r="B457" s="3" t="s">
        <v>32360</v>
      </c>
      <c r="C457" s="3" t="s">
        <v>32359</v>
      </c>
      <c r="D457" s="3" t="s">
        <v>32358</v>
      </c>
      <c r="E457" s="3" t="s">
        <v>32357</v>
      </c>
      <c r="F457" s="4">
        <v>9545</v>
      </c>
      <c r="G457" s="4">
        <v>2771581.65</v>
      </c>
      <c r="H457" s="5">
        <v>39006</v>
      </c>
      <c r="I457" s="5"/>
      <c r="J457" s="3" t="s">
        <v>32356</v>
      </c>
    </row>
    <row r="458" spans="1:10" x14ac:dyDescent="0.25">
      <c r="A458" s="3" t="s">
        <v>32355</v>
      </c>
      <c r="B458" s="3" t="s">
        <v>32354</v>
      </c>
      <c r="C458" s="3" t="s">
        <v>32353</v>
      </c>
      <c r="D458" s="3" t="s">
        <v>32352</v>
      </c>
      <c r="E458" s="3" t="s">
        <v>32351</v>
      </c>
      <c r="F458" s="4">
        <v>2490</v>
      </c>
      <c r="G458" s="4">
        <v>590553.30000000005</v>
      </c>
      <c r="H458" s="5">
        <v>39006</v>
      </c>
      <c r="I458" s="5"/>
      <c r="J458" s="3" t="s">
        <v>32340</v>
      </c>
    </row>
    <row r="459" spans="1:10" x14ac:dyDescent="0.25">
      <c r="A459" s="3" t="s">
        <v>32350</v>
      </c>
      <c r="B459" s="3" t="s">
        <v>32349</v>
      </c>
      <c r="C459" s="3" t="s">
        <v>32348</v>
      </c>
      <c r="D459" s="3" t="s">
        <v>32347</v>
      </c>
      <c r="E459" s="3" t="s">
        <v>32346</v>
      </c>
      <c r="F459" s="4">
        <v>6060</v>
      </c>
      <c r="G459" s="4">
        <v>1197698.3999999999</v>
      </c>
      <c r="H459" s="5">
        <v>39037</v>
      </c>
      <c r="I459" s="5"/>
      <c r="J459" s="3" t="s">
        <v>32345</v>
      </c>
    </row>
    <row r="460" spans="1:10" x14ac:dyDescent="0.25">
      <c r="A460" s="3" t="s">
        <v>32344</v>
      </c>
      <c r="B460" s="3" t="s">
        <v>32343</v>
      </c>
      <c r="C460" s="3" t="s">
        <v>3523</v>
      </c>
      <c r="D460" s="3" t="s">
        <v>32342</v>
      </c>
      <c r="E460" s="3" t="s">
        <v>32341</v>
      </c>
      <c r="F460" s="4">
        <v>2633</v>
      </c>
      <c r="G460" s="4">
        <v>456272.57</v>
      </c>
      <c r="H460" s="5">
        <v>39006</v>
      </c>
      <c r="I460" s="5"/>
      <c r="J460" s="3" t="s">
        <v>32340</v>
      </c>
    </row>
    <row r="461" spans="1:10" x14ac:dyDescent="0.25">
      <c r="A461" s="3" t="s">
        <v>32339</v>
      </c>
      <c r="B461" s="3" t="s">
        <v>32338</v>
      </c>
      <c r="C461" s="3" t="s">
        <v>32337</v>
      </c>
      <c r="D461" s="3" t="s">
        <v>32336</v>
      </c>
      <c r="E461" s="3" t="s">
        <v>32335</v>
      </c>
      <c r="F461" s="4">
        <v>62184</v>
      </c>
      <c r="G461" s="4">
        <v>22275552.48</v>
      </c>
      <c r="H461" s="5">
        <v>39400</v>
      </c>
      <c r="I461" s="5"/>
      <c r="J461" s="3" t="s">
        <v>32334</v>
      </c>
    </row>
    <row r="462" spans="1:10" x14ac:dyDescent="0.25">
      <c r="A462" s="3" t="s">
        <v>32333</v>
      </c>
      <c r="B462" s="3" t="s">
        <v>32332</v>
      </c>
      <c r="C462" s="3" t="s">
        <v>32331</v>
      </c>
      <c r="D462" s="3" t="s">
        <v>32330</v>
      </c>
      <c r="E462" s="3" t="s">
        <v>32329</v>
      </c>
      <c r="F462" s="4">
        <v>1845</v>
      </c>
      <c r="G462" s="4">
        <v>561894.75</v>
      </c>
      <c r="H462" s="5">
        <v>38732</v>
      </c>
      <c r="I462" s="5"/>
      <c r="J462" s="3" t="s">
        <v>32328</v>
      </c>
    </row>
    <row r="463" spans="1:10" x14ac:dyDescent="0.25">
      <c r="A463" s="3" t="s">
        <v>32327</v>
      </c>
      <c r="B463" s="3" t="s">
        <v>32326</v>
      </c>
      <c r="C463" s="3" t="s">
        <v>1645</v>
      </c>
      <c r="D463" s="3" t="s">
        <v>32325</v>
      </c>
      <c r="E463" s="3" t="s">
        <v>32324</v>
      </c>
      <c r="F463" s="4">
        <v>185</v>
      </c>
      <c r="G463" s="4">
        <v>37499.5</v>
      </c>
      <c r="H463" s="5">
        <v>40443</v>
      </c>
      <c r="I463" s="5"/>
      <c r="J463" s="3" t="s">
        <v>32323</v>
      </c>
    </row>
    <row r="464" spans="1:10" x14ac:dyDescent="0.25">
      <c r="A464" s="3" t="s">
        <v>32322</v>
      </c>
      <c r="B464" s="3" t="s">
        <v>32321</v>
      </c>
      <c r="C464" s="3" t="s">
        <v>12450</v>
      </c>
      <c r="D464" s="3" t="s">
        <v>32320</v>
      </c>
      <c r="E464" s="3" t="s">
        <v>32319</v>
      </c>
      <c r="F464" s="4">
        <v>174050</v>
      </c>
      <c r="G464" s="4">
        <v>34268704.5</v>
      </c>
      <c r="H464" s="5">
        <v>40674</v>
      </c>
      <c r="I464" s="5"/>
      <c r="J464" s="3" t="s">
        <v>32318</v>
      </c>
    </row>
    <row r="465" spans="1:10" x14ac:dyDescent="0.25">
      <c r="A465" s="3" t="s">
        <v>32317</v>
      </c>
      <c r="B465" s="3" t="s">
        <v>32316</v>
      </c>
      <c r="C465" s="3" t="s">
        <v>32315</v>
      </c>
      <c r="D465" s="3" t="s">
        <v>32314</v>
      </c>
      <c r="E465" s="3" t="s">
        <v>32313</v>
      </c>
      <c r="F465" s="4">
        <v>1420</v>
      </c>
      <c r="G465" s="4">
        <v>496417.8</v>
      </c>
      <c r="H465" s="5">
        <v>40674</v>
      </c>
      <c r="I465" s="5"/>
      <c r="J465" s="3" t="s">
        <v>32312</v>
      </c>
    </row>
    <row r="466" spans="1:10" x14ac:dyDescent="0.25">
      <c r="A466" s="3" t="s">
        <v>32311</v>
      </c>
      <c r="B466" s="3" t="s">
        <v>32310</v>
      </c>
      <c r="C466" s="3" t="s">
        <v>32309</v>
      </c>
      <c r="D466" s="3" t="s">
        <v>32308</v>
      </c>
      <c r="E466" s="3" t="s">
        <v>32307</v>
      </c>
      <c r="F466" s="4">
        <v>4882</v>
      </c>
      <c r="G466" s="4">
        <v>294238.14</v>
      </c>
      <c r="H466" s="5">
        <v>40687</v>
      </c>
      <c r="I466" s="5"/>
      <c r="J466" s="3" t="s">
        <v>32306</v>
      </c>
    </row>
    <row r="467" spans="1:10" x14ac:dyDescent="0.25">
      <c r="A467" s="3" t="s">
        <v>32305</v>
      </c>
      <c r="B467" s="3" t="s">
        <v>32304</v>
      </c>
      <c r="C467" s="3" t="s">
        <v>32303</v>
      </c>
      <c r="D467" s="3" t="s">
        <v>32302</v>
      </c>
      <c r="E467" s="3" t="s">
        <v>32301</v>
      </c>
      <c r="F467" s="4">
        <v>1984</v>
      </c>
      <c r="G467" s="4">
        <v>119575.67999999999</v>
      </c>
      <c r="H467" s="5">
        <v>40687</v>
      </c>
      <c r="I467" s="5"/>
      <c r="J467" s="3" t="s">
        <v>32300</v>
      </c>
    </row>
    <row r="468" spans="1:10" x14ac:dyDescent="0.25">
      <c r="A468" s="3" t="s">
        <v>32299</v>
      </c>
      <c r="B468" s="3" t="s">
        <v>32298</v>
      </c>
      <c r="C468" s="3" t="s">
        <v>3129</v>
      </c>
      <c r="D468" s="3" t="s">
        <v>32297</v>
      </c>
      <c r="E468" s="3" t="s">
        <v>32296</v>
      </c>
      <c r="F468" s="4">
        <v>2281</v>
      </c>
      <c r="G468" s="4">
        <v>117266.21</v>
      </c>
      <c r="H468" s="5">
        <v>40687</v>
      </c>
      <c r="I468" s="5"/>
      <c r="J468" s="3" t="s">
        <v>32295</v>
      </c>
    </row>
    <row r="469" spans="1:10" x14ac:dyDescent="0.25">
      <c r="A469" s="3" t="s">
        <v>32294</v>
      </c>
      <c r="B469" s="3" t="s">
        <v>32293</v>
      </c>
      <c r="C469" s="3" t="s">
        <v>3133</v>
      </c>
      <c r="D469" s="3" t="s">
        <v>32292</v>
      </c>
      <c r="E469" s="3" t="s">
        <v>32291</v>
      </c>
      <c r="F469" s="4">
        <v>1970</v>
      </c>
      <c r="G469" s="4">
        <v>143435.70000000001</v>
      </c>
      <c r="H469" s="5">
        <v>40687</v>
      </c>
      <c r="I469" s="5"/>
      <c r="J469" s="3" t="s">
        <v>32290</v>
      </c>
    </row>
    <row r="470" spans="1:10" x14ac:dyDescent="0.25">
      <c r="A470" s="3" t="s">
        <v>32289</v>
      </c>
      <c r="B470" s="3" t="s">
        <v>32288</v>
      </c>
      <c r="C470" s="3" t="s">
        <v>3144</v>
      </c>
      <c r="D470" s="3" t="s">
        <v>32287</v>
      </c>
      <c r="E470" s="3" t="s">
        <v>32286</v>
      </c>
      <c r="F470" s="4">
        <v>1621</v>
      </c>
      <c r="G470" s="4">
        <v>113972.51</v>
      </c>
      <c r="H470" s="5">
        <v>40687</v>
      </c>
      <c r="I470" s="5"/>
      <c r="J470" s="3" t="s">
        <v>32285</v>
      </c>
    </row>
    <row r="471" spans="1:10" x14ac:dyDescent="0.25">
      <c r="A471" s="3" t="s">
        <v>32284</v>
      </c>
      <c r="B471" s="3" t="s">
        <v>32283</v>
      </c>
      <c r="C471" s="3" t="s">
        <v>1466</v>
      </c>
      <c r="D471" s="3" t="s">
        <v>32282</v>
      </c>
      <c r="E471" s="3" t="s">
        <v>32281</v>
      </c>
      <c r="F471" s="4">
        <v>34251</v>
      </c>
      <c r="G471" s="4">
        <v>6743679.3899999997</v>
      </c>
      <c r="H471" s="5">
        <v>40710</v>
      </c>
      <c r="I471" s="5"/>
      <c r="J471" s="3" t="s">
        <v>32280</v>
      </c>
    </row>
    <row r="472" spans="1:10" x14ac:dyDescent="0.25">
      <c r="A472" s="3" t="s">
        <v>32279</v>
      </c>
      <c r="B472" s="3" t="s">
        <v>32278</v>
      </c>
      <c r="C472" s="3" t="s">
        <v>32277</v>
      </c>
      <c r="D472" s="3" t="s">
        <v>32276</v>
      </c>
      <c r="E472" s="3" t="s">
        <v>32275</v>
      </c>
      <c r="F472" s="4">
        <v>3465</v>
      </c>
      <c r="G472" s="4">
        <v>1241232.3</v>
      </c>
      <c r="H472" s="5">
        <v>39400</v>
      </c>
      <c r="I472" s="5"/>
      <c r="J472" s="3" t="s">
        <v>32274</v>
      </c>
    </row>
    <row r="473" spans="1:10" x14ac:dyDescent="0.25">
      <c r="A473" s="3" t="s">
        <v>32273</v>
      </c>
      <c r="B473" s="3" t="s">
        <v>32272</v>
      </c>
      <c r="C473" s="3" t="s">
        <v>32271</v>
      </c>
      <c r="D473" s="3" t="s">
        <v>32270</v>
      </c>
      <c r="E473" s="3" t="s">
        <v>26364</v>
      </c>
      <c r="F473" s="4">
        <v>1979</v>
      </c>
      <c r="G473" s="4">
        <v>2786867.38</v>
      </c>
      <c r="H473" s="5">
        <v>40674</v>
      </c>
      <c r="I473" s="5"/>
      <c r="J473" s="3" t="s">
        <v>32269</v>
      </c>
    </row>
    <row r="474" spans="1:10" x14ac:dyDescent="0.25">
      <c r="A474" s="3" t="s">
        <v>32268</v>
      </c>
      <c r="B474" s="3" t="s">
        <v>32267</v>
      </c>
      <c r="C474" s="3" t="s">
        <v>32266</v>
      </c>
      <c r="D474" s="3" t="s">
        <v>32265</v>
      </c>
      <c r="E474" s="3" t="s">
        <v>32264</v>
      </c>
      <c r="F474" s="4">
        <v>1000000</v>
      </c>
      <c r="G474" s="4">
        <v>4260000</v>
      </c>
      <c r="H474" s="5">
        <v>38932</v>
      </c>
      <c r="I474" s="5"/>
      <c r="J474" s="3" t="s">
        <v>32258</v>
      </c>
    </row>
    <row r="475" spans="1:10" x14ac:dyDescent="0.25">
      <c r="A475" s="3" t="s">
        <v>32263</v>
      </c>
      <c r="B475" s="3" t="s">
        <v>32262</v>
      </c>
      <c r="C475" s="3" t="s">
        <v>32261</v>
      </c>
      <c r="D475" s="3" t="s">
        <v>32260</v>
      </c>
      <c r="E475" s="3" t="s">
        <v>32259</v>
      </c>
      <c r="F475" s="4">
        <v>8343</v>
      </c>
      <c r="G475" s="4">
        <v>1283069.97</v>
      </c>
      <c r="H475" s="5">
        <v>38932</v>
      </c>
      <c r="I475" s="5"/>
      <c r="J475" s="3" t="s">
        <v>32258</v>
      </c>
    </row>
    <row r="476" spans="1:10" x14ac:dyDescent="0.25">
      <c r="A476" s="3" t="s">
        <v>32257</v>
      </c>
      <c r="B476" s="3" t="s">
        <v>32256</v>
      </c>
      <c r="C476" s="3" t="s">
        <v>32255</v>
      </c>
      <c r="D476" s="3" t="s">
        <v>32254</v>
      </c>
      <c r="E476" s="3" t="s">
        <v>32253</v>
      </c>
      <c r="F476" s="4">
        <v>781000</v>
      </c>
      <c r="G476" s="4">
        <v>546700</v>
      </c>
      <c r="H476" s="5">
        <v>39129</v>
      </c>
      <c r="I476" s="5"/>
      <c r="J476" s="3" t="s">
        <v>32252</v>
      </c>
    </row>
    <row r="477" spans="1:10" x14ac:dyDescent="0.25">
      <c r="A477" s="3" t="s">
        <v>32251</v>
      </c>
      <c r="B477" s="3" t="s">
        <v>32250</v>
      </c>
      <c r="C477" s="3" t="s">
        <v>32240</v>
      </c>
      <c r="D477" s="3" t="s">
        <v>32249</v>
      </c>
      <c r="E477" s="3" t="s">
        <v>22549</v>
      </c>
      <c r="F477" s="4">
        <v>108</v>
      </c>
      <c r="G477" s="4">
        <v>21576.5</v>
      </c>
      <c r="H477" s="5">
        <v>39493</v>
      </c>
      <c r="I477" s="5">
        <v>44245</v>
      </c>
      <c r="J477" s="3" t="s">
        <v>32248</v>
      </c>
    </row>
    <row r="478" spans="1:10" x14ac:dyDescent="0.25">
      <c r="A478" s="3" t="s">
        <v>32247</v>
      </c>
      <c r="B478" s="3" t="s">
        <v>32246</v>
      </c>
      <c r="C478" s="3" t="s">
        <v>32240</v>
      </c>
      <c r="D478" s="3" t="s">
        <v>32245</v>
      </c>
      <c r="E478" s="3" t="s">
        <v>32244</v>
      </c>
      <c r="F478" s="4">
        <v>4030</v>
      </c>
      <c r="G478" s="4">
        <v>294955.7</v>
      </c>
      <c r="H478" s="5">
        <v>39493</v>
      </c>
      <c r="I478" s="5">
        <v>44245</v>
      </c>
      <c r="J478" s="3" t="s">
        <v>32243</v>
      </c>
    </row>
    <row r="479" spans="1:10" x14ac:dyDescent="0.25">
      <c r="A479" s="3" t="s">
        <v>32242</v>
      </c>
      <c r="B479" s="3" t="s">
        <v>32241</v>
      </c>
      <c r="C479" s="3" t="s">
        <v>32240</v>
      </c>
      <c r="D479" s="3" t="s">
        <v>32239</v>
      </c>
      <c r="E479" s="3" t="s">
        <v>32238</v>
      </c>
      <c r="F479" s="4">
        <v>56</v>
      </c>
      <c r="G479" s="4">
        <v>171.92</v>
      </c>
      <c r="H479" s="5">
        <v>39493</v>
      </c>
      <c r="I479" s="5">
        <v>44245</v>
      </c>
      <c r="J479" s="3" t="s">
        <v>32237</v>
      </c>
    </row>
    <row r="480" spans="1:10" x14ac:dyDescent="0.25">
      <c r="A480" s="3" t="s">
        <v>32236</v>
      </c>
      <c r="B480" s="3" t="s">
        <v>32235</v>
      </c>
      <c r="C480" s="3" t="s">
        <v>32234</v>
      </c>
      <c r="D480" s="3" t="s">
        <v>32233</v>
      </c>
      <c r="E480" s="3" t="s">
        <v>22900</v>
      </c>
      <c r="F480" s="4">
        <v>8000</v>
      </c>
      <c r="G480" s="4">
        <v>1014960</v>
      </c>
      <c r="H480" s="5">
        <v>39493</v>
      </c>
      <c r="I480" s="5"/>
      <c r="J480" s="3" t="s">
        <v>32232</v>
      </c>
    </row>
    <row r="481" spans="1:10" x14ac:dyDescent="0.25">
      <c r="A481" s="3" t="s">
        <v>32231</v>
      </c>
      <c r="B481" s="3" t="s">
        <v>32230</v>
      </c>
      <c r="C481" s="3" t="s">
        <v>32229</v>
      </c>
      <c r="D481" s="3" t="s">
        <v>32228</v>
      </c>
      <c r="E481" s="3" t="s">
        <v>16391</v>
      </c>
      <c r="F481" s="4">
        <v>100</v>
      </c>
      <c r="G481" s="4">
        <v>9261.51</v>
      </c>
      <c r="H481" s="5">
        <v>39493</v>
      </c>
      <c r="I481" s="5">
        <v>44246</v>
      </c>
      <c r="J481" s="3" t="s">
        <v>32227</v>
      </c>
    </row>
    <row r="482" spans="1:10" x14ac:dyDescent="0.25">
      <c r="A482" s="3" t="s">
        <v>32226</v>
      </c>
      <c r="B482" s="3" t="s">
        <v>32225</v>
      </c>
      <c r="C482" s="3" t="s">
        <v>32224</v>
      </c>
      <c r="D482" s="3" t="s">
        <v>32223</v>
      </c>
      <c r="E482" s="3" t="s">
        <v>32222</v>
      </c>
      <c r="F482" s="4">
        <v>1723</v>
      </c>
      <c r="G482" s="4">
        <v>81515.13</v>
      </c>
      <c r="H482" s="5">
        <v>40071</v>
      </c>
      <c r="I482" s="5"/>
      <c r="J482" s="3" t="s">
        <v>32221</v>
      </c>
    </row>
    <row r="483" spans="1:10" x14ac:dyDescent="0.25">
      <c r="A483" s="3" t="s">
        <v>32220</v>
      </c>
      <c r="B483" s="3" t="s">
        <v>32219</v>
      </c>
      <c r="C483" s="3" t="s">
        <v>3158</v>
      </c>
      <c r="D483" s="3" t="s">
        <v>32218</v>
      </c>
      <c r="E483" s="3" t="s">
        <v>32217</v>
      </c>
      <c r="F483" s="4">
        <v>1345</v>
      </c>
      <c r="G483" s="4">
        <v>55306.400000000001</v>
      </c>
      <c r="H483" s="5">
        <v>39328</v>
      </c>
      <c r="I483" s="5"/>
      <c r="J483" s="3" t="s">
        <v>32216</v>
      </c>
    </row>
    <row r="484" spans="1:10" x14ac:dyDescent="0.25">
      <c r="A484" s="3" t="s">
        <v>32215</v>
      </c>
      <c r="B484" s="3" t="s">
        <v>32214</v>
      </c>
      <c r="C484" s="3" t="s">
        <v>32213</v>
      </c>
      <c r="D484" s="3" t="s">
        <v>32212</v>
      </c>
      <c r="E484" s="3" t="s">
        <v>25017</v>
      </c>
      <c r="F484" s="4">
        <v>2760</v>
      </c>
      <c r="G484" s="4">
        <v>106094.39999999999</v>
      </c>
      <c r="H484" s="5">
        <v>39350</v>
      </c>
      <c r="I484" s="5"/>
      <c r="J484" s="3" t="s">
        <v>32211</v>
      </c>
    </row>
    <row r="485" spans="1:10" x14ac:dyDescent="0.25">
      <c r="A485" s="3" t="s">
        <v>32210</v>
      </c>
      <c r="B485" s="3" t="s">
        <v>32209</v>
      </c>
      <c r="C485" s="3" t="s">
        <v>1699</v>
      </c>
      <c r="D485" s="3" t="s">
        <v>32208</v>
      </c>
      <c r="E485" s="3" t="s">
        <v>32207</v>
      </c>
      <c r="F485" s="4">
        <v>859</v>
      </c>
      <c r="G485" s="4">
        <v>33677.279999999999</v>
      </c>
      <c r="H485" s="5">
        <v>39462</v>
      </c>
      <c r="I485" s="5"/>
      <c r="J485" s="3" t="s">
        <v>32206</v>
      </c>
    </row>
    <row r="486" spans="1:10" x14ac:dyDescent="0.25">
      <c r="A486" s="3" t="s">
        <v>32205</v>
      </c>
      <c r="B486" s="3" t="s">
        <v>32204</v>
      </c>
      <c r="C486" s="3" t="s">
        <v>4784</v>
      </c>
      <c r="D486" s="3" t="s">
        <v>32203</v>
      </c>
      <c r="E486" s="3" t="s">
        <v>14078</v>
      </c>
      <c r="F486" s="4">
        <v>1238</v>
      </c>
      <c r="G486" s="4">
        <v>98657.49</v>
      </c>
      <c r="H486" s="5">
        <v>39440</v>
      </c>
      <c r="I486" s="5"/>
      <c r="J486" s="3" t="s">
        <v>32198</v>
      </c>
    </row>
    <row r="487" spans="1:10" x14ac:dyDescent="0.25">
      <c r="A487" s="3" t="s">
        <v>32202</v>
      </c>
      <c r="B487" s="3" t="s">
        <v>32201</v>
      </c>
      <c r="C487" s="3" t="s">
        <v>32200</v>
      </c>
      <c r="D487" s="3" t="s">
        <v>32199</v>
      </c>
      <c r="E487" s="3" t="s">
        <v>31640</v>
      </c>
      <c r="F487" s="4">
        <v>413</v>
      </c>
      <c r="G487" s="4">
        <v>16982.560000000001</v>
      </c>
      <c r="H487" s="5">
        <v>39440</v>
      </c>
      <c r="I487" s="5"/>
      <c r="J487" s="3" t="s">
        <v>32198</v>
      </c>
    </row>
    <row r="488" spans="1:10" x14ac:dyDescent="0.25">
      <c r="A488" s="3" t="s">
        <v>32197</v>
      </c>
      <c r="B488" s="3" t="s">
        <v>32196</v>
      </c>
      <c r="C488" s="3" t="s">
        <v>2891</v>
      </c>
      <c r="D488" s="3" t="s">
        <v>32195</v>
      </c>
      <c r="E488" s="3" t="s">
        <v>32194</v>
      </c>
      <c r="F488" s="4">
        <v>7535</v>
      </c>
      <c r="G488" s="4">
        <v>722983.25</v>
      </c>
      <c r="H488" s="5">
        <v>39566</v>
      </c>
      <c r="I488" s="5"/>
      <c r="J488" s="3" t="s">
        <v>32193</v>
      </c>
    </row>
    <row r="489" spans="1:10" x14ac:dyDescent="0.25">
      <c r="A489" s="3" t="s">
        <v>32192</v>
      </c>
      <c r="B489" s="3" t="s">
        <v>32191</v>
      </c>
      <c r="C489" s="3" t="s">
        <v>32190</v>
      </c>
      <c r="D489" s="3" t="s">
        <v>32189</v>
      </c>
      <c r="E489" s="3" t="s">
        <v>32188</v>
      </c>
      <c r="F489" s="4">
        <v>8064</v>
      </c>
      <c r="G489" s="4">
        <v>653990.40000000002</v>
      </c>
      <c r="H489" s="5">
        <v>39427</v>
      </c>
      <c r="I489" s="5"/>
      <c r="J489" s="3" t="s">
        <v>32182</v>
      </c>
    </row>
    <row r="490" spans="1:10" x14ac:dyDescent="0.25">
      <c r="A490" s="3" t="s">
        <v>32187</v>
      </c>
      <c r="B490" s="3" t="s">
        <v>32186</v>
      </c>
      <c r="C490" s="3" t="s">
        <v>32185</v>
      </c>
      <c r="D490" s="3" t="s">
        <v>32184</v>
      </c>
      <c r="E490" s="3" t="s">
        <v>32183</v>
      </c>
      <c r="F490" s="4">
        <v>3879</v>
      </c>
      <c r="G490" s="4">
        <v>314586.90000000002</v>
      </c>
      <c r="H490" s="5">
        <v>39427</v>
      </c>
      <c r="I490" s="5"/>
      <c r="J490" s="3" t="s">
        <v>32182</v>
      </c>
    </row>
    <row r="491" spans="1:10" x14ac:dyDescent="0.25">
      <c r="A491" s="3" t="s">
        <v>32181</v>
      </c>
      <c r="B491" s="3" t="s">
        <v>32180</v>
      </c>
      <c r="C491" s="3" t="s">
        <v>32165</v>
      </c>
      <c r="D491" s="3" t="s">
        <v>32179</v>
      </c>
      <c r="E491" s="3" t="s">
        <v>32178</v>
      </c>
      <c r="F491" s="4">
        <v>956.5</v>
      </c>
      <c r="G491" s="4">
        <v>25063.83</v>
      </c>
      <c r="H491" s="5">
        <v>39742</v>
      </c>
      <c r="I491" s="5"/>
      <c r="J491" s="3" t="s">
        <v>32168</v>
      </c>
    </row>
    <row r="492" spans="1:10" x14ac:dyDescent="0.25">
      <c r="A492" s="3" t="s">
        <v>32177</v>
      </c>
      <c r="B492" s="3" t="s">
        <v>32176</v>
      </c>
      <c r="C492" s="3" t="s">
        <v>32159</v>
      </c>
      <c r="D492" s="3" t="s">
        <v>32175</v>
      </c>
      <c r="E492" s="3" t="s">
        <v>15408</v>
      </c>
      <c r="F492" s="4">
        <v>1175</v>
      </c>
      <c r="G492" s="4">
        <v>170812.34</v>
      </c>
      <c r="H492" s="5">
        <v>39742</v>
      </c>
      <c r="I492" s="5"/>
      <c r="J492" s="3" t="s">
        <v>32174</v>
      </c>
    </row>
    <row r="493" spans="1:10" x14ac:dyDescent="0.25">
      <c r="A493" s="3" t="s">
        <v>32173</v>
      </c>
      <c r="B493" s="3" t="s">
        <v>32172</v>
      </c>
      <c r="C493" s="3" t="s">
        <v>32171</v>
      </c>
      <c r="D493" s="3" t="s">
        <v>32170</v>
      </c>
      <c r="E493" s="3" t="s">
        <v>32169</v>
      </c>
      <c r="F493" s="4">
        <v>8790</v>
      </c>
      <c r="G493" s="4">
        <v>276093.90000000002</v>
      </c>
      <c r="H493" s="5">
        <v>39742</v>
      </c>
      <c r="I493" s="5"/>
      <c r="J493" s="3" t="s">
        <v>32168</v>
      </c>
    </row>
    <row r="494" spans="1:10" x14ac:dyDescent="0.25">
      <c r="A494" s="3" t="s">
        <v>32167</v>
      </c>
      <c r="B494" s="3" t="s">
        <v>32166</v>
      </c>
      <c r="C494" s="3" t="s">
        <v>32165</v>
      </c>
      <c r="D494" s="3" t="s">
        <v>32164</v>
      </c>
      <c r="E494" s="3" t="s">
        <v>32163</v>
      </c>
      <c r="F494" s="4">
        <v>1349</v>
      </c>
      <c r="G494" s="4">
        <v>35330.31</v>
      </c>
      <c r="H494" s="5">
        <v>39742</v>
      </c>
      <c r="I494" s="5"/>
      <c r="J494" s="3" t="s">
        <v>32162</v>
      </c>
    </row>
    <row r="495" spans="1:10" x14ac:dyDescent="0.25">
      <c r="A495" s="3" t="s">
        <v>32161</v>
      </c>
      <c r="B495" s="3" t="s">
        <v>32160</v>
      </c>
      <c r="C495" s="3" t="s">
        <v>32159</v>
      </c>
      <c r="D495" s="3" t="s">
        <v>32158</v>
      </c>
      <c r="E495" s="3" t="s">
        <v>24668</v>
      </c>
      <c r="F495" s="4">
        <v>1246</v>
      </c>
      <c r="G495" s="4">
        <v>62038.34</v>
      </c>
      <c r="H495" s="5">
        <v>39742</v>
      </c>
      <c r="I495" s="5"/>
      <c r="J495" s="3" t="s">
        <v>32157</v>
      </c>
    </row>
    <row r="496" spans="1:10" x14ac:dyDescent="0.25">
      <c r="A496" s="3" t="s">
        <v>32156</v>
      </c>
      <c r="B496" s="3" t="s">
        <v>32155</v>
      </c>
      <c r="C496" s="3" t="s">
        <v>32154</v>
      </c>
      <c r="D496" s="3" t="s">
        <v>32153</v>
      </c>
      <c r="E496" s="3" t="s">
        <v>18613</v>
      </c>
      <c r="F496" s="4">
        <v>2160</v>
      </c>
      <c r="G496" s="4">
        <v>862444.8</v>
      </c>
      <c r="H496" s="5">
        <v>39773</v>
      </c>
      <c r="I496" s="5"/>
      <c r="J496" s="3" t="s">
        <v>32152</v>
      </c>
    </row>
    <row r="497" spans="1:10" x14ac:dyDescent="0.25">
      <c r="A497" s="3" t="s">
        <v>32151</v>
      </c>
      <c r="B497" s="3" t="s">
        <v>32150</v>
      </c>
      <c r="C497" s="3" t="s">
        <v>3162</v>
      </c>
      <c r="D497" s="3" t="s">
        <v>32149</v>
      </c>
      <c r="E497" s="3" t="s">
        <v>32148</v>
      </c>
      <c r="F497" s="4">
        <v>2034</v>
      </c>
      <c r="G497" s="4">
        <v>705940.38</v>
      </c>
      <c r="H497" s="5">
        <v>39979</v>
      </c>
      <c r="I497" s="5"/>
      <c r="J497" s="3" t="s">
        <v>31531</v>
      </c>
    </row>
    <row r="498" spans="1:10" x14ac:dyDescent="0.25">
      <c r="A498" s="3" t="s">
        <v>32147</v>
      </c>
      <c r="B498" s="3" t="s">
        <v>32146</v>
      </c>
      <c r="C498" s="3" t="s">
        <v>3162</v>
      </c>
      <c r="D498" s="3" t="s">
        <v>32145</v>
      </c>
      <c r="E498" s="3" t="s">
        <v>32144</v>
      </c>
      <c r="F498" s="4">
        <v>60</v>
      </c>
      <c r="G498" s="4">
        <v>2467.1999999999998</v>
      </c>
      <c r="H498" s="5">
        <v>39979</v>
      </c>
      <c r="I498" s="5"/>
      <c r="J498" s="3" t="s">
        <v>31531</v>
      </c>
    </row>
    <row r="499" spans="1:10" x14ac:dyDescent="0.25">
      <c r="A499" s="3" t="s">
        <v>32143</v>
      </c>
      <c r="B499" s="3" t="s">
        <v>32142</v>
      </c>
      <c r="C499" s="3" t="s">
        <v>1951</v>
      </c>
      <c r="D499" s="3" t="s">
        <v>32141</v>
      </c>
      <c r="E499" s="3" t="s">
        <v>32140</v>
      </c>
      <c r="F499" s="4">
        <v>12716</v>
      </c>
      <c r="G499" s="4">
        <v>1103367.32</v>
      </c>
      <c r="H499" s="5">
        <v>40164</v>
      </c>
      <c r="I499" s="5"/>
      <c r="J499" s="3" t="s">
        <v>32139</v>
      </c>
    </row>
    <row r="500" spans="1:10" x14ac:dyDescent="0.25">
      <c r="A500" s="3" t="s">
        <v>32138</v>
      </c>
      <c r="B500" s="3" t="s">
        <v>32137</v>
      </c>
      <c r="C500" s="3" t="s">
        <v>3919</v>
      </c>
      <c r="D500" s="3" t="s">
        <v>32136</v>
      </c>
      <c r="E500" s="3" t="s">
        <v>32135</v>
      </c>
      <c r="F500" s="4">
        <v>20595</v>
      </c>
      <c r="G500" s="4">
        <v>5681336.7000000002</v>
      </c>
      <c r="H500" s="5">
        <v>39742</v>
      </c>
      <c r="I500" s="5"/>
      <c r="J500" s="3" t="s">
        <v>27082</v>
      </c>
    </row>
    <row r="501" spans="1:10" x14ac:dyDescent="0.25">
      <c r="A501" s="3" t="s">
        <v>32134</v>
      </c>
      <c r="B501" s="3" t="s">
        <v>32133</v>
      </c>
      <c r="C501" s="3" t="s">
        <v>5563</v>
      </c>
      <c r="D501" s="3" t="s">
        <v>32132</v>
      </c>
      <c r="E501" s="3" t="s">
        <v>20795</v>
      </c>
      <c r="F501" s="4">
        <v>8200</v>
      </c>
      <c r="G501" s="4">
        <v>665020</v>
      </c>
      <c r="H501" s="5">
        <v>40151</v>
      </c>
      <c r="I501" s="5"/>
      <c r="J501" s="3" t="s">
        <v>32131</v>
      </c>
    </row>
    <row r="502" spans="1:10" x14ac:dyDescent="0.25">
      <c r="A502" s="3" t="s">
        <v>32130</v>
      </c>
      <c r="B502" s="3" t="s">
        <v>32129</v>
      </c>
      <c r="C502" s="3" t="s">
        <v>32128</v>
      </c>
      <c r="D502" s="3" t="s">
        <v>32127</v>
      </c>
      <c r="E502" s="3" t="s">
        <v>32126</v>
      </c>
      <c r="F502" s="4">
        <v>45</v>
      </c>
      <c r="G502" s="4">
        <v>5403.5</v>
      </c>
      <c r="H502" s="5">
        <v>40053</v>
      </c>
      <c r="I502" s="5">
        <v>44210</v>
      </c>
      <c r="J502" s="3" t="s">
        <v>32125</v>
      </c>
    </row>
    <row r="503" spans="1:10" x14ac:dyDescent="0.25">
      <c r="A503" s="3" t="s">
        <v>32124</v>
      </c>
      <c r="B503" s="3" t="s">
        <v>32123</v>
      </c>
      <c r="C503" s="3" t="s">
        <v>32122</v>
      </c>
      <c r="D503" s="3" t="s">
        <v>32121</v>
      </c>
      <c r="E503" s="3" t="s">
        <v>32120</v>
      </c>
      <c r="F503" s="4">
        <v>241</v>
      </c>
      <c r="G503" s="4">
        <v>9264.0400000000009</v>
      </c>
      <c r="H503" s="5">
        <v>40094</v>
      </c>
      <c r="I503" s="5"/>
      <c r="J503" s="3" t="s">
        <v>32115</v>
      </c>
    </row>
    <row r="504" spans="1:10" x14ac:dyDescent="0.25">
      <c r="A504" s="3" t="s">
        <v>32119</v>
      </c>
      <c r="B504" s="3" t="s">
        <v>32118</v>
      </c>
      <c r="C504" s="3" t="s">
        <v>239</v>
      </c>
      <c r="D504" s="3" t="s">
        <v>32117</v>
      </c>
      <c r="E504" s="3" t="s">
        <v>32116</v>
      </c>
      <c r="F504" s="4">
        <v>674</v>
      </c>
      <c r="G504" s="4">
        <v>54661.4</v>
      </c>
      <c r="H504" s="5">
        <v>40094</v>
      </c>
      <c r="I504" s="5"/>
      <c r="J504" s="3" t="s">
        <v>32115</v>
      </c>
    </row>
    <row r="505" spans="1:10" x14ac:dyDescent="0.25">
      <c r="A505" s="3" t="s">
        <v>32114</v>
      </c>
      <c r="B505" s="3" t="s">
        <v>32113</v>
      </c>
      <c r="C505" s="3" t="s">
        <v>235</v>
      </c>
      <c r="D505" s="3" t="s">
        <v>32112</v>
      </c>
      <c r="E505" s="3" t="s">
        <v>16519</v>
      </c>
      <c r="F505" s="4">
        <v>800</v>
      </c>
      <c r="G505" s="4">
        <v>69416</v>
      </c>
      <c r="H505" s="5">
        <v>38898</v>
      </c>
      <c r="I505" s="5"/>
      <c r="J505" s="3" t="s">
        <v>32111</v>
      </c>
    </row>
    <row r="506" spans="1:10" x14ac:dyDescent="0.25">
      <c r="A506" s="3" t="s">
        <v>32110</v>
      </c>
      <c r="B506" s="3" t="s">
        <v>32109</v>
      </c>
      <c r="C506" s="3" t="s">
        <v>32108</v>
      </c>
      <c r="D506" s="3" t="s">
        <v>32107</v>
      </c>
      <c r="E506" s="3" t="s">
        <v>32106</v>
      </c>
      <c r="F506" s="4">
        <v>2959</v>
      </c>
      <c r="G506" s="4">
        <v>401536.3</v>
      </c>
      <c r="H506" s="5">
        <v>39300</v>
      </c>
      <c r="I506" s="5"/>
      <c r="J506" s="3" t="s">
        <v>32100</v>
      </c>
    </row>
    <row r="507" spans="1:10" x14ac:dyDescent="0.25">
      <c r="A507" s="3" t="s">
        <v>32105</v>
      </c>
      <c r="B507" s="3" t="s">
        <v>32104</v>
      </c>
      <c r="C507" s="3" t="s">
        <v>32103</v>
      </c>
      <c r="D507" s="3" t="s">
        <v>32102</v>
      </c>
      <c r="E507" s="3" t="s">
        <v>32101</v>
      </c>
      <c r="F507" s="4">
        <v>18357</v>
      </c>
      <c r="G507" s="4">
        <v>2766909.6</v>
      </c>
      <c r="H507" s="5">
        <v>39300</v>
      </c>
      <c r="I507" s="5"/>
      <c r="J507" s="3" t="s">
        <v>32100</v>
      </c>
    </row>
    <row r="508" spans="1:10" x14ac:dyDescent="0.25">
      <c r="A508" s="3" t="s">
        <v>32099</v>
      </c>
      <c r="B508" s="3" t="s">
        <v>32098</v>
      </c>
      <c r="C508" s="3" t="s">
        <v>3179</v>
      </c>
      <c r="D508" s="3" t="s">
        <v>32097</v>
      </c>
      <c r="E508" s="3" t="s">
        <v>19681</v>
      </c>
      <c r="F508" s="4">
        <v>2756</v>
      </c>
      <c r="G508" s="4">
        <v>188345.04</v>
      </c>
      <c r="H508" s="5">
        <v>39170</v>
      </c>
      <c r="I508" s="5"/>
      <c r="J508" s="3" t="s">
        <v>32096</v>
      </c>
    </row>
    <row r="509" spans="1:10" x14ac:dyDescent="0.25">
      <c r="A509" s="3" t="s">
        <v>32095</v>
      </c>
      <c r="B509" s="3" t="s">
        <v>32094</v>
      </c>
      <c r="C509" s="3" t="s">
        <v>32093</v>
      </c>
      <c r="D509" s="3" t="s">
        <v>32092</v>
      </c>
      <c r="E509" s="3" t="s">
        <v>32091</v>
      </c>
      <c r="F509" s="4">
        <v>1011</v>
      </c>
      <c r="G509" s="4">
        <v>145786.20000000001</v>
      </c>
      <c r="H509" s="5">
        <v>39812</v>
      </c>
      <c r="I509" s="5"/>
      <c r="J509" s="3" t="s">
        <v>32063</v>
      </c>
    </row>
    <row r="510" spans="1:10" x14ac:dyDescent="0.25">
      <c r="A510" s="3" t="s">
        <v>32090</v>
      </c>
      <c r="B510" s="3" t="s">
        <v>32089</v>
      </c>
      <c r="C510" s="3" t="s">
        <v>32088</v>
      </c>
      <c r="D510" s="3" t="s">
        <v>32087</v>
      </c>
      <c r="E510" s="3" t="s">
        <v>32086</v>
      </c>
      <c r="F510" s="4">
        <v>764</v>
      </c>
      <c r="G510" s="4">
        <v>110168.8</v>
      </c>
      <c r="H510" s="5">
        <v>39812</v>
      </c>
      <c r="I510" s="5"/>
      <c r="J510" s="3" t="s">
        <v>32063</v>
      </c>
    </row>
    <row r="511" spans="1:10" x14ac:dyDescent="0.25">
      <c r="A511" s="3" t="s">
        <v>32085</v>
      </c>
      <c r="B511" s="3" t="s">
        <v>32084</v>
      </c>
      <c r="C511" s="3" t="s">
        <v>32083</v>
      </c>
      <c r="D511" s="3" t="s">
        <v>32082</v>
      </c>
      <c r="E511" s="3" t="s">
        <v>21779</v>
      </c>
      <c r="F511" s="4">
        <v>503</v>
      </c>
      <c r="G511" s="4">
        <v>72532.600000000006</v>
      </c>
      <c r="H511" s="5">
        <v>39812</v>
      </c>
      <c r="I511" s="5"/>
      <c r="J511" s="3" t="s">
        <v>32063</v>
      </c>
    </row>
    <row r="512" spans="1:10" x14ac:dyDescent="0.25">
      <c r="A512" s="3" t="s">
        <v>32081</v>
      </c>
      <c r="B512" s="3" t="s">
        <v>32080</v>
      </c>
      <c r="C512" s="3" t="s">
        <v>32079</v>
      </c>
      <c r="D512" s="3" t="s">
        <v>32078</v>
      </c>
      <c r="E512" s="3" t="s">
        <v>32077</v>
      </c>
      <c r="F512" s="4">
        <v>231</v>
      </c>
      <c r="G512" s="4">
        <v>33310.199999999997</v>
      </c>
      <c r="H512" s="5">
        <v>39812</v>
      </c>
      <c r="I512" s="5"/>
      <c r="J512" s="3" t="s">
        <v>32063</v>
      </c>
    </row>
    <row r="513" spans="1:10" x14ac:dyDescent="0.25">
      <c r="A513" s="3" t="s">
        <v>32076</v>
      </c>
      <c r="B513" s="3" t="s">
        <v>32075</v>
      </c>
      <c r="C513" s="3" t="s">
        <v>1982</v>
      </c>
      <c r="D513" s="3" t="s">
        <v>32074</v>
      </c>
      <c r="E513" s="3" t="s">
        <v>32073</v>
      </c>
      <c r="F513" s="4">
        <v>409</v>
      </c>
      <c r="G513" s="4">
        <v>58977.8</v>
      </c>
      <c r="H513" s="5">
        <v>39808</v>
      </c>
      <c r="I513" s="5"/>
      <c r="J513" s="3" t="s">
        <v>32063</v>
      </c>
    </row>
    <row r="514" spans="1:10" x14ac:dyDescent="0.25">
      <c r="A514" s="3" t="s">
        <v>32072</v>
      </c>
      <c r="B514" s="3" t="s">
        <v>32071</v>
      </c>
      <c r="C514" s="3" t="s">
        <v>32070</v>
      </c>
      <c r="D514" s="3" t="s">
        <v>32069</v>
      </c>
      <c r="E514" s="3" t="s">
        <v>31863</v>
      </c>
      <c r="F514" s="4">
        <v>2407</v>
      </c>
      <c r="G514" s="4">
        <v>347089.4</v>
      </c>
      <c r="H514" s="5">
        <v>39812</v>
      </c>
      <c r="I514" s="5"/>
      <c r="J514" s="3" t="s">
        <v>32063</v>
      </c>
    </row>
    <row r="515" spans="1:10" x14ac:dyDescent="0.25">
      <c r="A515" s="3" t="s">
        <v>32068</v>
      </c>
      <c r="B515" s="3" t="s">
        <v>32067</v>
      </c>
      <c r="C515" s="3" t="s">
        <v>32066</v>
      </c>
      <c r="D515" s="3" t="s">
        <v>32065</v>
      </c>
      <c r="E515" s="3" t="s">
        <v>32064</v>
      </c>
      <c r="F515" s="4">
        <v>195</v>
      </c>
      <c r="G515" s="4">
        <v>28119</v>
      </c>
      <c r="H515" s="5">
        <v>39812</v>
      </c>
      <c r="I515" s="5"/>
      <c r="J515" s="3" t="s">
        <v>32063</v>
      </c>
    </row>
    <row r="516" spans="1:10" x14ac:dyDescent="0.25">
      <c r="A516" s="3" t="s">
        <v>32062</v>
      </c>
      <c r="B516" s="3" t="s">
        <v>32061</v>
      </c>
      <c r="C516" s="3" t="s">
        <v>4712</v>
      </c>
      <c r="D516" s="3" t="s">
        <v>32060</v>
      </c>
      <c r="E516" s="3" t="s">
        <v>17643</v>
      </c>
      <c r="F516" s="4">
        <v>535</v>
      </c>
      <c r="G516" s="4">
        <v>77147</v>
      </c>
      <c r="H516" s="5">
        <v>39419</v>
      </c>
      <c r="I516" s="5"/>
      <c r="J516" s="3" t="s">
        <v>25123</v>
      </c>
    </row>
    <row r="517" spans="1:10" x14ac:dyDescent="0.25">
      <c r="A517" s="3" t="s">
        <v>32059</v>
      </c>
      <c r="B517" s="3" t="s">
        <v>32058</v>
      </c>
      <c r="C517" s="3" t="s">
        <v>187</v>
      </c>
      <c r="D517" s="3" t="s">
        <v>32057</v>
      </c>
      <c r="E517" s="3" t="s">
        <v>16346</v>
      </c>
      <c r="F517" s="4">
        <v>462</v>
      </c>
      <c r="G517" s="4">
        <v>49290.78</v>
      </c>
      <c r="H517" s="5">
        <v>40156</v>
      </c>
      <c r="I517" s="5"/>
      <c r="J517" s="3" t="s">
        <v>32056</v>
      </c>
    </row>
    <row r="518" spans="1:10" x14ac:dyDescent="0.25">
      <c r="A518" s="3" t="s">
        <v>32055</v>
      </c>
      <c r="B518" s="3" t="s">
        <v>32054</v>
      </c>
      <c r="C518" s="3" t="s">
        <v>32053</v>
      </c>
      <c r="D518" s="3" t="s">
        <v>32052</v>
      </c>
      <c r="E518" s="3" t="s">
        <v>25171</v>
      </c>
      <c r="F518" s="4">
        <v>894</v>
      </c>
      <c r="G518" s="4">
        <v>31582.23</v>
      </c>
      <c r="H518" s="5">
        <v>41232</v>
      </c>
      <c r="I518" s="5"/>
      <c r="J518" s="3" t="s">
        <v>32013</v>
      </c>
    </row>
    <row r="519" spans="1:10" x14ac:dyDescent="0.25">
      <c r="A519" s="3" t="s">
        <v>32051</v>
      </c>
      <c r="B519" s="3" t="s">
        <v>32050</v>
      </c>
      <c r="C519" s="3" t="s">
        <v>32049</v>
      </c>
      <c r="D519" s="3" t="s">
        <v>32048</v>
      </c>
      <c r="E519" s="3" t="s">
        <v>32047</v>
      </c>
      <c r="F519" s="4">
        <v>2139</v>
      </c>
      <c r="G519" s="4">
        <v>143404.85</v>
      </c>
      <c r="H519" s="5">
        <v>41232</v>
      </c>
      <c r="I519" s="5"/>
      <c r="J519" s="3" t="s">
        <v>32013</v>
      </c>
    </row>
    <row r="520" spans="1:10" x14ac:dyDescent="0.25">
      <c r="A520" s="3" t="s">
        <v>32046</v>
      </c>
      <c r="B520" s="3" t="s">
        <v>32045</v>
      </c>
      <c r="C520" s="3" t="s">
        <v>32044</v>
      </c>
      <c r="D520" s="3" t="s">
        <v>32043</v>
      </c>
      <c r="E520" s="3" t="s">
        <v>32042</v>
      </c>
      <c r="F520" s="4">
        <v>2310</v>
      </c>
      <c r="G520" s="4">
        <v>154869.20000000001</v>
      </c>
      <c r="H520" s="5">
        <v>41232</v>
      </c>
      <c r="I520" s="5"/>
      <c r="J520" s="3" t="s">
        <v>32013</v>
      </c>
    </row>
    <row r="521" spans="1:10" x14ac:dyDescent="0.25">
      <c r="A521" s="3" t="s">
        <v>32041</v>
      </c>
      <c r="B521" s="3" t="s">
        <v>32040</v>
      </c>
      <c r="C521" s="3" t="s">
        <v>32039</v>
      </c>
      <c r="D521" s="3" t="s">
        <v>32038</v>
      </c>
      <c r="E521" s="3" t="s">
        <v>32037</v>
      </c>
      <c r="F521" s="4">
        <v>5707</v>
      </c>
      <c r="G521" s="4">
        <v>7818.59</v>
      </c>
      <c r="H521" s="5">
        <v>41232</v>
      </c>
      <c r="I521" s="5"/>
      <c r="J521" s="3" t="s">
        <v>32013</v>
      </c>
    </row>
    <row r="522" spans="1:10" x14ac:dyDescent="0.25">
      <c r="A522" s="3" t="s">
        <v>32036</v>
      </c>
      <c r="B522" s="3" t="s">
        <v>32035</v>
      </c>
      <c r="C522" s="3" t="s">
        <v>32034</v>
      </c>
      <c r="D522" s="3" t="s">
        <v>32033</v>
      </c>
      <c r="E522" s="3" t="s">
        <v>23067</v>
      </c>
      <c r="F522" s="4">
        <v>770</v>
      </c>
      <c r="G522" s="4">
        <v>192022.6</v>
      </c>
      <c r="H522" s="5">
        <v>41232</v>
      </c>
      <c r="I522" s="5"/>
      <c r="J522" s="3" t="s">
        <v>32013</v>
      </c>
    </row>
    <row r="523" spans="1:10" x14ac:dyDescent="0.25">
      <c r="A523" s="3" t="s">
        <v>32032</v>
      </c>
      <c r="B523" s="3" t="s">
        <v>32031</v>
      </c>
      <c r="C523" s="3" t="s">
        <v>32030</v>
      </c>
      <c r="D523" s="3" t="s">
        <v>32029</v>
      </c>
      <c r="E523" s="3" t="s">
        <v>20808</v>
      </c>
      <c r="F523" s="4">
        <v>7972</v>
      </c>
      <c r="G523" s="4">
        <v>1974026.64</v>
      </c>
      <c r="H523" s="5">
        <v>41232</v>
      </c>
      <c r="I523" s="5"/>
      <c r="J523" s="3" t="s">
        <v>32013</v>
      </c>
    </row>
    <row r="524" spans="1:10" x14ac:dyDescent="0.25">
      <c r="A524" s="3" t="s">
        <v>32028</v>
      </c>
      <c r="B524" s="3" t="s">
        <v>32027</v>
      </c>
      <c r="C524" s="3" t="s">
        <v>32026</v>
      </c>
      <c r="D524" s="3" t="s">
        <v>32025</v>
      </c>
      <c r="E524" s="3" t="s">
        <v>32024</v>
      </c>
      <c r="F524" s="4">
        <v>4860</v>
      </c>
      <c r="G524" s="4">
        <v>5734.8</v>
      </c>
      <c r="H524" s="5">
        <v>41232</v>
      </c>
      <c r="I524" s="5"/>
      <c r="J524" s="3" t="s">
        <v>32013</v>
      </c>
    </row>
    <row r="525" spans="1:10" x14ac:dyDescent="0.25">
      <c r="A525" s="3" t="s">
        <v>32023</v>
      </c>
      <c r="B525" s="3" t="s">
        <v>32022</v>
      </c>
      <c r="C525" s="3" t="s">
        <v>32021</v>
      </c>
      <c r="D525" s="3" t="s">
        <v>32020</v>
      </c>
      <c r="E525" s="3" t="s">
        <v>32019</v>
      </c>
      <c r="F525" s="4">
        <v>2751</v>
      </c>
      <c r="G525" s="4">
        <v>3768.87</v>
      </c>
      <c r="H525" s="5">
        <v>41232</v>
      </c>
      <c r="I525" s="5"/>
      <c r="J525" s="3" t="s">
        <v>32013</v>
      </c>
    </row>
    <row r="526" spans="1:10" x14ac:dyDescent="0.25">
      <c r="A526" s="3" t="s">
        <v>32018</v>
      </c>
      <c r="B526" s="3" t="s">
        <v>32017</v>
      </c>
      <c r="C526" s="3" t="s">
        <v>32016</v>
      </c>
      <c r="D526" s="3" t="s">
        <v>32015</v>
      </c>
      <c r="E526" s="3" t="s">
        <v>32014</v>
      </c>
      <c r="F526" s="4">
        <v>5529</v>
      </c>
      <c r="G526" s="4">
        <v>1365884.16</v>
      </c>
      <c r="H526" s="5">
        <v>41232</v>
      </c>
      <c r="I526" s="5"/>
      <c r="J526" s="3" t="s">
        <v>32013</v>
      </c>
    </row>
    <row r="527" spans="1:10" x14ac:dyDescent="0.25">
      <c r="A527" s="3" t="s">
        <v>32012</v>
      </c>
      <c r="B527" s="3" t="s">
        <v>32011</v>
      </c>
      <c r="C527" s="3" t="s">
        <v>32010</v>
      </c>
      <c r="D527" s="3" t="s">
        <v>32009</v>
      </c>
      <c r="E527" s="3" t="s">
        <v>32008</v>
      </c>
      <c r="F527" s="4">
        <v>5321</v>
      </c>
      <c r="G527" s="4">
        <v>1314499.8400000001</v>
      </c>
      <c r="H527" s="5">
        <v>41260</v>
      </c>
      <c r="I527" s="5"/>
      <c r="J527" s="3" t="s">
        <v>32007</v>
      </c>
    </row>
    <row r="528" spans="1:10" x14ac:dyDescent="0.25">
      <c r="A528" s="3" t="s">
        <v>32006</v>
      </c>
      <c r="B528" s="3" t="s">
        <v>32005</v>
      </c>
      <c r="C528" s="3" t="s">
        <v>32004</v>
      </c>
      <c r="D528" s="3" t="s">
        <v>32003</v>
      </c>
      <c r="E528" s="3" t="s">
        <v>32002</v>
      </c>
      <c r="F528" s="4">
        <v>7275</v>
      </c>
      <c r="G528" s="4">
        <v>2182.5</v>
      </c>
      <c r="H528" s="5">
        <v>41201</v>
      </c>
      <c r="I528" s="5"/>
      <c r="J528" s="3" t="s">
        <v>32001</v>
      </c>
    </row>
    <row r="529" spans="1:10" x14ac:dyDescent="0.25">
      <c r="A529" s="3" t="s">
        <v>32000</v>
      </c>
      <c r="B529" s="3" t="s">
        <v>31999</v>
      </c>
      <c r="C529" s="3" t="s">
        <v>31998</v>
      </c>
      <c r="D529" s="3" t="s">
        <v>31997</v>
      </c>
      <c r="E529" s="3" t="s">
        <v>31996</v>
      </c>
      <c r="F529" s="4">
        <v>8480</v>
      </c>
      <c r="G529" s="4">
        <v>367546.78</v>
      </c>
      <c r="H529" s="5">
        <v>41191</v>
      </c>
      <c r="I529" s="5"/>
      <c r="J529" s="3" t="s">
        <v>31955</v>
      </c>
    </row>
    <row r="530" spans="1:10" x14ac:dyDescent="0.25">
      <c r="A530" s="3" t="s">
        <v>31995</v>
      </c>
      <c r="B530" s="3" t="s">
        <v>31994</v>
      </c>
      <c r="C530" s="3" t="s">
        <v>31993</v>
      </c>
      <c r="D530" s="3" t="s">
        <v>31992</v>
      </c>
      <c r="E530" s="3" t="s">
        <v>31991</v>
      </c>
      <c r="F530" s="4">
        <v>7034</v>
      </c>
      <c r="G530" s="4">
        <v>152778.48000000001</v>
      </c>
      <c r="H530" s="5">
        <v>41191</v>
      </c>
      <c r="I530" s="5"/>
      <c r="J530" s="3" t="s">
        <v>31955</v>
      </c>
    </row>
    <row r="531" spans="1:10" x14ac:dyDescent="0.25">
      <c r="A531" s="3" t="s">
        <v>31990</v>
      </c>
      <c r="B531" s="3" t="s">
        <v>31989</v>
      </c>
      <c r="C531" s="3" t="s">
        <v>31988</v>
      </c>
      <c r="D531" s="3" t="s">
        <v>31987</v>
      </c>
      <c r="E531" s="3" t="s">
        <v>31986</v>
      </c>
      <c r="F531" s="4">
        <v>1752</v>
      </c>
      <c r="G531" s="4">
        <v>75936.55</v>
      </c>
      <c r="H531" s="5">
        <v>41191</v>
      </c>
      <c r="I531" s="5"/>
      <c r="J531" s="3" t="s">
        <v>31955</v>
      </c>
    </row>
    <row r="532" spans="1:10" x14ac:dyDescent="0.25">
      <c r="A532" s="3" t="s">
        <v>31985</v>
      </c>
      <c r="B532" s="3" t="s">
        <v>31984</v>
      </c>
      <c r="C532" s="3" t="s">
        <v>31983</v>
      </c>
      <c r="D532" s="3" t="s">
        <v>31982</v>
      </c>
      <c r="E532" s="3" t="s">
        <v>31981</v>
      </c>
      <c r="F532" s="4">
        <v>1054</v>
      </c>
      <c r="G532" s="4">
        <v>11962.9</v>
      </c>
      <c r="H532" s="5">
        <v>41191</v>
      </c>
      <c r="I532" s="5"/>
      <c r="J532" s="3" t="s">
        <v>31955</v>
      </c>
    </row>
    <row r="533" spans="1:10" x14ac:dyDescent="0.25">
      <c r="A533" s="3" t="s">
        <v>31980</v>
      </c>
      <c r="B533" s="3" t="s">
        <v>31979</v>
      </c>
      <c r="C533" s="3" t="s">
        <v>31978</v>
      </c>
      <c r="D533" s="3" t="s">
        <v>31977</v>
      </c>
      <c r="E533" s="3" t="s">
        <v>31976</v>
      </c>
      <c r="F533" s="4">
        <v>10577</v>
      </c>
      <c r="G533" s="4">
        <v>458436.59</v>
      </c>
      <c r="H533" s="5">
        <v>41191</v>
      </c>
      <c r="I533" s="5"/>
      <c r="J533" s="3" t="s">
        <v>31955</v>
      </c>
    </row>
    <row r="534" spans="1:10" x14ac:dyDescent="0.25">
      <c r="A534" s="3" t="s">
        <v>31975</v>
      </c>
      <c r="B534" s="3" t="s">
        <v>31974</v>
      </c>
      <c r="C534" s="3" t="s">
        <v>31973</v>
      </c>
      <c r="D534" s="3" t="s">
        <v>31972</v>
      </c>
      <c r="E534" s="3" t="s">
        <v>31971</v>
      </c>
      <c r="F534" s="4">
        <v>18709</v>
      </c>
      <c r="G534" s="4">
        <v>5612.7</v>
      </c>
      <c r="H534" s="5">
        <v>41191</v>
      </c>
      <c r="I534" s="5"/>
      <c r="J534" s="3" t="s">
        <v>31955</v>
      </c>
    </row>
    <row r="535" spans="1:10" x14ac:dyDescent="0.25">
      <c r="A535" s="3" t="s">
        <v>31970</v>
      </c>
      <c r="B535" s="3" t="s">
        <v>31969</v>
      </c>
      <c r="C535" s="3" t="s">
        <v>31968</v>
      </c>
      <c r="D535" s="3" t="s">
        <v>31967</v>
      </c>
      <c r="E535" s="3" t="s">
        <v>31966</v>
      </c>
      <c r="F535" s="4">
        <v>11714</v>
      </c>
      <c r="G535" s="4">
        <v>215069.04</v>
      </c>
      <c r="H535" s="5">
        <v>41191</v>
      </c>
      <c r="I535" s="5"/>
      <c r="J535" s="3" t="s">
        <v>31955</v>
      </c>
    </row>
    <row r="536" spans="1:10" x14ac:dyDescent="0.25">
      <c r="A536" s="3" t="s">
        <v>31965</v>
      </c>
      <c r="B536" s="3" t="s">
        <v>31964</v>
      </c>
      <c r="C536" s="3" t="s">
        <v>31963</v>
      </c>
      <c r="D536" s="3" t="s">
        <v>31962</v>
      </c>
      <c r="E536" s="3" t="s">
        <v>31961</v>
      </c>
      <c r="F536" s="4">
        <v>19514</v>
      </c>
      <c r="G536" s="4">
        <v>358277.04</v>
      </c>
      <c r="H536" s="5">
        <v>41191</v>
      </c>
      <c r="I536" s="5"/>
      <c r="J536" s="3" t="s">
        <v>31955</v>
      </c>
    </row>
    <row r="537" spans="1:10" x14ac:dyDescent="0.25">
      <c r="A537" s="3" t="s">
        <v>31960</v>
      </c>
      <c r="B537" s="3" t="s">
        <v>31959</v>
      </c>
      <c r="C537" s="3" t="s">
        <v>31958</v>
      </c>
      <c r="D537" s="3" t="s">
        <v>31957</v>
      </c>
      <c r="E537" s="3" t="s">
        <v>31956</v>
      </c>
      <c r="F537" s="4">
        <v>23007</v>
      </c>
      <c r="G537" s="4">
        <v>9207631.4700000007</v>
      </c>
      <c r="H537" s="5">
        <v>41191</v>
      </c>
      <c r="I537" s="5"/>
      <c r="J537" s="3" t="s">
        <v>31955</v>
      </c>
    </row>
    <row r="538" spans="1:10" x14ac:dyDescent="0.25">
      <c r="A538" s="3" t="s">
        <v>31954</v>
      </c>
      <c r="B538" s="3" t="s">
        <v>31953</v>
      </c>
      <c r="C538" s="3" t="s">
        <v>31952</v>
      </c>
      <c r="D538" s="3" t="s">
        <v>31951</v>
      </c>
      <c r="E538" s="3" t="s">
        <v>26697</v>
      </c>
      <c r="F538" s="4">
        <v>320</v>
      </c>
      <c r="G538" s="4">
        <v>10649.6</v>
      </c>
      <c r="H538" s="5">
        <v>39059</v>
      </c>
      <c r="I538" s="5"/>
      <c r="J538" s="3" t="s">
        <v>31950</v>
      </c>
    </row>
    <row r="539" spans="1:10" x14ac:dyDescent="0.25">
      <c r="A539" s="3" t="s">
        <v>31949</v>
      </c>
      <c r="B539" s="3" t="s">
        <v>31948</v>
      </c>
      <c r="C539" s="3" t="s">
        <v>31947</v>
      </c>
      <c r="D539" s="3" t="s">
        <v>31946</v>
      </c>
      <c r="E539" s="3" t="s">
        <v>22994</v>
      </c>
      <c r="F539" s="4">
        <v>940</v>
      </c>
      <c r="G539" s="4">
        <v>217875.36</v>
      </c>
      <c r="H539" s="5">
        <v>41262</v>
      </c>
      <c r="I539" s="5"/>
      <c r="J539" s="3" t="s">
        <v>31945</v>
      </c>
    </row>
    <row r="540" spans="1:10" x14ac:dyDescent="0.25">
      <c r="A540" s="3" t="s">
        <v>31944</v>
      </c>
      <c r="B540" s="3" t="s">
        <v>31943</v>
      </c>
      <c r="C540" s="3" t="s">
        <v>31869</v>
      </c>
      <c r="D540" s="3" t="s">
        <v>31942</v>
      </c>
      <c r="E540" s="3" t="s">
        <v>31941</v>
      </c>
      <c r="F540" s="4">
        <v>5396</v>
      </c>
      <c r="G540" s="4">
        <v>6064510.4400000004</v>
      </c>
      <c r="H540" s="5">
        <v>41197</v>
      </c>
      <c r="I540" s="5"/>
      <c r="J540" s="3" t="s">
        <v>31902</v>
      </c>
    </row>
    <row r="541" spans="1:10" x14ac:dyDescent="0.25">
      <c r="A541" s="3" t="s">
        <v>31940</v>
      </c>
      <c r="B541" s="3" t="s">
        <v>31939</v>
      </c>
      <c r="C541" s="3" t="s">
        <v>31869</v>
      </c>
      <c r="D541" s="3" t="s">
        <v>31938</v>
      </c>
      <c r="E541" s="3" t="s">
        <v>30060</v>
      </c>
      <c r="F541" s="4">
        <v>9380</v>
      </c>
      <c r="G541" s="4">
        <v>10542088.199999999</v>
      </c>
      <c r="H541" s="5">
        <v>41197</v>
      </c>
      <c r="I541" s="5"/>
      <c r="J541" s="3" t="s">
        <v>31902</v>
      </c>
    </row>
    <row r="542" spans="1:10" x14ac:dyDescent="0.25">
      <c r="A542" s="3" t="s">
        <v>31937</v>
      </c>
      <c r="B542" s="3" t="s">
        <v>31936</v>
      </c>
      <c r="C542" s="3" t="s">
        <v>31869</v>
      </c>
      <c r="D542" s="3" t="s">
        <v>31935</v>
      </c>
      <c r="E542" s="3" t="s">
        <v>31934</v>
      </c>
      <c r="F542" s="4">
        <v>3039</v>
      </c>
      <c r="G542" s="4">
        <v>911.7</v>
      </c>
      <c r="H542" s="5">
        <v>41197</v>
      </c>
      <c r="I542" s="5"/>
      <c r="J542" s="3" t="s">
        <v>31902</v>
      </c>
    </row>
    <row r="543" spans="1:10" x14ac:dyDescent="0.25">
      <c r="A543" s="3" t="s">
        <v>31933</v>
      </c>
      <c r="B543" s="3" t="s">
        <v>31932</v>
      </c>
      <c r="C543" s="3" t="s">
        <v>31869</v>
      </c>
      <c r="D543" s="3" t="s">
        <v>31931</v>
      </c>
      <c r="E543" s="3" t="s">
        <v>29519</v>
      </c>
      <c r="F543" s="4">
        <v>3527</v>
      </c>
      <c r="G543" s="4">
        <v>1058.0999999999999</v>
      </c>
      <c r="H543" s="5">
        <v>41197</v>
      </c>
      <c r="I543" s="5"/>
      <c r="J543" s="3" t="s">
        <v>31902</v>
      </c>
    </row>
    <row r="544" spans="1:10" x14ac:dyDescent="0.25">
      <c r="A544" s="3" t="s">
        <v>31930</v>
      </c>
      <c r="B544" s="3" t="s">
        <v>31929</v>
      </c>
      <c r="C544" s="3" t="s">
        <v>31869</v>
      </c>
      <c r="D544" s="3" t="s">
        <v>31928</v>
      </c>
      <c r="E544" s="3" t="s">
        <v>31927</v>
      </c>
      <c r="F544" s="4">
        <v>11136</v>
      </c>
      <c r="G544" s="4">
        <v>3340.8</v>
      </c>
      <c r="H544" s="5">
        <v>41197</v>
      </c>
      <c r="I544" s="5"/>
      <c r="J544" s="3" t="s">
        <v>31902</v>
      </c>
    </row>
    <row r="545" spans="1:10" x14ac:dyDescent="0.25">
      <c r="A545" s="3" t="s">
        <v>31926</v>
      </c>
      <c r="B545" s="3" t="s">
        <v>31925</v>
      </c>
      <c r="C545" s="3" t="s">
        <v>31869</v>
      </c>
      <c r="D545" s="3" t="s">
        <v>31924</v>
      </c>
      <c r="E545" s="3" t="s">
        <v>31923</v>
      </c>
      <c r="F545" s="4">
        <v>6066</v>
      </c>
      <c r="G545" s="4">
        <v>4788136.4400000004</v>
      </c>
      <c r="H545" s="5">
        <v>41197</v>
      </c>
      <c r="I545" s="5"/>
      <c r="J545" s="3" t="s">
        <v>31902</v>
      </c>
    </row>
    <row r="546" spans="1:10" x14ac:dyDescent="0.25">
      <c r="A546" s="3" t="s">
        <v>31922</v>
      </c>
      <c r="B546" s="3" t="s">
        <v>31921</v>
      </c>
      <c r="C546" s="3" t="s">
        <v>31869</v>
      </c>
      <c r="D546" s="3" t="s">
        <v>31920</v>
      </c>
      <c r="E546" s="3" t="s">
        <v>31919</v>
      </c>
      <c r="F546" s="4">
        <v>7857</v>
      </c>
      <c r="G546" s="4">
        <v>6201844.3799999999</v>
      </c>
      <c r="H546" s="5">
        <v>41197</v>
      </c>
      <c r="I546" s="5"/>
      <c r="J546" s="3" t="s">
        <v>31902</v>
      </c>
    </row>
    <row r="547" spans="1:10" x14ac:dyDescent="0.25">
      <c r="A547" s="3" t="s">
        <v>31918</v>
      </c>
      <c r="B547" s="3" t="s">
        <v>31917</v>
      </c>
      <c r="C547" s="3" t="s">
        <v>31869</v>
      </c>
      <c r="D547" s="3" t="s">
        <v>31916</v>
      </c>
      <c r="E547" s="3" t="s">
        <v>31915</v>
      </c>
      <c r="F547" s="4">
        <v>576</v>
      </c>
      <c r="G547" s="4">
        <v>12510.72</v>
      </c>
      <c r="H547" s="5">
        <v>41197</v>
      </c>
      <c r="I547" s="5"/>
      <c r="J547" s="3" t="s">
        <v>31902</v>
      </c>
    </row>
    <row r="548" spans="1:10" x14ac:dyDescent="0.25">
      <c r="A548" s="3" t="s">
        <v>31914</v>
      </c>
      <c r="B548" s="3" t="s">
        <v>31913</v>
      </c>
      <c r="C548" s="3" t="s">
        <v>31869</v>
      </c>
      <c r="D548" s="3" t="s">
        <v>31912</v>
      </c>
      <c r="E548" s="3" t="s">
        <v>31911</v>
      </c>
      <c r="F548" s="4">
        <v>723</v>
      </c>
      <c r="G548" s="4">
        <v>15703.56</v>
      </c>
      <c r="H548" s="5">
        <v>41197</v>
      </c>
      <c r="I548" s="5"/>
      <c r="J548" s="3" t="s">
        <v>31902</v>
      </c>
    </row>
    <row r="549" spans="1:10" x14ac:dyDescent="0.25">
      <c r="A549" s="3" t="s">
        <v>31910</v>
      </c>
      <c r="B549" s="3" t="s">
        <v>31909</v>
      </c>
      <c r="C549" s="3" t="s">
        <v>31869</v>
      </c>
      <c r="D549" s="3" t="s">
        <v>31908</v>
      </c>
      <c r="E549" s="3" t="s">
        <v>31907</v>
      </c>
      <c r="F549" s="4">
        <v>17289</v>
      </c>
      <c r="G549" s="4">
        <v>375517.08</v>
      </c>
      <c r="H549" s="5">
        <v>41197</v>
      </c>
      <c r="I549" s="5"/>
      <c r="J549" s="3" t="s">
        <v>31902</v>
      </c>
    </row>
    <row r="550" spans="1:10" x14ac:dyDescent="0.25">
      <c r="A550" s="3" t="s">
        <v>31906</v>
      </c>
      <c r="B550" s="3" t="s">
        <v>31905</v>
      </c>
      <c r="C550" s="3" t="s">
        <v>31869</v>
      </c>
      <c r="D550" s="3" t="s">
        <v>31904</v>
      </c>
      <c r="E550" s="3" t="s">
        <v>31903</v>
      </c>
      <c r="F550" s="4">
        <v>12895</v>
      </c>
      <c r="G550" s="4">
        <v>3868.5</v>
      </c>
      <c r="H550" s="5">
        <v>41197</v>
      </c>
      <c r="I550" s="5"/>
      <c r="J550" s="3" t="s">
        <v>31902</v>
      </c>
    </row>
    <row r="551" spans="1:10" x14ac:dyDescent="0.25">
      <c r="A551" s="3" t="s">
        <v>31901</v>
      </c>
      <c r="B551" s="3" t="s">
        <v>31900</v>
      </c>
      <c r="C551" s="3" t="s">
        <v>31869</v>
      </c>
      <c r="D551" s="3" t="s">
        <v>31899</v>
      </c>
      <c r="E551" s="3" t="s">
        <v>31898</v>
      </c>
      <c r="F551" s="4">
        <v>29623</v>
      </c>
      <c r="G551" s="4">
        <v>8886.9</v>
      </c>
      <c r="H551" s="5">
        <v>41208</v>
      </c>
      <c r="I551" s="5"/>
      <c r="J551" s="3" t="s">
        <v>31836</v>
      </c>
    </row>
    <row r="552" spans="1:10" x14ac:dyDescent="0.25">
      <c r="A552" s="3" t="s">
        <v>31897</v>
      </c>
      <c r="B552" s="3" t="s">
        <v>31896</v>
      </c>
      <c r="C552" s="3" t="s">
        <v>31869</v>
      </c>
      <c r="D552" s="3" t="s">
        <v>31895</v>
      </c>
      <c r="E552" s="3" t="s">
        <v>31894</v>
      </c>
      <c r="F552" s="4">
        <v>6420</v>
      </c>
      <c r="G552" s="4">
        <v>7215373.7999999998</v>
      </c>
      <c r="H552" s="5">
        <v>41208</v>
      </c>
      <c r="I552" s="5"/>
      <c r="J552" s="3" t="s">
        <v>31836</v>
      </c>
    </row>
    <row r="553" spans="1:10" x14ac:dyDescent="0.25">
      <c r="A553" s="3" t="s">
        <v>31893</v>
      </c>
      <c r="B553" s="3" t="s">
        <v>31892</v>
      </c>
      <c r="C553" s="3" t="s">
        <v>31869</v>
      </c>
      <c r="D553" s="3" t="s">
        <v>31891</v>
      </c>
      <c r="E553" s="3" t="s">
        <v>22947</v>
      </c>
      <c r="F553" s="4">
        <v>5533</v>
      </c>
      <c r="G553" s="4">
        <v>1408646.47</v>
      </c>
      <c r="H553" s="5">
        <v>41208</v>
      </c>
      <c r="I553" s="5"/>
      <c r="J553" s="3" t="s">
        <v>31836</v>
      </c>
    </row>
    <row r="554" spans="1:10" x14ac:dyDescent="0.25">
      <c r="A554" s="3" t="s">
        <v>31890</v>
      </c>
      <c r="B554" s="3" t="s">
        <v>31889</v>
      </c>
      <c r="C554" s="3" t="s">
        <v>31869</v>
      </c>
      <c r="D554" s="3" t="s">
        <v>31888</v>
      </c>
      <c r="E554" s="3" t="s">
        <v>31887</v>
      </c>
      <c r="F554" s="4">
        <v>7242</v>
      </c>
      <c r="G554" s="4">
        <v>2172.6</v>
      </c>
      <c r="H554" s="5">
        <v>41208</v>
      </c>
      <c r="I554" s="5">
        <v>44245</v>
      </c>
      <c r="J554" s="3" t="s">
        <v>31841</v>
      </c>
    </row>
    <row r="555" spans="1:10" x14ac:dyDescent="0.25">
      <c r="A555" s="3" t="s">
        <v>31886</v>
      </c>
      <c r="B555" s="3" t="s">
        <v>31885</v>
      </c>
      <c r="C555" s="3" t="s">
        <v>31869</v>
      </c>
      <c r="D555" s="3" t="s">
        <v>31884</v>
      </c>
      <c r="E555" s="3" t="s">
        <v>31883</v>
      </c>
      <c r="F555" s="4">
        <v>9094</v>
      </c>
      <c r="G555" s="4">
        <v>2728.2</v>
      </c>
      <c r="H555" s="5">
        <v>41208</v>
      </c>
      <c r="I555" s="5"/>
      <c r="J555" s="3" t="s">
        <v>31836</v>
      </c>
    </row>
    <row r="556" spans="1:10" x14ac:dyDescent="0.25">
      <c r="A556" s="3" t="s">
        <v>31882</v>
      </c>
      <c r="B556" s="3" t="s">
        <v>31881</v>
      </c>
      <c r="C556" s="3" t="s">
        <v>31869</v>
      </c>
      <c r="D556" s="3" t="s">
        <v>31880</v>
      </c>
      <c r="E556" s="3" t="s">
        <v>31879</v>
      </c>
      <c r="F556" s="4">
        <v>2288</v>
      </c>
      <c r="G556" s="4">
        <v>582501.92000000004</v>
      </c>
      <c r="H556" s="5">
        <v>41208</v>
      </c>
      <c r="I556" s="5"/>
      <c r="J556" s="3" t="s">
        <v>31836</v>
      </c>
    </row>
    <row r="557" spans="1:10" x14ac:dyDescent="0.25">
      <c r="A557" s="3" t="s">
        <v>31878</v>
      </c>
      <c r="B557" s="3" t="s">
        <v>31877</v>
      </c>
      <c r="C557" s="3" t="s">
        <v>31869</v>
      </c>
      <c r="D557" s="3" t="s">
        <v>31876</v>
      </c>
      <c r="E557" s="3" t="s">
        <v>31875</v>
      </c>
      <c r="F557" s="4">
        <v>2511</v>
      </c>
      <c r="G557" s="4">
        <v>753.3</v>
      </c>
      <c r="H557" s="5">
        <v>41208</v>
      </c>
      <c r="I557" s="5">
        <v>44245</v>
      </c>
      <c r="J557" s="3" t="s">
        <v>31841</v>
      </c>
    </row>
    <row r="558" spans="1:10" x14ac:dyDescent="0.25">
      <c r="A558" s="3" t="s">
        <v>31874</v>
      </c>
      <c r="B558" s="3" t="s">
        <v>31873</v>
      </c>
      <c r="C558" s="3" t="s">
        <v>31869</v>
      </c>
      <c r="D558" s="3" t="s">
        <v>31872</v>
      </c>
      <c r="E558" s="3" t="s">
        <v>15426</v>
      </c>
      <c r="F558" s="4">
        <v>600</v>
      </c>
      <c r="G558" s="4">
        <v>180</v>
      </c>
      <c r="H558" s="5">
        <v>41208</v>
      </c>
      <c r="I558" s="5"/>
      <c r="J558" s="3" t="s">
        <v>31836</v>
      </c>
    </row>
    <row r="559" spans="1:10" x14ac:dyDescent="0.25">
      <c r="A559" s="3" t="s">
        <v>31871</v>
      </c>
      <c r="B559" s="3" t="s">
        <v>31870</v>
      </c>
      <c r="C559" s="3" t="s">
        <v>31869</v>
      </c>
      <c r="D559" s="3" t="s">
        <v>31868</v>
      </c>
      <c r="E559" s="3" t="s">
        <v>31867</v>
      </c>
      <c r="F559" s="4">
        <v>168</v>
      </c>
      <c r="G559" s="4">
        <v>50.4</v>
      </c>
      <c r="H559" s="5">
        <v>41208</v>
      </c>
      <c r="I559" s="5"/>
      <c r="J559" s="3" t="s">
        <v>31836</v>
      </c>
    </row>
    <row r="560" spans="1:10" x14ac:dyDescent="0.25">
      <c r="A560" s="3" t="s">
        <v>31866</v>
      </c>
      <c r="B560" s="3" t="s">
        <v>31865</v>
      </c>
      <c r="C560" s="3" t="s">
        <v>31794</v>
      </c>
      <c r="D560" s="3" t="s">
        <v>31864</v>
      </c>
      <c r="E560" s="3" t="s">
        <v>31863</v>
      </c>
      <c r="F560" s="4">
        <v>2409</v>
      </c>
      <c r="G560" s="4">
        <v>722.7</v>
      </c>
      <c r="H560" s="5">
        <v>41208</v>
      </c>
      <c r="I560" s="5"/>
      <c r="J560" s="3" t="s">
        <v>31836</v>
      </c>
    </row>
    <row r="561" spans="1:10" x14ac:dyDescent="0.25">
      <c r="A561" s="3" t="s">
        <v>31862</v>
      </c>
      <c r="B561" s="3" t="s">
        <v>31861</v>
      </c>
      <c r="C561" s="3" t="s">
        <v>31794</v>
      </c>
      <c r="D561" s="3" t="s">
        <v>31860</v>
      </c>
      <c r="E561" s="3" t="s">
        <v>31859</v>
      </c>
      <c r="F561" s="4">
        <v>12462</v>
      </c>
      <c r="G561" s="4">
        <v>3738.6</v>
      </c>
      <c r="H561" s="5">
        <v>41208</v>
      </c>
      <c r="I561" s="5">
        <v>44246</v>
      </c>
      <c r="J561" s="3" t="s">
        <v>31841</v>
      </c>
    </row>
    <row r="562" spans="1:10" x14ac:dyDescent="0.25">
      <c r="A562" s="3" t="s">
        <v>31858</v>
      </c>
      <c r="B562" s="3" t="s">
        <v>31857</v>
      </c>
      <c r="C562" s="3" t="s">
        <v>31794</v>
      </c>
      <c r="D562" s="3" t="s">
        <v>31856</v>
      </c>
      <c r="E562" s="3" t="s">
        <v>31855</v>
      </c>
      <c r="F562" s="4">
        <v>10525</v>
      </c>
      <c r="G562" s="4">
        <v>3157.5</v>
      </c>
      <c r="H562" s="5">
        <v>41208</v>
      </c>
      <c r="I562" s="5"/>
      <c r="J562" s="3" t="s">
        <v>31836</v>
      </c>
    </row>
    <row r="563" spans="1:10" x14ac:dyDescent="0.25">
      <c r="A563" s="3" t="s">
        <v>31854</v>
      </c>
      <c r="B563" s="3" t="s">
        <v>31853</v>
      </c>
      <c r="C563" s="3" t="s">
        <v>31794</v>
      </c>
      <c r="D563" s="3" t="s">
        <v>31852</v>
      </c>
      <c r="E563" s="3" t="s">
        <v>31851</v>
      </c>
      <c r="F563" s="4">
        <v>2566</v>
      </c>
      <c r="G563" s="4">
        <v>769.8</v>
      </c>
      <c r="H563" s="5">
        <v>41208</v>
      </c>
      <c r="I563" s="5">
        <v>44246</v>
      </c>
      <c r="J563" s="3" t="s">
        <v>31850</v>
      </c>
    </row>
    <row r="564" spans="1:10" x14ac:dyDescent="0.25">
      <c r="A564" s="3" t="s">
        <v>31849</v>
      </c>
      <c r="B564" s="3" t="s">
        <v>31848</v>
      </c>
      <c r="C564" s="3" t="s">
        <v>31794</v>
      </c>
      <c r="D564" s="3" t="s">
        <v>31847</v>
      </c>
      <c r="E564" s="3" t="s">
        <v>31846</v>
      </c>
      <c r="F564" s="4">
        <v>26154</v>
      </c>
      <c r="G564" s="4">
        <v>7846.2</v>
      </c>
      <c r="H564" s="5">
        <v>41208</v>
      </c>
      <c r="I564" s="5"/>
      <c r="J564" s="3" t="s">
        <v>31836</v>
      </c>
    </row>
    <row r="565" spans="1:10" x14ac:dyDescent="0.25">
      <c r="A565" s="3" t="s">
        <v>31845</v>
      </c>
      <c r="B565" s="3" t="s">
        <v>31844</v>
      </c>
      <c r="C565" s="3" t="s">
        <v>31794</v>
      </c>
      <c r="D565" s="3" t="s">
        <v>31843</v>
      </c>
      <c r="E565" s="3" t="s">
        <v>31842</v>
      </c>
      <c r="F565" s="4">
        <v>5001</v>
      </c>
      <c r="G565" s="4">
        <v>1419.3</v>
      </c>
      <c r="H565" s="5">
        <v>41208</v>
      </c>
      <c r="I565" s="5">
        <v>44252</v>
      </c>
      <c r="J565" s="3" t="s">
        <v>31841</v>
      </c>
    </row>
    <row r="566" spans="1:10" x14ac:dyDescent="0.25">
      <c r="A566" s="3" t="s">
        <v>31840</v>
      </c>
      <c r="B566" s="3" t="s">
        <v>31839</v>
      </c>
      <c r="C566" s="3" t="s">
        <v>31794</v>
      </c>
      <c r="D566" s="3" t="s">
        <v>31838</v>
      </c>
      <c r="E566" s="3" t="s">
        <v>31837</v>
      </c>
      <c r="F566" s="4">
        <v>3618</v>
      </c>
      <c r="G566" s="4">
        <v>78582.960000000006</v>
      </c>
      <c r="H566" s="5">
        <v>41208</v>
      </c>
      <c r="I566" s="5"/>
      <c r="J566" s="3" t="s">
        <v>31836</v>
      </c>
    </row>
    <row r="567" spans="1:10" x14ac:dyDescent="0.25">
      <c r="A567" s="3" t="s">
        <v>31835</v>
      </c>
      <c r="B567" s="3" t="s">
        <v>31834</v>
      </c>
      <c r="C567" s="3" t="s">
        <v>31794</v>
      </c>
      <c r="D567" s="3" t="s">
        <v>31833</v>
      </c>
      <c r="E567" s="3" t="s">
        <v>31832</v>
      </c>
      <c r="F567" s="4">
        <v>4381</v>
      </c>
      <c r="G567" s="4">
        <v>1200.3</v>
      </c>
      <c r="H567" s="5">
        <v>41248</v>
      </c>
      <c r="I567" s="5">
        <v>44252</v>
      </c>
      <c r="J567" s="3" t="s">
        <v>31831</v>
      </c>
    </row>
    <row r="568" spans="1:10" x14ac:dyDescent="0.25">
      <c r="A568" s="3" t="s">
        <v>31830</v>
      </c>
      <c r="B568" s="3" t="s">
        <v>31829</v>
      </c>
      <c r="C568" s="3" t="s">
        <v>31794</v>
      </c>
      <c r="D568" s="3" t="s">
        <v>31828</v>
      </c>
      <c r="E568" s="3" t="s">
        <v>31827</v>
      </c>
      <c r="F568" s="4">
        <v>35047</v>
      </c>
      <c r="G568" s="4">
        <v>10514.1</v>
      </c>
      <c r="H568" s="5">
        <v>41248</v>
      </c>
      <c r="I568" s="5"/>
      <c r="J568" s="3" t="s">
        <v>31806</v>
      </c>
    </row>
    <row r="569" spans="1:10" x14ac:dyDescent="0.25">
      <c r="A569" s="3" t="s">
        <v>31826</v>
      </c>
      <c r="B569" s="3" t="s">
        <v>31825</v>
      </c>
      <c r="C569" s="3" t="s">
        <v>31794</v>
      </c>
      <c r="D569" s="3" t="s">
        <v>31824</v>
      </c>
      <c r="E569" s="3" t="s">
        <v>31823</v>
      </c>
      <c r="F569" s="4">
        <v>18583</v>
      </c>
      <c r="G569" s="4">
        <v>7437102.4299999997</v>
      </c>
      <c r="H569" s="5">
        <v>41248</v>
      </c>
      <c r="I569" s="5"/>
      <c r="J569" s="3" t="s">
        <v>31806</v>
      </c>
    </row>
    <row r="570" spans="1:10" x14ac:dyDescent="0.25">
      <c r="A570" s="3" t="s">
        <v>31822</v>
      </c>
      <c r="B570" s="3" t="s">
        <v>31821</v>
      </c>
      <c r="C570" s="3" t="s">
        <v>31794</v>
      </c>
      <c r="D570" s="3" t="s">
        <v>31820</v>
      </c>
      <c r="E570" s="3" t="s">
        <v>31819</v>
      </c>
      <c r="F570" s="4">
        <v>7363</v>
      </c>
      <c r="G570" s="4">
        <v>2946746.23</v>
      </c>
      <c r="H570" s="5">
        <v>41248</v>
      </c>
      <c r="I570" s="5"/>
      <c r="J570" s="3" t="s">
        <v>31806</v>
      </c>
    </row>
    <row r="571" spans="1:10" x14ac:dyDescent="0.25">
      <c r="A571" s="3" t="s">
        <v>31818</v>
      </c>
      <c r="B571" s="3" t="s">
        <v>31817</v>
      </c>
      <c r="C571" s="3" t="s">
        <v>31794</v>
      </c>
      <c r="D571" s="3" t="s">
        <v>31816</v>
      </c>
      <c r="E571" s="3" t="s">
        <v>31815</v>
      </c>
      <c r="F571" s="4">
        <v>7084</v>
      </c>
      <c r="G571" s="4">
        <v>2125.1999999999998</v>
      </c>
      <c r="H571" s="5">
        <v>41248</v>
      </c>
      <c r="I571" s="5"/>
      <c r="J571" s="3" t="s">
        <v>31806</v>
      </c>
    </row>
    <row r="572" spans="1:10" x14ac:dyDescent="0.25">
      <c r="A572" s="3" t="s">
        <v>31814</v>
      </c>
      <c r="B572" s="3" t="s">
        <v>31813</v>
      </c>
      <c r="C572" s="3" t="s">
        <v>31794</v>
      </c>
      <c r="D572" s="3" t="s">
        <v>31812</v>
      </c>
      <c r="E572" s="3" t="s">
        <v>31811</v>
      </c>
      <c r="F572" s="4">
        <v>24942</v>
      </c>
      <c r="G572" s="4">
        <v>7482.6</v>
      </c>
      <c r="H572" s="5">
        <v>41248</v>
      </c>
      <c r="I572" s="5"/>
      <c r="J572" s="3" t="s">
        <v>31806</v>
      </c>
    </row>
    <row r="573" spans="1:10" x14ac:dyDescent="0.25">
      <c r="A573" s="3" t="s">
        <v>31810</v>
      </c>
      <c r="B573" s="3" t="s">
        <v>31809</v>
      </c>
      <c r="C573" s="3" t="s">
        <v>31794</v>
      </c>
      <c r="D573" s="3" t="s">
        <v>31808</v>
      </c>
      <c r="E573" s="3" t="s">
        <v>31807</v>
      </c>
      <c r="F573" s="4">
        <v>71930</v>
      </c>
      <c r="G573" s="4">
        <v>21579</v>
      </c>
      <c r="H573" s="5">
        <v>41248</v>
      </c>
      <c r="I573" s="5"/>
      <c r="J573" s="3" t="s">
        <v>31806</v>
      </c>
    </row>
    <row r="574" spans="1:10" x14ac:dyDescent="0.25">
      <c r="A574" s="3" t="s">
        <v>31805</v>
      </c>
      <c r="B574" s="3" t="s">
        <v>31804</v>
      </c>
      <c r="C574" s="3" t="s">
        <v>31794</v>
      </c>
      <c r="D574" s="3" t="s">
        <v>31803</v>
      </c>
      <c r="E574" s="3" t="s">
        <v>29581</v>
      </c>
      <c r="F574" s="4">
        <v>2010</v>
      </c>
      <c r="G574" s="4">
        <v>559.5</v>
      </c>
      <c r="H574" s="5">
        <v>41253</v>
      </c>
      <c r="I574" s="5">
        <v>44252</v>
      </c>
      <c r="J574" s="3" t="s">
        <v>31760</v>
      </c>
    </row>
    <row r="575" spans="1:10" x14ac:dyDescent="0.25">
      <c r="A575" s="3" t="s">
        <v>31802</v>
      </c>
      <c r="B575" s="3" t="s">
        <v>31801</v>
      </c>
      <c r="C575" s="3" t="s">
        <v>31794</v>
      </c>
      <c r="D575" s="3" t="s">
        <v>31800</v>
      </c>
      <c r="E575" s="3" t="s">
        <v>18419</v>
      </c>
      <c r="F575" s="4">
        <v>729</v>
      </c>
      <c r="G575" s="4">
        <v>218.7</v>
      </c>
      <c r="H575" s="5">
        <v>41253</v>
      </c>
      <c r="I575" s="5">
        <v>44252</v>
      </c>
      <c r="J575" s="3" t="s">
        <v>31760</v>
      </c>
    </row>
    <row r="576" spans="1:10" x14ac:dyDescent="0.25">
      <c r="A576" s="3" t="s">
        <v>31799</v>
      </c>
      <c r="B576" s="3" t="s">
        <v>31798</v>
      </c>
      <c r="C576" s="3" t="s">
        <v>31794</v>
      </c>
      <c r="D576" s="3" t="s">
        <v>31797</v>
      </c>
      <c r="E576" s="3" t="s">
        <v>22221</v>
      </c>
      <c r="F576" s="4">
        <v>2505</v>
      </c>
      <c r="G576" s="4">
        <v>747.9</v>
      </c>
      <c r="H576" s="5">
        <v>41253</v>
      </c>
      <c r="I576" s="5">
        <v>44245</v>
      </c>
      <c r="J576" s="3" t="s">
        <v>31760</v>
      </c>
    </row>
    <row r="577" spans="1:10" x14ac:dyDescent="0.25">
      <c r="A577" s="3" t="s">
        <v>31796</v>
      </c>
      <c r="B577" s="3" t="s">
        <v>31795</v>
      </c>
      <c r="C577" s="3" t="s">
        <v>31794</v>
      </c>
      <c r="D577" s="3" t="s">
        <v>31793</v>
      </c>
      <c r="E577" s="3" t="s">
        <v>31792</v>
      </c>
      <c r="F577" s="4">
        <v>4593</v>
      </c>
      <c r="G577" s="4">
        <v>1302.5999999999999</v>
      </c>
      <c r="H577" s="5">
        <v>41192</v>
      </c>
      <c r="I577" s="5">
        <v>44245</v>
      </c>
      <c r="J577" s="3" t="s">
        <v>31791</v>
      </c>
    </row>
    <row r="578" spans="1:10" x14ac:dyDescent="0.25">
      <c r="A578" s="3" t="s">
        <v>31790</v>
      </c>
      <c r="B578" s="3" t="s">
        <v>31789</v>
      </c>
      <c r="C578" s="3" t="s">
        <v>31763</v>
      </c>
      <c r="D578" s="3" t="s">
        <v>31788</v>
      </c>
      <c r="E578" s="3" t="s">
        <v>31787</v>
      </c>
      <c r="F578" s="4">
        <v>1271</v>
      </c>
      <c r="G578" s="4">
        <v>381.3</v>
      </c>
      <c r="H578" s="5">
        <v>41253</v>
      </c>
      <c r="I578" s="5">
        <v>44245</v>
      </c>
      <c r="J578" s="3" t="s">
        <v>31760</v>
      </c>
    </row>
    <row r="579" spans="1:10" x14ac:dyDescent="0.25">
      <c r="A579" s="3" t="s">
        <v>31786</v>
      </c>
      <c r="B579" s="3" t="s">
        <v>31785</v>
      </c>
      <c r="C579" s="3" t="s">
        <v>31763</v>
      </c>
      <c r="D579" s="3" t="s">
        <v>31784</v>
      </c>
      <c r="E579" s="3" t="s">
        <v>31077</v>
      </c>
      <c r="F579" s="4">
        <v>929</v>
      </c>
      <c r="G579" s="4">
        <v>278.7</v>
      </c>
      <c r="H579" s="5">
        <v>41253</v>
      </c>
      <c r="I579" s="5">
        <v>44263</v>
      </c>
      <c r="J579" s="3" t="s">
        <v>31760</v>
      </c>
    </row>
    <row r="580" spans="1:10" x14ac:dyDescent="0.25">
      <c r="A580" s="3" t="s">
        <v>31783</v>
      </c>
      <c r="B580" s="3" t="s">
        <v>31782</v>
      </c>
      <c r="C580" s="3" t="s">
        <v>31763</v>
      </c>
      <c r="D580" s="3" t="s">
        <v>31781</v>
      </c>
      <c r="E580" s="3" t="s">
        <v>31780</v>
      </c>
      <c r="F580" s="4">
        <v>8779</v>
      </c>
      <c r="G580" s="4">
        <v>2633.7</v>
      </c>
      <c r="H580" s="5">
        <v>41249</v>
      </c>
      <c r="I580" s="5"/>
      <c r="J580" s="3" t="s">
        <v>31779</v>
      </c>
    </row>
    <row r="581" spans="1:10" x14ac:dyDescent="0.25">
      <c r="A581" s="3" t="s">
        <v>31778</v>
      </c>
      <c r="B581" s="3" t="s">
        <v>31777</v>
      </c>
      <c r="C581" s="3" t="s">
        <v>31763</v>
      </c>
      <c r="D581" s="3" t="s">
        <v>31776</v>
      </c>
      <c r="E581" s="3" t="s">
        <v>31775</v>
      </c>
      <c r="F581" s="4">
        <v>2307</v>
      </c>
      <c r="G581" s="4">
        <v>692.1</v>
      </c>
      <c r="H581" s="5">
        <v>41249</v>
      </c>
      <c r="I581" s="5">
        <v>44250</v>
      </c>
      <c r="J581" s="3" t="s">
        <v>31770</v>
      </c>
    </row>
    <row r="582" spans="1:10" x14ac:dyDescent="0.25">
      <c r="A582" s="3" t="s">
        <v>31774</v>
      </c>
      <c r="B582" s="3" t="s">
        <v>31773</v>
      </c>
      <c r="C582" s="3" t="s">
        <v>31763</v>
      </c>
      <c r="D582" s="3" t="s">
        <v>31772</v>
      </c>
      <c r="E582" s="3" t="s">
        <v>31771</v>
      </c>
      <c r="F582" s="4">
        <v>1636</v>
      </c>
      <c r="G582" s="4">
        <v>490.8</v>
      </c>
      <c r="H582" s="5">
        <v>41249</v>
      </c>
      <c r="I582" s="5">
        <v>44263</v>
      </c>
      <c r="J582" s="3" t="s">
        <v>31770</v>
      </c>
    </row>
    <row r="583" spans="1:10" x14ac:dyDescent="0.25">
      <c r="A583" s="3" t="s">
        <v>31769</v>
      </c>
      <c r="B583" s="3" t="s">
        <v>31768</v>
      </c>
      <c r="C583" s="3" t="s">
        <v>31763</v>
      </c>
      <c r="D583" s="3" t="s">
        <v>31767</v>
      </c>
      <c r="E583" s="3" t="s">
        <v>31766</v>
      </c>
      <c r="F583" s="4">
        <v>5107</v>
      </c>
      <c r="G583" s="4">
        <v>1527.9</v>
      </c>
      <c r="H583" s="5">
        <v>41253</v>
      </c>
      <c r="I583" s="5">
        <v>44255</v>
      </c>
      <c r="J583" s="3" t="s">
        <v>31760</v>
      </c>
    </row>
    <row r="584" spans="1:10" x14ac:dyDescent="0.25">
      <c r="A584" s="3" t="s">
        <v>31765</v>
      </c>
      <c r="B584" s="3" t="s">
        <v>31764</v>
      </c>
      <c r="C584" s="3" t="s">
        <v>31763</v>
      </c>
      <c r="D584" s="3" t="s">
        <v>31762</v>
      </c>
      <c r="E584" s="3" t="s">
        <v>31761</v>
      </c>
      <c r="F584" s="4">
        <v>1402</v>
      </c>
      <c r="G584" s="4">
        <v>420.6</v>
      </c>
      <c r="H584" s="5">
        <v>41253</v>
      </c>
      <c r="I584" s="5">
        <v>44255</v>
      </c>
      <c r="J584" s="3" t="s">
        <v>31760</v>
      </c>
    </row>
    <row r="585" spans="1:10" x14ac:dyDescent="0.25">
      <c r="A585" s="3" t="s">
        <v>31759</v>
      </c>
      <c r="B585" s="3" t="s">
        <v>31758</v>
      </c>
      <c r="C585" s="3" t="s">
        <v>24825</v>
      </c>
      <c r="D585" s="3" t="s">
        <v>31757</v>
      </c>
      <c r="E585" s="3" t="s">
        <v>31756</v>
      </c>
      <c r="F585" s="4">
        <v>19735</v>
      </c>
      <c r="G585" s="4">
        <v>5920.5</v>
      </c>
      <c r="H585" s="5">
        <v>41256</v>
      </c>
      <c r="I585" s="5"/>
      <c r="J585" s="3" t="s">
        <v>31716</v>
      </c>
    </row>
    <row r="586" spans="1:10" x14ac:dyDescent="0.25">
      <c r="A586" s="3" t="s">
        <v>31755</v>
      </c>
      <c r="B586" s="3" t="s">
        <v>31754</v>
      </c>
      <c r="C586" s="3" t="s">
        <v>24825</v>
      </c>
      <c r="D586" s="3" t="s">
        <v>31753</v>
      </c>
      <c r="E586" s="3" t="s">
        <v>31752</v>
      </c>
      <c r="F586" s="4">
        <v>13591</v>
      </c>
      <c r="G586" s="4">
        <v>4077.3</v>
      </c>
      <c r="H586" s="5">
        <v>41256</v>
      </c>
      <c r="I586" s="5"/>
      <c r="J586" s="3" t="s">
        <v>31716</v>
      </c>
    </row>
    <row r="587" spans="1:10" x14ac:dyDescent="0.25">
      <c r="A587" s="3" t="s">
        <v>31751</v>
      </c>
      <c r="B587" s="3" t="s">
        <v>31750</v>
      </c>
      <c r="C587" s="3" t="s">
        <v>24825</v>
      </c>
      <c r="D587" s="3" t="s">
        <v>31749</v>
      </c>
      <c r="E587" s="3" t="s">
        <v>31748</v>
      </c>
      <c r="F587" s="4">
        <v>10245</v>
      </c>
      <c r="G587" s="4">
        <v>57781.8</v>
      </c>
      <c r="H587" s="5">
        <v>41256</v>
      </c>
      <c r="I587" s="5"/>
      <c r="J587" s="3" t="s">
        <v>31716</v>
      </c>
    </row>
    <row r="588" spans="1:10" x14ac:dyDescent="0.25">
      <c r="A588" s="3" t="s">
        <v>31747</v>
      </c>
      <c r="B588" s="3" t="s">
        <v>31746</v>
      </c>
      <c r="C588" s="3" t="s">
        <v>24825</v>
      </c>
      <c r="D588" s="3" t="s">
        <v>31745</v>
      </c>
      <c r="E588" s="3" t="s">
        <v>31744</v>
      </c>
      <c r="F588" s="4">
        <v>56448</v>
      </c>
      <c r="G588" s="4">
        <v>88058.880000000005</v>
      </c>
      <c r="H588" s="5">
        <v>41256</v>
      </c>
      <c r="I588" s="5"/>
      <c r="J588" s="3" t="s">
        <v>31716</v>
      </c>
    </row>
    <row r="589" spans="1:10" x14ac:dyDescent="0.25">
      <c r="A589" s="3" t="s">
        <v>31743</v>
      </c>
      <c r="B589" s="3" t="s">
        <v>31742</v>
      </c>
      <c r="C589" s="3" t="s">
        <v>24825</v>
      </c>
      <c r="D589" s="3" t="s">
        <v>31741</v>
      </c>
      <c r="E589" s="3" t="s">
        <v>31740</v>
      </c>
      <c r="F589" s="4">
        <v>10527</v>
      </c>
      <c r="G589" s="4">
        <v>60214.44</v>
      </c>
      <c r="H589" s="5">
        <v>41256</v>
      </c>
      <c r="I589" s="5"/>
      <c r="J589" s="3" t="s">
        <v>31716</v>
      </c>
    </row>
    <row r="590" spans="1:10" x14ac:dyDescent="0.25">
      <c r="A590" s="3" t="s">
        <v>31739</v>
      </c>
      <c r="B590" s="3" t="s">
        <v>31738</v>
      </c>
      <c r="C590" s="3" t="s">
        <v>24825</v>
      </c>
      <c r="D590" s="3" t="s">
        <v>31737</v>
      </c>
      <c r="E590" s="3" t="s">
        <v>31736</v>
      </c>
      <c r="F590" s="4">
        <v>787</v>
      </c>
      <c r="G590" s="4">
        <v>4438.68</v>
      </c>
      <c r="H590" s="5">
        <v>41256</v>
      </c>
      <c r="I590" s="5"/>
      <c r="J590" s="3" t="s">
        <v>31716</v>
      </c>
    </row>
    <row r="591" spans="1:10" x14ac:dyDescent="0.25">
      <c r="A591" s="3" t="s">
        <v>31735</v>
      </c>
      <c r="B591" s="3" t="s">
        <v>31734</v>
      </c>
      <c r="C591" s="3" t="s">
        <v>24825</v>
      </c>
      <c r="D591" s="3" t="s">
        <v>31733</v>
      </c>
      <c r="E591" s="3" t="s">
        <v>31732</v>
      </c>
      <c r="F591" s="4">
        <v>1104</v>
      </c>
      <c r="G591" s="4">
        <v>6226.56</v>
      </c>
      <c r="H591" s="5">
        <v>41256</v>
      </c>
      <c r="I591" s="5"/>
      <c r="J591" s="3" t="s">
        <v>31716</v>
      </c>
    </row>
    <row r="592" spans="1:10" x14ac:dyDescent="0.25">
      <c r="A592" s="3" t="s">
        <v>31731</v>
      </c>
      <c r="B592" s="3" t="s">
        <v>31730</v>
      </c>
      <c r="C592" s="3" t="s">
        <v>24825</v>
      </c>
      <c r="D592" s="3" t="s">
        <v>31729</v>
      </c>
      <c r="E592" s="3" t="s">
        <v>31728</v>
      </c>
      <c r="F592" s="4">
        <v>15450</v>
      </c>
      <c r="G592" s="4">
        <v>1060488</v>
      </c>
      <c r="H592" s="5">
        <v>41256</v>
      </c>
      <c r="I592" s="5"/>
      <c r="J592" s="3" t="s">
        <v>31716</v>
      </c>
    </row>
    <row r="593" spans="1:10" x14ac:dyDescent="0.25">
      <c r="A593" s="3" t="s">
        <v>31727</v>
      </c>
      <c r="B593" s="3" t="s">
        <v>31726</v>
      </c>
      <c r="C593" s="3" t="s">
        <v>24825</v>
      </c>
      <c r="D593" s="3" t="s">
        <v>31725</v>
      </c>
      <c r="E593" s="3" t="s">
        <v>31724</v>
      </c>
      <c r="F593" s="4">
        <v>23377</v>
      </c>
      <c r="G593" s="4">
        <v>7013.1</v>
      </c>
      <c r="H593" s="5">
        <v>41256</v>
      </c>
      <c r="I593" s="5"/>
      <c r="J593" s="3" t="s">
        <v>31716</v>
      </c>
    </row>
    <row r="594" spans="1:10" x14ac:dyDescent="0.25">
      <c r="A594" s="3" t="s">
        <v>31723</v>
      </c>
      <c r="B594" s="3" t="s">
        <v>31722</v>
      </c>
      <c r="C594" s="3" t="s">
        <v>24825</v>
      </c>
      <c r="D594" s="3" t="s">
        <v>31721</v>
      </c>
      <c r="E594" s="3" t="s">
        <v>26380</v>
      </c>
      <c r="F594" s="4">
        <v>2077</v>
      </c>
      <c r="G594" s="4">
        <v>623.1</v>
      </c>
      <c r="H594" s="5">
        <v>41256</v>
      </c>
      <c r="I594" s="5"/>
      <c r="J594" s="3" t="s">
        <v>31716</v>
      </c>
    </row>
    <row r="595" spans="1:10" x14ac:dyDescent="0.25">
      <c r="A595" s="3" t="s">
        <v>31720</v>
      </c>
      <c r="B595" s="3" t="s">
        <v>31719</v>
      </c>
      <c r="C595" s="3" t="s">
        <v>24825</v>
      </c>
      <c r="D595" s="3" t="s">
        <v>31718</v>
      </c>
      <c r="E595" s="3" t="s">
        <v>31717</v>
      </c>
      <c r="F595" s="4">
        <v>6516</v>
      </c>
      <c r="G595" s="4">
        <v>1954.8</v>
      </c>
      <c r="H595" s="5">
        <v>41256</v>
      </c>
      <c r="I595" s="5"/>
      <c r="J595" s="3" t="s">
        <v>31716</v>
      </c>
    </row>
    <row r="596" spans="1:10" x14ac:dyDescent="0.25">
      <c r="A596" s="3" t="s">
        <v>31715</v>
      </c>
      <c r="B596" s="3" t="s">
        <v>31714</v>
      </c>
      <c r="C596" s="3" t="s">
        <v>31642</v>
      </c>
      <c r="D596" s="3" t="s">
        <v>31713</v>
      </c>
      <c r="E596" s="3" t="s">
        <v>31712</v>
      </c>
      <c r="F596" s="4">
        <v>1659</v>
      </c>
      <c r="G596" s="4">
        <v>497.7</v>
      </c>
      <c r="H596" s="5">
        <v>41244</v>
      </c>
      <c r="I596" s="5"/>
      <c r="J596" s="3" t="s">
        <v>31563</v>
      </c>
    </row>
    <row r="597" spans="1:10" x14ac:dyDescent="0.25">
      <c r="A597" s="3" t="s">
        <v>31711</v>
      </c>
      <c r="B597" s="3" t="s">
        <v>31710</v>
      </c>
      <c r="C597" s="3" t="s">
        <v>31642</v>
      </c>
      <c r="D597" s="3" t="s">
        <v>31709</v>
      </c>
      <c r="E597" s="3" t="s">
        <v>21997</v>
      </c>
      <c r="F597" s="4">
        <v>1340</v>
      </c>
      <c r="G597" s="4">
        <v>402</v>
      </c>
      <c r="H597" s="5">
        <v>41244</v>
      </c>
      <c r="I597" s="5"/>
      <c r="J597" s="3" t="s">
        <v>31563</v>
      </c>
    </row>
    <row r="598" spans="1:10" x14ac:dyDescent="0.25">
      <c r="A598" s="3" t="s">
        <v>31708</v>
      </c>
      <c r="B598" s="3" t="s">
        <v>31707</v>
      </c>
      <c r="C598" s="3" t="s">
        <v>31642</v>
      </c>
      <c r="D598" s="3" t="s">
        <v>31706</v>
      </c>
      <c r="E598" s="3" t="s">
        <v>31705</v>
      </c>
      <c r="F598" s="4">
        <v>1710</v>
      </c>
      <c r="G598" s="4">
        <v>513</v>
      </c>
      <c r="H598" s="5">
        <v>41244</v>
      </c>
      <c r="I598" s="5"/>
      <c r="J598" s="3" t="s">
        <v>31563</v>
      </c>
    </row>
    <row r="599" spans="1:10" x14ac:dyDescent="0.25">
      <c r="A599" s="3" t="s">
        <v>31704</v>
      </c>
      <c r="B599" s="3" t="s">
        <v>31703</v>
      </c>
      <c r="C599" s="3" t="s">
        <v>31642</v>
      </c>
      <c r="D599" s="3" t="s">
        <v>31702</v>
      </c>
      <c r="E599" s="3" t="s">
        <v>16301</v>
      </c>
      <c r="F599" s="4">
        <v>1140</v>
      </c>
      <c r="G599" s="4">
        <v>342</v>
      </c>
      <c r="H599" s="5">
        <v>41244</v>
      </c>
      <c r="I599" s="5"/>
      <c r="J599" s="3" t="s">
        <v>31563</v>
      </c>
    </row>
    <row r="600" spans="1:10" x14ac:dyDescent="0.25">
      <c r="A600" s="3" t="s">
        <v>31701</v>
      </c>
      <c r="B600" s="3" t="s">
        <v>31700</v>
      </c>
      <c r="C600" s="3" t="s">
        <v>31642</v>
      </c>
      <c r="D600" s="3" t="s">
        <v>31699</v>
      </c>
      <c r="E600" s="3" t="s">
        <v>31698</v>
      </c>
      <c r="F600" s="4">
        <v>1302</v>
      </c>
      <c r="G600" s="4">
        <v>390.6</v>
      </c>
      <c r="H600" s="5">
        <v>41244</v>
      </c>
      <c r="I600" s="5"/>
      <c r="J600" s="3" t="s">
        <v>31563</v>
      </c>
    </row>
    <row r="601" spans="1:10" x14ac:dyDescent="0.25">
      <c r="A601" s="3" t="s">
        <v>31697</v>
      </c>
      <c r="B601" s="3" t="s">
        <v>31696</v>
      </c>
      <c r="C601" s="3" t="s">
        <v>31642</v>
      </c>
      <c r="D601" s="3" t="s">
        <v>31695</v>
      </c>
      <c r="E601" s="3" t="s">
        <v>31694</v>
      </c>
      <c r="F601" s="4">
        <v>738</v>
      </c>
      <c r="G601" s="4">
        <v>221.4</v>
      </c>
      <c r="H601" s="5">
        <v>41244</v>
      </c>
      <c r="I601" s="5"/>
      <c r="J601" s="3" t="s">
        <v>31563</v>
      </c>
    </row>
    <row r="602" spans="1:10" x14ac:dyDescent="0.25">
      <c r="A602" s="3" t="s">
        <v>31693</v>
      </c>
      <c r="B602" s="3" t="s">
        <v>31692</v>
      </c>
      <c r="C602" s="3" t="s">
        <v>31642</v>
      </c>
      <c r="D602" s="3" t="s">
        <v>31691</v>
      </c>
      <c r="E602" s="3" t="s">
        <v>31690</v>
      </c>
      <c r="F602" s="4">
        <v>10391</v>
      </c>
      <c r="G602" s="4">
        <v>3117.3</v>
      </c>
      <c r="H602" s="5">
        <v>41244</v>
      </c>
      <c r="I602" s="5"/>
      <c r="J602" s="3" t="s">
        <v>31563</v>
      </c>
    </row>
    <row r="603" spans="1:10" x14ac:dyDescent="0.25">
      <c r="A603" s="3" t="s">
        <v>31689</v>
      </c>
      <c r="B603" s="3" t="s">
        <v>31688</v>
      </c>
      <c r="C603" s="3" t="s">
        <v>31642</v>
      </c>
      <c r="D603" s="3" t="s">
        <v>31687</v>
      </c>
      <c r="E603" s="3" t="s">
        <v>23909</v>
      </c>
      <c r="F603" s="4">
        <v>980</v>
      </c>
      <c r="G603" s="4">
        <v>294</v>
      </c>
      <c r="H603" s="5">
        <v>41244</v>
      </c>
      <c r="I603" s="5"/>
      <c r="J603" s="3" t="s">
        <v>31563</v>
      </c>
    </row>
    <row r="604" spans="1:10" x14ac:dyDescent="0.25">
      <c r="A604" s="3" t="s">
        <v>31686</v>
      </c>
      <c r="B604" s="3" t="s">
        <v>31685</v>
      </c>
      <c r="C604" s="3" t="s">
        <v>31642</v>
      </c>
      <c r="D604" s="3" t="s">
        <v>31684</v>
      </c>
      <c r="E604" s="3" t="s">
        <v>31683</v>
      </c>
      <c r="F604" s="4">
        <v>2007</v>
      </c>
      <c r="G604" s="4">
        <v>602.1</v>
      </c>
      <c r="H604" s="5">
        <v>41244</v>
      </c>
      <c r="I604" s="5"/>
      <c r="J604" s="3" t="s">
        <v>31563</v>
      </c>
    </row>
    <row r="605" spans="1:10" x14ac:dyDescent="0.25">
      <c r="A605" s="3" t="s">
        <v>31682</v>
      </c>
      <c r="B605" s="3" t="s">
        <v>31681</v>
      </c>
      <c r="C605" s="3" t="s">
        <v>31642</v>
      </c>
      <c r="D605" s="3" t="s">
        <v>31680</v>
      </c>
      <c r="E605" s="3" t="s">
        <v>25323</v>
      </c>
      <c r="F605" s="4">
        <v>2196</v>
      </c>
      <c r="G605" s="4">
        <v>658.8</v>
      </c>
      <c r="H605" s="5">
        <v>41244</v>
      </c>
      <c r="I605" s="5"/>
      <c r="J605" s="3" t="s">
        <v>31563</v>
      </c>
    </row>
    <row r="606" spans="1:10" x14ac:dyDescent="0.25">
      <c r="A606" s="3" t="s">
        <v>31679</v>
      </c>
      <c r="B606" s="3" t="s">
        <v>31678</v>
      </c>
      <c r="C606" s="3" t="s">
        <v>31642</v>
      </c>
      <c r="D606" s="3" t="s">
        <v>31677</v>
      </c>
      <c r="E606" s="3" t="s">
        <v>19689</v>
      </c>
      <c r="F606" s="4">
        <v>1278</v>
      </c>
      <c r="G606" s="4">
        <v>383.4</v>
      </c>
      <c r="H606" s="5">
        <v>41244</v>
      </c>
      <c r="I606" s="5"/>
      <c r="J606" s="3" t="s">
        <v>31563</v>
      </c>
    </row>
    <row r="607" spans="1:10" x14ac:dyDescent="0.25">
      <c r="A607" s="3" t="s">
        <v>31676</v>
      </c>
      <c r="B607" s="3" t="s">
        <v>31675</v>
      </c>
      <c r="C607" s="3" t="s">
        <v>31674</v>
      </c>
      <c r="D607" s="3" t="s">
        <v>31673</v>
      </c>
      <c r="E607" s="3" t="s">
        <v>31672</v>
      </c>
      <c r="F607" s="4">
        <v>2773</v>
      </c>
      <c r="G607" s="4">
        <v>831.9</v>
      </c>
      <c r="H607" s="5">
        <v>41244</v>
      </c>
      <c r="I607" s="5"/>
      <c r="J607" s="3" t="s">
        <v>31563</v>
      </c>
    </row>
    <row r="608" spans="1:10" x14ac:dyDescent="0.25">
      <c r="A608" s="3" t="s">
        <v>31671</v>
      </c>
      <c r="B608" s="3" t="s">
        <v>31670</v>
      </c>
      <c r="C608" s="3" t="s">
        <v>31642</v>
      </c>
      <c r="D608" s="3" t="s">
        <v>31669</v>
      </c>
      <c r="E608" s="3" t="s">
        <v>27168</v>
      </c>
      <c r="F608" s="4">
        <v>3150</v>
      </c>
      <c r="G608" s="4">
        <v>945</v>
      </c>
      <c r="H608" s="5">
        <v>41244</v>
      </c>
      <c r="I608" s="5"/>
      <c r="J608" s="3" t="s">
        <v>31563</v>
      </c>
    </row>
    <row r="609" spans="1:10" x14ac:dyDescent="0.25">
      <c r="A609" s="3" t="s">
        <v>31668</v>
      </c>
      <c r="B609" s="3" t="s">
        <v>31667</v>
      </c>
      <c r="C609" s="3" t="s">
        <v>31642</v>
      </c>
      <c r="D609" s="3" t="s">
        <v>31666</v>
      </c>
      <c r="E609" s="3" t="s">
        <v>21648</v>
      </c>
      <c r="F609" s="4">
        <v>1746</v>
      </c>
      <c r="G609" s="4">
        <v>523.79999999999995</v>
      </c>
      <c r="H609" s="5">
        <v>41244</v>
      </c>
      <c r="I609" s="5"/>
      <c r="J609" s="3" t="s">
        <v>31563</v>
      </c>
    </row>
    <row r="610" spans="1:10" x14ac:dyDescent="0.25">
      <c r="A610" s="3" t="s">
        <v>31665</v>
      </c>
      <c r="B610" s="3" t="s">
        <v>31664</v>
      </c>
      <c r="C610" s="3" t="s">
        <v>31642</v>
      </c>
      <c r="D610" s="3" t="s">
        <v>31663</v>
      </c>
      <c r="E610" s="3" t="s">
        <v>31662</v>
      </c>
      <c r="F610" s="4">
        <v>1142</v>
      </c>
      <c r="G610" s="4">
        <v>342.6</v>
      </c>
      <c r="H610" s="5">
        <v>41244</v>
      </c>
      <c r="I610" s="5"/>
      <c r="J610" s="3" t="s">
        <v>31563</v>
      </c>
    </row>
    <row r="611" spans="1:10" x14ac:dyDescent="0.25">
      <c r="A611" s="3" t="s">
        <v>31661</v>
      </c>
      <c r="B611" s="3" t="s">
        <v>31660</v>
      </c>
      <c r="C611" s="3" t="s">
        <v>31642</v>
      </c>
      <c r="D611" s="3" t="s">
        <v>31659</v>
      </c>
      <c r="E611" s="3" t="s">
        <v>31658</v>
      </c>
      <c r="F611" s="4">
        <v>4311</v>
      </c>
      <c r="G611" s="4">
        <v>1711.98</v>
      </c>
      <c r="H611" s="5">
        <v>41244</v>
      </c>
      <c r="I611" s="5"/>
      <c r="J611" s="3" t="s">
        <v>31563</v>
      </c>
    </row>
    <row r="612" spans="1:10" x14ac:dyDescent="0.25">
      <c r="A612" s="3" t="s">
        <v>31657</v>
      </c>
      <c r="B612" s="3" t="s">
        <v>31656</v>
      </c>
      <c r="C612" s="3" t="s">
        <v>31642</v>
      </c>
      <c r="D612" s="3" t="s">
        <v>31655</v>
      </c>
      <c r="E612" s="3" t="s">
        <v>31654</v>
      </c>
      <c r="F612" s="4">
        <v>9459</v>
      </c>
      <c r="G612" s="4">
        <v>2837.7</v>
      </c>
      <c r="H612" s="5">
        <v>41244</v>
      </c>
      <c r="I612" s="5"/>
      <c r="J612" s="3" t="s">
        <v>31563</v>
      </c>
    </row>
    <row r="613" spans="1:10" x14ac:dyDescent="0.25">
      <c r="A613" s="3" t="s">
        <v>31653</v>
      </c>
      <c r="B613" s="3" t="s">
        <v>31652</v>
      </c>
      <c r="C613" s="3" t="s">
        <v>31642</v>
      </c>
      <c r="D613" s="3" t="s">
        <v>31651</v>
      </c>
      <c r="E613" s="3" t="s">
        <v>31640</v>
      </c>
      <c r="F613" s="4">
        <v>375</v>
      </c>
      <c r="G613" s="4">
        <v>112.5</v>
      </c>
      <c r="H613" s="5">
        <v>41244</v>
      </c>
      <c r="I613" s="5"/>
      <c r="J613" s="3" t="s">
        <v>31563</v>
      </c>
    </row>
    <row r="614" spans="1:10" x14ac:dyDescent="0.25">
      <c r="A614" s="3" t="s">
        <v>31650</v>
      </c>
      <c r="B614" s="3" t="s">
        <v>31649</v>
      </c>
      <c r="C614" s="3" t="s">
        <v>31642</v>
      </c>
      <c r="D614" s="3" t="s">
        <v>31648</v>
      </c>
      <c r="E614" s="3" t="s">
        <v>25182</v>
      </c>
      <c r="F614" s="4">
        <v>2364</v>
      </c>
      <c r="G614" s="4">
        <v>709.2</v>
      </c>
      <c r="H614" s="5">
        <v>41244</v>
      </c>
      <c r="I614" s="5"/>
      <c r="J614" s="3" t="s">
        <v>31563</v>
      </c>
    </row>
    <row r="615" spans="1:10" x14ac:dyDescent="0.25">
      <c r="A615" s="3" t="s">
        <v>31647</v>
      </c>
      <c r="B615" s="3" t="s">
        <v>31646</v>
      </c>
      <c r="C615" s="3" t="s">
        <v>31642</v>
      </c>
      <c r="D615" s="3" t="s">
        <v>31645</v>
      </c>
      <c r="E615" s="3" t="s">
        <v>15062</v>
      </c>
      <c r="F615" s="4">
        <v>1200</v>
      </c>
      <c r="G615" s="4">
        <v>360</v>
      </c>
      <c r="H615" s="5">
        <v>41244</v>
      </c>
      <c r="I615" s="5"/>
      <c r="J615" s="3" t="s">
        <v>31563</v>
      </c>
    </row>
    <row r="616" spans="1:10" x14ac:dyDescent="0.25">
      <c r="A616" s="3" t="s">
        <v>31644</v>
      </c>
      <c r="B616" s="3" t="s">
        <v>31643</v>
      </c>
      <c r="C616" s="3" t="s">
        <v>31642</v>
      </c>
      <c r="D616" s="3" t="s">
        <v>31641</v>
      </c>
      <c r="E616" s="3" t="s">
        <v>31640</v>
      </c>
      <c r="F616" s="4">
        <v>375</v>
      </c>
      <c r="G616" s="4">
        <v>112.5</v>
      </c>
      <c r="H616" s="5">
        <v>41244</v>
      </c>
      <c r="I616" s="5"/>
      <c r="J616" s="3" t="s">
        <v>31563</v>
      </c>
    </row>
    <row r="617" spans="1:10" x14ac:dyDescent="0.25">
      <c r="A617" s="3" t="s">
        <v>31639</v>
      </c>
      <c r="B617" s="3" t="s">
        <v>31638</v>
      </c>
      <c r="C617" s="3" t="s">
        <v>31633</v>
      </c>
      <c r="D617" s="3" t="s">
        <v>31637</v>
      </c>
      <c r="E617" s="3" t="s">
        <v>31636</v>
      </c>
      <c r="F617" s="4">
        <v>10159</v>
      </c>
      <c r="G617" s="4">
        <v>3047.7</v>
      </c>
      <c r="H617" s="5">
        <v>41244</v>
      </c>
      <c r="I617" s="5"/>
      <c r="J617" s="3" t="s">
        <v>31563</v>
      </c>
    </row>
    <row r="618" spans="1:10" x14ac:dyDescent="0.25">
      <c r="A618" s="3" t="s">
        <v>31635</v>
      </c>
      <c r="B618" s="3" t="s">
        <v>31634</v>
      </c>
      <c r="C618" s="3" t="s">
        <v>31633</v>
      </c>
      <c r="D618" s="3" t="s">
        <v>31632</v>
      </c>
      <c r="E618" s="3" t="s">
        <v>31631</v>
      </c>
      <c r="F618" s="4">
        <v>39328</v>
      </c>
      <c r="G618" s="4">
        <v>11798.4</v>
      </c>
      <c r="H618" s="5">
        <v>41244</v>
      </c>
      <c r="I618" s="5"/>
      <c r="J618" s="3" t="s">
        <v>31563</v>
      </c>
    </row>
    <row r="619" spans="1:10" x14ac:dyDescent="0.25">
      <c r="A619" s="3" t="s">
        <v>31630</v>
      </c>
      <c r="B619" s="3" t="s">
        <v>31629</v>
      </c>
      <c r="C619" s="3" t="s">
        <v>31583</v>
      </c>
      <c r="D619" s="3" t="s">
        <v>31628</v>
      </c>
      <c r="E619" s="3" t="s">
        <v>31627</v>
      </c>
      <c r="F619" s="4">
        <v>885</v>
      </c>
      <c r="G619" s="4">
        <v>265.5</v>
      </c>
      <c r="H619" s="5">
        <v>41244</v>
      </c>
      <c r="I619" s="5"/>
      <c r="J619" s="3" t="s">
        <v>31563</v>
      </c>
    </row>
    <row r="620" spans="1:10" x14ac:dyDescent="0.25">
      <c r="A620" s="3" t="s">
        <v>31626</v>
      </c>
      <c r="B620" s="3" t="s">
        <v>31625</v>
      </c>
      <c r="C620" s="3" t="s">
        <v>31583</v>
      </c>
      <c r="D620" s="3" t="s">
        <v>31624</v>
      </c>
      <c r="E620" s="3" t="s">
        <v>31623</v>
      </c>
      <c r="F620" s="4">
        <v>191</v>
      </c>
      <c r="G620" s="4">
        <v>57.3</v>
      </c>
      <c r="H620" s="5">
        <v>41244</v>
      </c>
      <c r="I620" s="5"/>
      <c r="J620" s="3" t="s">
        <v>31563</v>
      </c>
    </row>
    <row r="621" spans="1:10" x14ac:dyDescent="0.25">
      <c r="A621" s="3" t="s">
        <v>31622</v>
      </c>
      <c r="B621" s="3" t="s">
        <v>31621</v>
      </c>
      <c r="C621" s="3" t="s">
        <v>31583</v>
      </c>
      <c r="D621" s="3" t="s">
        <v>31620</v>
      </c>
      <c r="E621" s="3" t="s">
        <v>31619</v>
      </c>
      <c r="F621" s="4">
        <v>2880</v>
      </c>
      <c r="G621" s="4">
        <v>864</v>
      </c>
      <c r="H621" s="5">
        <v>41244</v>
      </c>
      <c r="I621" s="5"/>
      <c r="J621" s="3" t="s">
        <v>31563</v>
      </c>
    </row>
    <row r="622" spans="1:10" x14ac:dyDescent="0.25">
      <c r="A622" s="3" t="s">
        <v>31618</v>
      </c>
      <c r="B622" s="3" t="s">
        <v>31617</v>
      </c>
      <c r="C622" s="3" t="s">
        <v>31583</v>
      </c>
      <c r="D622" s="3" t="s">
        <v>31616</v>
      </c>
      <c r="E622" s="3" t="s">
        <v>31615</v>
      </c>
      <c r="F622" s="4">
        <v>1960</v>
      </c>
      <c r="G622" s="4">
        <v>588</v>
      </c>
      <c r="H622" s="5">
        <v>41244</v>
      </c>
      <c r="I622" s="5"/>
      <c r="J622" s="3" t="s">
        <v>31563</v>
      </c>
    </row>
    <row r="623" spans="1:10" x14ac:dyDescent="0.25">
      <c r="A623" s="3" t="s">
        <v>31614</v>
      </c>
      <c r="B623" s="3" t="s">
        <v>31613</v>
      </c>
      <c r="C623" s="3" t="s">
        <v>31583</v>
      </c>
      <c r="D623" s="3" t="s">
        <v>31612</v>
      </c>
      <c r="E623" s="3" t="s">
        <v>31210</v>
      </c>
      <c r="F623" s="4">
        <v>706</v>
      </c>
      <c r="G623" s="4">
        <v>211.8</v>
      </c>
      <c r="H623" s="5">
        <v>41244</v>
      </c>
      <c r="I623" s="5"/>
      <c r="J623" s="3" t="s">
        <v>31563</v>
      </c>
    </row>
    <row r="624" spans="1:10" x14ac:dyDescent="0.25">
      <c r="A624" s="3" t="s">
        <v>31611</v>
      </c>
      <c r="B624" s="3" t="s">
        <v>31610</v>
      </c>
      <c r="C624" s="3" t="s">
        <v>31583</v>
      </c>
      <c r="D624" s="3" t="s">
        <v>31609</v>
      </c>
      <c r="E624" s="3" t="s">
        <v>31608</v>
      </c>
      <c r="F624" s="4">
        <v>10315</v>
      </c>
      <c r="G624" s="4">
        <v>3094.5</v>
      </c>
      <c r="H624" s="5">
        <v>41244</v>
      </c>
      <c r="I624" s="5"/>
      <c r="J624" s="3" t="s">
        <v>31563</v>
      </c>
    </row>
    <row r="625" spans="1:10" x14ac:dyDescent="0.25">
      <c r="A625" s="3" t="s">
        <v>31607</v>
      </c>
      <c r="B625" s="3" t="s">
        <v>31606</v>
      </c>
      <c r="C625" s="3" t="s">
        <v>31583</v>
      </c>
      <c r="D625" s="3" t="s">
        <v>31605</v>
      </c>
      <c r="E625" s="3" t="s">
        <v>31604</v>
      </c>
      <c r="F625" s="4">
        <v>769</v>
      </c>
      <c r="G625" s="4">
        <v>230.7</v>
      </c>
      <c r="H625" s="5">
        <v>41244</v>
      </c>
      <c r="I625" s="5"/>
      <c r="J625" s="3" t="s">
        <v>31563</v>
      </c>
    </row>
    <row r="626" spans="1:10" x14ac:dyDescent="0.25">
      <c r="A626" s="3" t="s">
        <v>31603</v>
      </c>
      <c r="B626" s="3" t="s">
        <v>31602</v>
      </c>
      <c r="C626" s="3" t="s">
        <v>31583</v>
      </c>
      <c r="D626" s="3" t="s">
        <v>31601</v>
      </c>
      <c r="E626" s="3" t="s">
        <v>31600</v>
      </c>
      <c r="F626" s="4">
        <v>5340</v>
      </c>
      <c r="G626" s="4">
        <v>1602</v>
      </c>
      <c r="H626" s="5">
        <v>41244</v>
      </c>
      <c r="I626" s="5"/>
      <c r="J626" s="3" t="s">
        <v>31563</v>
      </c>
    </row>
    <row r="627" spans="1:10" x14ac:dyDescent="0.25">
      <c r="A627" s="3" t="s">
        <v>31599</v>
      </c>
      <c r="B627" s="3" t="s">
        <v>31598</v>
      </c>
      <c r="C627" s="3" t="s">
        <v>31583</v>
      </c>
      <c r="D627" s="3" t="s">
        <v>31597</v>
      </c>
      <c r="E627" s="3" t="s">
        <v>31596</v>
      </c>
      <c r="F627" s="4">
        <v>1460</v>
      </c>
      <c r="G627" s="4">
        <v>438</v>
      </c>
      <c r="H627" s="5">
        <v>41244</v>
      </c>
      <c r="I627" s="5"/>
      <c r="J627" s="3" t="s">
        <v>31563</v>
      </c>
    </row>
    <row r="628" spans="1:10" x14ac:dyDescent="0.25">
      <c r="A628" s="3" t="s">
        <v>31595</v>
      </c>
      <c r="B628" s="3" t="s">
        <v>31594</v>
      </c>
      <c r="C628" s="3" t="s">
        <v>31583</v>
      </c>
      <c r="D628" s="3" t="s">
        <v>31593</v>
      </c>
      <c r="E628" s="3" t="s">
        <v>31592</v>
      </c>
      <c r="F628" s="4">
        <v>440</v>
      </c>
      <c r="G628" s="4">
        <v>132</v>
      </c>
      <c r="H628" s="5">
        <v>41244</v>
      </c>
      <c r="I628" s="5"/>
      <c r="J628" s="3" t="s">
        <v>31563</v>
      </c>
    </row>
    <row r="629" spans="1:10" x14ac:dyDescent="0.25">
      <c r="A629" s="3" t="s">
        <v>31591</v>
      </c>
      <c r="B629" s="3" t="s">
        <v>31590</v>
      </c>
      <c r="C629" s="3" t="s">
        <v>31583</v>
      </c>
      <c r="D629" s="3" t="s">
        <v>31589</v>
      </c>
      <c r="E629" s="3" t="s">
        <v>30608</v>
      </c>
      <c r="F629" s="4">
        <v>10310</v>
      </c>
      <c r="G629" s="4">
        <v>3093</v>
      </c>
      <c r="H629" s="5">
        <v>41244</v>
      </c>
      <c r="I629" s="5"/>
      <c r="J629" s="3" t="s">
        <v>31563</v>
      </c>
    </row>
    <row r="630" spans="1:10" x14ac:dyDescent="0.25">
      <c r="A630" s="3" t="s">
        <v>31588</v>
      </c>
      <c r="B630" s="3" t="s">
        <v>31587</v>
      </c>
      <c r="C630" s="3" t="s">
        <v>31583</v>
      </c>
      <c r="D630" s="3" t="s">
        <v>31586</v>
      </c>
      <c r="E630" s="3" t="s">
        <v>21164</v>
      </c>
      <c r="F630" s="4">
        <v>805</v>
      </c>
      <c r="G630" s="4">
        <v>241.5</v>
      </c>
      <c r="H630" s="5">
        <v>41244</v>
      </c>
      <c r="I630" s="5"/>
      <c r="J630" s="3" t="s">
        <v>31563</v>
      </c>
    </row>
    <row r="631" spans="1:10" x14ac:dyDescent="0.25">
      <c r="A631" s="3" t="s">
        <v>31585</v>
      </c>
      <c r="B631" s="3" t="s">
        <v>31584</v>
      </c>
      <c r="C631" s="3" t="s">
        <v>31583</v>
      </c>
      <c r="D631" s="3" t="s">
        <v>31582</v>
      </c>
      <c r="E631" s="3" t="s">
        <v>31581</v>
      </c>
      <c r="F631" s="4">
        <v>3710</v>
      </c>
      <c r="G631" s="4">
        <v>1113</v>
      </c>
      <c r="H631" s="5">
        <v>41244</v>
      </c>
      <c r="I631" s="5"/>
      <c r="J631" s="3" t="s">
        <v>31563</v>
      </c>
    </row>
    <row r="632" spans="1:10" x14ac:dyDescent="0.25">
      <c r="A632" s="3" t="s">
        <v>31580</v>
      </c>
      <c r="B632" s="3" t="s">
        <v>31579</v>
      </c>
      <c r="C632" s="3" t="s">
        <v>31566</v>
      </c>
      <c r="D632" s="3" t="s">
        <v>31578</v>
      </c>
      <c r="E632" s="3" t="s">
        <v>31577</v>
      </c>
      <c r="F632" s="4">
        <v>11759</v>
      </c>
      <c r="G632" s="4">
        <v>3527.7</v>
      </c>
      <c r="H632" s="5">
        <v>41244</v>
      </c>
      <c r="I632" s="5"/>
      <c r="J632" s="3" t="s">
        <v>31563</v>
      </c>
    </row>
    <row r="633" spans="1:10" x14ac:dyDescent="0.25">
      <c r="A633" s="3" t="s">
        <v>31576</v>
      </c>
      <c r="B633" s="3" t="s">
        <v>31575</v>
      </c>
      <c r="C633" s="3" t="s">
        <v>31566</v>
      </c>
      <c r="D633" s="3" t="s">
        <v>31574</v>
      </c>
      <c r="E633" s="3" t="s">
        <v>31573</v>
      </c>
      <c r="F633" s="4">
        <v>12869</v>
      </c>
      <c r="G633" s="4">
        <v>3860.7</v>
      </c>
      <c r="H633" s="5">
        <v>41244</v>
      </c>
      <c r="I633" s="5"/>
      <c r="J633" s="3" t="s">
        <v>31563</v>
      </c>
    </row>
    <row r="634" spans="1:10" x14ac:dyDescent="0.25">
      <c r="A634" s="3" t="s">
        <v>31572</v>
      </c>
      <c r="B634" s="3" t="s">
        <v>31571</v>
      </c>
      <c r="C634" s="3" t="s">
        <v>31566</v>
      </c>
      <c r="D634" s="3" t="s">
        <v>31570</v>
      </c>
      <c r="E634" s="3" t="s">
        <v>31569</v>
      </c>
      <c r="F634" s="4">
        <v>6452</v>
      </c>
      <c r="G634" s="4">
        <v>1935.6</v>
      </c>
      <c r="H634" s="5">
        <v>41244</v>
      </c>
      <c r="I634" s="5"/>
      <c r="J634" s="3" t="s">
        <v>31563</v>
      </c>
    </row>
    <row r="635" spans="1:10" x14ac:dyDescent="0.25">
      <c r="A635" s="3" t="s">
        <v>31568</v>
      </c>
      <c r="B635" s="3" t="s">
        <v>31567</v>
      </c>
      <c r="C635" s="3" t="s">
        <v>31566</v>
      </c>
      <c r="D635" s="3" t="s">
        <v>31565</v>
      </c>
      <c r="E635" s="3" t="s">
        <v>31564</v>
      </c>
      <c r="F635" s="4">
        <v>31961</v>
      </c>
      <c r="G635" s="4">
        <v>9588.2999999999993</v>
      </c>
      <c r="H635" s="5">
        <v>41244</v>
      </c>
      <c r="I635" s="5"/>
      <c r="J635" s="3" t="s">
        <v>31563</v>
      </c>
    </row>
    <row r="636" spans="1:10" x14ac:dyDescent="0.25">
      <c r="A636" s="3" t="s">
        <v>31562</v>
      </c>
      <c r="B636" s="3" t="s">
        <v>31561</v>
      </c>
      <c r="C636" s="3" t="s">
        <v>31560</v>
      </c>
      <c r="D636" s="3" t="s">
        <v>31559</v>
      </c>
      <c r="E636" s="3" t="s">
        <v>31558</v>
      </c>
      <c r="F636" s="4">
        <v>6816</v>
      </c>
      <c r="G636" s="4">
        <v>2044.8</v>
      </c>
      <c r="H636" s="5">
        <v>39435</v>
      </c>
      <c r="I636" s="5"/>
      <c r="J636" s="3" t="s">
        <v>29468</v>
      </c>
    </row>
    <row r="637" spans="1:10" x14ac:dyDescent="0.25">
      <c r="A637" s="3" t="s">
        <v>31557</v>
      </c>
      <c r="B637" s="3" t="s">
        <v>31556</v>
      </c>
      <c r="C637" s="3" t="s">
        <v>31555</v>
      </c>
      <c r="D637" s="3" t="s">
        <v>31554</v>
      </c>
      <c r="E637" s="3" t="s">
        <v>17725</v>
      </c>
      <c r="F637" s="4">
        <v>1206</v>
      </c>
      <c r="G637" s="4">
        <v>87085.26</v>
      </c>
      <c r="H637" s="5">
        <v>41344</v>
      </c>
      <c r="I637" s="5"/>
      <c r="J637" s="3" t="s">
        <v>31553</v>
      </c>
    </row>
    <row r="638" spans="1:10" x14ac:dyDescent="0.25">
      <c r="A638" s="3" t="s">
        <v>31552</v>
      </c>
      <c r="B638" s="3" t="s">
        <v>31551</v>
      </c>
      <c r="C638" s="3" t="s">
        <v>5632</v>
      </c>
      <c r="D638" s="3" t="s">
        <v>31550</v>
      </c>
      <c r="E638" s="3" t="s">
        <v>21829</v>
      </c>
      <c r="F638" s="4">
        <v>1085</v>
      </c>
      <c r="G638" s="4">
        <v>43031.1</v>
      </c>
      <c r="H638" s="5">
        <v>41344</v>
      </c>
      <c r="I638" s="5"/>
      <c r="J638" s="3" t="s">
        <v>31549</v>
      </c>
    </row>
    <row r="639" spans="1:10" x14ac:dyDescent="0.25">
      <c r="A639" s="3" t="s">
        <v>31548</v>
      </c>
      <c r="B639" s="3" t="s">
        <v>31547</v>
      </c>
      <c r="C639" s="3" t="s">
        <v>31546</v>
      </c>
      <c r="D639" s="3" t="s">
        <v>31545</v>
      </c>
      <c r="E639" s="3" t="s">
        <v>31544</v>
      </c>
      <c r="F639" s="4">
        <v>3404</v>
      </c>
      <c r="G639" s="4">
        <v>933649.12</v>
      </c>
      <c r="H639" s="5">
        <v>41309</v>
      </c>
      <c r="I639" s="5"/>
      <c r="J639" s="3" t="s">
        <v>31543</v>
      </c>
    </row>
    <row r="640" spans="1:10" x14ac:dyDescent="0.25">
      <c r="A640" s="3" t="s">
        <v>31542</v>
      </c>
      <c r="B640" s="3" t="s">
        <v>31541</v>
      </c>
      <c r="C640" s="3" t="s">
        <v>247</v>
      </c>
      <c r="D640" s="3" t="s">
        <v>31540</v>
      </c>
      <c r="E640" s="3" t="s">
        <v>31539</v>
      </c>
      <c r="F640" s="4">
        <v>1900</v>
      </c>
      <c r="G640" s="4">
        <v>214935.2</v>
      </c>
      <c r="H640" s="5">
        <v>41344</v>
      </c>
      <c r="I640" s="5"/>
      <c r="J640" s="3" t="s">
        <v>9559</v>
      </c>
    </row>
    <row r="641" spans="1:10" x14ac:dyDescent="0.25">
      <c r="A641" s="3" t="s">
        <v>31538</v>
      </c>
      <c r="B641" s="3" t="s">
        <v>31537</v>
      </c>
      <c r="C641" s="3" t="s">
        <v>4630</v>
      </c>
      <c r="D641" s="3" t="s">
        <v>31536</v>
      </c>
      <c r="E641" s="3" t="s">
        <v>16177</v>
      </c>
      <c r="F641" s="4">
        <v>9279</v>
      </c>
      <c r="G641" s="4">
        <v>533461.39</v>
      </c>
      <c r="H641" s="5">
        <v>41333</v>
      </c>
      <c r="I641" s="5"/>
      <c r="J641" s="3" t="s">
        <v>31531</v>
      </c>
    </row>
    <row r="642" spans="1:10" x14ac:dyDescent="0.25">
      <c r="A642" s="3" t="s">
        <v>31535</v>
      </c>
      <c r="B642" s="3" t="s">
        <v>31534</v>
      </c>
      <c r="C642" s="3" t="s">
        <v>4637</v>
      </c>
      <c r="D642" s="3" t="s">
        <v>31533</v>
      </c>
      <c r="E642" s="3" t="s">
        <v>31532</v>
      </c>
      <c r="F642" s="4">
        <v>14913</v>
      </c>
      <c r="G642" s="4">
        <v>928364.75</v>
      </c>
      <c r="H642" s="5">
        <v>41333</v>
      </c>
      <c r="I642" s="5"/>
      <c r="J642" s="3" t="s">
        <v>31531</v>
      </c>
    </row>
    <row r="643" spans="1:10" x14ac:dyDescent="0.25">
      <c r="A643" s="3" t="s">
        <v>31530</v>
      </c>
      <c r="B643" s="3" t="s">
        <v>31529</v>
      </c>
      <c r="C643" s="3" t="s">
        <v>31528</v>
      </c>
      <c r="D643" s="3" t="s">
        <v>31527</v>
      </c>
      <c r="E643" s="3" t="s">
        <v>18269</v>
      </c>
      <c r="F643" s="4">
        <v>114</v>
      </c>
      <c r="G643" s="4">
        <v>6629.1</v>
      </c>
      <c r="H643" s="5">
        <v>41334</v>
      </c>
      <c r="I643" s="5"/>
      <c r="J643" s="3" t="s">
        <v>31526</v>
      </c>
    </row>
    <row r="644" spans="1:10" x14ac:dyDescent="0.25">
      <c r="A644" s="3" t="s">
        <v>31525</v>
      </c>
      <c r="B644" s="3" t="s">
        <v>31524</v>
      </c>
      <c r="C644" s="3" t="s">
        <v>31523</v>
      </c>
      <c r="D644" s="3" t="s">
        <v>31522</v>
      </c>
      <c r="E644" s="3" t="s">
        <v>31521</v>
      </c>
      <c r="F644" s="4">
        <v>16750</v>
      </c>
      <c r="G644" s="4">
        <v>1470315</v>
      </c>
      <c r="H644" s="5">
        <v>41295</v>
      </c>
      <c r="I644" s="5"/>
      <c r="J644" s="3" t="s">
        <v>31505</v>
      </c>
    </row>
    <row r="645" spans="1:10" x14ac:dyDescent="0.25">
      <c r="A645" s="3" t="s">
        <v>31520</v>
      </c>
      <c r="B645" s="3" t="s">
        <v>31519</v>
      </c>
      <c r="C645" s="3" t="s">
        <v>9375</v>
      </c>
      <c r="D645" s="3" t="s">
        <v>31518</v>
      </c>
      <c r="E645" s="3" t="s">
        <v>31517</v>
      </c>
      <c r="F645" s="4">
        <v>18899</v>
      </c>
      <c r="G645" s="4">
        <v>5755690.4500000002</v>
      </c>
      <c r="H645" s="5">
        <v>41262</v>
      </c>
      <c r="I645" s="5"/>
      <c r="J645" s="3" t="s">
        <v>31516</v>
      </c>
    </row>
    <row r="646" spans="1:10" x14ac:dyDescent="0.25">
      <c r="A646" s="3" t="s">
        <v>31515</v>
      </c>
      <c r="B646" s="3" t="s">
        <v>31514</v>
      </c>
      <c r="C646" s="3" t="s">
        <v>4659</v>
      </c>
      <c r="D646" s="3" t="s">
        <v>31513</v>
      </c>
      <c r="E646" s="3" t="s">
        <v>31512</v>
      </c>
      <c r="F646" s="4">
        <v>3075</v>
      </c>
      <c r="G646" s="4">
        <v>566107.5</v>
      </c>
      <c r="H646" s="5">
        <v>41302</v>
      </c>
      <c r="I646" s="5"/>
      <c r="J646" s="3" t="s">
        <v>31511</v>
      </c>
    </row>
    <row r="647" spans="1:10" x14ac:dyDescent="0.25">
      <c r="A647" s="3" t="s">
        <v>31510</v>
      </c>
      <c r="B647" s="3" t="s">
        <v>31509</v>
      </c>
      <c r="C647" s="3" t="s">
        <v>31508</v>
      </c>
      <c r="D647" s="3" t="s">
        <v>31507</v>
      </c>
      <c r="E647" s="3" t="s">
        <v>31506</v>
      </c>
      <c r="F647" s="4">
        <v>1388</v>
      </c>
      <c r="G647" s="4">
        <v>1303026.6399999999</v>
      </c>
      <c r="H647" s="5">
        <v>41295</v>
      </c>
      <c r="I647" s="5"/>
      <c r="J647" s="3" t="s">
        <v>31505</v>
      </c>
    </row>
    <row r="648" spans="1:10" x14ac:dyDescent="0.25">
      <c r="A648" s="3" t="s">
        <v>31504</v>
      </c>
      <c r="B648" s="3" t="s">
        <v>31503</v>
      </c>
      <c r="C648" s="3" t="s">
        <v>31502</v>
      </c>
      <c r="D648" s="3" t="s">
        <v>31501</v>
      </c>
      <c r="E648" s="3" t="s">
        <v>31500</v>
      </c>
      <c r="F648" s="4">
        <v>16020</v>
      </c>
      <c r="G648" s="4">
        <v>2468883.85</v>
      </c>
      <c r="H648" s="5">
        <v>38810</v>
      </c>
      <c r="I648" s="5"/>
      <c r="J648" s="3" t="s">
        <v>26851</v>
      </c>
    </row>
    <row r="649" spans="1:10" x14ac:dyDescent="0.25">
      <c r="A649" s="3" t="s">
        <v>31499</v>
      </c>
      <c r="B649" s="3" t="s">
        <v>31498</v>
      </c>
      <c r="C649" s="3" t="s">
        <v>31497</v>
      </c>
      <c r="D649" s="3" t="s">
        <v>31496</v>
      </c>
      <c r="E649" s="3" t="s">
        <v>19254</v>
      </c>
      <c r="F649" s="4">
        <v>1164</v>
      </c>
      <c r="G649" s="4">
        <v>606374.16</v>
      </c>
      <c r="H649" s="5">
        <v>38810</v>
      </c>
      <c r="I649" s="5"/>
      <c r="J649" s="3" t="s">
        <v>26851</v>
      </c>
    </row>
    <row r="650" spans="1:10" x14ac:dyDescent="0.25">
      <c r="A650" s="3" t="s">
        <v>31495</v>
      </c>
      <c r="B650" s="3" t="s">
        <v>31494</v>
      </c>
      <c r="C650" s="3" t="s">
        <v>31493</v>
      </c>
      <c r="D650" s="3" t="s">
        <v>31492</v>
      </c>
      <c r="E650" s="3" t="s">
        <v>31491</v>
      </c>
      <c r="F650" s="4">
        <v>1314</v>
      </c>
      <c r="G650" s="4">
        <v>79864.92</v>
      </c>
      <c r="H650" s="5">
        <v>38810</v>
      </c>
      <c r="I650" s="5"/>
      <c r="J650" s="3" t="s">
        <v>26851</v>
      </c>
    </row>
    <row r="651" spans="1:10" x14ac:dyDescent="0.25">
      <c r="A651" s="3" t="s">
        <v>31490</v>
      </c>
      <c r="B651" s="3" t="s">
        <v>31489</v>
      </c>
      <c r="C651" s="3" t="s">
        <v>31488</v>
      </c>
      <c r="D651" s="3" t="s">
        <v>31487</v>
      </c>
      <c r="E651" s="3" t="s">
        <v>21698</v>
      </c>
      <c r="F651" s="4">
        <v>3053</v>
      </c>
      <c r="G651" s="4">
        <v>133232.92000000001</v>
      </c>
      <c r="H651" s="5">
        <v>40693</v>
      </c>
      <c r="I651" s="5"/>
      <c r="J651" s="3" t="s">
        <v>31486</v>
      </c>
    </row>
    <row r="652" spans="1:10" x14ac:dyDescent="0.25">
      <c r="A652" s="3" t="s">
        <v>31485</v>
      </c>
      <c r="B652" s="3" t="s">
        <v>31484</v>
      </c>
      <c r="C652" s="3" t="s">
        <v>2804</v>
      </c>
      <c r="D652" s="3" t="s">
        <v>31483</v>
      </c>
      <c r="E652" s="3" t="s">
        <v>31482</v>
      </c>
      <c r="F652" s="4">
        <v>178</v>
      </c>
      <c r="G652" s="4">
        <v>3398.02</v>
      </c>
      <c r="H652" s="5">
        <v>39260</v>
      </c>
      <c r="I652" s="5"/>
      <c r="J652" s="3" t="s">
        <v>31420</v>
      </c>
    </row>
    <row r="653" spans="1:10" x14ac:dyDescent="0.25">
      <c r="A653" s="3" t="s">
        <v>31481</v>
      </c>
      <c r="B653" s="3" t="s">
        <v>31480</v>
      </c>
      <c r="C653" s="3" t="s">
        <v>31479</v>
      </c>
      <c r="D653" s="3" t="s">
        <v>31478</v>
      </c>
      <c r="E653" s="3" t="s">
        <v>31477</v>
      </c>
      <c r="F653" s="4">
        <v>1444</v>
      </c>
      <c r="G653" s="4">
        <v>170016.56</v>
      </c>
      <c r="H653" s="5">
        <v>40241</v>
      </c>
      <c r="I653" s="5"/>
      <c r="J653" s="3" t="s">
        <v>31476</v>
      </c>
    </row>
    <row r="654" spans="1:10" x14ac:dyDescent="0.25">
      <c r="A654" s="3" t="s">
        <v>31475</v>
      </c>
      <c r="B654" s="3" t="s">
        <v>31474</v>
      </c>
      <c r="C654" s="3" t="s">
        <v>31473</v>
      </c>
      <c r="D654" s="3" t="s">
        <v>31472</v>
      </c>
      <c r="E654" s="3" t="s">
        <v>25367</v>
      </c>
      <c r="F654" s="4">
        <v>176</v>
      </c>
      <c r="G654" s="4">
        <v>162696.16</v>
      </c>
      <c r="H654" s="5">
        <v>40038</v>
      </c>
      <c r="I654" s="5"/>
      <c r="J654" s="3" t="s">
        <v>31386</v>
      </c>
    </row>
    <row r="655" spans="1:10" x14ac:dyDescent="0.25">
      <c r="A655" s="3" t="s">
        <v>31471</v>
      </c>
      <c r="B655" s="3" t="s">
        <v>31470</v>
      </c>
      <c r="C655" s="3" t="s">
        <v>31469</v>
      </c>
      <c r="D655" s="3" t="s">
        <v>31468</v>
      </c>
      <c r="E655" s="3" t="s">
        <v>31467</v>
      </c>
      <c r="F655" s="4">
        <v>659</v>
      </c>
      <c r="G655" s="4">
        <v>155326.71</v>
      </c>
      <c r="H655" s="5">
        <v>39413</v>
      </c>
      <c r="I655" s="5"/>
      <c r="J655" s="3" t="s">
        <v>31466</v>
      </c>
    </row>
    <row r="656" spans="1:10" x14ac:dyDescent="0.25">
      <c r="A656" s="3" t="s">
        <v>31465</v>
      </c>
      <c r="B656" s="3" t="s">
        <v>31464</v>
      </c>
      <c r="C656" s="3" t="s">
        <v>31463</v>
      </c>
      <c r="D656" s="3" t="s">
        <v>31462</v>
      </c>
      <c r="E656" s="3" t="s">
        <v>27591</v>
      </c>
      <c r="F656" s="4">
        <v>2700</v>
      </c>
      <c r="G656" s="4">
        <v>338823</v>
      </c>
      <c r="H656" s="5">
        <v>39598</v>
      </c>
      <c r="I656" s="5"/>
      <c r="J656" s="3" t="s">
        <v>31461</v>
      </c>
    </row>
    <row r="657" spans="1:10" x14ac:dyDescent="0.25">
      <c r="A657" s="3" t="s">
        <v>31460</v>
      </c>
      <c r="B657" s="3" t="s">
        <v>31459</v>
      </c>
      <c r="C657" s="3" t="s">
        <v>31458</v>
      </c>
      <c r="D657" s="3" t="s">
        <v>31457</v>
      </c>
      <c r="E657" s="3" t="s">
        <v>26930</v>
      </c>
      <c r="F657" s="4">
        <v>2600</v>
      </c>
      <c r="G657" s="4">
        <v>2403466</v>
      </c>
      <c r="H657" s="5">
        <v>40137</v>
      </c>
      <c r="I657" s="5"/>
      <c r="J657" s="3" t="s">
        <v>31456</v>
      </c>
    </row>
    <row r="658" spans="1:10" x14ac:dyDescent="0.25">
      <c r="A658" s="3" t="s">
        <v>31455</v>
      </c>
      <c r="B658" s="3" t="s">
        <v>31454</v>
      </c>
      <c r="C658" s="3" t="s">
        <v>3899</v>
      </c>
      <c r="D658" s="3" t="s">
        <v>31453</v>
      </c>
      <c r="E658" s="3" t="s">
        <v>31452</v>
      </c>
      <c r="F658" s="4">
        <v>1966</v>
      </c>
      <c r="G658" s="4">
        <v>467316.23</v>
      </c>
      <c r="H658" s="5">
        <v>40137</v>
      </c>
      <c r="I658" s="5"/>
      <c r="J658" s="3" t="s">
        <v>27082</v>
      </c>
    </row>
    <row r="659" spans="1:10" x14ac:dyDescent="0.25">
      <c r="A659" s="3" t="s">
        <v>31451</v>
      </c>
      <c r="B659" s="3" t="s">
        <v>31450</v>
      </c>
      <c r="C659" s="3" t="s">
        <v>31449</v>
      </c>
      <c r="D659" s="3" t="s">
        <v>31448</v>
      </c>
      <c r="E659" s="3" t="s">
        <v>31447</v>
      </c>
      <c r="F659" s="4">
        <v>4458</v>
      </c>
      <c r="G659" s="4">
        <v>1016290.26</v>
      </c>
      <c r="H659" s="5">
        <v>39393</v>
      </c>
      <c r="I659" s="5"/>
      <c r="J659" s="3" t="s">
        <v>31446</v>
      </c>
    </row>
    <row r="660" spans="1:10" x14ac:dyDescent="0.25">
      <c r="A660" s="3" t="s">
        <v>31445</v>
      </c>
      <c r="B660" s="3" t="s">
        <v>31444</v>
      </c>
      <c r="C660" s="3" t="s">
        <v>31443</v>
      </c>
      <c r="D660" s="3" t="s">
        <v>31442</v>
      </c>
      <c r="E660" s="3" t="s">
        <v>31441</v>
      </c>
      <c r="F660" s="4">
        <v>1276</v>
      </c>
      <c r="G660" s="4">
        <v>43435.040000000001</v>
      </c>
      <c r="H660" s="5">
        <v>39689</v>
      </c>
      <c r="I660" s="5"/>
      <c r="J660" s="3" t="s">
        <v>31440</v>
      </c>
    </row>
    <row r="661" spans="1:10" x14ac:dyDescent="0.25">
      <c r="A661" s="3" t="s">
        <v>31439</v>
      </c>
      <c r="B661" s="3" t="s">
        <v>31438</v>
      </c>
      <c r="C661" s="3" t="s">
        <v>31437</v>
      </c>
      <c r="D661" s="3" t="s">
        <v>31436</v>
      </c>
      <c r="E661" s="3" t="s">
        <v>16496</v>
      </c>
      <c r="F661" s="4">
        <v>1600</v>
      </c>
      <c r="G661" s="4">
        <v>66080</v>
      </c>
      <c r="H661" s="5">
        <v>39423</v>
      </c>
      <c r="I661" s="5"/>
      <c r="J661" s="3" t="s">
        <v>31435</v>
      </c>
    </row>
    <row r="662" spans="1:10" x14ac:dyDescent="0.25">
      <c r="A662" s="3" t="s">
        <v>31434</v>
      </c>
      <c r="B662" s="3" t="s">
        <v>31433</v>
      </c>
      <c r="C662" s="3" t="s">
        <v>31432</v>
      </c>
      <c r="D662" s="3" t="s">
        <v>31431</v>
      </c>
      <c r="E662" s="3" t="s">
        <v>31430</v>
      </c>
      <c r="F662" s="4">
        <v>103317</v>
      </c>
      <c r="G662" s="4">
        <v>30995.1</v>
      </c>
      <c r="H662" s="5">
        <v>39260</v>
      </c>
      <c r="I662" s="5"/>
      <c r="J662" s="3" t="s">
        <v>31420</v>
      </c>
    </row>
    <row r="663" spans="1:10" x14ac:dyDescent="0.25">
      <c r="A663" s="3" t="s">
        <v>31429</v>
      </c>
      <c r="B663" s="3" t="s">
        <v>31428</v>
      </c>
      <c r="C663" s="3" t="s">
        <v>31427</v>
      </c>
      <c r="D663" s="3" t="s">
        <v>31426</v>
      </c>
      <c r="E663" s="3" t="s">
        <v>15062</v>
      </c>
      <c r="F663" s="4">
        <v>1200</v>
      </c>
      <c r="G663" s="4">
        <v>65112</v>
      </c>
      <c r="H663" s="5">
        <v>39260</v>
      </c>
      <c r="I663" s="5"/>
      <c r="J663" s="3" t="s">
        <v>31420</v>
      </c>
    </row>
    <row r="664" spans="1:10" x14ac:dyDescent="0.25">
      <c r="A664" s="3" t="s">
        <v>31425</v>
      </c>
      <c r="B664" s="3" t="s">
        <v>31424</v>
      </c>
      <c r="C664" s="3" t="s">
        <v>31423</v>
      </c>
      <c r="D664" s="3" t="s">
        <v>31422</v>
      </c>
      <c r="E664" s="3" t="s">
        <v>31421</v>
      </c>
      <c r="F664" s="4">
        <v>37329</v>
      </c>
      <c r="G664" s="4">
        <v>8509892.1300000008</v>
      </c>
      <c r="H664" s="5">
        <v>39260</v>
      </c>
      <c r="I664" s="5"/>
      <c r="J664" s="3" t="s">
        <v>31420</v>
      </c>
    </row>
    <row r="665" spans="1:10" x14ac:dyDescent="0.25">
      <c r="A665" s="3" t="s">
        <v>31419</v>
      </c>
      <c r="B665" s="3" t="s">
        <v>31418</v>
      </c>
      <c r="C665" s="3" t="s">
        <v>31417</v>
      </c>
      <c r="D665" s="3" t="s">
        <v>31416</v>
      </c>
      <c r="E665" s="3" t="s">
        <v>31415</v>
      </c>
      <c r="F665" s="4">
        <v>5127</v>
      </c>
      <c r="G665" s="4">
        <v>982845.9</v>
      </c>
      <c r="H665" s="5">
        <v>40466</v>
      </c>
      <c r="I665" s="5"/>
      <c r="J665" s="3" t="s">
        <v>31414</v>
      </c>
    </row>
    <row r="666" spans="1:10" x14ac:dyDescent="0.25">
      <c r="A666" s="3" t="s">
        <v>31413</v>
      </c>
      <c r="B666" s="3" t="s">
        <v>31412</v>
      </c>
      <c r="C666" s="3" t="s">
        <v>31411</v>
      </c>
      <c r="D666" s="3" t="s">
        <v>31410</v>
      </c>
      <c r="E666" s="3" t="s">
        <v>31409</v>
      </c>
      <c r="F666" s="4">
        <v>1308</v>
      </c>
      <c r="G666" s="4">
        <v>302540.40000000002</v>
      </c>
      <c r="H666" s="5">
        <v>40896</v>
      </c>
      <c r="I666" s="5"/>
      <c r="J666" s="3" t="s">
        <v>31394</v>
      </c>
    </row>
    <row r="667" spans="1:10" x14ac:dyDescent="0.25">
      <c r="A667" s="3" t="s">
        <v>31408</v>
      </c>
      <c r="B667" s="3" t="s">
        <v>31407</v>
      </c>
      <c r="C667" s="3" t="s">
        <v>5238</v>
      </c>
      <c r="D667" s="3" t="s">
        <v>31406</v>
      </c>
      <c r="E667" s="3" t="s">
        <v>31405</v>
      </c>
      <c r="F667" s="4">
        <v>1926</v>
      </c>
      <c r="G667" s="4">
        <v>376797.63</v>
      </c>
      <c r="H667" s="5">
        <v>41044</v>
      </c>
      <c r="I667" s="5"/>
      <c r="J667" s="3" t="s">
        <v>31394</v>
      </c>
    </row>
    <row r="668" spans="1:10" x14ac:dyDescent="0.25">
      <c r="A668" s="3" t="s">
        <v>31404</v>
      </c>
      <c r="B668" s="3" t="s">
        <v>31403</v>
      </c>
      <c r="C668" s="3" t="s">
        <v>5235</v>
      </c>
      <c r="D668" s="3" t="s">
        <v>31402</v>
      </c>
      <c r="E668" s="3" t="s">
        <v>31401</v>
      </c>
      <c r="F668" s="4">
        <v>2946</v>
      </c>
      <c r="G668" s="4">
        <v>25833</v>
      </c>
      <c r="H668" s="5">
        <v>41044</v>
      </c>
      <c r="I668" s="5"/>
      <c r="J668" s="3" t="s">
        <v>31394</v>
      </c>
    </row>
    <row r="669" spans="1:10" x14ac:dyDescent="0.25">
      <c r="A669" s="3" t="s">
        <v>31400</v>
      </c>
      <c r="B669" s="3" t="s">
        <v>31399</v>
      </c>
      <c r="C669" s="3" t="s">
        <v>5231</v>
      </c>
      <c r="D669" s="3" t="s">
        <v>31398</v>
      </c>
      <c r="E669" s="3" t="s">
        <v>23955</v>
      </c>
      <c r="F669" s="4">
        <v>570</v>
      </c>
      <c r="G669" s="4">
        <v>69853.5</v>
      </c>
      <c r="H669" s="5">
        <v>41044</v>
      </c>
      <c r="I669" s="5"/>
      <c r="J669" s="3" t="s">
        <v>31394</v>
      </c>
    </row>
    <row r="670" spans="1:10" x14ac:dyDescent="0.25">
      <c r="A670" s="3" t="s">
        <v>31397</v>
      </c>
      <c r="B670" s="3" t="s">
        <v>31396</v>
      </c>
      <c r="C670" s="3" t="s">
        <v>5223</v>
      </c>
      <c r="D670" s="3" t="s">
        <v>31395</v>
      </c>
      <c r="E670" s="3" t="s">
        <v>16555</v>
      </c>
      <c r="F670" s="4">
        <v>1306</v>
      </c>
      <c r="G670" s="4">
        <v>150973.6</v>
      </c>
      <c r="H670" s="5">
        <v>41044</v>
      </c>
      <c r="I670" s="5"/>
      <c r="J670" s="3" t="s">
        <v>31394</v>
      </c>
    </row>
    <row r="671" spans="1:10" x14ac:dyDescent="0.25">
      <c r="A671" s="3" t="s">
        <v>31393</v>
      </c>
      <c r="B671" s="3" t="s">
        <v>31392</v>
      </c>
      <c r="C671" s="3" t="s">
        <v>175</v>
      </c>
      <c r="D671" s="3" t="s">
        <v>31391</v>
      </c>
      <c r="E671" s="3" t="s">
        <v>16496</v>
      </c>
      <c r="F671" s="4">
        <v>1600</v>
      </c>
      <c r="G671" s="4">
        <v>370080</v>
      </c>
      <c r="H671" s="5">
        <v>40038</v>
      </c>
      <c r="I671" s="5"/>
      <c r="J671" s="3" t="s">
        <v>31386</v>
      </c>
    </row>
    <row r="672" spans="1:10" x14ac:dyDescent="0.25">
      <c r="A672" s="3" t="s">
        <v>31390</v>
      </c>
      <c r="B672" s="3" t="s">
        <v>31389</v>
      </c>
      <c r="C672" s="3" t="s">
        <v>288</v>
      </c>
      <c r="D672" s="3" t="s">
        <v>31388</v>
      </c>
      <c r="E672" s="3" t="s">
        <v>31387</v>
      </c>
      <c r="F672" s="4">
        <v>624</v>
      </c>
      <c r="G672" s="4">
        <v>91753.76</v>
      </c>
      <c r="H672" s="5">
        <v>40038</v>
      </c>
      <c r="I672" s="5"/>
      <c r="J672" s="3" t="s">
        <v>31386</v>
      </c>
    </row>
    <row r="673" spans="1:10" x14ac:dyDescent="0.25">
      <c r="A673" s="3" t="s">
        <v>31385</v>
      </c>
      <c r="B673" s="3" t="s">
        <v>31384</v>
      </c>
      <c r="C673" s="3" t="s">
        <v>9444</v>
      </c>
      <c r="D673" s="3" t="s">
        <v>31383</v>
      </c>
      <c r="E673" s="3" t="s">
        <v>31382</v>
      </c>
      <c r="F673" s="4">
        <v>14283</v>
      </c>
      <c r="G673" s="4">
        <v>2326843.5299999998</v>
      </c>
      <c r="H673" s="5">
        <v>40284</v>
      </c>
      <c r="I673" s="5"/>
      <c r="J673" s="3" t="s">
        <v>31381</v>
      </c>
    </row>
    <row r="674" spans="1:10" x14ac:dyDescent="0.25">
      <c r="A674" s="3" t="s">
        <v>31380</v>
      </c>
      <c r="B674" s="3" t="s">
        <v>31379</v>
      </c>
      <c r="C674" s="3" t="s">
        <v>3223</v>
      </c>
      <c r="D674" s="3" t="s">
        <v>31378</v>
      </c>
      <c r="E674" s="3" t="s">
        <v>31377</v>
      </c>
      <c r="F674" s="4">
        <v>8047</v>
      </c>
      <c r="G674" s="4">
        <v>320994.83</v>
      </c>
      <c r="H674" s="5">
        <v>39792</v>
      </c>
      <c r="I674" s="5"/>
      <c r="J674" s="3" t="s">
        <v>31376</v>
      </c>
    </row>
    <row r="675" spans="1:10" x14ac:dyDescent="0.25">
      <c r="A675" s="3" t="s">
        <v>31375</v>
      </c>
      <c r="B675" s="3" t="s">
        <v>31374</v>
      </c>
      <c r="C675" s="3" t="s">
        <v>1764</v>
      </c>
      <c r="D675" s="3" t="s">
        <v>31373</v>
      </c>
      <c r="E675" s="3" t="s">
        <v>31372</v>
      </c>
      <c r="F675" s="4">
        <v>445</v>
      </c>
      <c r="G675" s="4">
        <v>78876.25</v>
      </c>
      <c r="H675" s="5">
        <v>38904</v>
      </c>
      <c r="I675" s="5"/>
      <c r="J675" s="3" t="s">
        <v>31371</v>
      </c>
    </row>
    <row r="676" spans="1:10" x14ac:dyDescent="0.25">
      <c r="A676" s="3" t="s">
        <v>31370</v>
      </c>
      <c r="B676" s="3" t="s">
        <v>31369</v>
      </c>
      <c r="C676" s="3" t="s">
        <v>31368</v>
      </c>
      <c r="D676" s="3" t="s">
        <v>31367</v>
      </c>
      <c r="E676" s="3" t="s">
        <v>31366</v>
      </c>
      <c r="F676" s="4">
        <v>6568</v>
      </c>
      <c r="G676" s="4">
        <v>1018828.16</v>
      </c>
      <c r="H676" s="5">
        <v>39283</v>
      </c>
      <c r="I676" s="5"/>
      <c r="J676" s="3" t="s">
        <v>31365</v>
      </c>
    </row>
    <row r="677" spans="1:10" x14ac:dyDescent="0.25">
      <c r="A677" s="3" t="s">
        <v>31364</v>
      </c>
      <c r="B677" s="3" t="s">
        <v>31363</v>
      </c>
      <c r="C677" s="3" t="s">
        <v>4086</v>
      </c>
      <c r="D677" s="3" t="s">
        <v>31362</v>
      </c>
      <c r="E677" s="3" t="s">
        <v>31361</v>
      </c>
      <c r="F677" s="4">
        <v>3033</v>
      </c>
      <c r="G677" s="4">
        <v>408575.43</v>
      </c>
      <c r="H677" s="5">
        <v>39283</v>
      </c>
      <c r="I677" s="5"/>
      <c r="J677" s="3" t="s">
        <v>31360</v>
      </c>
    </row>
    <row r="678" spans="1:10" x14ac:dyDescent="0.25">
      <c r="A678" s="3" t="s">
        <v>31359</v>
      </c>
      <c r="B678" s="3" t="s">
        <v>31358</v>
      </c>
      <c r="C678" s="3" t="s">
        <v>31357</v>
      </c>
      <c r="D678" s="3" t="s">
        <v>31356</v>
      </c>
      <c r="E678" s="3" t="s">
        <v>31355</v>
      </c>
      <c r="F678" s="4">
        <v>21885</v>
      </c>
      <c r="G678" s="4">
        <v>2386778.1</v>
      </c>
      <c r="H678" s="5">
        <v>38904</v>
      </c>
      <c r="I678" s="5"/>
      <c r="J678" s="3" t="s">
        <v>31354</v>
      </c>
    </row>
    <row r="679" spans="1:10" x14ac:dyDescent="0.25">
      <c r="A679" s="3" t="s">
        <v>31353</v>
      </c>
      <c r="B679" s="3" t="s">
        <v>31352</v>
      </c>
      <c r="C679" s="3" t="s">
        <v>31351</v>
      </c>
      <c r="D679" s="3" t="s">
        <v>31350</v>
      </c>
      <c r="E679" s="3" t="s">
        <v>31349</v>
      </c>
      <c r="F679" s="4">
        <v>9621</v>
      </c>
      <c r="G679" s="4">
        <v>1718892.4</v>
      </c>
      <c r="H679" s="5">
        <v>39890</v>
      </c>
      <c r="I679" s="5"/>
      <c r="J679" s="3" t="s">
        <v>31348</v>
      </c>
    </row>
    <row r="680" spans="1:10" x14ac:dyDescent="0.25">
      <c r="A680" s="3" t="s">
        <v>31347</v>
      </c>
      <c r="B680" s="3" t="s">
        <v>31346</v>
      </c>
      <c r="C680" s="3" t="s">
        <v>31345</v>
      </c>
      <c r="D680" s="3" t="s">
        <v>31344</v>
      </c>
      <c r="E680" s="3" t="s">
        <v>16658</v>
      </c>
      <c r="F680" s="4">
        <v>840</v>
      </c>
      <c r="G680" s="4">
        <v>304668</v>
      </c>
      <c r="H680" s="5">
        <v>39890</v>
      </c>
      <c r="I680" s="5"/>
      <c r="J680" s="3" t="s">
        <v>27082</v>
      </c>
    </row>
    <row r="681" spans="1:10" x14ac:dyDescent="0.25">
      <c r="A681" s="3" t="s">
        <v>31343</v>
      </c>
      <c r="B681" s="3" t="s">
        <v>31342</v>
      </c>
      <c r="C681" s="3" t="s">
        <v>31341</v>
      </c>
      <c r="D681" s="3" t="s">
        <v>31340</v>
      </c>
      <c r="E681" s="3" t="s">
        <v>31339</v>
      </c>
      <c r="F681" s="4">
        <v>545</v>
      </c>
      <c r="G681" s="4">
        <v>96345.1</v>
      </c>
      <c r="H681" s="5">
        <v>39329</v>
      </c>
      <c r="I681" s="5"/>
      <c r="J681" s="3" t="s">
        <v>31335</v>
      </c>
    </row>
    <row r="682" spans="1:10" x14ac:dyDescent="0.25">
      <c r="A682" s="3" t="s">
        <v>31338</v>
      </c>
      <c r="B682" s="3" t="s">
        <v>31337</v>
      </c>
      <c r="C682" s="3" t="s">
        <v>996</v>
      </c>
      <c r="D682" s="3" t="s">
        <v>31336</v>
      </c>
      <c r="E682" s="3" t="s">
        <v>30981</v>
      </c>
      <c r="F682" s="4">
        <v>816</v>
      </c>
      <c r="G682" s="4">
        <v>144489.12</v>
      </c>
      <c r="H682" s="5">
        <v>38904</v>
      </c>
      <c r="I682" s="5"/>
      <c r="J682" s="3" t="s">
        <v>31335</v>
      </c>
    </row>
    <row r="683" spans="1:10" x14ac:dyDescent="0.25">
      <c r="A683" s="3" t="s">
        <v>31334</v>
      </c>
      <c r="B683" s="3" t="s">
        <v>31333</v>
      </c>
      <c r="C683" s="3" t="s">
        <v>31332</v>
      </c>
      <c r="D683" s="3" t="s">
        <v>31331</v>
      </c>
      <c r="E683" s="3" t="s">
        <v>27132</v>
      </c>
      <c r="F683" s="4">
        <v>4900</v>
      </c>
      <c r="G683" s="4">
        <v>339178</v>
      </c>
      <c r="H683" s="5">
        <v>39890</v>
      </c>
      <c r="I683" s="5"/>
      <c r="J683" s="3" t="s">
        <v>31319</v>
      </c>
    </row>
    <row r="684" spans="1:10" x14ac:dyDescent="0.25">
      <c r="A684" s="3" t="s">
        <v>31330</v>
      </c>
      <c r="B684" s="3" t="s">
        <v>31329</v>
      </c>
      <c r="C684" s="3" t="s">
        <v>31328</v>
      </c>
      <c r="D684" s="3" t="s">
        <v>31327</v>
      </c>
      <c r="E684" s="3" t="s">
        <v>16266</v>
      </c>
      <c r="F684" s="4">
        <v>617</v>
      </c>
      <c r="G684" s="4">
        <v>52784.35</v>
      </c>
      <c r="H684" s="5">
        <v>39890</v>
      </c>
      <c r="I684" s="5"/>
      <c r="J684" s="3" t="s">
        <v>31319</v>
      </c>
    </row>
    <row r="685" spans="1:10" x14ac:dyDescent="0.25">
      <c r="A685" s="3" t="s">
        <v>31326</v>
      </c>
      <c r="B685" s="3" t="s">
        <v>31325</v>
      </c>
      <c r="C685" s="3" t="s">
        <v>5379</v>
      </c>
      <c r="D685" s="3" t="s">
        <v>31324</v>
      </c>
      <c r="E685" s="3" t="s">
        <v>16150</v>
      </c>
      <c r="F685" s="4">
        <v>6300</v>
      </c>
      <c r="G685" s="4">
        <v>460404</v>
      </c>
      <c r="H685" s="5">
        <v>39890</v>
      </c>
      <c r="I685" s="5"/>
      <c r="J685" s="3" t="s">
        <v>31319</v>
      </c>
    </row>
    <row r="686" spans="1:10" x14ac:dyDescent="0.25">
      <c r="A686" s="3" t="s">
        <v>31323</v>
      </c>
      <c r="B686" s="3" t="s">
        <v>31322</v>
      </c>
      <c r="C686" s="3" t="s">
        <v>5368</v>
      </c>
      <c r="D686" s="3" t="s">
        <v>31321</v>
      </c>
      <c r="E686" s="3" t="s">
        <v>31320</v>
      </c>
      <c r="F686" s="4">
        <v>788</v>
      </c>
      <c r="G686" s="4">
        <v>129893.92</v>
      </c>
      <c r="H686" s="5">
        <v>39890</v>
      </c>
      <c r="I686" s="5"/>
      <c r="J686" s="3" t="s">
        <v>31319</v>
      </c>
    </row>
    <row r="687" spans="1:10" x14ac:dyDescent="0.25">
      <c r="A687" s="3" t="s">
        <v>31318</v>
      </c>
      <c r="B687" s="3" t="s">
        <v>31317</v>
      </c>
      <c r="C687" s="3" t="s">
        <v>5364</v>
      </c>
      <c r="D687" s="3" t="s">
        <v>31316</v>
      </c>
      <c r="E687" s="3" t="s">
        <v>15437</v>
      </c>
      <c r="F687" s="4">
        <v>1000</v>
      </c>
      <c r="G687" s="4">
        <v>173940</v>
      </c>
      <c r="H687" s="5">
        <v>39958</v>
      </c>
      <c r="I687" s="5"/>
      <c r="J687" s="3" t="s">
        <v>31315</v>
      </c>
    </row>
    <row r="688" spans="1:10" x14ac:dyDescent="0.25">
      <c r="A688" s="3" t="s">
        <v>31314</v>
      </c>
      <c r="B688" s="3" t="s">
        <v>31313</v>
      </c>
      <c r="C688" s="3" t="s">
        <v>31312</v>
      </c>
      <c r="D688" s="3" t="s">
        <v>31311</v>
      </c>
      <c r="E688" s="3" t="s">
        <v>30356</v>
      </c>
      <c r="F688" s="4">
        <v>10000</v>
      </c>
      <c r="G688" s="4">
        <v>6757500</v>
      </c>
      <c r="H688" s="5">
        <v>39890</v>
      </c>
      <c r="I688" s="5"/>
      <c r="J688" s="3" t="s">
        <v>31310</v>
      </c>
    </row>
    <row r="689" spans="1:10" x14ac:dyDescent="0.25">
      <c r="A689" s="3" t="s">
        <v>31309</v>
      </c>
      <c r="B689" s="3" t="s">
        <v>31308</v>
      </c>
      <c r="C689" s="3" t="s">
        <v>31307</v>
      </c>
      <c r="D689" s="3" t="s">
        <v>31306</v>
      </c>
      <c r="E689" s="3" t="s">
        <v>31305</v>
      </c>
      <c r="F689" s="4">
        <v>33567</v>
      </c>
      <c r="G689" s="4">
        <v>5341852.38</v>
      </c>
      <c r="H689" s="5">
        <v>40794</v>
      </c>
      <c r="I689" s="5"/>
      <c r="J689" s="3" t="s">
        <v>31292</v>
      </c>
    </row>
    <row r="690" spans="1:10" x14ac:dyDescent="0.25">
      <c r="A690" s="3" t="s">
        <v>31304</v>
      </c>
      <c r="B690" s="3" t="s">
        <v>31303</v>
      </c>
      <c r="C690" s="3" t="s">
        <v>5705</v>
      </c>
      <c r="D690" s="3" t="s">
        <v>31302</v>
      </c>
      <c r="E690" s="3" t="s">
        <v>31301</v>
      </c>
      <c r="F690" s="4">
        <v>684</v>
      </c>
      <c r="G690" s="4">
        <v>441029.52</v>
      </c>
      <c r="H690" s="5">
        <v>40794</v>
      </c>
      <c r="I690" s="5"/>
      <c r="J690" s="3" t="s">
        <v>31292</v>
      </c>
    </row>
    <row r="691" spans="1:10" x14ac:dyDescent="0.25">
      <c r="A691" s="3" t="s">
        <v>31300</v>
      </c>
      <c r="B691" s="3" t="s">
        <v>31299</v>
      </c>
      <c r="C691" s="3" t="s">
        <v>2928</v>
      </c>
      <c r="D691" s="3" t="s">
        <v>31298</v>
      </c>
      <c r="E691" s="3" t="s">
        <v>22072</v>
      </c>
      <c r="F691" s="4">
        <v>1586</v>
      </c>
      <c r="G691" s="4">
        <v>654510.48</v>
      </c>
      <c r="H691" s="5">
        <v>40794</v>
      </c>
      <c r="I691" s="5"/>
      <c r="J691" s="3" t="s">
        <v>31292</v>
      </c>
    </row>
    <row r="692" spans="1:10" x14ac:dyDescent="0.25">
      <c r="A692" s="3" t="s">
        <v>31297</v>
      </c>
      <c r="B692" s="3" t="s">
        <v>31296</v>
      </c>
      <c r="C692" s="3" t="s">
        <v>31295</v>
      </c>
      <c r="D692" s="3" t="s">
        <v>31294</v>
      </c>
      <c r="E692" s="3" t="s">
        <v>31293</v>
      </c>
      <c r="F692" s="4">
        <v>2196</v>
      </c>
      <c r="G692" s="4">
        <v>349471.44</v>
      </c>
      <c r="H692" s="5">
        <v>40794</v>
      </c>
      <c r="I692" s="5"/>
      <c r="J692" s="3" t="s">
        <v>31292</v>
      </c>
    </row>
    <row r="693" spans="1:10" x14ac:dyDescent="0.25">
      <c r="A693" s="3" t="s">
        <v>31291</v>
      </c>
      <c r="B693" s="3" t="s">
        <v>31290</v>
      </c>
      <c r="C693" s="3" t="s">
        <v>167</v>
      </c>
      <c r="D693" s="3" t="s">
        <v>31289</v>
      </c>
      <c r="E693" s="3" t="s">
        <v>15268</v>
      </c>
      <c r="F693" s="4">
        <v>1300</v>
      </c>
      <c r="G693" s="4">
        <v>235235</v>
      </c>
      <c r="H693" s="5">
        <v>40403</v>
      </c>
      <c r="I693" s="5"/>
      <c r="J693" s="3" t="s">
        <v>31288</v>
      </c>
    </row>
    <row r="694" spans="1:10" x14ac:dyDescent="0.25">
      <c r="A694" s="3" t="s">
        <v>31287</v>
      </c>
      <c r="B694" s="3" t="s">
        <v>31286</v>
      </c>
      <c r="C694" s="3" t="s">
        <v>31285</v>
      </c>
      <c r="D694" s="3" t="s">
        <v>31284</v>
      </c>
      <c r="E694" s="3" t="s">
        <v>27907</v>
      </c>
      <c r="F694" s="4">
        <v>12014</v>
      </c>
      <c r="G694" s="4">
        <v>1904579.42</v>
      </c>
      <c r="H694" s="5">
        <v>39458</v>
      </c>
      <c r="I694" s="5"/>
      <c r="J694" s="3" t="s">
        <v>31269</v>
      </c>
    </row>
    <row r="695" spans="1:10" x14ac:dyDescent="0.25">
      <c r="A695" s="3" t="s">
        <v>31283</v>
      </c>
      <c r="B695" s="3" t="s">
        <v>31282</v>
      </c>
      <c r="C695" s="3" t="s">
        <v>31281</v>
      </c>
      <c r="D695" s="3" t="s">
        <v>31280</v>
      </c>
      <c r="E695" s="3" t="s">
        <v>31279</v>
      </c>
      <c r="F695" s="4">
        <v>321</v>
      </c>
      <c r="G695" s="4">
        <v>24829.35</v>
      </c>
      <c r="H695" s="5">
        <v>39458</v>
      </c>
      <c r="I695" s="5"/>
      <c r="J695" s="3" t="s">
        <v>31269</v>
      </c>
    </row>
    <row r="696" spans="1:10" x14ac:dyDescent="0.25">
      <c r="A696" s="3" t="s">
        <v>31278</v>
      </c>
      <c r="B696" s="3" t="s">
        <v>31277</v>
      </c>
      <c r="C696" s="3" t="s">
        <v>2446</v>
      </c>
      <c r="D696" s="3" t="s">
        <v>31276</v>
      </c>
      <c r="E696" s="3" t="s">
        <v>31275</v>
      </c>
      <c r="F696" s="4">
        <v>48179</v>
      </c>
      <c r="G696" s="4">
        <v>7637816.8700000001</v>
      </c>
      <c r="H696" s="5">
        <v>39458</v>
      </c>
      <c r="I696" s="5"/>
      <c r="J696" s="3" t="s">
        <v>31269</v>
      </c>
    </row>
    <row r="697" spans="1:10" x14ac:dyDescent="0.25">
      <c r="A697" s="3" t="s">
        <v>31274</v>
      </c>
      <c r="B697" s="3" t="s">
        <v>31273</v>
      </c>
      <c r="C697" s="3" t="s">
        <v>31272</v>
      </c>
      <c r="D697" s="3" t="s">
        <v>31271</v>
      </c>
      <c r="E697" s="3" t="s">
        <v>31270</v>
      </c>
      <c r="F697" s="4">
        <v>9598</v>
      </c>
      <c r="G697" s="4">
        <v>1521570.94</v>
      </c>
      <c r="H697" s="5">
        <v>39458</v>
      </c>
      <c r="I697" s="5"/>
      <c r="J697" s="3" t="s">
        <v>31269</v>
      </c>
    </row>
    <row r="698" spans="1:10" x14ac:dyDescent="0.25">
      <c r="A698" s="3" t="s">
        <v>31268</v>
      </c>
      <c r="B698" s="3" t="s">
        <v>31267</v>
      </c>
      <c r="C698" s="3" t="s">
        <v>31266</v>
      </c>
      <c r="D698" s="3" t="s">
        <v>31265</v>
      </c>
      <c r="E698" s="3" t="s">
        <v>26980</v>
      </c>
      <c r="F698" s="4">
        <v>5400</v>
      </c>
      <c r="G698" s="4">
        <v>807840</v>
      </c>
      <c r="H698" s="5">
        <v>39463</v>
      </c>
      <c r="I698" s="5"/>
      <c r="J698" s="3" t="s">
        <v>31264</v>
      </c>
    </row>
    <row r="699" spans="1:10" x14ac:dyDescent="0.25">
      <c r="A699" s="3" t="s">
        <v>31263</v>
      </c>
      <c r="B699" s="3" t="s">
        <v>31262</v>
      </c>
      <c r="C699" s="3" t="s">
        <v>693</v>
      </c>
      <c r="D699" s="3" t="s">
        <v>31261</v>
      </c>
      <c r="E699" s="3" t="s">
        <v>31260</v>
      </c>
      <c r="F699" s="4">
        <v>8094</v>
      </c>
      <c r="G699" s="4">
        <v>2121680.2200000002</v>
      </c>
      <c r="H699" s="5">
        <v>39174</v>
      </c>
      <c r="I699" s="5"/>
      <c r="J699" s="3" t="s">
        <v>26551</v>
      </c>
    </row>
    <row r="700" spans="1:10" x14ac:dyDescent="0.25">
      <c r="A700" s="3" t="s">
        <v>31259</v>
      </c>
      <c r="B700" s="3" t="s">
        <v>31258</v>
      </c>
      <c r="C700" s="3" t="s">
        <v>31257</v>
      </c>
      <c r="D700" s="3" t="s">
        <v>31256</v>
      </c>
      <c r="E700" s="3" t="s">
        <v>31255</v>
      </c>
      <c r="F700" s="4">
        <v>3790</v>
      </c>
      <c r="G700" s="4">
        <v>993472.7</v>
      </c>
      <c r="H700" s="5">
        <v>39797</v>
      </c>
      <c r="I700" s="5"/>
      <c r="J700" s="3" t="s">
        <v>31199</v>
      </c>
    </row>
    <row r="701" spans="1:10" x14ac:dyDescent="0.25">
      <c r="A701" s="3" t="s">
        <v>31254</v>
      </c>
      <c r="B701" s="3" t="s">
        <v>31253</v>
      </c>
      <c r="C701" s="3" t="s">
        <v>329</v>
      </c>
      <c r="D701" s="3" t="s">
        <v>31252</v>
      </c>
      <c r="E701" s="3" t="s">
        <v>31251</v>
      </c>
      <c r="F701" s="4">
        <v>95</v>
      </c>
      <c r="G701" s="4">
        <v>61484.85</v>
      </c>
      <c r="H701" s="5">
        <v>38953</v>
      </c>
      <c r="I701" s="5"/>
      <c r="J701" s="3" t="s">
        <v>31246</v>
      </c>
    </row>
    <row r="702" spans="1:10" x14ac:dyDescent="0.25">
      <c r="A702" s="3" t="s">
        <v>31250</v>
      </c>
      <c r="B702" s="3" t="s">
        <v>31249</v>
      </c>
      <c r="C702" s="3" t="s">
        <v>329</v>
      </c>
      <c r="D702" s="3" t="s">
        <v>31248</v>
      </c>
      <c r="E702" s="3" t="s">
        <v>31247</v>
      </c>
      <c r="F702" s="4">
        <v>717.57</v>
      </c>
      <c r="G702" s="4">
        <v>2825207.94</v>
      </c>
      <c r="H702" s="5">
        <v>38953</v>
      </c>
      <c r="I702" s="5"/>
      <c r="J702" s="3" t="s">
        <v>31246</v>
      </c>
    </row>
    <row r="703" spans="1:10" x14ac:dyDescent="0.25">
      <c r="A703" s="3" t="s">
        <v>31245</v>
      </c>
      <c r="B703" s="3" t="s">
        <v>31244</v>
      </c>
      <c r="C703" s="3" t="s">
        <v>2896</v>
      </c>
      <c r="D703" s="3" t="s">
        <v>31243</v>
      </c>
      <c r="E703" s="3" t="s">
        <v>15846</v>
      </c>
      <c r="F703" s="4">
        <v>848</v>
      </c>
      <c r="G703" s="4">
        <v>851197.5</v>
      </c>
      <c r="H703" s="5">
        <v>39247</v>
      </c>
      <c r="I703" s="5"/>
      <c r="J703" s="3" t="s">
        <v>31242</v>
      </c>
    </row>
    <row r="704" spans="1:10" x14ac:dyDescent="0.25">
      <c r="A704" s="3" t="s">
        <v>31241</v>
      </c>
      <c r="B704" s="3" t="s">
        <v>31240</v>
      </c>
      <c r="C704" s="3" t="s">
        <v>31239</v>
      </c>
      <c r="D704" s="3" t="s">
        <v>31238</v>
      </c>
      <c r="E704" s="3" t="s">
        <v>21921</v>
      </c>
      <c r="F704" s="4">
        <v>33</v>
      </c>
      <c r="G704" s="4">
        <v>10107.9</v>
      </c>
      <c r="H704" s="5">
        <v>39549</v>
      </c>
      <c r="I704" s="5"/>
      <c r="J704" s="3" t="s">
        <v>27051</v>
      </c>
    </row>
    <row r="705" spans="1:10" x14ac:dyDescent="0.25">
      <c r="A705" s="3" t="s">
        <v>31237</v>
      </c>
      <c r="B705" s="3" t="s">
        <v>31236</v>
      </c>
      <c r="C705" s="3" t="s">
        <v>4120</v>
      </c>
      <c r="D705" s="3" t="s">
        <v>31235</v>
      </c>
      <c r="E705" s="3" t="s">
        <v>31234</v>
      </c>
      <c r="F705" s="4">
        <v>4493</v>
      </c>
      <c r="G705" s="4">
        <v>1177750.0900000001</v>
      </c>
      <c r="H705" s="5">
        <v>39285</v>
      </c>
      <c r="I705" s="5"/>
      <c r="J705" s="3" t="s">
        <v>31233</v>
      </c>
    </row>
    <row r="706" spans="1:10" x14ac:dyDescent="0.25">
      <c r="A706" s="3" t="s">
        <v>31232</v>
      </c>
      <c r="B706" s="3" t="s">
        <v>31231</v>
      </c>
      <c r="C706" s="3" t="s">
        <v>4731</v>
      </c>
      <c r="D706" s="3" t="s">
        <v>31230</v>
      </c>
      <c r="E706" s="3" t="s">
        <v>31229</v>
      </c>
      <c r="F706" s="4">
        <v>1029.47</v>
      </c>
      <c r="G706" s="4">
        <v>290733.65999999997</v>
      </c>
      <c r="H706" s="5">
        <v>39500</v>
      </c>
      <c r="I706" s="5"/>
      <c r="J706" s="3" t="s">
        <v>27051</v>
      </c>
    </row>
    <row r="707" spans="1:10" x14ac:dyDescent="0.25">
      <c r="A707" s="3" t="s">
        <v>31228</v>
      </c>
      <c r="B707" s="3" t="s">
        <v>31227</v>
      </c>
      <c r="C707" s="3" t="s">
        <v>31226</v>
      </c>
      <c r="D707" s="3" t="s">
        <v>31225</v>
      </c>
      <c r="E707" s="3" t="s">
        <v>30356</v>
      </c>
      <c r="F707" s="4">
        <v>10071</v>
      </c>
      <c r="G707" s="4">
        <v>5700</v>
      </c>
      <c r="H707" s="5">
        <v>39285</v>
      </c>
      <c r="I707" s="5"/>
      <c r="J707" s="3" t="s">
        <v>31220</v>
      </c>
    </row>
    <row r="708" spans="1:10" x14ac:dyDescent="0.25">
      <c r="A708" s="3" t="s">
        <v>31224</v>
      </c>
      <c r="B708" s="3" t="s">
        <v>31223</v>
      </c>
      <c r="C708" s="3" t="s">
        <v>3569</v>
      </c>
      <c r="D708" s="3" t="s">
        <v>31222</v>
      </c>
      <c r="E708" s="3" t="s">
        <v>31221</v>
      </c>
      <c r="F708" s="4">
        <v>17285</v>
      </c>
      <c r="G708" s="4">
        <v>4916372.55</v>
      </c>
      <c r="H708" s="5">
        <v>39285</v>
      </c>
      <c r="I708" s="5"/>
      <c r="J708" s="3" t="s">
        <v>31220</v>
      </c>
    </row>
    <row r="709" spans="1:10" x14ac:dyDescent="0.25">
      <c r="A709" s="3" t="s">
        <v>31219</v>
      </c>
      <c r="B709" s="3" t="s">
        <v>31218</v>
      </c>
      <c r="C709" s="3" t="s">
        <v>3125</v>
      </c>
      <c r="D709" s="3" t="s">
        <v>31217</v>
      </c>
      <c r="E709" s="3" t="s">
        <v>31216</v>
      </c>
      <c r="F709" s="4">
        <v>4300</v>
      </c>
      <c r="G709" s="4">
        <v>278425</v>
      </c>
      <c r="H709" s="5">
        <v>39167</v>
      </c>
      <c r="I709" s="5"/>
      <c r="J709" s="3" t="s">
        <v>31215</v>
      </c>
    </row>
    <row r="710" spans="1:10" x14ac:dyDescent="0.25">
      <c r="A710" s="3" t="s">
        <v>31214</v>
      </c>
      <c r="B710" s="3" t="s">
        <v>31213</v>
      </c>
      <c r="C710" s="3" t="s">
        <v>31212</v>
      </c>
      <c r="D710" s="3" t="s">
        <v>31211</v>
      </c>
      <c r="E710" s="3" t="s">
        <v>31210</v>
      </c>
      <c r="F710" s="4">
        <v>706</v>
      </c>
      <c r="G710" s="4">
        <v>55498.66</v>
      </c>
      <c r="H710" s="5">
        <v>39167</v>
      </c>
      <c r="I710" s="5"/>
      <c r="J710" s="3" t="s">
        <v>31209</v>
      </c>
    </row>
    <row r="711" spans="1:10" x14ac:dyDescent="0.25">
      <c r="A711" s="3" t="s">
        <v>31208</v>
      </c>
      <c r="B711" s="3" t="s">
        <v>31207</v>
      </c>
      <c r="C711" s="3" t="s">
        <v>31206</v>
      </c>
      <c r="D711" s="3" t="s">
        <v>31205</v>
      </c>
      <c r="E711" s="3" t="s">
        <v>31204</v>
      </c>
      <c r="F711" s="4">
        <v>137</v>
      </c>
      <c r="G711" s="4">
        <v>73196.25</v>
      </c>
      <c r="H711" s="5">
        <v>40393</v>
      </c>
      <c r="I711" s="5"/>
      <c r="J711" s="3" t="s">
        <v>31203</v>
      </c>
    </row>
    <row r="712" spans="1:10" x14ac:dyDescent="0.25">
      <c r="A712" s="3" t="s">
        <v>31202</v>
      </c>
      <c r="B712" s="3" t="s">
        <v>31201</v>
      </c>
      <c r="C712" s="3" t="s">
        <v>10596</v>
      </c>
      <c r="D712" s="3" t="s">
        <v>31200</v>
      </c>
      <c r="E712" s="3" t="s">
        <v>23314</v>
      </c>
      <c r="F712" s="4">
        <v>3594</v>
      </c>
      <c r="G712" s="4">
        <v>1020156.9</v>
      </c>
      <c r="H712" s="5">
        <v>39800</v>
      </c>
      <c r="I712" s="5"/>
      <c r="J712" s="3" t="s">
        <v>31199</v>
      </c>
    </row>
    <row r="713" spans="1:10" x14ac:dyDescent="0.25">
      <c r="A713" s="3" t="s">
        <v>31198</v>
      </c>
      <c r="B713" s="3" t="s">
        <v>31197</v>
      </c>
      <c r="C713" s="3" t="s">
        <v>1991</v>
      </c>
      <c r="D713" s="3" t="s">
        <v>31196</v>
      </c>
      <c r="E713" s="3" t="s">
        <v>31195</v>
      </c>
      <c r="F713" s="4">
        <v>1317</v>
      </c>
      <c r="G713" s="4">
        <v>204964.71</v>
      </c>
      <c r="H713" s="5">
        <v>39797</v>
      </c>
      <c r="I713" s="5"/>
      <c r="J713" s="3" t="s">
        <v>31194</v>
      </c>
    </row>
    <row r="714" spans="1:10" x14ac:dyDescent="0.25">
      <c r="A714" s="3" t="s">
        <v>31193</v>
      </c>
      <c r="B714" s="3" t="s">
        <v>31192</v>
      </c>
      <c r="C714" s="3" t="s">
        <v>5752</v>
      </c>
      <c r="D714" s="3" t="s">
        <v>31191</v>
      </c>
      <c r="E714" s="3" t="s">
        <v>31190</v>
      </c>
      <c r="F714" s="4">
        <v>1535</v>
      </c>
      <c r="G714" s="4">
        <v>15.35</v>
      </c>
      <c r="H714" s="5">
        <v>40898</v>
      </c>
      <c r="I714" s="5"/>
      <c r="J714" s="3" t="s">
        <v>31189</v>
      </c>
    </row>
    <row r="715" spans="1:10" x14ac:dyDescent="0.25">
      <c r="A715" s="3" t="s">
        <v>31188</v>
      </c>
      <c r="B715" s="3" t="s">
        <v>31187</v>
      </c>
      <c r="C715" s="3" t="s">
        <v>195</v>
      </c>
      <c r="D715" s="3" t="s">
        <v>31186</v>
      </c>
      <c r="E715" s="3" t="s">
        <v>31185</v>
      </c>
      <c r="F715" s="4">
        <v>1869</v>
      </c>
      <c r="G715" s="4">
        <v>527656.07999999996</v>
      </c>
      <c r="H715" s="5">
        <v>39941</v>
      </c>
      <c r="I715" s="5"/>
      <c r="J715" s="3" t="s">
        <v>31184</v>
      </c>
    </row>
    <row r="716" spans="1:10" x14ac:dyDescent="0.25">
      <c r="A716" s="3" t="s">
        <v>31183</v>
      </c>
      <c r="B716" s="3" t="s">
        <v>31182</v>
      </c>
      <c r="C716" s="3" t="s">
        <v>31181</v>
      </c>
      <c r="D716" s="3" t="s">
        <v>31180</v>
      </c>
      <c r="E716" s="3" t="s">
        <v>31179</v>
      </c>
      <c r="F716" s="4">
        <v>9941</v>
      </c>
      <c r="G716" s="4">
        <v>9246819.9700000007</v>
      </c>
      <c r="H716" s="5">
        <v>39338</v>
      </c>
      <c r="I716" s="5"/>
      <c r="J716" s="3" t="s">
        <v>31178</v>
      </c>
    </row>
    <row r="717" spans="1:10" x14ac:dyDescent="0.25">
      <c r="A717" s="3" t="s">
        <v>31177</v>
      </c>
      <c r="B717" s="3" t="s">
        <v>31176</v>
      </c>
      <c r="C717" s="3" t="s">
        <v>31175</v>
      </c>
      <c r="D717" s="3" t="s">
        <v>31174</v>
      </c>
      <c r="E717" s="3" t="s">
        <v>19157</v>
      </c>
      <c r="F717" s="4">
        <v>1079</v>
      </c>
      <c r="G717" s="4">
        <v>53270.23</v>
      </c>
      <c r="H717" s="5">
        <v>39631</v>
      </c>
      <c r="I717" s="5"/>
      <c r="J717" s="3" t="s">
        <v>31109</v>
      </c>
    </row>
    <row r="718" spans="1:10" x14ac:dyDescent="0.25">
      <c r="A718" s="3" t="s">
        <v>31173</v>
      </c>
      <c r="B718" s="3" t="s">
        <v>31172</v>
      </c>
      <c r="C718" s="3" t="s">
        <v>31171</v>
      </c>
      <c r="D718" s="3" t="s">
        <v>31170</v>
      </c>
      <c r="E718" s="3" t="s">
        <v>15183</v>
      </c>
      <c r="F718" s="4">
        <v>338</v>
      </c>
      <c r="G718" s="4">
        <v>50490.44</v>
      </c>
      <c r="H718" s="5">
        <v>39631</v>
      </c>
      <c r="I718" s="5"/>
      <c r="J718" s="3" t="s">
        <v>31109</v>
      </c>
    </row>
    <row r="719" spans="1:10" x14ac:dyDescent="0.25">
      <c r="A719" s="3" t="s">
        <v>31169</v>
      </c>
      <c r="B719" s="3" t="s">
        <v>31168</v>
      </c>
      <c r="C719" s="3" t="s">
        <v>31167</v>
      </c>
      <c r="D719" s="3" t="s">
        <v>31166</v>
      </c>
      <c r="E719" s="3" t="s">
        <v>31165</v>
      </c>
      <c r="F719" s="4">
        <v>152185</v>
      </c>
      <c r="G719" s="4">
        <v>109786259</v>
      </c>
      <c r="H719" s="5">
        <v>39365</v>
      </c>
      <c r="I719" s="5"/>
      <c r="J719" s="3" t="s">
        <v>31164</v>
      </c>
    </row>
    <row r="720" spans="1:10" x14ac:dyDescent="0.25">
      <c r="A720" s="3" t="s">
        <v>31163</v>
      </c>
      <c r="B720" s="3" t="s">
        <v>31162</v>
      </c>
      <c r="C720" s="3" t="s">
        <v>31161</v>
      </c>
      <c r="D720" s="3" t="s">
        <v>31160</v>
      </c>
      <c r="E720" s="3" t="s">
        <v>31159</v>
      </c>
      <c r="F720" s="4">
        <v>5198</v>
      </c>
      <c r="G720" s="4">
        <v>1056753.3999999999</v>
      </c>
      <c r="H720" s="5">
        <v>39897</v>
      </c>
      <c r="I720" s="5"/>
      <c r="J720" s="3" t="s">
        <v>31158</v>
      </c>
    </row>
    <row r="721" spans="1:10" x14ac:dyDescent="0.25">
      <c r="A721" s="3" t="s">
        <v>31157</v>
      </c>
      <c r="B721" s="3" t="s">
        <v>31156</v>
      </c>
      <c r="C721" s="3" t="s">
        <v>31142</v>
      </c>
      <c r="D721" s="3" t="s">
        <v>31155</v>
      </c>
      <c r="E721" s="3" t="s">
        <v>31154</v>
      </c>
      <c r="F721" s="4">
        <v>45400</v>
      </c>
      <c r="G721" s="4">
        <v>9294288</v>
      </c>
      <c r="H721" s="5">
        <v>38995</v>
      </c>
      <c r="I721" s="5"/>
      <c r="J721" s="3" t="s">
        <v>30461</v>
      </c>
    </row>
    <row r="722" spans="1:10" x14ac:dyDescent="0.25">
      <c r="A722" s="3" t="s">
        <v>31153</v>
      </c>
      <c r="B722" s="3" t="s">
        <v>31152</v>
      </c>
      <c r="C722" s="3" t="s">
        <v>31147</v>
      </c>
      <c r="D722" s="3" t="s">
        <v>31151</v>
      </c>
      <c r="E722" s="3" t="s">
        <v>31150</v>
      </c>
      <c r="F722" s="4">
        <v>148674</v>
      </c>
      <c r="G722" s="4">
        <v>10047000</v>
      </c>
      <c r="H722" s="5">
        <v>38995</v>
      </c>
      <c r="I722" s="5"/>
      <c r="J722" s="3" t="s">
        <v>27698</v>
      </c>
    </row>
    <row r="723" spans="1:10" x14ac:dyDescent="0.25">
      <c r="A723" s="3" t="s">
        <v>31149</v>
      </c>
      <c r="B723" s="3" t="s">
        <v>31148</v>
      </c>
      <c r="C723" s="3" t="s">
        <v>31147</v>
      </c>
      <c r="D723" s="3" t="s">
        <v>31146</v>
      </c>
      <c r="E723" s="3" t="s">
        <v>31145</v>
      </c>
      <c r="F723" s="4">
        <v>21000</v>
      </c>
      <c r="G723" s="4">
        <v>6300</v>
      </c>
      <c r="H723" s="5">
        <v>38995</v>
      </c>
      <c r="I723" s="5"/>
      <c r="J723" s="3" t="s">
        <v>27698</v>
      </c>
    </row>
    <row r="724" spans="1:10" x14ac:dyDescent="0.25">
      <c r="A724" s="3" t="s">
        <v>31144</v>
      </c>
      <c r="B724" s="3" t="s">
        <v>31143</v>
      </c>
      <c r="C724" s="3" t="s">
        <v>31142</v>
      </c>
      <c r="D724" s="3" t="s">
        <v>31141</v>
      </c>
      <c r="E724" s="3" t="s">
        <v>30109</v>
      </c>
      <c r="F724" s="4">
        <v>19000</v>
      </c>
      <c r="G724" s="4">
        <v>32500</v>
      </c>
      <c r="H724" s="5">
        <v>38995</v>
      </c>
      <c r="I724" s="5"/>
      <c r="J724" s="3" t="s">
        <v>30461</v>
      </c>
    </row>
    <row r="725" spans="1:10" x14ac:dyDescent="0.25">
      <c r="A725" s="3" t="s">
        <v>31140</v>
      </c>
      <c r="B725" s="3" t="s">
        <v>31139</v>
      </c>
      <c r="C725" s="3" t="s">
        <v>31138</v>
      </c>
      <c r="D725" s="3" t="s">
        <v>31137</v>
      </c>
      <c r="E725" s="3" t="s">
        <v>31136</v>
      </c>
      <c r="F725" s="4">
        <v>15448</v>
      </c>
      <c r="G725" s="4">
        <v>2984708.08</v>
      </c>
      <c r="H725" s="5">
        <v>39301</v>
      </c>
      <c r="I725" s="5"/>
      <c r="J725" s="3" t="s">
        <v>30455</v>
      </c>
    </row>
    <row r="726" spans="1:10" x14ac:dyDescent="0.25">
      <c r="A726" s="3" t="s">
        <v>31135</v>
      </c>
      <c r="B726" s="3" t="s">
        <v>31134</v>
      </c>
      <c r="C726" s="3" t="s">
        <v>31133</v>
      </c>
      <c r="D726" s="3" t="s">
        <v>31132</v>
      </c>
      <c r="E726" s="3" t="s">
        <v>30414</v>
      </c>
      <c r="F726" s="4">
        <v>12000</v>
      </c>
      <c r="G726" s="4">
        <v>2166600</v>
      </c>
      <c r="H726" s="5">
        <v>39301</v>
      </c>
      <c r="I726" s="5"/>
      <c r="J726" s="3" t="s">
        <v>30455</v>
      </c>
    </row>
    <row r="727" spans="1:10" x14ac:dyDescent="0.25">
      <c r="A727" s="3" t="s">
        <v>31131</v>
      </c>
      <c r="B727" s="3" t="s">
        <v>31130</v>
      </c>
      <c r="C727" s="3" t="s">
        <v>31129</v>
      </c>
      <c r="D727" s="3" t="s">
        <v>31128</v>
      </c>
      <c r="E727" s="3" t="s">
        <v>31127</v>
      </c>
      <c r="F727" s="4">
        <v>156532</v>
      </c>
      <c r="G727" s="4">
        <v>233232.68</v>
      </c>
      <c r="H727" s="5">
        <v>39301</v>
      </c>
      <c r="I727" s="5"/>
      <c r="J727" s="3" t="s">
        <v>30455</v>
      </c>
    </row>
    <row r="728" spans="1:10" x14ac:dyDescent="0.25">
      <c r="A728" s="3" t="s">
        <v>31126</v>
      </c>
      <c r="B728" s="3" t="s">
        <v>31125</v>
      </c>
      <c r="C728" s="3" t="s">
        <v>31116</v>
      </c>
      <c r="D728" s="3" t="s">
        <v>31124</v>
      </c>
      <c r="E728" s="3" t="s">
        <v>31123</v>
      </c>
      <c r="F728" s="4">
        <v>333520</v>
      </c>
      <c r="G728" s="4">
        <v>223458.4</v>
      </c>
      <c r="H728" s="5">
        <v>39301</v>
      </c>
      <c r="I728" s="5"/>
      <c r="J728" s="3" t="s">
        <v>30455</v>
      </c>
    </row>
    <row r="729" spans="1:10" x14ac:dyDescent="0.25">
      <c r="A729" s="3" t="s">
        <v>31122</v>
      </c>
      <c r="B729" s="3" t="s">
        <v>31121</v>
      </c>
      <c r="C729" s="3" t="s">
        <v>31116</v>
      </c>
      <c r="D729" s="3" t="s">
        <v>31120</v>
      </c>
      <c r="E729" s="3" t="s">
        <v>31119</v>
      </c>
      <c r="F729" s="4">
        <v>182078</v>
      </c>
      <c r="G729" s="4">
        <v>121992.26</v>
      </c>
      <c r="H729" s="5">
        <v>39301</v>
      </c>
      <c r="I729" s="5"/>
      <c r="J729" s="3" t="s">
        <v>30455</v>
      </c>
    </row>
    <row r="730" spans="1:10" x14ac:dyDescent="0.25">
      <c r="A730" s="3" t="s">
        <v>31118</v>
      </c>
      <c r="B730" s="3" t="s">
        <v>31117</v>
      </c>
      <c r="C730" s="3" t="s">
        <v>31116</v>
      </c>
      <c r="D730" s="3" t="s">
        <v>31115</v>
      </c>
      <c r="E730" s="3" t="s">
        <v>31114</v>
      </c>
      <c r="F730" s="4">
        <v>63064</v>
      </c>
      <c r="G730" s="4">
        <v>42252.88</v>
      </c>
      <c r="H730" s="5">
        <v>39301</v>
      </c>
      <c r="I730" s="5"/>
      <c r="J730" s="3" t="s">
        <v>30455</v>
      </c>
    </row>
    <row r="731" spans="1:10" x14ac:dyDescent="0.25">
      <c r="A731" s="3" t="s">
        <v>31113</v>
      </c>
      <c r="B731" s="3" t="s">
        <v>31112</v>
      </c>
      <c r="C731" s="3" t="s">
        <v>31111</v>
      </c>
      <c r="D731" s="3" t="s">
        <v>31110</v>
      </c>
      <c r="E731" s="3" t="s">
        <v>24534</v>
      </c>
      <c r="F731" s="4">
        <v>368</v>
      </c>
      <c r="G731" s="4">
        <v>18168.16</v>
      </c>
      <c r="H731" s="5">
        <v>39631</v>
      </c>
      <c r="I731" s="5"/>
      <c r="J731" s="3" t="s">
        <v>31109</v>
      </c>
    </row>
    <row r="732" spans="1:10" x14ac:dyDescent="0.25">
      <c r="A732" s="3" t="s">
        <v>31108</v>
      </c>
      <c r="B732" s="3" t="s">
        <v>31107</v>
      </c>
      <c r="C732" s="3" t="s">
        <v>31106</v>
      </c>
      <c r="D732" s="3" t="s">
        <v>31105</v>
      </c>
      <c r="E732" s="3" t="s">
        <v>31104</v>
      </c>
      <c r="F732" s="4">
        <v>13792</v>
      </c>
      <c r="G732" s="4">
        <v>2803913.6</v>
      </c>
      <c r="H732" s="5">
        <v>39945</v>
      </c>
      <c r="I732" s="5"/>
      <c r="J732" s="3" t="s">
        <v>31103</v>
      </c>
    </row>
    <row r="733" spans="1:10" x14ac:dyDescent="0.25">
      <c r="A733" s="3" t="s">
        <v>31102</v>
      </c>
      <c r="B733" s="3" t="s">
        <v>31101</v>
      </c>
      <c r="C733" s="3" t="s">
        <v>31100</v>
      </c>
      <c r="D733" s="3" t="s">
        <v>31099</v>
      </c>
      <c r="E733" s="3" t="s">
        <v>16183</v>
      </c>
      <c r="F733" s="4">
        <v>1950</v>
      </c>
      <c r="G733" s="4">
        <v>326514.24</v>
      </c>
      <c r="H733" s="5">
        <v>40004</v>
      </c>
      <c r="I733" s="5"/>
      <c r="J733" s="3" t="s">
        <v>31093</v>
      </c>
    </row>
    <row r="734" spans="1:10" x14ac:dyDescent="0.25">
      <c r="A734" s="3" t="s">
        <v>31098</v>
      </c>
      <c r="B734" s="3" t="s">
        <v>31097</v>
      </c>
      <c r="C734" s="3" t="s">
        <v>31096</v>
      </c>
      <c r="D734" s="3" t="s">
        <v>31095</v>
      </c>
      <c r="E734" s="3" t="s">
        <v>31094</v>
      </c>
      <c r="F734" s="4">
        <v>1880</v>
      </c>
      <c r="G734" s="4">
        <v>226538.5</v>
      </c>
      <c r="H734" s="5">
        <v>40004</v>
      </c>
      <c r="I734" s="5"/>
      <c r="J734" s="3" t="s">
        <v>31093</v>
      </c>
    </row>
    <row r="735" spans="1:10" x14ac:dyDescent="0.25">
      <c r="A735" s="3" t="s">
        <v>31092</v>
      </c>
      <c r="B735" s="3" t="s">
        <v>31091</v>
      </c>
      <c r="C735" s="3" t="s">
        <v>2996</v>
      </c>
      <c r="D735" s="3" t="s">
        <v>31090</v>
      </c>
      <c r="E735" s="3" t="s">
        <v>14317</v>
      </c>
      <c r="F735" s="4">
        <v>1619</v>
      </c>
      <c r="G735" s="4">
        <v>329142.7</v>
      </c>
      <c r="H735" s="5">
        <v>38995</v>
      </c>
      <c r="I735" s="5"/>
      <c r="J735" s="3" t="s">
        <v>30467</v>
      </c>
    </row>
    <row r="736" spans="1:10" x14ac:dyDescent="0.25">
      <c r="A736" s="3" t="s">
        <v>31089</v>
      </c>
      <c r="B736" s="3" t="s">
        <v>31088</v>
      </c>
      <c r="C736" s="3" t="s">
        <v>2987</v>
      </c>
      <c r="D736" s="3" t="s">
        <v>31087</v>
      </c>
      <c r="E736" s="3" t="s">
        <v>31086</v>
      </c>
      <c r="F736" s="4">
        <v>600</v>
      </c>
      <c r="G736" s="4">
        <v>216810</v>
      </c>
      <c r="H736" s="5">
        <v>38995</v>
      </c>
      <c r="I736" s="5"/>
      <c r="J736" s="3" t="s">
        <v>30467</v>
      </c>
    </row>
    <row r="737" spans="1:10" x14ac:dyDescent="0.25">
      <c r="A737" s="3" t="s">
        <v>31085</v>
      </c>
      <c r="B737" s="3" t="s">
        <v>31084</v>
      </c>
      <c r="C737" s="3" t="s">
        <v>31083</v>
      </c>
      <c r="D737" s="3" t="s">
        <v>31082</v>
      </c>
      <c r="E737" s="3" t="s">
        <v>26947</v>
      </c>
      <c r="F737" s="4">
        <v>2200</v>
      </c>
      <c r="G737" s="4">
        <v>2214586</v>
      </c>
      <c r="H737" s="5">
        <v>38568</v>
      </c>
      <c r="I737" s="5"/>
      <c r="J737" s="3" t="s">
        <v>30880</v>
      </c>
    </row>
    <row r="738" spans="1:10" x14ac:dyDescent="0.25">
      <c r="A738" s="3" t="s">
        <v>31081</v>
      </c>
      <c r="B738" s="3" t="s">
        <v>31080</v>
      </c>
      <c r="C738" s="3" t="s">
        <v>31079</v>
      </c>
      <c r="D738" s="3" t="s">
        <v>31078</v>
      </c>
      <c r="E738" s="3" t="s">
        <v>31077</v>
      </c>
      <c r="F738" s="4">
        <v>929</v>
      </c>
      <c r="G738" s="4">
        <v>192414.48</v>
      </c>
      <c r="H738" s="5">
        <v>39059</v>
      </c>
      <c r="I738" s="5"/>
      <c r="J738" s="3" t="s">
        <v>31076</v>
      </c>
    </row>
    <row r="739" spans="1:10" x14ac:dyDescent="0.25">
      <c r="A739" s="3" t="s">
        <v>31075</v>
      </c>
      <c r="B739" s="3" t="s">
        <v>31074</v>
      </c>
      <c r="C739" s="3" t="s">
        <v>1527</v>
      </c>
      <c r="D739" s="3" t="s">
        <v>31073</v>
      </c>
      <c r="E739" s="3" t="s">
        <v>31072</v>
      </c>
      <c r="F739" s="4">
        <v>2524</v>
      </c>
      <c r="G739" s="4">
        <v>637077.54</v>
      </c>
      <c r="H739" s="5">
        <v>40030</v>
      </c>
      <c r="I739" s="5"/>
      <c r="J739" s="3" t="s">
        <v>31040</v>
      </c>
    </row>
    <row r="740" spans="1:10" x14ac:dyDescent="0.25">
      <c r="A740" s="3" t="s">
        <v>31071</v>
      </c>
      <c r="B740" s="3" t="s">
        <v>31070</v>
      </c>
      <c r="C740" s="3" t="s">
        <v>1527</v>
      </c>
      <c r="D740" s="3" t="s">
        <v>31069</v>
      </c>
      <c r="E740" s="3" t="s">
        <v>31068</v>
      </c>
      <c r="F740" s="4">
        <v>2272</v>
      </c>
      <c r="G740" s="4">
        <v>573470.74</v>
      </c>
      <c r="H740" s="5">
        <v>40011</v>
      </c>
      <c r="I740" s="5"/>
      <c r="J740" s="3" t="s">
        <v>31040</v>
      </c>
    </row>
    <row r="741" spans="1:10" x14ac:dyDescent="0.25">
      <c r="A741" s="3" t="s">
        <v>31067</v>
      </c>
      <c r="B741" s="3" t="s">
        <v>31066</v>
      </c>
      <c r="C741" s="3" t="s">
        <v>1527</v>
      </c>
      <c r="D741" s="3" t="s">
        <v>31065</v>
      </c>
      <c r="E741" s="3" t="s">
        <v>31064</v>
      </c>
      <c r="F741" s="4">
        <v>22215</v>
      </c>
      <c r="G741" s="4">
        <v>5607241.46</v>
      </c>
      <c r="H741" s="5">
        <v>40011</v>
      </c>
      <c r="I741" s="5"/>
      <c r="J741" s="3" t="s">
        <v>31040</v>
      </c>
    </row>
    <row r="742" spans="1:10" x14ac:dyDescent="0.25">
      <c r="A742" s="3" t="s">
        <v>31063</v>
      </c>
      <c r="B742" s="3" t="s">
        <v>31062</v>
      </c>
      <c r="C742" s="3" t="s">
        <v>1527</v>
      </c>
      <c r="D742" s="3" t="s">
        <v>31061</v>
      </c>
      <c r="E742" s="3" t="s">
        <v>31060</v>
      </c>
      <c r="F742" s="4">
        <v>43549</v>
      </c>
      <c r="G742" s="4">
        <v>10992111.560000001</v>
      </c>
      <c r="H742" s="5">
        <v>40141</v>
      </c>
      <c r="I742" s="5"/>
      <c r="J742" s="3" t="s">
        <v>31040</v>
      </c>
    </row>
    <row r="743" spans="1:10" x14ac:dyDescent="0.25">
      <c r="A743" s="3" t="s">
        <v>31059</v>
      </c>
      <c r="B743" s="3" t="s">
        <v>31058</v>
      </c>
      <c r="C743" s="3" t="s">
        <v>31057</v>
      </c>
      <c r="D743" s="3" t="s">
        <v>31056</v>
      </c>
      <c r="E743" s="3" t="s">
        <v>31055</v>
      </c>
      <c r="F743" s="4">
        <v>9809</v>
      </c>
      <c r="G743" s="4">
        <v>2031640.08</v>
      </c>
      <c r="H743" s="5">
        <v>40074</v>
      </c>
      <c r="I743" s="5"/>
      <c r="J743" s="3" t="s">
        <v>31040</v>
      </c>
    </row>
    <row r="744" spans="1:10" x14ac:dyDescent="0.25">
      <c r="A744" s="3" t="s">
        <v>31054</v>
      </c>
      <c r="B744" s="3" t="s">
        <v>31053</v>
      </c>
      <c r="C744" s="3" t="s">
        <v>1527</v>
      </c>
      <c r="D744" s="3" t="s">
        <v>31052</v>
      </c>
      <c r="E744" s="3" t="s">
        <v>31051</v>
      </c>
      <c r="F744" s="4">
        <v>12938</v>
      </c>
      <c r="G744" s="4">
        <v>15998619.279999999</v>
      </c>
      <c r="H744" s="5">
        <v>40142</v>
      </c>
      <c r="I744" s="5"/>
      <c r="J744" s="3" t="s">
        <v>31040</v>
      </c>
    </row>
    <row r="745" spans="1:10" x14ac:dyDescent="0.25">
      <c r="A745" s="3" t="s">
        <v>31050</v>
      </c>
      <c r="B745" s="3" t="s">
        <v>31049</v>
      </c>
      <c r="C745" s="3" t="s">
        <v>31048</v>
      </c>
      <c r="D745" s="3" t="s">
        <v>31047</v>
      </c>
      <c r="E745" s="3" t="s">
        <v>31046</v>
      </c>
      <c r="F745" s="4">
        <v>13036</v>
      </c>
      <c r="G745" s="4">
        <v>1564.32</v>
      </c>
      <c r="H745" s="5">
        <v>40036</v>
      </c>
      <c r="I745" s="5"/>
      <c r="J745" s="3" t="s">
        <v>31040</v>
      </c>
    </row>
    <row r="746" spans="1:10" x14ac:dyDescent="0.25">
      <c r="A746" s="3" t="s">
        <v>31045</v>
      </c>
      <c r="B746" s="3" t="s">
        <v>31044</v>
      </c>
      <c r="C746" s="3" t="s">
        <v>31043</v>
      </c>
      <c r="D746" s="3" t="s">
        <v>31042</v>
      </c>
      <c r="E746" s="3" t="s">
        <v>31041</v>
      </c>
      <c r="F746" s="4">
        <v>9511</v>
      </c>
      <c r="G746" s="4">
        <v>1141.32</v>
      </c>
      <c r="H746" s="5">
        <v>40036</v>
      </c>
      <c r="I746" s="5"/>
      <c r="J746" s="3" t="s">
        <v>31040</v>
      </c>
    </row>
    <row r="747" spans="1:10" x14ac:dyDescent="0.25">
      <c r="A747" s="3" t="s">
        <v>31039</v>
      </c>
      <c r="B747" s="3" t="s">
        <v>31038</v>
      </c>
      <c r="C747" s="3" t="s">
        <v>31037</v>
      </c>
      <c r="D747" s="3" t="s">
        <v>31036</v>
      </c>
      <c r="E747" s="3" t="s">
        <v>31035</v>
      </c>
      <c r="F747" s="4">
        <v>1501706</v>
      </c>
      <c r="G747" s="4">
        <v>14731735.859999999</v>
      </c>
      <c r="H747" s="5">
        <v>38674</v>
      </c>
      <c r="I747" s="5"/>
      <c r="J747" s="3" t="s">
        <v>31034</v>
      </c>
    </row>
    <row r="748" spans="1:10" x14ac:dyDescent="0.25">
      <c r="A748" s="3" t="s">
        <v>31033</v>
      </c>
      <c r="B748" s="3" t="s">
        <v>31032</v>
      </c>
      <c r="C748" s="3" t="s">
        <v>31031</v>
      </c>
      <c r="D748" s="3" t="s">
        <v>31030</v>
      </c>
      <c r="E748" s="3" t="s">
        <v>31029</v>
      </c>
      <c r="F748" s="4">
        <v>39204</v>
      </c>
      <c r="G748" s="4">
        <v>7870889.5</v>
      </c>
      <c r="H748" s="5">
        <v>38995</v>
      </c>
      <c r="I748" s="5"/>
      <c r="J748" s="3" t="s">
        <v>31028</v>
      </c>
    </row>
    <row r="749" spans="1:10" x14ac:dyDescent="0.25">
      <c r="A749" s="3" t="s">
        <v>31027</v>
      </c>
      <c r="B749" s="3" t="s">
        <v>31026</v>
      </c>
      <c r="C749" s="3" t="s">
        <v>30992</v>
      </c>
      <c r="D749" s="3" t="s">
        <v>31025</v>
      </c>
      <c r="E749" s="3" t="s">
        <v>31024</v>
      </c>
      <c r="F749" s="4">
        <v>1998</v>
      </c>
      <c r="G749" s="4">
        <v>558041.4</v>
      </c>
      <c r="H749" s="5">
        <v>40960</v>
      </c>
      <c r="I749" s="5"/>
      <c r="J749" s="3" t="s">
        <v>30921</v>
      </c>
    </row>
    <row r="750" spans="1:10" x14ac:dyDescent="0.25">
      <c r="A750" s="3" t="s">
        <v>31023</v>
      </c>
      <c r="B750" s="3" t="s">
        <v>31022</v>
      </c>
      <c r="C750" s="3" t="s">
        <v>30992</v>
      </c>
      <c r="D750" s="3" t="s">
        <v>31021</v>
      </c>
      <c r="E750" s="3" t="s">
        <v>31020</v>
      </c>
      <c r="F750" s="4">
        <v>56218</v>
      </c>
      <c r="G750" s="4">
        <v>16865.400000000001</v>
      </c>
      <c r="H750" s="5">
        <v>40960</v>
      </c>
      <c r="I750" s="5"/>
      <c r="J750" s="3" t="s">
        <v>30921</v>
      </c>
    </row>
    <row r="751" spans="1:10" x14ac:dyDescent="0.25">
      <c r="A751" s="3" t="s">
        <v>31019</v>
      </c>
      <c r="B751" s="3" t="s">
        <v>31018</v>
      </c>
      <c r="C751" s="3" t="s">
        <v>31002</v>
      </c>
      <c r="D751" s="3" t="s">
        <v>31017</v>
      </c>
      <c r="E751" s="3" t="s">
        <v>31016</v>
      </c>
      <c r="F751" s="4">
        <v>1312</v>
      </c>
      <c r="G751" s="4">
        <v>353977.59999999998</v>
      </c>
      <c r="H751" s="5">
        <v>40960</v>
      </c>
      <c r="I751" s="5"/>
      <c r="J751" s="3" t="s">
        <v>30921</v>
      </c>
    </row>
    <row r="752" spans="1:10" x14ac:dyDescent="0.25">
      <c r="A752" s="3" t="s">
        <v>31015</v>
      </c>
      <c r="B752" s="3" t="s">
        <v>31014</v>
      </c>
      <c r="C752" s="3" t="s">
        <v>30997</v>
      </c>
      <c r="D752" s="3" t="s">
        <v>31013</v>
      </c>
      <c r="E752" s="3" t="s">
        <v>31012</v>
      </c>
      <c r="F752" s="4">
        <v>5249</v>
      </c>
      <c r="G752" s="4">
        <v>1416285.18</v>
      </c>
      <c r="H752" s="5">
        <v>40960</v>
      </c>
      <c r="I752" s="5"/>
      <c r="J752" s="3" t="s">
        <v>30921</v>
      </c>
    </row>
    <row r="753" spans="1:10" x14ac:dyDescent="0.25">
      <c r="A753" s="3" t="s">
        <v>31011</v>
      </c>
      <c r="B753" s="3" t="s">
        <v>31010</v>
      </c>
      <c r="C753" s="3" t="s">
        <v>30997</v>
      </c>
      <c r="D753" s="3" t="s">
        <v>31009</v>
      </c>
      <c r="E753" s="3" t="s">
        <v>25279</v>
      </c>
      <c r="F753" s="4">
        <v>5051</v>
      </c>
      <c r="G753" s="4">
        <v>1362860.82</v>
      </c>
      <c r="H753" s="5">
        <v>40960</v>
      </c>
      <c r="I753" s="5"/>
      <c r="J753" s="3" t="s">
        <v>30921</v>
      </c>
    </row>
    <row r="754" spans="1:10" x14ac:dyDescent="0.25">
      <c r="A754" s="3" t="s">
        <v>31008</v>
      </c>
      <c r="B754" s="3" t="s">
        <v>31007</v>
      </c>
      <c r="C754" s="3" t="s">
        <v>31006</v>
      </c>
      <c r="D754" s="3" t="s">
        <v>31005</v>
      </c>
      <c r="E754" s="3" t="s">
        <v>28873</v>
      </c>
      <c r="F754" s="4">
        <v>4964</v>
      </c>
      <c r="G754" s="4">
        <v>331887.64</v>
      </c>
      <c r="H754" s="5">
        <v>40960</v>
      </c>
      <c r="I754" s="5"/>
      <c r="J754" s="3" t="s">
        <v>30921</v>
      </c>
    </row>
    <row r="755" spans="1:10" x14ac:dyDescent="0.25">
      <c r="A755" s="3" t="s">
        <v>31004</v>
      </c>
      <c r="B755" s="3" t="s">
        <v>31003</v>
      </c>
      <c r="C755" s="3" t="s">
        <v>31002</v>
      </c>
      <c r="D755" s="3" t="s">
        <v>31001</v>
      </c>
      <c r="E755" s="3" t="s">
        <v>31000</v>
      </c>
      <c r="F755" s="4">
        <v>10789</v>
      </c>
      <c r="G755" s="4">
        <v>721340.81</v>
      </c>
      <c r="H755" s="5">
        <v>40960</v>
      </c>
      <c r="I755" s="5"/>
      <c r="J755" s="3" t="s">
        <v>30921</v>
      </c>
    </row>
    <row r="756" spans="1:10" x14ac:dyDescent="0.25">
      <c r="A756" s="3" t="s">
        <v>30999</v>
      </c>
      <c r="B756" s="3" t="s">
        <v>30998</v>
      </c>
      <c r="C756" s="3" t="s">
        <v>30997</v>
      </c>
      <c r="D756" s="3" t="s">
        <v>30996</v>
      </c>
      <c r="E756" s="3" t="s">
        <v>30995</v>
      </c>
      <c r="F756" s="4">
        <v>5724</v>
      </c>
      <c r="G756" s="4">
        <v>382700.42</v>
      </c>
      <c r="H756" s="5">
        <v>40960</v>
      </c>
      <c r="I756" s="5"/>
      <c r="J756" s="3" t="s">
        <v>30921</v>
      </c>
    </row>
    <row r="757" spans="1:10" x14ac:dyDescent="0.25">
      <c r="A757" s="3" t="s">
        <v>30994</v>
      </c>
      <c r="B757" s="3" t="s">
        <v>30993</v>
      </c>
      <c r="C757" s="3" t="s">
        <v>30992</v>
      </c>
      <c r="D757" s="3" t="s">
        <v>30991</v>
      </c>
      <c r="E757" s="3" t="s">
        <v>30990</v>
      </c>
      <c r="F757" s="4">
        <v>11176</v>
      </c>
      <c r="G757" s="4">
        <v>914038.39</v>
      </c>
      <c r="H757" s="5">
        <v>40960</v>
      </c>
      <c r="I757" s="5"/>
      <c r="J757" s="3" t="s">
        <v>30921</v>
      </c>
    </row>
    <row r="758" spans="1:10" x14ac:dyDescent="0.25">
      <c r="A758" s="3" t="s">
        <v>30989</v>
      </c>
      <c r="B758" s="3" t="s">
        <v>30988</v>
      </c>
      <c r="C758" s="3" t="s">
        <v>30987</v>
      </c>
      <c r="D758" s="3" t="s">
        <v>30986</v>
      </c>
      <c r="E758" s="3" t="s">
        <v>30985</v>
      </c>
      <c r="F758" s="4">
        <v>4650</v>
      </c>
      <c r="G758" s="4">
        <v>151962.23000000001</v>
      </c>
      <c r="H758" s="5">
        <v>40960</v>
      </c>
      <c r="I758" s="5"/>
      <c r="J758" s="3" t="s">
        <v>30921</v>
      </c>
    </row>
    <row r="759" spans="1:10" x14ac:dyDescent="0.25">
      <c r="A759" s="3" t="s">
        <v>30984</v>
      </c>
      <c r="B759" s="3" t="s">
        <v>30983</v>
      </c>
      <c r="C759" s="3" t="s">
        <v>30974</v>
      </c>
      <c r="D759" s="3" t="s">
        <v>30982</v>
      </c>
      <c r="E759" s="3" t="s">
        <v>30981</v>
      </c>
      <c r="F759" s="4">
        <v>902</v>
      </c>
      <c r="G759" s="4">
        <v>246309.14</v>
      </c>
      <c r="H759" s="5">
        <v>40960</v>
      </c>
      <c r="I759" s="5"/>
      <c r="J759" s="3" t="s">
        <v>30921</v>
      </c>
    </row>
    <row r="760" spans="1:10" x14ac:dyDescent="0.25">
      <c r="A760" s="3" t="s">
        <v>30980</v>
      </c>
      <c r="B760" s="3" t="s">
        <v>30979</v>
      </c>
      <c r="C760" s="3" t="s">
        <v>30974</v>
      </c>
      <c r="D760" s="3" t="s">
        <v>30978</v>
      </c>
      <c r="E760" s="3" t="s">
        <v>30977</v>
      </c>
      <c r="F760" s="4">
        <v>2308</v>
      </c>
      <c r="G760" s="4">
        <v>186140.2</v>
      </c>
      <c r="H760" s="5">
        <v>40960</v>
      </c>
      <c r="I760" s="5"/>
      <c r="J760" s="3" t="s">
        <v>30921</v>
      </c>
    </row>
    <row r="761" spans="1:10" x14ac:dyDescent="0.25">
      <c r="A761" s="3" t="s">
        <v>30976</v>
      </c>
      <c r="B761" s="3" t="s">
        <v>30975</v>
      </c>
      <c r="C761" s="3" t="s">
        <v>30974</v>
      </c>
      <c r="D761" s="3" t="s">
        <v>30973</v>
      </c>
      <c r="E761" s="3" t="s">
        <v>30972</v>
      </c>
      <c r="F761" s="4">
        <v>12695</v>
      </c>
      <c r="G761" s="4">
        <v>786379</v>
      </c>
      <c r="H761" s="5">
        <v>40960</v>
      </c>
      <c r="I761" s="5"/>
      <c r="J761" s="3" t="s">
        <v>30921</v>
      </c>
    </row>
    <row r="762" spans="1:10" x14ac:dyDescent="0.25">
      <c r="A762" s="3" t="s">
        <v>30971</v>
      </c>
      <c r="B762" s="3" t="s">
        <v>30970</v>
      </c>
      <c r="C762" s="3" t="s">
        <v>30962</v>
      </c>
      <c r="D762" s="3" t="s">
        <v>30969</v>
      </c>
      <c r="E762" s="3" t="s">
        <v>30968</v>
      </c>
      <c r="F762" s="4">
        <v>4200</v>
      </c>
      <c r="G762" s="4">
        <v>1096788</v>
      </c>
      <c r="H762" s="5">
        <v>40960</v>
      </c>
      <c r="I762" s="5"/>
      <c r="J762" s="3" t="s">
        <v>30921</v>
      </c>
    </row>
    <row r="763" spans="1:10" x14ac:dyDescent="0.25">
      <c r="A763" s="3" t="s">
        <v>30967</v>
      </c>
      <c r="B763" s="3" t="s">
        <v>30966</v>
      </c>
      <c r="C763" s="3" t="s">
        <v>30962</v>
      </c>
      <c r="D763" s="3" t="s">
        <v>30965</v>
      </c>
      <c r="E763" s="3" t="s">
        <v>19595</v>
      </c>
      <c r="F763" s="4">
        <v>5730</v>
      </c>
      <c r="G763" s="4">
        <v>4721577.3</v>
      </c>
      <c r="H763" s="5">
        <v>40960</v>
      </c>
      <c r="I763" s="5"/>
      <c r="J763" s="3" t="s">
        <v>30921</v>
      </c>
    </row>
    <row r="764" spans="1:10" x14ac:dyDescent="0.25">
      <c r="A764" s="3" t="s">
        <v>30964</v>
      </c>
      <c r="B764" s="3" t="s">
        <v>30963</v>
      </c>
      <c r="C764" s="3" t="s">
        <v>30962</v>
      </c>
      <c r="D764" s="3" t="s">
        <v>30961</v>
      </c>
      <c r="E764" s="3" t="s">
        <v>30960</v>
      </c>
      <c r="F764" s="4">
        <v>9600</v>
      </c>
      <c r="G764" s="4">
        <v>313728.48</v>
      </c>
      <c r="H764" s="5">
        <v>40960</v>
      </c>
      <c r="I764" s="5"/>
      <c r="J764" s="3" t="s">
        <v>30921</v>
      </c>
    </row>
    <row r="765" spans="1:10" x14ac:dyDescent="0.25">
      <c r="A765" s="3" t="s">
        <v>30959</v>
      </c>
      <c r="B765" s="3" t="s">
        <v>30958</v>
      </c>
      <c r="C765" s="3" t="s">
        <v>30949</v>
      </c>
      <c r="D765" s="3" t="s">
        <v>30957</v>
      </c>
      <c r="E765" s="3" t="s">
        <v>30956</v>
      </c>
      <c r="F765" s="4">
        <v>2483</v>
      </c>
      <c r="G765" s="4">
        <v>9245748.4600000009</v>
      </c>
      <c r="H765" s="5">
        <v>40960</v>
      </c>
      <c r="I765" s="5"/>
      <c r="J765" s="3" t="s">
        <v>30921</v>
      </c>
    </row>
    <row r="766" spans="1:10" x14ac:dyDescent="0.25">
      <c r="A766" s="3" t="s">
        <v>30955</v>
      </c>
      <c r="B766" s="3" t="s">
        <v>30954</v>
      </c>
      <c r="C766" s="3" t="s">
        <v>30949</v>
      </c>
      <c r="D766" s="3" t="s">
        <v>30953</v>
      </c>
      <c r="E766" s="3" t="s">
        <v>30952</v>
      </c>
      <c r="F766" s="4">
        <v>2244</v>
      </c>
      <c r="G766" s="4">
        <v>8355803.2800000003</v>
      </c>
      <c r="H766" s="5">
        <v>40960</v>
      </c>
      <c r="I766" s="5"/>
      <c r="J766" s="3" t="s">
        <v>30921</v>
      </c>
    </row>
    <row r="767" spans="1:10" x14ac:dyDescent="0.25">
      <c r="A767" s="3" t="s">
        <v>30951</v>
      </c>
      <c r="B767" s="3" t="s">
        <v>30950</v>
      </c>
      <c r="C767" s="3" t="s">
        <v>30949</v>
      </c>
      <c r="D767" s="3" t="s">
        <v>30948</v>
      </c>
      <c r="E767" s="3" t="s">
        <v>30947</v>
      </c>
      <c r="F767" s="4">
        <v>7397</v>
      </c>
      <c r="G767" s="4">
        <v>458199.72</v>
      </c>
      <c r="H767" s="5">
        <v>40960</v>
      </c>
      <c r="I767" s="5"/>
      <c r="J767" s="3" t="s">
        <v>30921</v>
      </c>
    </row>
    <row r="768" spans="1:10" x14ac:dyDescent="0.25">
      <c r="A768" s="3" t="s">
        <v>30946</v>
      </c>
      <c r="B768" s="3" t="s">
        <v>30945</v>
      </c>
      <c r="C768" s="3" t="s">
        <v>30940</v>
      </c>
      <c r="D768" s="3" t="s">
        <v>30944</v>
      </c>
      <c r="E768" s="3" t="s">
        <v>30943</v>
      </c>
      <c r="F768" s="4">
        <v>14490</v>
      </c>
      <c r="G768" s="4">
        <v>3583087.2</v>
      </c>
      <c r="H768" s="5">
        <v>40960</v>
      </c>
      <c r="I768" s="5"/>
      <c r="J768" s="3" t="s">
        <v>30921</v>
      </c>
    </row>
    <row r="769" spans="1:10" x14ac:dyDescent="0.25">
      <c r="A769" s="3" t="s">
        <v>30942</v>
      </c>
      <c r="B769" s="3" t="s">
        <v>30941</v>
      </c>
      <c r="C769" s="3" t="s">
        <v>30940</v>
      </c>
      <c r="D769" s="3" t="s">
        <v>30939</v>
      </c>
      <c r="E769" s="3" t="s">
        <v>30938</v>
      </c>
      <c r="F769" s="4">
        <v>8450</v>
      </c>
      <c r="G769" s="4">
        <v>324797.71999999997</v>
      </c>
      <c r="H769" s="5">
        <v>40960</v>
      </c>
      <c r="I769" s="5"/>
      <c r="J769" s="3" t="s">
        <v>30921</v>
      </c>
    </row>
    <row r="770" spans="1:10" x14ac:dyDescent="0.25">
      <c r="A770" s="3" t="s">
        <v>30937</v>
      </c>
      <c r="B770" s="3" t="s">
        <v>30936</v>
      </c>
      <c r="C770" s="3" t="s">
        <v>30924</v>
      </c>
      <c r="D770" s="3" t="s">
        <v>30935</v>
      </c>
      <c r="E770" s="3" t="s">
        <v>30934</v>
      </c>
      <c r="F770" s="4">
        <v>1854</v>
      </c>
      <c r="G770" s="4">
        <v>2057.94</v>
      </c>
      <c r="H770" s="5">
        <v>40960</v>
      </c>
      <c r="I770" s="5"/>
      <c r="J770" s="3" t="s">
        <v>30921</v>
      </c>
    </row>
    <row r="771" spans="1:10" x14ac:dyDescent="0.25">
      <c r="A771" s="3" t="s">
        <v>30933</v>
      </c>
      <c r="B771" s="3" t="s">
        <v>30932</v>
      </c>
      <c r="C771" s="3" t="s">
        <v>30924</v>
      </c>
      <c r="D771" s="3" t="s">
        <v>30931</v>
      </c>
      <c r="E771" s="3" t="s">
        <v>30930</v>
      </c>
      <c r="F771" s="4">
        <v>7848</v>
      </c>
      <c r="G771" s="4">
        <v>8711.2800000000007</v>
      </c>
      <c r="H771" s="5">
        <v>40960</v>
      </c>
      <c r="I771" s="5"/>
      <c r="J771" s="3" t="s">
        <v>30921</v>
      </c>
    </row>
    <row r="772" spans="1:10" x14ac:dyDescent="0.25">
      <c r="A772" s="3" t="s">
        <v>30929</v>
      </c>
      <c r="B772" s="3" t="s">
        <v>30928</v>
      </c>
      <c r="C772" s="3" t="s">
        <v>30924</v>
      </c>
      <c r="D772" s="3" t="s">
        <v>30927</v>
      </c>
      <c r="E772" s="3" t="s">
        <v>16188</v>
      </c>
      <c r="F772" s="4">
        <v>2500</v>
      </c>
      <c r="G772" s="4">
        <v>154859.98000000001</v>
      </c>
      <c r="H772" s="5">
        <v>40960</v>
      </c>
      <c r="I772" s="5"/>
      <c r="J772" s="3" t="s">
        <v>30921</v>
      </c>
    </row>
    <row r="773" spans="1:10" x14ac:dyDescent="0.25">
      <c r="A773" s="3" t="s">
        <v>30926</v>
      </c>
      <c r="B773" s="3" t="s">
        <v>30925</v>
      </c>
      <c r="C773" s="3" t="s">
        <v>30924</v>
      </c>
      <c r="D773" s="3" t="s">
        <v>30923</v>
      </c>
      <c r="E773" s="3" t="s">
        <v>30922</v>
      </c>
      <c r="F773" s="4">
        <v>4847</v>
      </c>
      <c r="G773" s="4">
        <v>5380.17</v>
      </c>
      <c r="H773" s="5">
        <v>40960</v>
      </c>
      <c r="I773" s="5"/>
      <c r="J773" s="3" t="s">
        <v>30921</v>
      </c>
    </row>
    <row r="774" spans="1:10" x14ac:dyDescent="0.25">
      <c r="A774" s="3" t="s">
        <v>30920</v>
      </c>
      <c r="B774" s="3" t="s">
        <v>30919</v>
      </c>
      <c r="C774" s="3" t="s">
        <v>30918</v>
      </c>
      <c r="D774" s="3" t="s">
        <v>30917</v>
      </c>
      <c r="E774" s="3" t="s">
        <v>30916</v>
      </c>
      <c r="F774" s="4">
        <v>173462</v>
      </c>
      <c r="G774" s="4">
        <v>9066330</v>
      </c>
      <c r="H774" s="5">
        <v>38989</v>
      </c>
      <c r="I774" s="5"/>
      <c r="J774" s="3" t="s">
        <v>30915</v>
      </c>
    </row>
    <row r="775" spans="1:10" x14ac:dyDescent="0.25">
      <c r="A775" s="3" t="s">
        <v>30914</v>
      </c>
      <c r="B775" s="3" t="s">
        <v>30913</v>
      </c>
      <c r="C775" s="3" t="s">
        <v>30888</v>
      </c>
      <c r="D775" s="3" t="s">
        <v>30912</v>
      </c>
      <c r="E775" s="3" t="s">
        <v>30911</v>
      </c>
      <c r="F775" s="4">
        <v>47535</v>
      </c>
      <c r="G775" s="4">
        <v>142129.65</v>
      </c>
      <c r="H775" s="5">
        <v>41055</v>
      </c>
      <c r="I775" s="5"/>
      <c r="J775" s="3" t="s">
        <v>30885</v>
      </c>
    </row>
    <row r="776" spans="1:10" x14ac:dyDescent="0.25">
      <c r="A776" s="3" t="s">
        <v>30910</v>
      </c>
      <c r="B776" s="3" t="s">
        <v>30909</v>
      </c>
      <c r="C776" s="3" t="s">
        <v>30888</v>
      </c>
      <c r="D776" s="3" t="s">
        <v>30908</v>
      </c>
      <c r="E776" s="3" t="s">
        <v>30907</v>
      </c>
      <c r="F776" s="4">
        <v>9681</v>
      </c>
      <c r="G776" s="4">
        <v>28946.19</v>
      </c>
      <c r="H776" s="5">
        <v>41055</v>
      </c>
      <c r="I776" s="5"/>
      <c r="J776" s="3" t="s">
        <v>30885</v>
      </c>
    </row>
    <row r="777" spans="1:10" x14ac:dyDescent="0.25">
      <c r="A777" s="3" t="s">
        <v>30906</v>
      </c>
      <c r="B777" s="3" t="s">
        <v>30905</v>
      </c>
      <c r="C777" s="3" t="s">
        <v>30888</v>
      </c>
      <c r="D777" s="3" t="s">
        <v>30904</v>
      </c>
      <c r="E777" s="3" t="s">
        <v>30903</v>
      </c>
      <c r="F777" s="4">
        <v>891</v>
      </c>
      <c r="G777" s="4">
        <v>2664.09</v>
      </c>
      <c r="H777" s="5">
        <v>41055</v>
      </c>
      <c r="I777" s="5"/>
      <c r="J777" s="3" t="s">
        <v>30885</v>
      </c>
    </row>
    <row r="778" spans="1:10" x14ac:dyDescent="0.25">
      <c r="A778" s="3" t="s">
        <v>30902</v>
      </c>
      <c r="B778" s="3" t="s">
        <v>30901</v>
      </c>
      <c r="C778" s="3" t="s">
        <v>30888</v>
      </c>
      <c r="D778" s="3" t="s">
        <v>30900</v>
      </c>
      <c r="E778" s="3" t="s">
        <v>30899</v>
      </c>
      <c r="F778" s="4">
        <v>8482</v>
      </c>
      <c r="G778" s="4">
        <v>25361.18</v>
      </c>
      <c r="H778" s="5">
        <v>41055</v>
      </c>
      <c r="I778" s="5"/>
      <c r="J778" s="3" t="s">
        <v>30885</v>
      </c>
    </row>
    <row r="779" spans="1:10" x14ac:dyDescent="0.25">
      <c r="A779" s="3" t="s">
        <v>30898</v>
      </c>
      <c r="B779" s="3" t="s">
        <v>30897</v>
      </c>
      <c r="C779" s="3" t="s">
        <v>30888</v>
      </c>
      <c r="D779" s="3" t="s">
        <v>30896</v>
      </c>
      <c r="E779" s="3" t="s">
        <v>30895</v>
      </c>
      <c r="F779" s="4">
        <v>256</v>
      </c>
      <c r="G779" s="4">
        <v>765.44</v>
      </c>
      <c r="H779" s="5">
        <v>41055</v>
      </c>
      <c r="I779" s="5"/>
      <c r="J779" s="3" t="s">
        <v>30885</v>
      </c>
    </row>
    <row r="780" spans="1:10" x14ac:dyDescent="0.25">
      <c r="A780" s="3" t="s">
        <v>30894</v>
      </c>
      <c r="B780" s="3" t="s">
        <v>30893</v>
      </c>
      <c r="C780" s="3" t="s">
        <v>30888</v>
      </c>
      <c r="D780" s="3" t="s">
        <v>30892</v>
      </c>
      <c r="E780" s="3" t="s">
        <v>30891</v>
      </c>
      <c r="F780" s="4">
        <v>97243</v>
      </c>
      <c r="G780" s="4">
        <v>290756.57</v>
      </c>
      <c r="H780" s="5">
        <v>41055</v>
      </c>
      <c r="I780" s="5"/>
      <c r="J780" s="3" t="s">
        <v>30885</v>
      </c>
    </row>
    <row r="781" spans="1:10" x14ac:dyDescent="0.25">
      <c r="A781" s="3" t="s">
        <v>30890</v>
      </c>
      <c r="B781" s="3" t="s">
        <v>30889</v>
      </c>
      <c r="C781" s="3" t="s">
        <v>30888</v>
      </c>
      <c r="D781" s="3" t="s">
        <v>30887</v>
      </c>
      <c r="E781" s="3" t="s">
        <v>30886</v>
      </c>
      <c r="F781" s="4">
        <v>7123</v>
      </c>
      <c r="G781" s="4">
        <v>21297.77</v>
      </c>
      <c r="H781" s="5">
        <v>41055</v>
      </c>
      <c r="I781" s="5"/>
      <c r="J781" s="3" t="s">
        <v>30885</v>
      </c>
    </row>
    <row r="782" spans="1:10" x14ac:dyDescent="0.25">
      <c r="A782" s="3" t="s">
        <v>30884</v>
      </c>
      <c r="B782" s="3" t="s">
        <v>30883</v>
      </c>
      <c r="C782" s="3" t="s">
        <v>30882</v>
      </c>
      <c r="D782" s="3" t="s">
        <v>30881</v>
      </c>
      <c r="E782" s="3" t="s">
        <v>26889</v>
      </c>
      <c r="F782" s="4">
        <v>30000</v>
      </c>
      <c r="G782" s="4">
        <v>13773600</v>
      </c>
      <c r="H782" s="5">
        <v>38843</v>
      </c>
      <c r="I782" s="5"/>
      <c r="J782" s="3" t="s">
        <v>30880</v>
      </c>
    </row>
    <row r="783" spans="1:10" x14ac:dyDescent="0.25">
      <c r="A783" s="3" t="s">
        <v>30879</v>
      </c>
      <c r="B783" s="3" t="s">
        <v>30878</v>
      </c>
      <c r="C783" s="3" t="s">
        <v>30877</v>
      </c>
      <c r="D783" s="3" t="s">
        <v>30876</v>
      </c>
      <c r="E783" s="3" t="s">
        <v>30875</v>
      </c>
      <c r="F783" s="4">
        <v>16604</v>
      </c>
      <c r="G783" s="4">
        <v>1992.48</v>
      </c>
      <c r="H783" s="5">
        <v>39070</v>
      </c>
      <c r="I783" s="5"/>
      <c r="J783" s="3" t="s">
        <v>30874</v>
      </c>
    </row>
    <row r="784" spans="1:10" x14ac:dyDescent="0.25">
      <c r="A784" s="3" t="s">
        <v>30873</v>
      </c>
      <c r="B784" s="3" t="s">
        <v>30872</v>
      </c>
      <c r="C784" s="3" t="s">
        <v>30868</v>
      </c>
      <c r="D784" s="3" t="s">
        <v>30871</v>
      </c>
      <c r="E784" s="3" t="s">
        <v>30035</v>
      </c>
      <c r="F784" s="4">
        <v>4696</v>
      </c>
      <c r="G784" s="4">
        <v>563.52</v>
      </c>
      <c r="H784" s="5">
        <v>39070</v>
      </c>
      <c r="I784" s="5"/>
      <c r="J784" s="3" t="s">
        <v>29780</v>
      </c>
    </row>
    <row r="785" spans="1:10" x14ac:dyDescent="0.25">
      <c r="A785" s="3" t="s">
        <v>30870</v>
      </c>
      <c r="B785" s="3" t="s">
        <v>30869</v>
      </c>
      <c r="C785" s="3" t="s">
        <v>30868</v>
      </c>
      <c r="D785" s="3" t="s">
        <v>30867</v>
      </c>
      <c r="E785" s="3" t="s">
        <v>30866</v>
      </c>
      <c r="F785" s="4">
        <v>5229</v>
      </c>
      <c r="G785" s="4">
        <v>27589.66</v>
      </c>
      <c r="H785" s="5">
        <v>39070</v>
      </c>
      <c r="I785" s="5"/>
      <c r="J785" s="3" t="s">
        <v>29780</v>
      </c>
    </row>
    <row r="786" spans="1:10" x14ac:dyDescent="0.25">
      <c r="A786" s="3" t="s">
        <v>30865</v>
      </c>
      <c r="B786" s="3" t="s">
        <v>30864</v>
      </c>
      <c r="C786" s="3" t="s">
        <v>30863</v>
      </c>
      <c r="D786" s="3" t="s">
        <v>30862</v>
      </c>
      <c r="E786" s="3" t="s">
        <v>30861</v>
      </c>
      <c r="F786" s="4">
        <v>8479</v>
      </c>
      <c r="G786" s="4">
        <v>1</v>
      </c>
      <c r="H786" s="5">
        <v>39070</v>
      </c>
      <c r="I786" s="5"/>
      <c r="J786" s="3" t="s">
        <v>29780</v>
      </c>
    </row>
    <row r="787" spans="1:10" x14ac:dyDescent="0.25">
      <c r="A787" s="3" t="s">
        <v>30860</v>
      </c>
      <c r="B787" s="3" t="s">
        <v>30859</v>
      </c>
      <c r="C787" s="3" t="s">
        <v>30803</v>
      </c>
      <c r="D787" s="3" t="s">
        <v>30858</v>
      </c>
      <c r="E787" s="3" t="s">
        <v>21654</v>
      </c>
      <c r="F787" s="4">
        <v>2484</v>
      </c>
      <c r="G787" s="4">
        <v>13106.27</v>
      </c>
      <c r="H787" s="5">
        <v>39070</v>
      </c>
      <c r="I787" s="5"/>
      <c r="J787" s="3" t="s">
        <v>29780</v>
      </c>
    </row>
    <row r="788" spans="1:10" x14ac:dyDescent="0.25">
      <c r="A788" s="3" t="s">
        <v>30857</v>
      </c>
      <c r="B788" s="3" t="s">
        <v>30856</v>
      </c>
      <c r="C788" s="3" t="s">
        <v>30855</v>
      </c>
      <c r="D788" s="3" t="s">
        <v>30854</v>
      </c>
      <c r="E788" s="3" t="s">
        <v>30853</v>
      </c>
      <c r="F788" s="4">
        <v>986940</v>
      </c>
      <c r="G788" s="4">
        <v>2950950.6</v>
      </c>
      <c r="H788" s="5">
        <v>39070</v>
      </c>
      <c r="I788" s="5"/>
      <c r="J788" s="3" t="s">
        <v>29780</v>
      </c>
    </row>
    <row r="789" spans="1:10" x14ac:dyDescent="0.25">
      <c r="A789" s="3" t="s">
        <v>30852</v>
      </c>
      <c r="B789" s="3" t="s">
        <v>30851</v>
      </c>
      <c r="C789" s="3" t="s">
        <v>30560</v>
      </c>
      <c r="D789" s="3" t="s">
        <v>30850</v>
      </c>
      <c r="E789" s="3" t="s">
        <v>30849</v>
      </c>
      <c r="F789" s="4">
        <v>118535</v>
      </c>
      <c r="G789" s="4">
        <v>354419.65</v>
      </c>
      <c r="H789" s="5">
        <v>39070</v>
      </c>
      <c r="I789" s="5"/>
      <c r="J789" s="3" t="s">
        <v>29780</v>
      </c>
    </row>
    <row r="790" spans="1:10" x14ac:dyDescent="0.25">
      <c r="A790" s="3" t="s">
        <v>30848</v>
      </c>
      <c r="B790" s="3" t="s">
        <v>30847</v>
      </c>
      <c r="C790" s="3" t="s">
        <v>30560</v>
      </c>
      <c r="D790" s="3" t="s">
        <v>30846</v>
      </c>
      <c r="E790" s="3" t="s">
        <v>30845</v>
      </c>
      <c r="F790" s="4">
        <v>58262</v>
      </c>
      <c r="G790" s="4">
        <v>174203.38</v>
      </c>
      <c r="H790" s="5">
        <v>39070</v>
      </c>
      <c r="I790" s="5"/>
      <c r="J790" s="3" t="s">
        <v>29780</v>
      </c>
    </row>
    <row r="791" spans="1:10" x14ac:dyDescent="0.25">
      <c r="A791" s="3" t="s">
        <v>30844</v>
      </c>
      <c r="B791" s="3" t="s">
        <v>30843</v>
      </c>
      <c r="C791" s="3" t="s">
        <v>30789</v>
      </c>
      <c r="D791" s="3" t="s">
        <v>30842</v>
      </c>
      <c r="E791" s="3" t="s">
        <v>30841</v>
      </c>
      <c r="F791" s="4">
        <v>422924</v>
      </c>
      <c r="G791" s="4">
        <v>1264542.76</v>
      </c>
      <c r="H791" s="5">
        <v>39070</v>
      </c>
      <c r="I791" s="5"/>
      <c r="J791" s="3" t="s">
        <v>29780</v>
      </c>
    </row>
    <row r="792" spans="1:10" x14ac:dyDescent="0.25">
      <c r="A792" s="3" t="s">
        <v>30840</v>
      </c>
      <c r="B792" s="3" t="s">
        <v>30839</v>
      </c>
      <c r="C792" s="3" t="s">
        <v>30560</v>
      </c>
      <c r="D792" s="3" t="s">
        <v>30838</v>
      </c>
      <c r="E792" s="3" t="s">
        <v>30837</v>
      </c>
      <c r="F792" s="4">
        <v>1778</v>
      </c>
      <c r="G792" s="4">
        <v>5316.22</v>
      </c>
      <c r="H792" s="5">
        <v>39070</v>
      </c>
      <c r="I792" s="5"/>
      <c r="J792" s="3" t="s">
        <v>29780</v>
      </c>
    </row>
    <row r="793" spans="1:10" x14ac:dyDescent="0.25">
      <c r="A793" s="3" t="s">
        <v>30836</v>
      </c>
      <c r="B793" s="3" t="s">
        <v>30835</v>
      </c>
      <c r="C793" s="3" t="s">
        <v>30762</v>
      </c>
      <c r="D793" s="3" t="s">
        <v>30834</v>
      </c>
      <c r="E793" s="3" t="s">
        <v>30833</v>
      </c>
      <c r="F793" s="4">
        <v>3750</v>
      </c>
      <c r="G793" s="4">
        <v>224042.61</v>
      </c>
      <c r="H793" s="5">
        <v>39070</v>
      </c>
      <c r="I793" s="5"/>
      <c r="J793" s="3" t="s">
        <v>29780</v>
      </c>
    </row>
    <row r="794" spans="1:10" x14ac:dyDescent="0.25">
      <c r="A794" s="3" t="s">
        <v>30832</v>
      </c>
      <c r="B794" s="3" t="s">
        <v>30831</v>
      </c>
      <c r="C794" s="3" t="s">
        <v>30830</v>
      </c>
      <c r="D794" s="3" t="s">
        <v>30829</v>
      </c>
      <c r="E794" s="3" t="s">
        <v>30828</v>
      </c>
      <c r="F794" s="4">
        <v>59843</v>
      </c>
      <c r="G794" s="4">
        <v>178930.57</v>
      </c>
      <c r="H794" s="5">
        <v>39070</v>
      </c>
      <c r="I794" s="5"/>
      <c r="J794" s="3" t="s">
        <v>29780</v>
      </c>
    </row>
    <row r="795" spans="1:10" x14ac:dyDescent="0.25">
      <c r="A795" s="3" t="s">
        <v>30827</v>
      </c>
      <c r="B795" s="3" t="s">
        <v>30826</v>
      </c>
      <c r="C795" s="3" t="s">
        <v>30825</v>
      </c>
      <c r="D795" s="3" t="s">
        <v>30824</v>
      </c>
      <c r="E795" s="3" t="s">
        <v>30823</v>
      </c>
      <c r="F795" s="4">
        <v>750</v>
      </c>
      <c r="G795" s="4">
        <v>10387.5</v>
      </c>
      <c r="H795" s="5">
        <v>39066</v>
      </c>
      <c r="I795" s="5"/>
      <c r="J795" s="3" t="s">
        <v>29780</v>
      </c>
    </row>
    <row r="796" spans="1:10" x14ac:dyDescent="0.25">
      <c r="A796" s="3" t="s">
        <v>30822</v>
      </c>
      <c r="B796" s="3" t="s">
        <v>30821</v>
      </c>
      <c r="C796" s="3" t="s">
        <v>30820</v>
      </c>
      <c r="D796" s="3" t="s">
        <v>30819</v>
      </c>
      <c r="E796" s="3" t="s">
        <v>17038</v>
      </c>
      <c r="F796" s="4">
        <v>5602</v>
      </c>
      <c r="G796" s="4">
        <v>672.24</v>
      </c>
      <c r="H796" s="5">
        <v>39066</v>
      </c>
      <c r="I796" s="5"/>
      <c r="J796" s="3" t="s">
        <v>29780</v>
      </c>
    </row>
    <row r="797" spans="1:10" x14ac:dyDescent="0.25">
      <c r="A797" s="3" t="s">
        <v>30818</v>
      </c>
      <c r="B797" s="3" t="s">
        <v>30817</v>
      </c>
      <c r="C797" s="3" t="s">
        <v>21926</v>
      </c>
      <c r="D797" s="3" t="s">
        <v>30816</v>
      </c>
      <c r="E797" s="3" t="s">
        <v>30815</v>
      </c>
      <c r="F797" s="4">
        <v>14214</v>
      </c>
      <c r="G797" s="4">
        <v>1</v>
      </c>
      <c r="H797" s="5">
        <v>39066</v>
      </c>
      <c r="I797" s="5"/>
      <c r="J797" s="3" t="s">
        <v>29780</v>
      </c>
    </row>
    <row r="798" spans="1:10" x14ac:dyDescent="0.25">
      <c r="A798" s="3" t="s">
        <v>30814</v>
      </c>
      <c r="B798" s="3" t="s">
        <v>30813</v>
      </c>
      <c r="C798" s="3" t="s">
        <v>30812</v>
      </c>
      <c r="D798" s="3" t="s">
        <v>30811</v>
      </c>
      <c r="E798" s="3" t="s">
        <v>30810</v>
      </c>
      <c r="F798" s="4">
        <v>13312</v>
      </c>
      <c r="G798" s="4">
        <v>3993.6</v>
      </c>
      <c r="H798" s="5">
        <v>39066</v>
      </c>
      <c r="I798" s="5"/>
      <c r="J798" s="3" t="s">
        <v>29780</v>
      </c>
    </row>
    <row r="799" spans="1:10" x14ac:dyDescent="0.25">
      <c r="A799" s="3" t="s">
        <v>30809</v>
      </c>
      <c r="B799" s="3" t="s">
        <v>30808</v>
      </c>
      <c r="C799" s="3" t="s">
        <v>30807</v>
      </c>
      <c r="D799" s="3" t="s">
        <v>30806</v>
      </c>
      <c r="E799" s="3" t="s">
        <v>14199</v>
      </c>
      <c r="F799" s="4">
        <v>4038</v>
      </c>
      <c r="G799" s="4">
        <v>21305.61</v>
      </c>
      <c r="H799" s="5">
        <v>39066</v>
      </c>
      <c r="I799" s="5"/>
      <c r="J799" s="3" t="s">
        <v>29780</v>
      </c>
    </row>
    <row r="800" spans="1:10" x14ac:dyDescent="0.25">
      <c r="A800" s="3" t="s">
        <v>30805</v>
      </c>
      <c r="B800" s="3" t="s">
        <v>30804</v>
      </c>
      <c r="C800" s="3" t="s">
        <v>30803</v>
      </c>
      <c r="D800" s="3" t="s">
        <v>30802</v>
      </c>
      <c r="E800" s="3" t="s">
        <v>15971</v>
      </c>
      <c r="F800" s="4">
        <v>1692</v>
      </c>
      <c r="G800" s="4">
        <v>5059.08</v>
      </c>
      <c r="H800" s="5">
        <v>39066</v>
      </c>
      <c r="I800" s="5"/>
      <c r="J800" s="3" t="s">
        <v>29780</v>
      </c>
    </row>
    <row r="801" spans="1:10" x14ac:dyDescent="0.25">
      <c r="A801" s="3" t="s">
        <v>30801</v>
      </c>
      <c r="B801" s="3" t="s">
        <v>30800</v>
      </c>
      <c r="C801" s="3" t="s">
        <v>30799</v>
      </c>
      <c r="D801" s="3" t="s">
        <v>30798</v>
      </c>
      <c r="E801" s="3" t="s">
        <v>30797</v>
      </c>
      <c r="F801" s="4">
        <v>91740</v>
      </c>
      <c r="G801" s="4">
        <v>274302.59999999998</v>
      </c>
      <c r="H801" s="5">
        <v>39066</v>
      </c>
      <c r="I801" s="5"/>
      <c r="J801" s="3" t="s">
        <v>29780</v>
      </c>
    </row>
    <row r="802" spans="1:10" x14ac:dyDescent="0.25">
      <c r="A802" s="3" t="s">
        <v>30796</v>
      </c>
      <c r="B802" s="3" t="s">
        <v>30795</v>
      </c>
      <c r="C802" s="3" t="s">
        <v>30794</v>
      </c>
      <c r="D802" s="3" t="s">
        <v>30793</v>
      </c>
      <c r="E802" s="3" t="s">
        <v>30792</v>
      </c>
      <c r="F802" s="4">
        <v>5014</v>
      </c>
      <c r="G802" s="4">
        <v>294297.33</v>
      </c>
      <c r="H802" s="5">
        <v>39066</v>
      </c>
      <c r="I802" s="5"/>
      <c r="J802" s="3" t="s">
        <v>29780</v>
      </c>
    </row>
    <row r="803" spans="1:10" x14ac:dyDescent="0.25">
      <c r="A803" s="3" t="s">
        <v>30791</v>
      </c>
      <c r="B803" s="3" t="s">
        <v>30790</v>
      </c>
      <c r="C803" s="3" t="s">
        <v>30789</v>
      </c>
      <c r="D803" s="3" t="s">
        <v>30788</v>
      </c>
      <c r="E803" s="3" t="s">
        <v>30787</v>
      </c>
      <c r="F803" s="4">
        <v>13327</v>
      </c>
      <c r="G803" s="4">
        <v>224026.87</v>
      </c>
      <c r="H803" s="5">
        <v>41165</v>
      </c>
      <c r="I803" s="5"/>
      <c r="J803" s="3" t="s">
        <v>30778</v>
      </c>
    </row>
    <row r="804" spans="1:10" x14ac:dyDescent="0.25">
      <c r="A804" s="3" t="s">
        <v>30786</v>
      </c>
      <c r="B804" s="3" t="s">
        <v>30785</v>
      </c>
      <c r="C804" s="3" t="s">
        <v>30514</v>
      </c>
      <c r="D804" s="3" t="s">
        <v>30784</v>
      </c>
      <c r="E804" s="3" t="s">
        <v>30783</v>
      </c>
      <c r="F804" s="4">
        <v>6045</v>
      </c>
      <c r="G804" s="4">
        <v>101616.45</v>
      </c>
      <c r="H804" s="5">
        <v>41165</v>
      </c>
      <c r="I804" s="5"/>
      <c r="J804" s="3" t="s">
        <v>30778</v>
      </c>
    </row>
    <row r="805" spans="1:10" x14ac:dyDescent="0.25">
      <c r="A805" s="3" t="s">
        <v>30782</v>
      </c>
      <c r="B805" s="3" t="s">
        <v>30781</v>
      </c>
      <c r="C805" s="3" t="s">
        <v>30514</v>
      </c>
      <c r="D805" s="3" t="s">
        <v>30780</v>
      </c>
      <c r="E805" s="3" t="s">
        <v>30779</v>
      </c>
      <c r="F805" s="4">
        <v>8715</v>
      </c>
      <c r="G805" s="4">
        <v>146499.15</v>
      </c>
      <c r="H805" s="5">
        <v>41165</v>
      </c>
      <c r="I805" s="5"/>
      <c r="J805" s="3" t="s">
        <v>30778</v>
      </c>
    </row>
    <row r="806" spans="1:10" x14ac:dyDescent="0.25">
      <c r="A806" s="3" t="s">
        <v>30777</v>
      </c>
      <c r="B806" s="3" t="s">
        <v>30776</v>
      </c>
      <c r="C806" s="3" t="s">
        <v>30775</v>
      </c>
      <c r="D806" s="3" t="s">
        <v>30774</v>
      </c>
      <c r="E806" s="3" t="s">
        <v>20190</v>
      </c>
      <c r="F806" s="4">
        <v>7823</v>
      </c>
      <c r="G806" s="4">
        <v>131504.63</v>
      </c>
      <c r="H806" s="5">
        <v>39066</v>
      </c>
      <c r="I806" s="5"/>
      <c r="J806" s="3" t="s">
        <v>29780</v>
      </c>
    </row>
    <row r="807" spans="1:10" x14ac:dyDescent="0.25">
      <c r="A807" s="3" t="s">
        <v>30773</v>
      </c>
      <c r="B807" s="3" t="s">
        <v>30772</v>
      </c>
      <c r="C807" s="3" t="s">
        <v>30771</v>
      </c>
      <c r="D807" s="3" t="s">
        <v>30770</v>
      </c>
      <c r="E807" s="3" t="s">
        <v>30769</v>
      </c>
      <c r="F807" s="4">
        <v>25666</v>
      </c>
      <c r="G807" s="4">
        <v>1533407.38</v>
      </c>
      <c r="H807" s="5">
        <v>39066</v>
      </c>
      <c r="I807" s="5"/>
      <c r="J807" s="3" t="s">
        <v>29780</v>
      </c>
    </row>
    <row r="808" spans="1:10" x14ac:dyDescent="0.25">
      <c r="A808" s="3" t="s">
        <v>30768</v>
      </c>
      <c r="B808" s="3" t="s">
        <v>30767</v>
      </c>
      <c r="C808" s="3" t="s">
        <v>26734</v>
      </c>
      <c r="D808" s="3" t="s">
        <v>30766</v>
      </c>
      <c r="E808" s="3" t="s">
        <v>30765</v>
      </c>
      <c r="F808" s="4">
        <v>9866</v>
      </c>
      <c r="G808" s="4">
        <v>589441.17000000004</v>
      </c>
      <c r="H808" s="5">
        <v>39066</v>
      </c>
      <c r="I808" s="5"/>
      <c r="J808" s="3" t="s">
        <v>29780</v>
      </c>
    </row>
    <row r="809" spans="1:10" x14ac:dyDescent="0.25">
      <c r="A809" s="3" t="s">
        <v>30764</v>
      </c>
      <c r="B809" s="3" t="s">
        <v>30763</v>
      </c>
      <c r="C809" s="3" t="s">
        <v>30762</v>
      </c>
      <c r="D809" s="3" t="s">
        <v>30761</v>
      </c>
      <c r="E809" s="3" t="s">
        <v>30760</v>
      </c>
      <c r="F809" s="4">
        <v>19777</v>
      </c>
      <c r="G809" s="4">
        <v>578694.31000000006</v>
      </c>
      <c r="H809" s="5">
        <v>39066</v>
      </c>
      <c r="I809" s="5"/>
      <c r="J809" s="3" t="s">
        <v>29780</v>
      </c>
    </row>
    <row r="810" spans="1:10" x14ac:dyDescent="0.25">
      <c r="A810" s="3" t="s">
        <v>30759</v>
      </c>
      <c r="B810" s="3" t="s">
        <v>30758</v>
      </c>
      <c r="C810" s="3" t="s">
        <v>30757</v>
      </c>
      <c r="D810" s="3" t="s">
        <v>30756</v>
      </c>
      <c r="E810" s="3" t="s">
        <v>30755</v>
      </c>
      <c r="F810" s="4">
        <v>22574</v>
      </c>
      <c r="G810" s="4">
        <v>1348676.77</v>
      </c>
      <c r="H810" s="5">
        <v>39066</v>
      </c>
      <c r="I810" s="5"/>
      <c r="J810" s="3" t="s">
        <v>29780</v>
      </c>
    </row>
    <row r="811" spans="1:10" x14ac:dyDescent="0.25">
      <c r="A811" s="3" t="s">
        <v>30754</v>
      </c>
      <c r="B811" s="3" t="s">
        <v>30753</v>
      </c>
      <c r="C811" s="3" t="s">
        <v>30752</v>
      </c>
      <c r="D811" s="3" t="s">
        <v>30751</v>
      </c>
      <c r="E811" s="3" t="s">
        <v>30750</v>
      </c>
      <c r="F811" s="4">
        <v>4611</v>
      </c>
      <c r="G811" s="4">
        <v>275482.78999999998</v>
      </c>
      <c r="H811" s="5">
        <v>39066</v>
      </c>
      <c r="I811" s="5"/>
      <c r="J811" s="3" t="s">
        <v>29780</v>
      </c>
    </row>
    <row r="812" spans="1:10" x14ac:dyDescent="0.25">
      <c r="A812" s="3" t="s">
        <v>30749</v>
      </c>
      <c r="B812" s="3" t="s">
        <v>30748</v>
      </c>
      <c r="C812" s="3" t="s">
        <v>30747</v>
      </c>
      <c r="D812" s="3" t="s">
        <v>30746</v>
      </c>
      <c r="E812" s="3" t="s">
        <v>30745</v>
      </c>
      <c r="F812" s="4">
        <v>9557</v>
      </c>
      <c r="G812" s="4">
        <v>1</v>
      </c>
      <c r="H812" s="5">
        <v>39066</v>
      </c>
      <c r="I812" s="5"/>
      <c r="J812" s="3" t="s">
        <v>29780</v>
      </c>
    </row>
    <row r="813" spans="1:10" x14ac:dyDescent="0.25">
      <c r="A813" s="3" t="s">
        <v>30744</v>
      </c>
      <c r="B813" s="3" t="s">
        <v>30743</v>
      </c>
      <c r="C813" s="3" t="s">
        <v>30742</v>
      </c>
      <c r="D813" s="3" t="s">
        <v>30741</v>
      </c>
      <c r="E813" s="3" t="s">
        <v>30740</v>
      </c>
      <c r="F813" s="4">
        <v>22744</v>
      </c>
      <c r="G813" s="4">
        <v>1358833.37</v>
      </c>
      <c r="H813" s="5">
        <v>41215</v>
      </c>
      <c r="I813" s="5"/>
      <c r="J813" s="3" t="s">
        <v>30699</v>
      </c>
    </row>
    <row r="814" spans="1:10" x14ac:dyDescent="0.25">
      <c r="A814" s="3" t="s">
        <v>30739</v>
      </c>
      <c r="B814" s="3" t="s">
        <v>30738</v>
      </c>
      <c r="C814" s="3" t="s">
        <v>30702</v>
      </c>
      <c r="D814" s="3" t="s">
        <v>30737</v>
      </c>
      <c r="E814" s="3" t="s">
        <v>30736</v>
      </c>
      <c r="F814" s="4">
        <v>14905</v>
      </c>
      <c r="G814" s="4">
        <v>890494.7</v>
      </c>
      <c r="H814" s="5">
        <v>41215</v>
      </c>
      <c r="I814" s="5"/>
      <c r="J814" s="3" t="s">
        <v>30699</v>
      </c>
    </row>
    <row r="815" spans="1:10" x14ac:dyDescent="0.25">
      <c r="A815" s="3" t="s">
        <v>30735</v>
      </c>
      <c r="B815" s="3" t="s">
        <v>30734</v>
      </c>
      <c r="C815" s="3" t="s">
        <v>26725</v>
      </c>
      <c r="D815" s="3" t="s">
        <v>30733</v>
      </c>
      <c r="E815" s="3" t="s">
        <v>30732</v>
      </c>
      <c r="F815" s="4">
        <v>14753</v>
      </c>
      <c r="G815" s="4">
        <v>1</v>
      </c>
      <c r="H815" s="5">
        <v>41215</v>
      </c>
      <c r="I815" s="5"/>
      <c r="J815" s="3" t="s">
        <v>30699</v>
      </c>
    </row>
    <row r="816" spans="1:10" x14ac:dyDescent="0.25">
      <c r="A816" s="3" t="s">
        <v>30731</v>
      </c>
      <c r="B816" s="3" t="s">
        <v>30730</v>
      </c>
      <c r="C816" s="3" t="s">
        <v>30661</v>
      </c>
      <c r="D816" s="3" t="s">
        <v>30729</v>
      </c>
      <c r="E816" s="3" t="s">
        <v>30728</v>
      </c>
      <c r="F816" s="4">
        <v>8706</v>
      </c>
      <c r="G816" s="4">
        <v>1</v>
      </c>
      <c r="H816" s="5">
        <v>41215</v>
      </c>
      <c r="I816" s="5"/>
      <c r="J816" s="3" t="s">
        <v>30699</v>
      </c>
    </row>
    <row r="817" spans="1:10" x14ac:dyDescent="0.25">
      <c r="A817" s="3" t="s">
        <v>30727</v>
      </c>
      <c r="B817" s="3" t="s">
        <v>30726</v>
      </c>
      <c r="C817" s="3" t="s">
        <v>30661</v>
      </c>
      <c r="D817" s="3" t="s">
        <v>30725</v>
      </c>
      <c r="E817" s="3" t="s">
        <v>30724</v>
      </c>
      <c r="F817" s="4">
        <v>55960</v>
      </c>
      <c r="G817" s="4">
        <v>3343313.21</v>
      </c>
      <c r="H817" s="5">
        <v>41215</v>
      </c>
      <c r="I817" s="5"/>
      <c r="J817" s="3" t="s">
        <v>30699</v>
      </c>
    </row>
    <row r="818" spans="1:10" x14ac:dyDescent="0.25">
      <c r="A818" s="3" t="s">
        <v>30723</v>
      </c>
      <c r="B818" s="3" t="s">
        <v>30722</v>
      </c>
      <c r="C818" s="3" t="s">
        <v>11636</v>
      </c>
      <c r="D818" s="3" t="s">
        <v>30721</v>
      </c>
      <c r="E818" s="3" t="s">
        <v>30720</v>
      </c>
      <c r="F818" s="4">
        <v>1358</v>
      </c>
      <c r="G818" s="4">
        <v>53.17</v>
      </c>
      <c r="H818" s="5">
        <v>41215</v>
      </c>
      <c r="I818" s="5"/>
      <c r="J818" s="3" t="s">
        <v>30699</v>
      </c>
    </row>
    <row r="819" spans="1:10" x14ac:dyDescent="0.25">
      <c r="A819" s="3" t="s">
        <v>30719</v>
      </c>
      <c r="B819" s="3" t="s">
        <v>30718</v>
      </c>
      <c r="C819" s="3" t="s">
        <v>11636</v>
      </c>
      <c r="D819" s="3" t="s">
        <v>30717</v>
      </c>
      <c r="E819" s="3" t="s">
        <v>30716</v>
      </c>
      <c r="F819" s="4">
        <v>2941</v>
      </c>
      <c r="G819" s="4">
        <v>1</v>
      </c>
      <c r="H819" s="5">
        <v>41215</v>
      </c>
      <c r="I819" s="5"/>
      <c r="J819" s="3" t="s">
        <v>30699</v>
      </c>
    </row>
    <row r="820" spans="1:10" x14ac:dyDescent="0.25">
      <c r="A820" s="3" t="s">
        <v>30715</v>
      </c>
      <c r="B820" s="3" t="s">
        <v>30714</v>
      </c>
      <c r="C820" s="3" t="s">
        <v>30702</v>
      </c>
      <c r="D820" s="3" t="s">
        <v>30713</v>
      </c>
      <c r="E820" s="3" t="s">
        <v>24734</v>
      </c>
      <c r="F820" s="4">
        <v>7369</v>
      </c>
      <c r="G820" s="4">
        <v>335993.93</v>
      </c>
      <c r="H820" s="5">
        <v>41215</v>
      </c>
      <c r="I820" s="5"/>
      <c r="J820" s="3" t="s">
        <v>30699</v>
      </c>
    </row>
    <row r="821" spans="1:10" x14ac:dyDescent="0.25">
      <c r="A821" s="3" t="s">
        <v>30712</v>
      </c>
      <c r="B821" s="3" t="s">
        <v>30711</v>
      </c>
      <c r="C821" s="3" t="s">
        <v>11636</v>
      </c>
      <c r="D821" s="3" t="s">
        <v>30710</v>
      </c>
      <c r="E821" s="3" t="s">
        <v>30709</v>
      </c>
      <c r="F821" s="4">
        <v>290</v>
      </c>
      <c r="G821" s="4">
        <v>2.9</v>
      </c>
      <c r="H821" s="5">
        <v>41215</v>
      </c>
      <c r="I821" s="5"/>
      <c r="J821" s="3" t="s">
        <v>30699</v>
      </c>
    </row>
    <row r="822" spans="1:10" x14ac:dyDescent="0.25">
      <c r="A822" s="3" t="s">
        <v>30708</v>
      </c>
      <c r="B822" s="3" t="s">
        <v>30707</v>
      </c>
      <c r="C822" s="3" t="s">
        <v>26725</v>
      </c>
      <c r="D822" s="3" t="s">
        <v>30706</v>
      </c>
      <c r="E822" s="3" t="s">
        <v>30705</v>
      </c>
      <c r="F822" s="4">
        <v>28280</v>
      </c>
      <c r="G822" s="4">
        <v>1689580.01</v>
      </c>
      <c r="H822" s="5">
        <v>41215</v>
      </c>
      <c r="I822" s="5"/>
      <c r="J822" s="3" t="s">
        <v>30699</v>
      </c>
    </row>
    <row r="823" spans="1:10" x14ac:dyDescent="0.25">
      <c r="A823" s="3" t="s">
        <v>30704</v>
      </c>
      <c r="B823" s="3" t="s">
        <v>30703</v>
      </c>
      <c r="C823" s="3" t="s">
        <v>30702</v>
      </c>
      <c r="D823" s="3" t="s">
        <v>30701</v>
      </c>
      <c r="E823" s="3" t="s">
        <v>30700</v>
      </c>
      <c r="F823" s="4">
        <v>3436</v>
      </c>
      <c r="G823" s="4">
        <v>205282.78</v>
      </c>
      <c r="H823" s="5">
        <v>41215</v>
      </c>
      <c r="I823" s="5"/>
      <c r="J823" s="3" t="s">
        <v>30699</v>
      </c>
    </row>
    <row r="824" spans="1:10" x14ac:dyDescent="0.25">
      <c r="A824" s="3" t="s">
        <v>30698</v>
      </c>
      <c r="B824" s="3" t="s">
        <v>30697</v>
      </c>
      <c r="C824" s="3" t="s">
        <v>30514</v>
      </c>
      <c r="D824" s="3" t="s">
        <v>30696</v>
      </c>
      <c r="E824" s="3" t="s">
        <v>30695</v>
      </c>
      <c r="F824" s="4">
        <v>2351</v>
      </c>
      <c r="G824" s="4">
        <v>7029.49</v>
      </c>
      <c r="H824" s="5">
        <v>40960</v>
      </c>
      <c r="I824" s="5"/>
      <c r="J824" s="3" t="s">
        <v>30622</v>
      </c>
    </row>
    <row r="825" spans="1:10" x14ac:dyDescent="0.25">
      <c r="A825" s="3" t="s">
        <v>30694</v>
      </c>
      <c r="B825" s="3" t="s">
        <v>30693</v>
      </c>
      <c r="C825" s="3" t="s">
        <v>30514</v>
      </c>
      <c r="D825" s="3" t="s">
        <v>30692</v>
      </c>
      <c r="E825" s="3" t="s">
        <v>30691</v>
      </c>
      <c r="F825" s="4">
        <v>3498</v>
      </c>
      <c r="G825" s="4">
        <v>1034498.52</v>
      </c>
      <c r="H825" s="5">
        <v>40960</v>
      </c>
      <c r="I825" s="5"/>
      <c r="J825" s="3" t="s">
        <v>30622</v>
      </c>
    </row>
    <row r="826" spans="1:10" x14ac:dyDescent="0.25">
      <c r="A826" s="3" t="s">
        <v>30690</v>
      </c>
      <c r="B826" s="3" t="s">
        <v>30689</v>
      </c>
      <c r="C826" s="3" t="s">
        <v>12835</v>
      </c>
      <c r="D826" s="3" t="s">
        <v>30688</v>
      </c>
      <c r="E826" s="3" t="s">
        <v>30687</v>
      </c>
      <c r="F826" s="4">
        <v>944</v>
      </c>
      <c r="G826" s="4">
        <v>278083.52</v>
      </c>
      <c r="H826" s="5">
        <v>40960</v>
      </c>
      <c r="I826" s="5"/>
      <c r="J826" s="3" t="s">
        <v>30622</v>
      </c>
    </row>
    <row r="827" spans="1:10" x14ac:dyDescent="0.25">
      <c r="A827" s="3" t="s">
        <v>30686</v>
      </c>
      <c r="B827" s="3" t="s">
        <v>30685</v>
      </c>
      <c r="C827" s="3" t="s">
        <v>30514</v>
      </c>
      <c r="D827" s="3" t="s">
        <v>30684</v>
      </c>
      <c r="E827" s="3" t="s">
        <v>30683</v>
      </c>
      <c r="F827" s="4">
        <v>59877</v>
      </c>
      <c r="G827" s="4">
        <v>7185.24</v>
      </c>
      <c r="H827" s="5">
        <v>40960</v>
      </c>
      <c r="I827" s="5"/>
      <c r="J827" s="3" t="s">
        <v>30622</v>
      </c>
    </row>
    <row r="828" spans="1:10" x14ac:dyDescent="0.25">
      <c r="A828" s="3" t="s">
        <v>30682</v>
      </c>
      <c r="B828" s="3" t="s">
        <v>30681</v>
      </c>
      <c r="C828" s="3" t="s">
        <v>30514</v>
      </c>
      <c r="D828" s="3" t="s">
        <v>30680</v>
      </c>
      <c r="E828" s="3" t="s">
        <v>30679</v>
      </c>
      <c r="F828" s="4">
        <v>5186</v>
      </c>
      <c r="G828" s="4">
        <v>1530647.9</v>
      </c>
      <c r="H828" s="5">
        <v>40960</v>
      </c>
      <c r="I828" s="5"/>
      <c r="J828" s="3" t="s">
        <v>30622</v>
      </c>
    </row>
    <row r="829" spans="1:10" x14ac:dyDescent="0.25">
      <c r="A829" s="3" t="s">
        <v>30678</v>
      </c>
      <c r="B829" s="3" t="s">
        <v>30677</v>
      </c>
      <c r="C829" s="3" t="s">
        <v>30514</v>
      </c>
      <c r="D829" s="3" t="s">
        <v>30676</v>
      </c>
      <c r="E829" s="3" t="s">
        <v>30675</v>
      </c>
      <c r="F829" s="4">
        <v>5450</v>
      </c>
      <c r="G829" s="4">
        <v>1595433</v>
      </c>
      <c r="H829" s="5">
        <v>40960</v>
      </c>
      <c r="I829" s="5"/>
      <c r="J829" s="3" t="s">
        <v>30622</v>
      </c>
    </row>
    <row r="830" spans="1:10" x14ac:dyDescent="0.25">
      <c r="A830" s="3" t="s">
        <v>30674</v>
      </c>
      <c r="B830" s="3" t="s">
        <v>30673</v>
      </c>
      <c r="C830" s="3" t="s">
        <v>30514</v>
      </c>
      <c r="D830" s="3" t="s">
        <v>30672</v>
      </c>
      <c r="E830" s="3" t="s">
        <v>30671</v>
      </c>
      <c r="F830" s="4">
        <v>6514</v>
      </c>
      <c r="G830" s="4">
        <v>19476.86</v>
      </c>
      <c r="H830" s="5">
        <v>40960</v>
      </c>
      <c r="I830" s="5"/>
      <c r="J830" s="3" t="s">
        <v>30622</v>
      </c>
    </row>
    <row r="831" spans="1:10" x14ac:dyDescent="0.25">
      <c r="A831" s="3" t="s">
        <v>30670</v>
      </c>
      <c r="B831" s="3" t="s">
        <v>30669</v>
      </c>
      <c r="C831" s="3" t="s">
        <v>30514</v>
      </c>
      <c r="D831" s="3" t="s">
        <v>30668</v>
      </c>
      <c r="E831" s="3" t="s">
        <v>19471</v>
      </c>
      <c r="F831" s="4">
        <v>5624</v>
      </c>
      <c r="G831" s="4">
        <v>674.88</v>
      </c>
      <c r="H831" s="5">
        <v>40960</v>
      </c>
      <c r="I831" s="5"/>
      <c r="J831" s="3" t="s">
        <v>30622</v>
      </c>
    </row>
    <row r="832" spans="1:10" x14ac:dyDescent="0.25">
      <c r="A832" s="3" t="s">
        <v>30667</v>
      </c>
      <c r="B832" s="3" t="s">
        <v>30666</v>
      </c>
      <c r="C832" s="3" t="s">
        <v>1737</v>
      </c>
      <c r="D832" s="3" t="s">
        <v>30665</v>
      </c>
      <c r="E832" s="3" t="s">
        <v>30664</v>
      </c>
      <c r="F832" s="4">
        <v>1272</v>
      </c>
      <c r="G832" s="4">
        <v>1</v>
      </c>
      <c r="H832" s="5">
        <v>40843</v>
      </c>
      <c r="I832" s="5"/>
      <c r="J832" s="3" t="s">
        <v>30654</v>
      </c>
    </row>
    <row r="833" spans="1:10" x14ac:dyDescent="0.25">
      <c r="A833" s="3" t="s">
        <v>30663</v>
      </c>
      <c r="B833" s="3" t="s">
        <v>30662</v>
      </c>
      <c r="C833" s="3" t="s">
        <v>30661</v>
      </c>
      <c r="D833" s="3" t="s">
        <v>30660</v>
      </c>
      <c r="E833" s="3" t="s">
        <v>30659</v>
      </c>
      <c r="F833" s="4">
        <v>12169</v>
      </c>
      <c r="G833" s="4">
        <v>1</v>
      </c>
      <c r="H833" s="5">
        <v>40843</v>
      </c>
      <c r="I833" s="5"/>
      <c r="J833" s="3" t="s">
        <v>30654</v>
      </c>
    </row>
    <row r="834" spans="1:10" x14ac:dyDescent="0.25">
      <c r="A834" s="3" t="s">
        <v>30658</v>
      </c>
      <c r="B834" s="3" t="s">
        <v>30657</v>
      </c>
      <c r="C834" s="3" t="s">
        <v>30656</v>
      </c>
      <c r="D834" s="3" t="s">
        <v>30655</v>
      </c>
      <c r="E834" s="3" t="s">
        <v>26793</v>
      </c>
      <c r="F834" s="4">
        <v>4500</v>
      </c>
      <c r="G834" s="4">
        <v>540</v>
      </c>
      <c r="H834" s="5">
        <v>40843</v>
      </c>
      <c r="I834" s="5"/>
      <c r="J834" s="3" t="s">
        <v>30654</v>
      </c>
    </row>
    <row r="835" spans="1:10" x14ac:dyDescent="0.25">
      <c r="A835" s="3" t="s">
        <v>30653</v>
      </c>
      <c r="B835" s="3" t="s">
        <v>30652</v>
      </c>
      <c r="C835" s="3" t="s">
        <v>30514</v>
      </c>
      <c r="D835" s="3" t="s">
        <v>30651</v>
      </c>
      <c r="E835" s="3" t="s">
        <v>30650</v>
      </c>
      <c r="F835" s="4">
        <v>7740</v>
      </c>
      <c r="G835" s="4">
        <v>2216736</v>
      </c>
      <c r="H835" s="5">
        <v>40960</v>
      </c>
      <c r="I835" s="5"/>
      <c r="J835" s="3" t="s">
        <v>30622</v>
      </c>
    </row>
    <row r="836" spans="1:10" x14ac:dyDescent="0.25">
      <c r="A836" s="3" t="s">
        <v>30649</v>
      </c>
      <c r="B836" s="3" t="s">
        <v>30648</v>
      </c>
      <c r="C836" s="3" t="s">
        <v>30514</v>
      </c>
      <c r="D836" s="3" t="s">
        <v>30647</v>
      </c>
      <c r="E836" s="3" t="s">
        <v>30646</v>
      </c>
      <c r="F836" s="4">
        <v>33761</v>
      </c>
      <c r="G836" s="4">
        <v>100945.39</v>
      </c>
      <c r="H836" s="5">
        <v>40960</v>
      </c>
      <c r="I836" s="5"/>
      <c r="J836" s="3" t="s">
        <v>30622</v>
      </c>
    </row>
    <row r="837" spans="1:10" x14ac:dyDescent="0.25">
      <c r="A837" s="3" t="s">
        <v>30645</v>
      </c>
      <c r="B837" s="3" t="s">
        <v>30644</v>
      </c>
      <c r="C837" s="3" t="s">
        <v>30639</v>
      </c>
      <c r="D837" s="3" t="s">
        <v>30643</v>
      </c>
      <c r="E837" s="3" t="s">
        <v>30642</v>
      </c>
      <c r="F837" s="4">
        <v>5150</v>
      </c>
      <c r="G837" s="4">
        <v>15398.5</v>
      </c>
      <c r="H837" s="5">
        <v>40960</v>
      </c>
      <c r="I837" s="5"/>
      <c r="J837" s="3" t="s">
        <v>30622</v>
      </c>
    </row>
    <row r="838" spans="1:10" x14ac:dyDescent="0.25">
      <c r="A838" s="3" t="s">
        <v>30641</v>
      </c>
      <c r="B838" s="3" t="s">
        <v>30640</v>
      </c>
      <c r="C838" s="3" t="s">
        <v>30639</v>
      </c>
      <c r="D838" s="3" t="s">
        <v>30638</v>
      </c>
      <c r="E838" s="3" t="s">
        <v>30637</v>
      </c>
      <c r="F838" s="4">
        <v>21119</v>
      </c>
      <c r="G838" s="4">
        <v>6335.7</v>
      </c>
      <c r="H838" s="5">
        <v>40960</v>
      </c>
      <c r="I838" s="5"/>
      <c r="J838" s="3" t="s">
        <v>30622</v>
      </c>
    </row>
    <row r="839" spans="1:10" x14ac:dyDescent="0.25">
      <c r="A839" s="3" t="s">
        <v>30636</v>
      </c>
      <c r="B839" s="3" t="s">
        <v>30635</v>
      </c>
      <c r="C839" s="3" t="s">
        <v>30514</v>
      </c>
      <c r="D839" s="3" t="s">
        <v>30634</v>
      </c>
      <c r="E839" s="3" t="s">
        <v>30633</v>
      </c>
      <c r="F839" s="4">
        <v>5242</v>
      </c>
      <c r="G839" s="4">
        <v>1498530.54</v>
      </c>
      <c r="H839" s="5">
        <v>40960</v>
      </c>
      <c r="I839" s="5"/>
      <c r="J839" s="3" t="s">
        <v>30622</v>
      </c>
    </row>
    <row r="840" spans="1:10" x14ac:dyDescent="0.25">
      <c r="A840" s="3" t="s">
        <v>30632</v>
      </c>
      <c r="B840" s="3" t="s">
        <v>30631</v>
      </c>
      <c r="C840" s="3" t="s">
        <v>30630</v>
      </c>
      <c r="D840" s="3" t="s">
        <v>30629</v>
      </c>
      <c r="E840" s="3" t="s">
        <v>30628</v>
      </c>
      <c r="F840" s="4">
        <v>176577</v>
      </c>
      <c r="G840" s="4">
        <v>527965.23</v>
      </c>
      <c r="H840" s="5">
        <v>40960</v>
      </c>
      <c r="I840" s="5"/>
      <c r="J840" s="3" t="s">
        <v>30622</v>
      </c>
    </row>
    <row r="841" spans="1:10" x14ac:dyDescent="0.25">
      <c r="A841" s="3" t="s">
        <v>30627</v>
      </c>
      <c r="B841" s="3" t="s">
        <v>30626</v>
      </c>
      <c r="C841" s="3" t="s">
        <v>30625</v>
      </c>
      <c r="D841" s="3" t="s">
        <v>30624</v>
      </c>
      <c r="E841" s="3" t="s">
        <v>30623</v>
      </c>
      <c r="F841" s="4">
        <v>16854</v>
      </c>
      <c r="G841" s="4">
        <v>4778446.08</v>
      </c>
      <c r="H841" s="5">
        <v>40960</v>
      </c>
      <c r="I841" s="5"/>
      <c r="J841" s="3" t="s">
        <v>30622</v>
      </c>
    </row>
    <row r="842" spans="1:10" x14ac:dyDescent="0.25">
      <c r="A842" s="3" t="s">
        <v>30621</v>
      </c>
      <c r="B842" s="3" t="s">
        <v>30620</v>
      </c>
      <c r="C842" s="3" t="s">
        <v>30514</v>
      </c>
      <c r="D842" s="3" t="s">
        <v>30619</v>
      </c>
      <c r="E842" s="3" t="s">
        <v>15108</v>
      </c>
      <c r="F842" s="4">
        <v>1976</v>
      </c>
      <c r="G842" s="4">
        <v>237.12</v>
      </c>
      <c r="H842" s="5">
        <v>40814</v>
      </c>
      <c r="I842" s="5"/>
      <c r="J842" s="3" t="s">
        <v>30573</v>
      </c>
    </row>
    <row r="843" spans="1:10" x14ac:dyDescent="0.25">
      <c r="A843" s="3" t="s">
        <v>30618</v>
      </c>
      <c r="B843" s="3" t="s">
        <v>30617</v>
      </c>
      <c r="C843" s="3" t="s">
        <v>30514</v>
      </c>
      <c r="D843" s="3" t="s">
        <v>30616</v>
      </c>
      <c r="E843" s="3" t="s">
        <v>19157</v>
      </c>
      <c r="F843" s="4">
        <v>1079</v>
      </c>
      <c r="G843" s="4">
        <v>3226.21</v>
      </c>
      <c r="H843" s="5">
        <v>40814</v>
      </c>
      <c r="I843" s="5"/>
      <c r="J843" s="3" t="s">
        <v>30573</v>
      </c>
    </row>
    <row r="844" spans="1:10" x14ac:dyDescent="0.25">
      <c r="A844" s="3" t="s">
        <v>30615</v>
      </c>
      <c r="B844" s="3" t="s">
        <v>30614</v>
      </c>
      <c r="C844" s="3" t="s">
        <v>30514</v>
      </c>
      <c r="D844" s="3" t="s">
        <v>30613</v>
      </c>
      <c r="E844" s="3" t="s">
        <v>30612</v>
      </c>
      <c r="F844" s="4">
        <v>919</v>
      </c>
      <c r="G844" s="4">
        <v>567105.71</v>
      </c>
      <c r="H844" s="5">
        <v>40814</v>
      </c>
      <c r="I844" s="5"/>
      <c r="J844" s="3" t="s">
        <v>30573</v>
      </c>
    </row>
    <row r="845" spans="1:10" x14ac:dyDescent="0.25">
      <c r="A845" s="3" t="s">
        <v>30611</v>
      </c>
      <c r="B845" s="3" t="s">
        <v>30610</v>
      </c>
      <c r="C845" s="3" t="s">
        <v>30514</v>
      </c>
      <c r="D845" s="3" t="s">
        <v>30609</v>
      </c>
      <c r="E845" s="3" t="s">
        <v>30608</v>
      </c>
      <c r="F845" s="4">
        <v>10310</v>
      </c>
      <c r="G845" s="4">
        <v>1237.2</v>
      </c>
      <c r="H845" s="5">
        <v>40814</v>
      </c>
      <c r="I845" s="5"/>
      <c r="J845" s="3" t="s">
        <v>30573</v>
      </c>
    </row>
    <row r="846" spans="1:10" x14ac:dyDescent="0.25">
      <c r="A846" s="3" t="s">
        <v>30607</v>
      </c>
      <c r="B846" s="3" t="s">
        <v>30606</v>
      </c>
      <c r="C846" s="3" t="s">
        <v>30514</v>
      </c>
      <c r="D846" s="3" t="s">
        <v>30605</v>
      </c>
      <c r="E846" s="3" t="s">
        <v>30604</v>
      </c>
      <c r="F846" s="4">
        <v>11340</v>
      </c>
      <c r="G846" s="4">
        <v>33906.6</v>
      </c>
      <c r="H846" s="5">
        <v>40814</v>
      </c>
      <c r="I846" s="5"/>
      <c r="J846" s="3" t="s">
        <v>30573</v>
      </c>
    </row>
    <row r="847" spans="1:10" x14ac:dyDescent="0.25">
      <c r="A847" s="3" t="s">
        <v>30603</v>
      </c>
      <c r="B847" s="3" t="s">
        <v>30602</v>
      </c>
      <c r="C847" s="3" t="s">
        <v>30514</v>
      </c>
      <c r="D847" s="3" t="s">
        <v>30601</v>
      </c>
      <c r="E847" s="3" t="s">
        <v>21794</v>
      </c>
      <c r="F847" s="4">
        <v>244</v>
      </c>
      <c r="G847" s="4">
        <v>29.28</v>
      </c>
      <c r="H847" s="5">
        <v>40814</v>
      </c>
      <c r="I847" s="5"/>
      <c r="J847" s="3" t="s">
        <v>30573</v>
      </c>
    </row>
    <row r="848" spans="1:10" x14ac:dyDescent="0.25">
      <c r="A848" s="3" t="s">
        <v>30600</v>
      </c>
      <c r="B848" s="3" t="s">
        <v>30599</v>
      </c>
      <c r="C848" s="3" t="s">
        <v>30514</v>
      </c>
      <c r="D848" s="3" t="s">
        <v>30598</v>
      </c>
      <c r="E848" s="3" t="s">
        <v>30597</v>
      </c>
      <c r="F848" s="4">
        <v>25374</v>
      </c>
      <c r="G848" s="4">
        <v>3044.88</v>
      </c>
      <c r="H848" s="5">
        <v>40813</v>
      </c>
      <c r="I848" s="5"/>
      <c r="J848" s="3" t="s">
        <v>30573</v>
      </c>
    </row>
    <row r="849" spans="1:10" x14ac:dyDescent="0.25">
      <c r="A849" s="3" t="s">
        <v>30596</v>
      </c>
      <c r="B849" s="3" t="s">
        <v>30595</v>
      </c>
      <c r="C849" s="3" t="s">
        <v>30514</v>
      </c>
      <c r="D849" s="3" t="s">
        <v>30594</v>
      </c>
      <c r="E849" s="3" t="s">
        <v>30593</v>
      </c>
      <c r="F849" s="4">
        <v>2502</v>
      </c>
      <c r="G849" s="4">
        <v>733136.04</v>
      </c>
      <c r="H849" s="5">
        <v>40813</v>
      </c>
      <c r="I849" s="5"/>
      <c r="J849" s="3" t="s">
        <v>30573</v>
      </c>
    </row>
    <row r="850" spans="1:10" x14ac:dyDescent="0.25">
      <c r="A850" s="3" t="s">
        <v>30592</v>
      </c>
      <c r="B850" s="3" t="s">
        <v>30591</v>
      </c>
      <c r="C850" s="3" t="s">
        <v>30514</v>
      </c>
      <c r="D850" s="3" t="s">
        <v>30590</v>
      </c>
      <c r="E850" s="3" t="s">
        <v>30589</v>
      </c>
      <c r="F850" s="4">
        <v>5208</v>
      </c>
      <c r="G850" s="4">
        <v>15571.92</v>
      </c>
      <c r="H850" s="5">
        <v>40813</v>
      </c>
      <c r="I850" s="5"/>
      <c r="J850" s="3" t="s">
        <v>30573</v>
      </c>
    </row>
    <row r="851" spans="1:10" x14ac:dyDescent="0.25">
      <c r="A851" s="3" t="s">
        <v>30588</v>
      </c>
      <c r="B851" s="3" t="s">
        <v>30587</v>
      </c>
      <c r="C851" s="3" t="s">
        <v>30514</v>
      </c>
      <c r="D851" s="3" t="s">
        <v>30586</v>
      </c>
      <c r="E851" s="3" t="s">
        <v>30585</v>
      </c>
      <c r="F851" s="4">
        <v>18580</v>
      </c>
      <c r="G851" s="4">
        <v>55554.2</v>
      </c>
      <c r="H851" s="5">
        <v>40813</v>
      </c>
      <c r="I851" s="5"/>
      <c r="J851" s="3" t="s">
        <v>30573</v>
      </c>
    </row>
    <row r="852" spans="1:10" x14ac:dyDescent="0.25">
      <c r="A852" s="3" t="s">
        <v>30584</v>
      </c>
      <c r="B852" s="3" t="s">
        <v>30583</v>
      </c>
      <c r="C852" s="3" t="s">
        <v>30514</v>
      </c>
      <c r="D852" s="3" t="s">
        <v>30582</v>
      </c>
      <c r="E852" s="3" t="s">
        <v>30581</v>
      </c>
      <c r="F852" s="4">
        <v>1228</v>
      </c>
      <c r="G852" s="4">
        <v>362444.2</v>
      </c>
      <c r="H852" s="5">
        <v>40813</v>
      </c>
      <c r="I852" s="5"/>
      <c r="J852" s="3" t="s">
        <v>30573</v>
      </c>
    </row>
    <row r="853" spans="1:10" x14ac:dyDescent="0.25">
      <c r="A853" s="3" t="s">
        <v>30580</v>
      </c>
      <c r="B853" s="3" t="s">
        <v>30579</v>
      </c>
      <c r="C853" s="3" t="s">
        <v>30514</v>
      </c>
      <c r="D853" s="3" t="s">
        <v>30578</v>
      </c>
      <c r="E853" s="3" t="s">
        <v>27708</v>
      </c>
      <c r="F853" s="4">
        <v>486</v>
      </c>
      <c r="G853" s="4">
        <v>1</v>
      </c>
      <c r="H853" s="5">
        <v>40814</v>
      </c>
      <c r="I853" s="5"/>
      <c r="J853" s="3" t="s">
        <v>30573</v>
      </c>
    </row>
    <row r="854" spans="1:10" x14ac:dyDescent="0.25">
      <c r="A854" s="3" t="s">
        <v>30577</v>
      </c>
      <c r="B854" s="3" t="s">
        <v>30576</v>
      </c>
      <c r="C854" s="3" t="s">
        <v>30514</v>
      </c>
      <c r="D854" s="3" t="s">
        <v>30575</v>
      </c>
      <c r="E854" s="3" t="s">
        <v>30574</v>
      </c>
      <c r="F854" s="4">
        <v>2170</v>
      </c>
      <c r="G854" s="4">
        <v>11449.52</v>
      </c>
      <c r="H854" s="5">
        <v>40814</v>
      </c>
      <c r="I854" s="5"/>
      <c r="J854" s="3" t="s">
        <v>30573</v>
      </c>
    </row>
    <row r="855" spans="1:10" x14ac:dyDescent="0.25">
      <c r="A855" s="3" t="s">
        <v>30572</v>
      </c>
      <c r="B855" s="3" t="s">
        <v>30571</v>
      </c>
      <c r="C855" s="3" t="s">
        <v>30566</v>
      </c>
      <c r="D855" s="3" t="s">
        <v>30570</v>
      </c>
      <c r="E855" s="3" t="s">
        <v>30569</v>
      </c>
      <c r="F855" s="4">
        <v>100396</v>
      </c>
      <c r="G855" s="4">
        <v>6304930.1799999997</v>
      </c>
      <c r="H855" s="5">
        <v>40427</v>
      </c>
      <c r="I855" s="5"/>
      <c r="J855" s="3" t="s">
        <v>30563</v>
      </c>
    </row>
    <row r="856" spans="1:10" x14ac:dyDescent="0.25">
      <c r="A856" s="3" t="s">
        <v>30568</v>
      </c>
      <c r="B856" s="3" t="s">
        <v>30567</v>
      </c>
      <c r="C856" s="3" t="s">
        <v>30566</v>
      </c>
      <c r="D856" s="3" t="s">
        <v>30565</v>
      </c>
      <c r="E856" s="3" t="s">
        <v>30564</v>
      </c>
      <c r="F856" s="4">
        <v>54</v>
      </c>
      <c r="G856" s="4">
        <v>4781.72</v>
      </c>
      <c r="H856" s="5">
        <v>40427</v>
      </c>
      <c r="I856" s="5"/>
      <c r="J856" s="3" t="s">
        <v>30563</v>
      </c>
    </row>
    <row r="857" spans="1:10" x14ac:dyDescent="0.25">
      <c r="A857" s="3" t="s">
        <v>30562</v>
      </c>
      <c r="B857" s="3" t="s">
        <v>30561</v>
      </c>
      <c r="C857" s="3" t="s">
        <v>30560</v>
      </c>
      <c r="D857" s="3" t="s">
        <v>30559</v>
      </c>
      <c r="E857" s="3" t="s">
        <v>30558</v>
      </c>
      <c r="F857" s="4">
        <v>130945</v>
      </c>
      <c r="G857" s="4">
        <v>391525.55</v>
      </c>
      <c r="H857" s="5">
        <v>39070</v>
      </c>
      <c r="I857" s="5"/>
      <c r="J857" s="3" t="s">
        <v>29780</v>
      </c>
    </row>
    <row r="858" spans="1:10" x14ac:dyDescent="0.25">
      <c r="A858" s="3" t="s">
        <v>30557</v>
      </c>
      <c r="B858" s="3" t="s">
        <v>30556</v>
      </c>
      <c r="C858" s="3" t="s">
        <v>30514</v>
      </c>
      <c r="D858" s="3" t="s">
        <v>30555</v>
      </c>
      <c r="E858" s="3" t="s">
        <v>30554</v>
      </c>
      <c r="F858" s="4">
        <v>24821</v>
      </c>
      <c r="G858" s="4">
        <v>1006491.55</v>
      </c>
      <c r="H858" s="5">
        <v>41019</v>
      </c>
      <c r="I858" s="5"/>
      <c r="J858" s="3" t="s">
        <v>30532</v>
      </c>
    </row>
    <row r="859" spans="1:10" x14ac:dyDescent="0.25">
      <c r="A859" s="3" t="s">
        <v>30553</v>
      </c>
      <c r="B859" s="3" t="s">
        <v>30552</v>
      </c>
      <c r="C859" s="3" t="s">
        <v>30514</v>
      </c>
      <c r="D859" s="3" t="s">
        <v>30551</v>
      </c>
      <c r="E859" s="3" t="s">
        <v>30550</v>
      </c>
      <c r="F859" s="4">
        <v>5668</v>
      </c>
      <c r="G859" s="4">
        <v>137392.32000000001</v>
      </c>
      <c r="H859" s="5">
        <v>41019</v>
      </c>
      <c r="I859" s="5"/>
      <c r="J859" s="3" t="s">
        <v>30532</v>
      </c>
    </row>
    <row r="860" spans="1:10" x14ac:dyDescent="0.25">
      <c r="A860" s="3" t="s">
        <v>30549</v>
      </c>
      <c r="B860" s="3" t="s">
        <v>30548</v>
      </c>
      <c r="C860" s="3" t="s">
        <v>30514</v>
      </c>
      <c r="D860" s="3" t="s">
        <v>30547</v>
      </c>
      <c r="E860" s="3" t="s">
        <v>30546</v>
      </c>
      <c r="F860" s="4">
        <v>31695</v>
      </c>
      <c r="G860" s="4">
        <v>94768.05</v>
      </c>
      <c r="H860" s="5">
        <v>41019</v>
      </c>
      <c r="I860" s="5"/>
      <c r="J860" s="3" t="s">
        <v>30532</v>
      </c>
    </row>
    <row r="861" spans="1:10" x14ac:dyDescent="0.25">
      <c r="A861" s="3" t="s">
        <v>30545</v>
      </c>
      <c r="B861" s="3" t="s">
        <v>30544</v>
      </c>
      <c r="C861" s="3" t="s">
        <v>30543</v>
      </c>
      <c r="D861" s="3" t="s">
        <v>30542</v>
      </c>
      <c r="E861" s="3" t="s">
        <v>30541</v>
      </c>
      <c r="F861" s="4">
        <v>6386</v>
      </c>
      <c r="G861" s="4">
        <v>19094.14</v>
      </c>
      <c r="H861" s="5">
        <v>41019</v>
      </c>
      <c r="I861" s="5"/>
      <c r="J861" s="3" t="s">
        <v>30532</v>
      </c>
    </row>
    <row r="862" spans="1:10" x14ac:dyDescent="0.25">
      <c r="A862" s="3" t="s">
        <v>30540</v>
      </c>
      <c r="B862" s="3" t="s">
        <v>30539</v>
      </c>
      <c r="C862" s="3" t="s">
        <v>30514</v>
      </c>
      <c r="D862" s="3" t="s">
        <v>30538</v>
      </c>
      <c r="E862" s="3" t="s">
        <v>30537</v>
      </c>
      <c r="F862" s="4">
        <v>49518</v>
      </c>
      <c r="G862" s="4">
        <v>148058.82</v>
      </c>
      <c r="H862" s="5">
        <v>41019</v>
      </c>
      <c r="I862" s="5"/>
      <c r="J862" s="3" t="s">
        <v>30532</v>
      </c>
    </row>
    <row r="863" spans="1:10" x14ac:dyDescent="0.25">
      <c r="A863" s="3" t="s">
        <v>30536</v>
      </c>
      <c r="B863" s="3" t="s">
        <v>30535</v>
      </c>
      <c r="C863" s="3" t="s">
        <v>30514</v>
      </c>
      <c r="D863" s="3" t="s">
        <v>30534</v>
      </c>
      <c r="E863" s="3" t="s">
        <v>30533</v>
      </c>
      <c r="F863" s="4">
        <v>19790</v>
      </c>
      <c r="G863" s="4">
        <v>59172.1</v>
      </c>
      <c r="H863" s="5">
        <v>41019</v>
      </c>
      <c r="I863" s="5"/>
      <c r="J863" s="3" t="s">
        <v>30532</v>
      </c>
    </row>
    <row r="864" spans="1:10" x14ac:dyDescent="0.25">
      <c r="A864" s="3" t="s">
        <v>30531</v>
      </c>
      <c r="B864" s="3" t="s">
        <v>30530</v>
      </c>
      <c r="C864" s="3" t="s">
        <v>30514</v>
      </c>
      <c r="D864" s="3" t="s">
        <v>30529</v>
      </c>
      <c r="E864" s="3" t="s">
        <v>30528</v>
      </c>
      <c r="F864" s="4">
        <v>5398</v>
      </c>
      <c r="G864" s="4">
        <v>1619.4</v>
      </c>
      <c r="H864" s="5">
        <v>41019</v>
      </c>
      <c r="I864" s="5"/>
      <c r="J864" s="3" t="s">
        <v>25657</v>
      </c>
    </row>
    <row r="865" spans="1:10" x14ac:dyDescent="0.25">
      <c r="A865" s="3" t="s">
        <v>30527</v>
      </c>
      <c r="B865" s="3" t="s">
        <v>30526</v>
      </c>
      <c r="C865" s="3" t="s">
        <v>30514</v>
      </c>
      <c r="D865" s="3" t="s">
        <v>30525</v>
      </c>
      <c r="E865" s="3" t="s">
        <v>30524</v>
      </c>
      <c r="F865" s="4">
        <v>4043</v>
      </c>
      <c r="G865" s="4">
        <v>1212.9000000000001</v>
      </c>
      <c r="H865" s="5">
        <v>41019</v>
      </c>
      <c r="I865" s="5"/>
      <c r="J865" s="3" t="s">
        <v>25657</v>
      </c>
    </row>
    <row r="866" spans="1:10" x14ac:dyDescent="0.25">
      <c r="A866" s="3" t="s">
        <v>30523</v>
      </c>
      <c r="B866" s="3" t="s">
        <v>30522</v>
      </c>
      <c r="C866" s="3" t="s">
        <v>30514</v>
      </c>
      <c r="D866" s="3" t="s">
        <v>30521</v>
      </c>
      <c r="E866" s="3" t="s">
        <v>30520</v>
      </c>
      <c r="F866" s="4">
        <v>7176</v>
      </c>
      <c r="G866" s="4">
        <v>238099.68</v>
      </c>
      <c r="H866" s="5">
        <v>41019</v>
      </c>
      <c r="I866" s="5"/>
      <c r="J866" s="3" t="s">
        <v>25657</v>
      </c>
    </row>
    <row r="867" spans="1:10" x14ac:dyDescent="0.25">
      <c r="A867" s="3" t="s">
        <v>30519</v>
      </c>
      <c r="B867" s="3" t="s">
        <v>30518</v>
      </c>
      <c r="C867" s="3" t="s">
        <v>30514</v>
      </c>
      <c r="D867" s="3" t="s">
        <v>30517</v>
      </c>
      <c r="E867" s="3" t="s">
        <v>30088</v>
      </c>
      <c r="F867" s="4">
        <v>8400</v>
      </c>
      <c r="G867" s="4">
        <v>2520</v>
      </c>
      <c r="H867" s="5">
        <v>41019</v>
      </c>
      <c r="I867" s="5"/>
      <c r="J867" s="3" t="s">
        <v>25657</v>
      </c>
    </row>
    <row r="868" spans="1:10" x14ac:dyDescent="0.25">
      <c r="A868" s="3" t="s">
        <v>30516</v>
      </c>
      <c r="B868" s="3" t="s">
        <v>30515</v>
      </c>
      <c r="C868" s="3" t="s">
        <v>30514</v>
      </c>
      <c r="D868" s="3" t="s">
        <v>30513</v>
      </c>
      <c r="E868" s="3" t="s">
        <v>30512</v>
      </c>
      <c r="F868" s="4">
        <v>8301</v>
      </c>
      <c r="G868" s="4">
        <v>2490.3000000000002</v>
      </c>
      <c r="H868" s="5">
        <v>41019</v>
      </c>
      <c r="I868" s="5"/>
      <c r="J868" s="3" t="s">
        <v>25657</v>
      </c>
    </row>
    <row r="869" spans="1:10" x14ac:dyDescent="0.25">
      <c r="A869" s="3" t="s">
        <v>30511</v>
      </c>
      <c r="B869" s="3" t="s">
        <v>30510</v>
      </c>
      <c r="C869" s="3" t="s">
        <v>10288</v>
      </c>
      <c r="D869" s="3" t="s">
        <v>30509</v>
      </c>
      <c r="E869" s="3" t="s">
        <v>30508</v>
      </c>
      <c r="F869" s="4">
        <v>33607</v>
      </c>
      <c r="G869" s="4">
        <v>1972566.86</v>
      </c>
      <c r="H869" s="5">
        <v>39066</v>
      </c>
      <c r="I869" s="5"/>
      <c r="J869" s="3" t="s">
        <v>29780</v>
      </c>
    </row>
    <row r="870" spans="1:10" x14ac:dyDescent="0.25">
      <c r="A870" s="3" t="s">
        <v>30507</v>
      </c>
      <c r="B870" s="3" t="s">
        <v>30506</v>
      </c>
      <c r="C870" s="3" t="s">
        <v>30505</v>
      </c>
      <c r="D870" s="3" t="s">
        <v>30504</v>
      </c>
      <c r="E870" s="3" t="s">
        <v>30356</v>
      </c>
      <c r="F870" s="4">
        <v>10898</v>
      </c>
      <c r="G870" s="4">
        <v>591355.44999999995</v>
      </c>
      <c r="H870" s="5">
        <v>38855</v>
      </c>
      <c r="I870" s="5"/>
      <c r="J870" s="3" t="s">
        <v>30503</v>
      </c>
    </row>
    <row r="871" spans="1:10" x14ac:dyDescent="0.25">
      <c r="A871" s="3" t="s">
        <v>30502</v>
      </c>
      <c r="B871" s="3" t="s">
        <v>30501</v>
      </c>
      <c r="C871" s="3" t="s">
        <v>30500</v>
      </c>
      <c r="D871" s="3" t="s">
        <v>30499</v>
      </c>
      <c r="E871" s="3" t="s">
        <v>30498</v>
      </c>
      <c r="F871" s="4">
        <v>395300</v>
      </c>
      <c r="G871" s="4">
        <v>5083558</v>
      </c>
      <c r="H871" s="5">
        <v>38855</v>
      </c>
      <c r="I871" s="5"/>
      <c r="J871" s="3" t="s">
        <v>30345</v>
      </c>
    </row>
    <row r="872" spans="1:10" x14ac:dyDescent="0.25">
      <c r="A872" s="3" t="s">
        <v>30497</v>
      </c>
      <c r="B872" s="3" t="s">
        <v>30496</v>
      </c>
      <c r="C872" s="3" t="s">
        <v>30495</v>
      </c>
      <c r="D872" s="3" t="s">
        <v>30494</v>
      </c>
      <c r="E872" s="3" t="s">
        <v>30493</v>
      </c>
      <c r="F872" s="4">
        <v>14700</v>
      </c>
      <c r="G872" s="4">
        <v>1</v>
      </c>
      <c r="H872" s="5">
        <v>39717</v>
      </c>
      <c r="I872" s="5"/>
      <c r="J872" s="3" t="s">
        <v>30345</v>
      </c>
    </row>
    <row r="873" spans="1:10" x14ac:dyDescent="0.25">
      <c r="A873" s="3" t="s">
        <v>30492</v>
      </c>
      <c r="B873" s="3" t="s">
        <v>30491</v>
      </c>
      <c r="C873" s="3" t="s">
        <v>30490</v>
      </c>
      <c r="D873" s="3" t="s">
        <v>30489</v>
      </c>
      <c r="E873" s="3" t="s">
        <v>30488</v>
      </c>
      <c r="F873" s="4">
        <v>26545</v>
      </c>
      <c r="G873" s="4">
        <v>341368.7</v>
      </c>
      <c r="H873" s="5">
        <v>38855</v>
      </c>
      <c r="I873" s="5"/>
      <c r="J873" s="3" t="s">
        <v>30345</v>
      </c>
    </row>
    <row r="874" spans="1:10" x14ac:dyDescent="0.25">
      <c r="A874" s="3" t="s">
        <v>30487</v>
      </c>
      <c r="B874" s="3" t="s">
        <v>30486</v>
      </c>
      <c r="C874" s="3" t="s">
        <v>30485</v>
      </c>
      <c r="D874" s="3" t="s">
        <v>30484</v>
      </c>
      <c r="E874" s="3" t="s">
        <v>26610</v>
      </c>
      <c r="F874" s="4">
        <v>678</v>
      </c>
      <c r="G874" s="4">
        <v>1</v>
      </c>
      <c r="H874" s="5">
        <v>39717</v>
      </c>
      <c r="I874" s="5"/>
      <c r="J874" s="3" t="s">
        <v>30345</v>
      </c>
    </row>
    <row r="875" spans="1:10" x14ac:dyDescent="0.25">
      <c r="A875" s="3" t="s">
        <v>30483</v>
      </c>
      <c r="B875" s="3" t="s">
        <v>30482</v>
      </c>
      <c r="C875" s="3" t="s">
        <v>30481</v>
      </c>
      <c r="D875" s="3" t="s">
        <v>30480</v>
      </c>
      <c r="E875" s="3" t="s">
        <v>14235</v>
      </c>
      <c r="F875" s="4">
        <v>1391</v>
      </c>
      <c r="G875" s="4">
        <v>24898.9</v>
      </c>
      <c r="H875" s="5">
        <v>39717</v>
      </c>
      <c r="I875" s="5"/>
      <c r="J875" s="3" t="s">
        <v>30345</v>
      </c>
    </row>
    <row r="876" spans="1:10" x14ac:dyDescent="0.25">
      <c r="A876" s="3" t="s">
        <v>30479</v>
      </c>
      <c r="B876" s="3" t="s">
        <v>30478</v>
      </c>
      <c r="C876" s="3" t="s">
        <v>30477</v>
      </c>
      <c r="D876" s="3" t="s">
        <v>30476</v>
      </c>
      <c r="E876" s="3" t="s">
        <v>30475</v>
      </c>
      <c r="F876" s="4">
        <v>47000</v>
      </c>
      <c r="G876" s="4">
        <v>604420</v>
      </c>
      <c r="H876" s="5">
        <v>38855</v>
      </c>
      <c r="I876" s="5"/>
      <c r="J876" s="3" t="s">
        <v>30345</v>
      </c>
    </row>
    <row r="877" spans="1:10" x14ac:dyDescent="0.25">
      <c r="A877" s="3" t="s">
        <v>30474</v>
      </c>
      <c r="B877" s="3" t="s">
        <v>30473</v>
      </c>
      <c r="C877" s="3" t="s">
        <v>2992</v>
      </c>
      <c r="D877" s="3" t="s">
        <v>30472</v>
      </c>
      <c r="E877" s="3" t="s">
        <v>30471</v>
      </c>
      <c r="F877" s="4">
        <v>1612</v>
      </c>
      <c r="G877" s="4">
        <v>327719.59999999998</v>
      </c>
      <c r="H877" s="5">
        <v>38995</v>
      </c>
      <c r="I877" s="5"/>
      <c r="J877" s="3" t="s">
        <v>30467</v>
      </c>
    </row>
    <row r="878" spans="1:10" x14ac:dyDescent="0.25">
      <c r="A878" s="3" t="s">
        <v>30470</v>
      </c>
      <c r="B878" s="3" t="s">
        <v>30469</v>
      </c>
      <c r="C878" s="3" t="s">
        <v>2982</v>
      </c>
      <c r="D878" s="3" t="s">
        <v>30468</v>
      </c>
      <c r="E878" s="3" t="s">
        <v>28354</v>
      </c>
      <c r="F878" s="4">
        <v>598</v>
      </c>
      <c r="G878" s="4">
        <v>122422.56</v>
      </c>
      <c r="H878" s="5">
        <v>38995</v>
      </c>
      <c r="I878" s="5"/>
      <c r="J878" s="3" t="s">
        <v>30467</v>
      </c>
    </row>
    <row r="879" spans="1:10" x14ac:dyDescent="0.25">
      <c r="A879" s="3" t="s">
        <v>30466</v>
      </c>
      <c r="B879" s="3" t="s">
        <v>30465</v>
      </c>
      <c r="C879" s="3" t="s">
        <v>30464</v>
      </c>
      <c r="D879" s="3" t="s">
        <v>30463</v>
      </c>
      <c r="E879" s="3" t="s">
        <v>30462</v>
      </c>
      <c r="F879" s="4">
        <v>103076</v>
      </c>
      <c r="G879" s="4">
        <v>3765366.28</v>
      </c>
      <c r="H879" s="5">
        <v>38995</v>
      </c>
      <c r="I879" s="5"/>
      <c r="J879" s="3" t="s">
        <v>30461</v>
      </c>
    </row>
    <row r="880" spans="1:10" x14ac:dyDescent="0.25">
      <c r="A880" s="3" t="s">
        <v>30460</v>
      </c>
      <c r="B880" s="3" t="s">
        <v>30459</v>
      </c>
      <c r="C880" s="3" t="s">
        <v>30458</v>
      </c>
      <c r="D880" s="3" t="s">
        <v>30457</v>
      </c>
      <c r="E880" s="3" t="s">
        <v>30456</v>
      </c>
      <c r="F880" s="4">
        <v>90001</v>
      </c>
      <c r="G880" s="4">
        <v>60300.67</v>
      </c>
      <c r="H880" s="5">
        <v>39301</v>
      </c>
      <c r="I880" s="5"/>
      <c r="J880" s="3" t="s">
        <v>30455</v>
      </c>
    </row>
    <row r="881" spans="1:10" x14ac:dyDescent="0.25">
      <c r="A881" s="3" t="s">
        <v>30454</v>
      </c>
      <c r="B881" s="3" t="s">
        <v>30453</v>
      </c>
      <c r="C881" s="3" t="s">
        <v>4829</v>
      </c>
      <c r="D881" s="3" t="s">
        <v>30452</v>
      </c>
      <c r="E881" s="3" t="s">
        <v>30451</v>
      </c>
      <c r="F881" s="4">
        <v>13466</v>
      </c>
      <c r="G881" s="4">
        <v>2377287.64</v>
      </c>
      <c r="H881" s="5">
        <v>39542</v>
      </c>
      <c r="I881" s="5"/>
      <c r="J881" s="3" t="s">
        <v>30450</v>
      </c>
    </row>
    <row r="882" spans="1:10" x14ac:dyDescent="0.25">
      <c r="A882" s="3" t="s">
        <v>30449</v>
      </c>
      <c r="B882" s="3" t="s">
        <v>30448</v>
      </c>
      <c r="C882" s="3" t="s">
        <v>30447</v>
      </c>
      <c r="D882" s="3" t="s">
        <v>30446</v>
      </c>
      <c r="E882" s="3" t="s">
        <v>26519</v>
      </c>
      <c r="F882" s="4">
        <v>40000</v>
      </c>
      <c r="G882" s="4">
        <v>41456400</v>
      </c>
      <c r="H882" s="5">
        <v>38995</v>
      </c>
      <c r="I882" s="5"/>
      <c r="J882" s="3" t="s">
        <v>26798</v>
      </c>
    </row>
    <row r="883" spans="1:10" x14ac:dyDescent="0.25">
      <c r="A883" s="3" t="s">
        <v>30445</v>
      </c>
      <c r="B883" s="3" t="s">
        <v>30444</v>
      </c>
      <c r="C883" s="3" t="s">
        <v>422</v>
      </c>
      <c r="D883" s="3" t="s">
        <v>30443</v>
      </c>
      <c r="E883" s="3" t="s">
        <v>30442</v>
      </c>
      <c r="F883" s="4">
        <v>23958</v>
      </c>
      <c r="G883" s="4">
        <v>5890074.2999999998</v>
      </c>
      <c r="H883" s="5">
        <v>38995</v>
      </c>
      <c r="I883" s="5"/>
      <c r="J883" s="3" t="s">
        <v>30441</v>
      </c>
    </row>
    <row r="884" spans="1:10" x14ac:dyDescent="0.25">
      <c r="A884" s="3" t="s">
        <v>30440</v>
      </c>
      <c r="B884" s="3" t="s">
        <v>30439</v>
      </c>
      <c r="C884" s="3" t="s">
        <v>30438</v>
      </c>
      <c r="D884" s="3" t="s">
        <v>30437</v>
      </c>
      <c r="E884" s="3" t="s">
        <v>30436</v>
      </c>
      <c r="F884" s="4">
        <v>63347</v>
      </c>
      <c r="G884" s="4">
        <v>12210292.369999999</v>
      </c>
      <c r="H884" s="5">
        <v>40654</v>
      </c>
      <c r="I884" s="5"/>
      <c r="J884" s="3" t="s">
        <v>30435</v>
      </c>
    </row>
    <row r="885" spans="1:10" x14ac:dyDescent="0.25">
      <c r="A885" s="3" t="s">
        <v>30434</v>
      </c>
      <c r="B885" s="3" t="s">
        <v>30433</v>
      </c>
      <c r="C885" s="3" t="s">
        <v>30432</v>
      </c>
      <c r="D885" s="3" t="s">
        <v>30431</v>
      </c>
      <c r="E885" s="3" t="s">
        <v>30430</v>
      </c>
      <c r="F885" s="4">
        <v>189917</v>
      </c>
      <c r="G885" s="4">
        <v>127244.39</v>
      </c>
      <c r="H885" s="5">
        <v>40760</v>
      </c>
      <c r="I885" s="5"/>
      <c r="J885" s="3" t="s">
        <v>30429</v>
      </c>
    </row>
    <row r="886" spans="1:10" x14ac:dyDescent="0.25">
      <c r="A886" s="3" t="s">
        <v>30428</v>
      </c>
      <c r="B886" s="3" t="s">
        <v>30427</v>
      </c>
      <c r="C886" s="3" t="s">
        <v>30426</v>
      </c>
      <c r="D886" s="3" t="s">
        <v>30425</v>
      </c>
      <c r="E886" s="3" t="s">
        <v>30424</v>
      </c>
      <c r="F886" s="4">
        <v>3700</v>
      </c>
      <c r="G886" s="4">
        <v>87690</v>
      </c>
      <c r="H886" s="5">
        <v>40906</v>
      </c>
      <c r="I886" s="5"/>
      <c r="J886" s="3" t="s">
        <v>30423</v>
      </c>
    </row>
    <row r="887" spans="1:10" x14ac:dyDescent="0.25">
      <c r="A887" s="3" t="s">
        <v>30422</v>
      </c>
      <c r="B887" s="3" t="s">
        <v>30421</v>
      </c>
      <c r="C887" s="3" t="s">
        <v>30420</v>
      </c>
      <c r="D887" s="3" t="s">
        <v>30419</v>
      </c>
      <c r="E887" s="3" t="s">
        <v>21698</v>
      </c>
      <c r="F887" s="4">
        <v>5000</v>
      </c>
      <c r="G887" s="4">
        <v>584550</v>
      </c>
      <c r="H887" s="5">
        <v>38849</v>
      </c>
      <c r="I887" s="5"/>
      <c r="J887" s="3" t="s">
        <v>30345</v>
      </c>
    </row>
    <row r="888" spans="1:10" x14ac:dyDescent="0.25">
      <c r="A888" s="3" t="s">
        <v>30418</v>
      </c>
      <c r="B888" s="3" t="s">
        <v>30417</v>
      </c>
      <c r="C888" s="3" t="s">
        <v>30416</v>
      </c>
      <c r="D888" s="3" t="s">
        <v>30415</v>
      </c>
      <c r="E888" s="3" t="s">
        <v>30414</v>
      </c>
      <c r="F888" s="4">
        <v>11306</v>
      </c>
      <c r="G888" s="4">
        <v>175016.18</v>
      </c>
      <c r="H888" s="5">
        <v>38849</v>
      </c>
      <c r="I888" s="5"/>
      <c r="J888" s="3" t="s">
        <v>30345</v>
      </c>
    </row>
    <row r="889" spans="1:10" x14ac:dyDescent="0.25">
      <c r="A889" s="3" t="s">
        <v>30413</v>
      </c>
      <c r="B889" s="3" t="s">
        <v>30412</v>
      </c>
      <c r="C889" s="3" t="s">
        <v>30411</v>
      </c>
      <c r="D889" s="3" t="s">
        <v>30410</v>
      </c>
      <c r="E889" s="3" t="s">
        <v>14152</v>
      </c>
      <c r="F889" s="4">
        <v>2875</v>
      </c>
      <c r="G889" s="4">
        <v>156005.41</v>
      </c>
      <c r="H889" s="5">
        <v>38855</v>
      </c>
      <c r="I889" s="5"/>
      <c r="J889" s="3" t="s">
        <v>30345</v>
      </c>
    </row>
    <row r="890" spans="1:10" x14ac:dyDescent="0.25">
      <c r="A890" s="3" t="s">
        <v>30409</v>
      </c>
      <c r="B890" s="3" t="s">
        <v>30408</v>
      </c>
      <c r="C890" s="3" t="s">
        <v>30407</v>
      </c>
      <c r="D890" s="3" t="s">
        <v>30406</v>
      </c>
      <c r="E890" s="3" t="s">
        <v>22900</v>
      </c>
      <c r="F890" s="4">
        <v>8000</v>
      </c>
      <c r="G890" s="4">
        <v>82800</v>
      </c>
      <c r="H890" s="5">
        <v>38849</v>
      </c>
      <c r="I890" s="5"/>
      <c r="J890" s="3" t="s">
        <v>30345</v>
      </c>
    </row>
    <row r="891" spans="1:10" x14ac:dyDescent="0.25">
      <c r="A891" s="3" t="s">
        <v>30405</v>
      </c>
      <c r="B891" s="3" t="s">
        <v>30404</v>
      </c>
      <c r="C891" s="3" t="s">
        <v>30403</v>
      </c>
      <c r="D891" s="3" t="s">
        <v>30402</v>
      </c>
      <c r="E891" s="3" t="s">
        <v>30401</v>
      </c>
      <c r="F891" s="4">
        <v>26000</v>
      </c>
      <c r="G891" s="4">
        <v>334360</v>
      </c>
      <c r="H891" s="5">
        <v>38849</v>
      </c>
      <c r="I891" s="5"/>
      <c r="J891" s="3" t="s">
        <v>30345</v>
      </c>
    </row>
    <row r="892" spans="1:10" x14ac:dyDescent="0.25">
      <c r="A892" s="3" t="s">
        <v>30400</v>
      </c>
      <c r="B892" s="3" t="s">
        <v>30399</v>
      </c>
      <c r="C892" s="3" t="s">
        <v>30395</v>
      </c>
      <c r="D892" s="3" t="s">
        <v>30398</v>
      </c>
      <c r="E892" s="3" t="s">
        <v>27850</v>
      </c>
      <c r="F892" s="4">
        <v>6553</v>
      </c>
      <c r="G892" s="4">
        <v>1208504.26</v>
      </c>
      <c r="H892" s="5">
        <v>39717</v>
      </c>
      <c r="I892" s="5"/>
      <c r="J892" s="3" t="s">
        <v>30345</v>
      </c>
    </row>
    <row r="893" spans="1:10" x14ac:dyDescent="0.25">
      <c r="A893" s="3" t="s">
        <v>30397</v>
      </c>
      <c r="B893" s="3" t="s">
        <v>30396</v>
      </c>
      <c r="C893" s="3" t="s">
        <v>30395</v>
      </c>
      <c r="D893" s="3" t="s">
        <v>30394</v>
      </c>
      <c r="E893" s="3" t="s">
        <v>30393</v>
      </c>
      <c r="F893" s="4">
        <v>530447</v>
      </c>
      <c r="G893" s="4">
        <v>6821548.4199999999</v>
      </c>
      <c r="H893" s="5">
        <v>38855</v>
      </c>
      <c r="I893" s="5"/>
      <c r="J893" s="3" t="s">
        <v>30345</v>
      </c>
    </row>
    <row r="894" spans="1:10" x14ac:dyDescent="0.25">
      <c r="A894" s="3" t="s">
        <v>30392</v>
      </c>
      <c r="B894" s="3" t="s">
        <v>30391</v>
      </c>
      <c r="C894" s="3" t="s">
        <v>30390</v>
      </c>
      <c r="D894" s="3" t="s">
        <v>30389</v>
      </c>
      <c r="E894" s="3" t="s">
        <v>14235</v>
      </c>
      <c r="F894" s="4">
        <v>1850</v>
      </c>
      <c r="G894" s="4">
        <v>513634</v>
      </c>
      <c r="H894" s="5">
        <v>40241</v>
      </c>
      <c r="I894" s="5"/>
      <c r="J894" s="3" t="s">
        <v>30345</v>
      </c>
    </row>
    <row r="895" spans="1:10" x14ac:dyDescent="0.25">
      <c r="A895" s="3" t="s">
        <v>30388</v>
      </c>
      <c r="B895" s="3" t="s">
        <v>30387</v>
      </c>
      <c r="C895" s="3" t="s">
        <v>30386</v>
      </c>
      <c r="D895" s="3" t="s">
        <v>30385</v>
      </c>
      <c r="E895" s="3" t="s">
        <v>30384</v>
      </c>
      <c r="F895" s="4">
        <v>39400</v>
      </c>
      <c r="G895" s="4">
        <v>506684</v>
      </c>
      <c r="H895" s="5">
        <v>38855</v>
      </c>
      <c r="I895" s="5"/>
      <c r="J895" s="3" t="s">
        <v>30345</v>
      </c>
    </row>
    <row r="896" spans="1:10" x14ac:dyDescent="0.25">
      <c r="A896" s="3" t="s">
        <v>30383</v>
      </c>
      <c r="B896" s="3" t="s">
        <v>30382</v>
      </c>
      <c r="C896" s="3" t="s">
        <v>30381</v>
      </c>
      <c r="D896" s="3" t="s">
        <v>30380</v>
      </c>
      <c r="E896" s="3" t="s">
        <v>30379</v>
      </c>
      <c r="F896" s="4">
        <v>12600</v>
      </c>
      <c r="G896" s="4">
        <v>407358</v>
      </c>
      <c r="H896" s="5">
        <v>39717</v>
      </c>
      <c r="I896" s="5"/>
      <c r="J896" s="3" t="s">
        <v>30345</v>
      </c>
    </row>
    <row r="897" spans="1:10" x14ac:dyDescent="0.25">
      <c r="A897" s="3" t="s">
        <v>30378</v>
      </c>
      <c r="B897" s="3" t="s">
        <v>30377</v>
      </c>
      <c r="C897" s="3" t="s">
        <v>30376</v>
      </c>
      <c r="D897" s="3" t="s">
        <v>30375</v>
      </c>
      <c r="E897" s="3" t="s">
        <v>22888</v>
      </c>
      <c r="F897" s="4">
        <v>10450</v>
      </c>
      <c r="G897" s="4">
        <v>134387</v>
      </c>
      <c r="H897" s="5">
        <v>38855</v>
      </c>
      <c r="I897" s="5"/>
      <c r="J897" s="3" t="s">
        <v>30345</v>
      </c>
    </row>
    <row r="898" spans="1:10" x14ac:dyDescent="0.25">
      <c r="A898" s="3" t="s">
        <v>30374</v>
      </c>
      <c r="B898" s="3" t="s">
        <v>30373</v>
      </c>
      <c r="C898" s="3" t="s">
        <v>30372</v>
      </c>
      <c r="D898" s="3" t="s">
        <v>30371</v>
      </c>
      <c r="E898" s="3" t="s">
        <v>22876</v>
      </c>
      <c r="F898" s="4">
        <v>7398</v>
      </c>
      <c r="G898" s="4">
        <v>1</v>
      </c>
      <c r="H898" s="5">
        <v>39717</v>
      </c>
      <c r="I898" s="5"/>
      <c r="J898" s="3" t="s">
        <v>30345</v>
      </c>
    </row>
    <row r="899" spans="1:10" x14ac:dyDescent="0.25">
      <c r="A899" s="3" t="s">
        <v>30370</v>
      </c>
      <c r="B899" s="3" t="s">
        <v>30369</v>
      </c>
      <c r="C899" s="3" t="s">
        <v>30368</v>
      </c>
      <c r="D899" s="3" t="s">
        <v>30367</v>
      </c>
      <c r="E899" s="3" t="s">
        <v>30366</v>
      </c>
      <c r="F899" s="4">
        <v>193000</v>
      </c>
      <c r="G899" s="4">
        <v>1</v>
      </c>
      <c r="H899" s="5">
        <v>39717</v>
      </c>
      <c r="I899" s="5"/>
      <c r="J899" s="3" t="s">
        <v>30345</v>
      </c>
    </row>
    <row r="900" spans="1:10" x14ac:dyDescent="0.25">
      <c r="A900" s="3" t="s">
        <v>30365</v>
      </c>
      <c r="B900" s="3" t="s">
        <v>30364</v>
      </c>
      <c r="C900" s="3" t="s">
        <v>30363</v>
      </c>
      <c r="D900" s="3" t="s">
        <v>30362</v>
      </c>
      <c r="E900" s="3" t="s">
        <v>30361</v>
      </c>
      <c r="F900" s="4">
        <v>975100</v>
      </c>
      <c r="G900" s="4">
        <v>12539786</v>
      </c>
      <c r="H900" s="5">
        <v>38849</v>
      </c>
      <c r="I900" s="5"/>
      <c r="J900" s="3" t="s">
        <v>30345</v>
      </c>
    </row>
    <row r="901" spans="1:10" x14ac:dyDescent="0.25">
      <c r="A901" s="3" t="s">
        <v>30360</v>
      </c>
      <c r="B901" s="3" t="s">
        <v>30359</v>
      </c>
      <c r="C901" s="3" t="s">
        <v>30358</v>
      </c>
      <c r="D901" s="3" t="s">
        <v>30357</v>
      </c>
      <c r="E901" s="3" t="s">
        <v>30356</v>
      </c>
      <c r="F901" s="4">
        <v>10896</v>
      </c>
      <c r="G901" s="4">
        <v>140122.56</v>
      </c>
      <c r="H901" s="5">
        <v>39717</v>
      </c>
      <c r="I901" s="5"/>
      <c r="J901" s="3" t="s">
        <v>30345</v>
      </c>
    </row>
    <row r="902" spans="1:10" x14ac:dyDescent="0.25">
      <c r="A902" s="3" t="s">
        <v>30355</v>
      </c>
      <c r="B902" s="3" t="s">
        <v>30354</v>
      </c>
      <c r="C902" s="3" t="s">
        <v>30353</v>
      </c>
      <c r="D902" s="3" t="s">
        <v>30352</v>
      </c>
      <c r="E902" s="3" t="s">
        <v>30351</v>
      </c>
      <c r="F902" s="4">
        <v>8787</v>
      </c>
      <c r="G902" s="4">
        <v>476806.78</v>
      </c>
      <c r="H902" s="5">
        <v>39717</v>
      </c>
      <c r="I902" s="5"/>
      <c r="J902" s="3" t="s">
        <v>30345</v>
      </c>
    </row>
    <row r="903" spans="1:10" x14ac:dyDescent="0.25">
      <c r="A903" s="3" t="s">
        <v>30350</v>
      </c>
      <c r="B903" s="3" t="s">
        <v>30349</v>
      </c>
      <c r="C903" s="3" t="s">
        <v>30348</v>
      </c>
      <c r="D903" s="3" t="s">
        <v>30347</v>
      </c>
      <c r="E903" s="3" t="s">
        <v>30346</v>
      </c>
      <c r="F903" s="4">
        <v>12634</v>
      </c>
      <c r="G903" s="4">
        <v>162473.24</v>
      </c>
      <c r="H903" s="5">
        <v>38855</v>
      </c>
      <c r="I903" s="5"/>
      <c r="J903" s="3" t="s">
        <v>30345</v>
      </c>
    </row>
    <row r="904" spans="1:10" x14ac:dyDescent="0.25">
      <c r="A904" s="3" t="s">
        <v>30344</v>
      </c>
      <c r="B904" s="3" t="s">
        <v>30343</v>
      </c>
      <c r="C904" s="3" t="s">
        <v>30342</v>
      </c>
      <c r="D904" s="3" t="s">
        <v>30341</v>
      </c>
      <c r="E904" s="3" t="s">
        <v>30340</v>
      </c>
      <c r="F904" s="4">
        <v>14574</v>
      </c>
      <c r="G904" s="4">
        <v>143262.42000000001</v>
      </c>
      <c r="H904" s="5">
        <v>38995</v>
      </c>
      <c r="I904" s="5"/>
      <c r="J904" s="3" t="s">
        <v>29457</v>
      </c>
    </row>
    <row r="905" spans="1:10" x14ac:dyDescent="0.25">
      <c r="A905" s="3" t="s">
        <v>30339</v>
      </c>
      <c r="B905" s="3" t="s">
        <v>30338</v>
      </c>
      <c r="C905" s="3" t="s">
        <v>30337</v>
      </c>
      <c r="D905" s="3" t="s">
        <v>30336</v>
      </c>
      <c r="E905" s="3" t="s">
        <v>30335</v>
      </c>
      <c r="F905" s="4">
        <v>104538</v>
      </c>
      <c r="G905" s="4">
        <v>1027608.54</v>
      </c>
      <c r="H905" s="5">
        <v>39078</v>
      </c>
      <c r="I905" s="5"/>
      <c r="J905" s="3" t="s">
        <v>29457</v>
      </c>
    </row>
    <row r="906" spans="1:10" x14ac:dyDescent="0.25">
      <c r="A906" s="3" t="s">
        <v>30334</v>
      </c>
      <c r="B906" s="3" t="s">
        <v>30333</v>
      </c>
      <c r="C906" s="3" t="s">
        <v>30332</v>
      </c>
      <c r="D906" s="3" t="s">
        <v>30331</v>
      </c>
      <c r="E906" s="3" t="s">
        <v>30330</v>
      </c>
      <c r="F906" s="4">
        <v>13320</v>
      </c>
      <c r="G906" s="4">
        <v>13852.8</v>
      </c>
      <c r="H906" s="5">
        <v>39078</v>
      </c>
      <c r="I906" s="5"/>
      <c r="J906" s="3" t="s">
        <v>29457</v>
      </c>
    </row>
    <row r="907" spans="1:10" x14ac:dyDescent="0.25">
      <c r="A907" s="3" t="s">
        <v>30329</v>
      </c>
      <c r="B907" s="3" t="s">
        <v>30328</v>
      </c>
      <c r="C907" s="3" t="s">
        <v>30327</v>
      </c>
      <c r="D907" s="3" t="s">
        <v>30326</v>
      </c>
      <c r="E907" s="3" t="s">
        <v>30325</v>
      </c>
      <c r="F907" s="4">
        <v>41962</v>
      </c>
      <c r="G907" s="4">
        <v>12588.6</v>
      </c>
      <c r="H907" s="5">
        <v>38995</v>
      </c>
      <c r="I907" s="5"/>
      <c r="J907" s="3" t="s">
        <v>29457</v>
      </c>
    </row>
    <row r="908" spans="1:10" x14ac:dyDescent="0.25">
      <c r="A908" s="3" t="s">
        <v>30324</v>
      </c>
      <c r="B908" s="3" t="s">
        <v>30323</v>
      </c>
      <c r="C908" s="3" t="s">
        <v>30322</v>
      </c>
      <c r="D908" s="3" t="s">
        <v>30321</v>
      </c>
      <c r="E908" s="3" t="s">
        <v>23378</v>
      </c>
      <c r="F908" s="4">
        <v>13309</v>
      </c>
      <c r="G908" s="4">
        <v>3191232.02</v>
      </c>
      <c r="H908" s="5">
        <v>38995</v>
      </c>
      <c r="I908" s="5"/>
      <c r="J908" s="3" t="s">
        <v>29457</v>
      </c>
    </row>
    <row r="909" spans="1:10" x14ac:dyDescent="0.25">
      <c r="A909" s="3" t="s">
        <v>30320</v>
      </c>
      <c r="B909" s="3" t="s">
        <v>30319</v>
      </c>
      <c r="C909" s="3" t="s">
        <v>30318</v>
      </c>
      <c r="D909" s="3" t="s">
        <v>30317</v>
      </c>
      <c r="E909" s="3" t="s">
        <v>28842</v>
      </c>
      <c r="F909" s="4">
        <v>7380</v>
      </c>
      <c r="G909" s="4">
        <v>7675.2</v>
      </c>
      <c r="H909" s="5">
        <v>38995</v>
      </c>
      <c r="I909" s="5"/>
      <c r="J909" s="3" t="s">
        <v>29457</v>
      </c>
    </row>
    <row r="910" spans="1:10" x14ac:dyDescent="0.25">
      <c r="A910" s="3" t="s">
        <v>30316</v>
      </c>
      <c r="B910" s="3" t="s">
        <v>30315</v>
      </c>
      <c r="C910" s="3" t="s">
        <v>30314</v>
      </c>
      <c r="D910" s="3" t="s">
        <v>30313</v>
      </c>
      <c r="E910" s="3" t="s">
        <v>30312</v>
      </c>
      <c r="F910" s="4">
        <v>16320</v>
      </c>
      <c r="G910" s="4">
        <v>16972.8</v>
      </c>
      <c r="H910" s="5">
        <v>38995</v>
      </c>
      <c r="I910" s="5"/>
      <c r="J910" s="3" t="s">
        <v>29457</v>
      </c>
    </row>
    <row r="911" spans="1:10" x14ac:dyDescent="0.25">
      <c r="A911" s="3" t="s">
        <v>30311</v>
      </c>
      <c r="B911" s="3" t="s">
        <v>30310</v>
      </c>
      <c r="C911" s="3" t="s">
        <v>30309</v>
      </c>
      <c r="D911" s="3" t="s">
        <v>30308</v>
      </c>
      <c r="E911" s="3" t="s">
        <v>30307</v>
      </c>
      <c r="F911" s="4">
        <v>153888</v>
      </c>
      <c r="G911" s="4">
        <v>1512719.04</v>
      </c>
      <c r="H911" s="5">
        <v>39056</v>
      </c>
      <c r="I911" s="5"/>
      <c r="J911" s="3" t="s">
        <v>29457</v>
      </c>
    </row>
    <row r="912" spans="1:10" x14ac:dyDescent="0.25">
      <c r="A912" s="3" t="s">
        <v>30306</v>
      </c>
      <c r="B912" s="3" t="s">
        <v>30305</v>
      </c>
      <c r="C912" s="3" t="s">
        <v>30300</v>
      </c>
      <c r="D912" s="3" t="s">
        <v>30304</v>
      </c>
      <c r="E912" s="3" t="s">
        <v>30303</v>
      </c>
      <c r="F912" s="4">
        <v>1090.5899999999999</v>
      </c>
      <c r="G912" s="4">
        <v>10720.5</v>
      </c>
      <c r="H912" s="5">
        <v>39078</v>
      </c>
      <c r="I912" s="5"/>
      <c r="J912" s="3" t="s">
        <v>29457</v>
      </c>
    </row>
    <row r="913" spans="1:10" x14ac:dyDescent="0.25">
      <c r="A913" s="3" t="s">
        <v>30302</v>
      </c>
      <c r="B913" s="3" t="s">
        <v>30301</v>
      </c>
      <c r="C913" s="3" t="s">
        <v>30300</v>
      </c>
      <c r="D913" s="3" t="s">
        <v>30299</v>
      </c>
      <c r="E913" s="3" t="s">
        <v>30298</v>
      </c>
      <c r="F913" s="4">
        <v>4739</v>
      </c>
      <c r="G913" s="4">
        <v>1</v>
      </c>
      <c r="H913" s="5">
        <v>39078</v>
      </c>
      <c r="I913" s="5"/>
      <c r="J913" s="3" t="s">
        <v>29457</v>
      </c>
    </row>
    <row r="914" spans="1:10" x14ac:dyDescent="0.25">
      <c r="A914" s="3" t="s">
        <v>30297</v>
      </c>
      <c r="B914" s="3" t="s">
        <v>30296</v>
      </c>
      <c r="C914" s="3" t="s">
        <v>30291</v>
      </c>
      <c r="D914" s="3" t="s">
        <v>30295</v>
      </c>
      <c r="E914" s="3" t="s">
        <v>30294</v>
      </c>
      <c r="F914" s="4">
        <v>15762</v>
      </c>
      <c r="G914" s="4">
        <v>16392.48</v>
      </c>
      <c r="H914" s="5">
        <v>38995</v>
      </c>
      <c r="I914" s="5"/>
      <c r="J914" s="3" t="s">
        <v>16803</v>
      </c>
    </row>
    <row r="915" spans="1:10" x14ac:dyDescent="0.25">
      <c r="A915" s="3" t="s">
        <v>30293</v>
      </c>
      <c r="B915" s="3" t="s">
        <v>30292</v>
      </c>
      <c r="C915" s="3" t="s">
        <v>30291</v>
      </c>
      <c r="D915" s="3" t="s">
        <v>30290</v>
      </c>
      <c r="E915" s="3" t="s">
        <v>30289</v>
      </c>
      <c r="F915" s="4">
        <v>678914</v>
      </c>
      <c r="G915" s="4">
        <v>6673724.6200000001</v>
      </c>
      <c r="H915" s="5">
        <v>38995</v>
      </c>
      <c r="I915" s="5"/>
      <c r="J915" s="3" t="s">
        <v>16818</v>
      </c>
    </row>
    <row r="916" spans="1:10" x14ac:dyDescent="0.25">
      <c r="A916" s="3" t="s">
        <v>30288</v>
      </c>
      <c r="B916" s="3" t="s">
        <v>30287</v>
      </c>
      <c r="C916" s="3" t="s">
        <v>30286</v>
      </c>
      <c r="D916" s="3" t="s">
        <v>30285</v>
      </c>
      <c r="E916" s="3" t="s">
        <v>30284</v>
      </c>
      <c r="F916" s="4">
        <v>6048</v>
      </c>
      <c r="G916" s="4">
        <v>59451.839999999997</v>
      </c>
      <c r="H916" s="5">
        <v>38995</v>
      </c>
      <c r="I916" s="5"/>
      <c r="J916" s="3" t="s">
        <v>29457</v>
      </c>
    </row>
    <row r="917" spans="1:10" x14ac:dyDescent="0.25">
      <c r="A917" s="3" t="s">
        <v>30283</v>
      </c>
      <c r="B917" s="3" t="s">
        <v>30282</v>
      </c>
      <c r="C917" s="3" t="s">
        <v>30281</v>
      </c>
      <c r="D917" s="3" t="s">
        <v>30280</v>
      </c>
      <c r="E917" s="3" t="s">
        <v>30279</v>
      </c>
      <c r="F917" s="4">
        <v>74122</v>
      </c>
      <c r="G917" s="4">
        <v>784846.86</v>
      </c>
      <c r="H917" s="5">
        <v>38995</v>
      </c>
      <c r="I917" s="5"/>
      <c r="J917" s="3" t="s">
        <v>29457</v>
      </c>
    </row>
    <row r="918" spans="1:10" x14ac:dyDescent="0.25">
      <c r="A918" s="3" t="s">
        <v>30278</v>
      </c>
      <c r="B918" s="3" t="s">
        <v>30277</v>
      </c>
      <c r="C918" s="3" t="s">
        <v>30276</v>
      </c>
      <c r="D918" s="3" t="s">
        <v>30275</v>
      </c>
      <c r="E918" s="3" t="s">
        <v>30118</v>
      </c>
      <c r="F918" s="4">
        <v>6780</v>
      </c>
      <c r="G918" s="4">
        <v>1</v>
      </c>
      <c r="H918" s="5">
        <v>38995</v>
      </c>
      <c r="I918" s="5"/>
      <c r="J918" s="3" t="s">
        <v>29457</v>
      </c>
    </row>
    <row r="919" spans="1:10" x14ac:dyDescent="0.25">
      <c r="A919" s="3" t="s">
        <v>30274</v>
      </c>
      <c r="B919" s="3" t="s">
        <v>30273</v>
      </c>
      <c r="C919" s="3" t="s">
        <v>30272</v>
      </c>
      <c r="D919" s="3" t="s">
        <v>30271</v>
      </c>
      <c r="E919" s="3" t="s">
        <v>30270</v>
      </c>
      <c r="F919" s="4">
        <v>14302</v>
      </c>
      <c r="G919" s="4">
        <v>1136795.25</v>
      </c>
      <c r="H919" s="5">
        <v>38995</v>
      </c>
      <c r="I919" s="5"/>
      <c r="J919" s="3" t="s">
        <v>29457</v>
      </c>
    </row>
    <row r="920" spans="1:10" x14ac:dyDescent="0.25">
      <c r="A920" s="3" t="s">
        <v>30269</v>
      </c>
      <c r="B920" s="3" t="s">
        <v>30268</v>
      </c>
      <c r="C920" s="3" t="s">
        <v>30267</v>
      </c>
      <c r="D920" s="3" t="s">
        <v>30266</v>
      </c>
      <c r="E920" s="3" t="s">
        <v>30265</v>
      </c>
      <c r="F920" s="4">
        <v>12827</v>
      </c>
      <c r="G920" s="4">
        <v>126089.41</v>
      </c>
      <c r="H920" s="5">
        <v>38995</v>
      </c>
      <c r="I920" s="5"/>
      <c r="J920" s="3" t="s">
        <v>29457</v>
      </c>
    </row>
    <row r="921" spans="1:10" x14ac:dyDescent="0.25">
      <c r="A921" s="3" t="s">
        <v>30264</v>
      </c>
      <c r="B921" s="3" t="s">
        <v>30263</v>
      </c>
      <c r="C921" s="3" t="s">
        <v>30262</v>
      </c>
      <c r="D921" s="3" t="s">
        <v>30261</v>
      </c>
      <c r="E921" s="3" t="s">
        <v>28928</v>
      </c>
      <c r="F921" s="4">
        <v>35567</v>
      </c>
      <c r="G921" s="4">
        <v>36989.68</v>
      </c>
      <c r="H921" s="5">
        <v>38995</v>
      </c>
      <c r="I921" s="5"/>
      <c r="J921" s="3" t="s">
        <v>29457</v>
      </c>
    </row>
    <row r="922" spans="1:10" x14ac:dyDescent="0.25">
      <c r="A922" s="3" t="s">
        <v>30260</v>
      </c>
      <c r="B922" s="3" t="s">
        <v>30259</v>
      </c>
      <c r="C922" s="3" t="s">
        <v>30254</v>
      </c>
      <c r="D922" s="3" t="s">
        <v>30258</v>
      </c>
      <c r="E922" s="3" t="s">
        <v>30257</v>
      </c>
      <c r="F922" s="4">
        <v>72461</v>
      </c>
      <c r="G922" s="4">
        <v>712291.63</v>
      </c>
      <c r="H922" s="5">
        <v>38995</v>
      </c>
      <c r="I922" s="5"/>
      <c r="J922" s="3" t="s">
        <v>29457</v>
      </c>
    </row>
    <row r="923" spans="1:10" x14ac:dyDescent="0.25">
      <c r="A923" s="3" t="s">
        <v>30256</v>
      </c>
      <c r="B923" s="3" t="s">
        <v>30255</v>
      </c>
      <c r="C923" s="3" t="s">
        <v>30254</v>
      </c>
      <c r="D923" s="3" t="s">
        <v>30253</v>
      </c>
      <c r="E923" s="3" t="s">
        <v>30252</v>
      </c>
      <c r="F923" s="4">
        <v>9198</v>
      </c>
      <c r="G923" s="4">
        <v>1084230.28</v>
      </c>
      <c r="H923" s="5">
        <v>38995</v>
      </c>
      <c r="I923" s="5"/>
      <c r="J923" s="3" t="s">
        <v>29457</v>
      </c>
    </row>
    <row r="924" spans="1:10" x14ac:dyDescent="0.25">
      <c r="A924" s="3" t="s">
        <v>30251</v>
      </c>
      <c r="B924" s="3" t="s">
        <v>30250</v>
      </c>
      <c r="C924" s="3" t="s">
        <v>30249</v>
      </c>
      <c r="D924" s="3" t="s">
        <v>30248</v>
      </c>
      <c r="E924" s="3" t="s">
        <v>30247</v>
      </c>
      <c r="F924" s="4">
        <v>18404</v>
      </c>
      <c r="G924" s="4">
        <v>289831.53000000003</v>
      </c>
      <c r="H924" s="5">
        <v>38995</v>
      </c>
      <c r="I924" s="5"/>
      <c r="J924" s="3" t="s">
        <v>29457</v>
      </c>
    </row>
    <row r="925" spans="1:10" x14ac:dyDescent="0.25">
      <c r="A925" s="3" t="s">
        <v>30246</v>
      </c>
      <c r="B925" s="3" t="s">
        <v>30245</v>
      </c>
      <c r="C925" s="3" t="s">
        <v>30240</v>
      </c>
      <c r="D925" s="3" t="s">
        <v>30244</v>
      </c>
      <c r="E925" s="3" t="s">
        <v>30243</v>
      </c>
      <c r="F925" s="4">
        <v>685013</v>
      </c>
      <c r="G925" s="4">
        <v>7344779.4000000004</v>
      </c>
      <c r="H925" s="5">
        <v>38995</v>
      </c>
      <c r="I925" s="5"/>
      <c r="J925" s="3" t="s">
        <v>29457</v>
      </c>
    </row>
    <row r="926" spans="1:10" x14ac:dyDescent="0.25">
      <c r="A926" s="3" t="s">
        <v>30242</v>
      </c>
      <c r="B926" s="3" t="s">
        <v>30241</v>
      </c>
      <c r="C926" s="3" t="s">
        <v>30240</v>
      </c>
      <c r="D926" s="3" t="s">
        <v>30239</v>
      </c>
      <c r="E926" s="3" t="s">
        <v>30238</v>
      </c>
      <c r="F926" s="4">
        <v>11480</v>
      </c>
      <c r="G926" s="4">
        <v>912488.42</v>
      </c>
      <c r="H926" s="5">
        <v>38995</v>
      </c>
      <c r="I926" s="5"/>
      <c r="J926" s="3" t="s">
        <v>29457</v>
      </c>
    </row>
    <row r="927" spans="1:10" x14ac:dyDescent="0.25">
      <c r="A927" s="3" t="s">
        <v>30237</v>
      </c>
      <c r="B927" s="3" t="s">
        <v>30236</v>
      </c>
      <c r="C927" s="3" t="s">
        <v>30231</v>
      </c>
      <c r="D927" s="3" t="s">
        <v>30235</v>
      </c>
      <c r="E927" s="3" t="s">
        <v>30234</v>
      </c>
      <c r="F927" s="4">
        <v>39731</v>
      </c>
      <c r="G927" s="4">
        <v>390555.73</v>
      </c>
      <c r="H927" s="5">
        <v>38995</v>
      </c>
      <c r="I927" s="5"/>
      <c r="J927" s="3" t="s">
        <v>29457</v>
      </c>
    </row>
    <row r="928" spans="1:10" x14ac:dyDescent="0.25">
      <c r="A928" s="3" t="s">
        <v>30233</v>
      </c>
      <c r="B928" s="3" t="s">
        <v>30232</v>
      </c>
      <c r="C928" s="3" t="s">
        <v>30231</v>
      </c>
      <c r="D928" s="3" t="s">
        <v>30230</v>
      </c>
      <c r="E928" s="3" t="s">
        <v>30229</v>
      </c>
      <c r="F928" s="4">
        <v>42663</v>
      </c>
      <c r="G928" s="4">
        <v>799408.55</v>
      </c>
      <c r="H928" s="5">
        <v>38995</v>
      </c>
      <c r="I928" s="5"/>
      <c r="J928" s="3" t="s">
        <v>29457</v>
      </c>
    </row>
    <row r="929" spans="1:10" x14ac:dyDescent="0.25">
      <c r="A929" s="3" t="s">
        <v>30228</v>
      </c>
      <c r="B929" s="3" t="s">
        <v>30227</v>
      </c>
      <c r="C929" s="3" t="s">
        <v>30226</v>
      </c>
      <c r="D929" s="3" t="s">
        <v>30225</v>
      </c>
      <c r="E929" s="3" t="s">
        <v>30224</v>
      </c>
      <c r="F929" s="4">
        <v>6053</v>
      </c>
      <c r="G929" s="4">
        <v>11440.17</v>
      </c>
      <c r="H929" s="5">
        <v>38995</v>
      </c>
      <c r="I929" s="5"/>
      <c r="J929" s="3" t="s">
        <v>29457</v>
      </c>
    </row>
    <row r="930" spans="1:10" x14ac:dyDescent="0.25">
      <c r="A930" s="3" t="s">
        <v>30223</v>
      </c>
      <c r="B930" s="3" t="s">
        <v>30222</v>
      </c>
      <c r="C930" s="3" t="s">
        <v>30221</v>
      </c>
      <c r="D930" s="3" t="s">
        <v>30220</v>
      </c>
      <c r="E930" s="3" t="s">
        <v>30219</v>
      </c>
      <c r="F930" s="4">
        <v>35181</v>
      </c>
      <c r="G930" s="4">
        <v>345829.23</v>
      </c>
      <c r="H930" s="5">
        <v>38995</v>
      </c>
      <c r="I930" s="5"/>
      <c r="J930" s="3" t="s">
        <v>29457</v>
      </c>
    </row>
    <row r="931" spans="1:10" x14ac:dyDescent="0.25">
      <c r="A931" s="3" t="s">
        <v>30218</v>
      </c>
      <c r="B931" s="3" t="s">
        <v>30217</v>
      </c>
      <c r="C931" s="3" t="s">
        <v>30216</v>
      </c>
      <c r="D931" s="3" t="s">
        <v>30215</v>
      </c>
      <c r="E931" s="3" t="s">
        <v>30214</v>
      </c>
      <c r="F931" s="4">
        <v>1062192</v>
      </c>
      <c r="G931" s="4">
        <v>10441347.359999999</v>
      </c>
      <c r="H931" s="5">
        <v>38995</v>
      </c>
      <c r="I931" s="5"/>
      <c r="J931" s="3" t="s">
        <v>30213</v>
      </c>
    </row>
    <row r="932" spans="1:10" x14ac:dyDescent="0.25">
      <c r="A932" s="3" t="s">
        <v>30212</v>
      </c>
      <c r="B932" s="3" t="s">
        <v>30211</v>
      </c>
      <c r="C932" s="3" t="s">
        <v>30206</v>
      </c>
      <c r="D932" s="3" t="s">
        <v>30210</v>
      </c>
      <c r="E932" s="3" t="s">
        <v>30209</v>
      </c>
      <c r="F932" s="4">
        <v>102795</v>
      </c>
      <c r="G932" s="4">
        <v>1010474.85</v>
      </c>
      <c r="H932" s="5">
        <v>39078</v>
      </c>
      <c r="I932" s="5"/>
      <c r="J932" s="3" t="s">
        <v>29457</v>
      </c>
    </row>
    <row r="933" spans="1:10" x14ac:dyDescent="0.25">
      <c r="A933" s="3" t="s">
        <v>30208</v>
      </c>
      <c r="B933" s="3" t="s">
        <v>30207</v>
      </c>
      <c r="C933" s="3" t="s">
        <v>30206</v>
      </c>
      <c r="D933" s="3" t="s">
        <v>30205</v>
      </c>
      <c r="E933" s="3" t="s">
        <v>30204</v>
      </c>
      <c r="F933" s="4">
        <v>10560</v>
      </c>
      <c r="G933" s="4">
        <v>10982.4</v>
      </c>
      <c r="H933" s="5">
        <v>39078</v>
      </c>
      <c r="I933" s="5"/>
      <c r="J933" s="3" t="s">
        <v>29457</v>
      </c>
    </row>
    <row r="934" spans="1:10" x14ac:dyDescent="0.25">
      <c r="A934" s="3" t="s">
        <v>30203</v>
      </c>
      <c r="B934" s="3" t="s">
        <v>30202</v>
      </c>
      <c r="C934" s="3" t="s">
        <v>30197</v>
      </c>
      <c r="D934" s="3" t="s">
        <v>30201</v>
      </c>
      <c r="E934" s="3" t="s">
        <v>30200</v>
      </c>
      <c r="F934" s="4">
        <v>104463</v>
      </c>
      <c r="G934" s="4">
        <v>1066830.24</v>
      </c>
      <c r="H934" s="5">
        <v>38995</v>
      </c>
      <c r="I934" s="5"/>
      <c r="J934" s="3" t="s">
        <v>29457</v>
      </c>
    </row>
    <row r="935" spans="1:10" x14ac:dyDescent="0.25">
      <c r="A935" s="3" t="s">
        <v>30199</v>
      </c>
      <c r="B935" s="3" t="s">
        <v>30198</v>
      </c>
      <c r="C935" s="3" t="s">
        <v>30197</v>
      </c>
      <c r="D935" s="3" t="s">
        <v>30196</v>
      </c>
      <c r="E935" s="3" t="s">
        <v>30195</v>
      </c>
      <c r="F935" s="4">
        <v>2328</v>
      </c>
      <c r="G935" s="4">
        <v>1</v>
      </c>
      <c r="H935" s="5">
        <v>38995</v>
      </c>
      <c r="I935" s="5"/>
      <c r="J935" s="3" t="s">
        <v>29457</v>
      </c>
    </row>
    <row r="936" spans="1:10" x14ac:dyDescent="0.25">
      <c r="A936" s="3" t="s">
        <v>30194</v>
      </c>
      <c r="B936" s="3" t="s">
        <v>30193</v>
      </c>
      <c r="C936" s="3" t="s">
        <v>30188</v>
      </c>
      <c r="D936" s="3" t="s">
        <v>30192</v>
      </c>
      <c r="E936" s="3" t="s">
        <v>30191</v>
      </c>
      <c r="F936" s="4">
        <v>32094</v>
      </c>
      <c r="G936" s="4">
        <v>315484.02</v>
      </c>
      <c r="H936" s="5">
        <v>39078</v>
      </c>
      <c r="I936" s="5"/>
      <c r="J936" s="3" t="s">
        <v>29457</v>
      </c>
    </row>
    <row r="937" spans="1:10" x14ac:dyDescent="0.25">
      <c r="A937" s="3" t="s">
        <v>30190</v>
      </c>
      <c r="B937" s="3" t="s">
        <v>30189</v>
      </c>
      <c r="C937" s="3" t="s">
        <v>30188</v>
      </c>
      <c r="D937" s="3" t="s">
        <v>30187</v>
      </c>
      <c r="E937" s="3" t="s">
        <v>30186</v>
      </c>
      <c r="F937" s="4">
        <v>3600</v>
      </c>
      <c r="G937" s="4">
        <v>698976</v>
      </c>
      <c r="H937" s="5">
        <v>39078</v>
      </c>
      <c r="I937" s="5"/>
      <c r="J937" s="3" t="s">
        <v>29457</v>
      </c>
    </row>
    <row r="938" spans="1:10" x14ac:dyDescent="0.25">
      <c r="A938" s="3" t="s">
        <v>30185</v>
      </c>
      <c r="B938" s="3" t="s">
        <v>30184</v>
      </c>
      <c r="C938" s="3" t="s">
        <v>30183</v>
      </c>
      <c r="D938" s="3" t="s">
        <v>30182</v>
      </c>
      <c r="E938" s="3" t="s">
        <v>30181</v>
      </c>
      <c r="F938" s="4">
        <v>23906</v>
      </c>
      <c r="G938" s="4">
        <v>234995.98</v>
      </c>
      <c r="H938" s="5">
        <v>38995</v>
      </c>
      <c r="I938" s="5"/>
      <c r="J938" s="3" t="s">
        <v>29457</v>
      </c>
    </row>
    <row r="939" spans="1:10" x14ac:dyDescent="0.25">
      <c r="A939" s="3" t="s">
        <v>30180</v>
      </c>
      <c r="B939" s="3" t="s">
        <v>30179</v>
      </c>
      <c r="C939" s="3" t="s">
        <v>30174</v>
      </c>
      <c r="D939" s="3" t="s">
        <v>30178</v>
      </c>
      <c r="E939" s="3" t="s">
        <v>30177</v>
      </c>
      <c r="F939" s="4">
        <v>6319</v>
      </c>
      <c r="G939" s="4">
        <v>62115.77</v>
      </c>
      <c r="H939" s="5">
        <v>38995</v>
      </c>
      <c r="I939" s="5"/>
      <c r="J939" s="3" t="s">
        <v>29457</v>
      </c>
    </row>
    <row r="940" spans="1:10" x14ac:dyDescent="0.25">
      <c r="A940" s="3" t="s">
        <v>30176</v>
      </c>
      <c r="B940" s="3" t="s">
        <v>30175</v>
      </c>
      <c r="C940" s="3" t="s">
        <v>30174</v>
      </c>
      <c r="D940" s="3" t="s">
        <v>30173</v>
      </c>
      <c r="E940" s="3" t="s">
        <v>30172</v>
      </c>
      <c r="F940" s="4">
        <v>10100</v>
      </c>
      <c r="G940" s="4">
        <v>99283</v>
      </c>
      <c r="H940" s="5">
        <v>38995</v>
      </c>
      <c r="I940" s="5"/>
      <c r="J940" s="3" t="s">
        <v>29457</v>
      </c>
    </row>
    <row r="941" spans="1:10" x14ac:dyDescent="0.25">
      <c r="A941" s="3" t="s">
        <v>30171</v>
      </c>
      <c r="B941" s="3" t="s">
        <v>30170</v>
      </c>
      <c r="C941" s="3" t="s">
        <v>30169</v>
      </c>
      <c r="D941" s="3" t="s">
        <v>30168</v>
      </c>
      <c r="E941" s="3" t="s">
        <v>30167</v>
      </c>
      <c r="F941" s="4">
        <v>2</v>
      </c>
      <c r="G941" s="4">
        <v>0.6</v>
      </c>
      <c r="H941" s="5">
        <v>38995</v>
      </c>
      <c r="I941" s="5"/>
      <c r="J941" s="3" t="s">
        <v>25257</v>
      </c>
    </row>
    <row r="942" spans="1:10" x14ac:dyDescent="0.25">
      <c r="A942" s="3" t="s">
        <v>30166</v>
      </c>
      <c r="B942" s="3" t="s">
        <v>30165</v>
      </c>
      <c r="C942" s="3" t="s">
        <v>30164</v>
      </c>
      <c r="D942" s="3" t="s">
        <v>30163</v>
      </c>
      <c r="E942" s="3" t="s">
        <v>30162</v>
      </c>
      <c r="F942" s="4">
        <v>58548</v>
      </c>
      <c r="G942" s="4">
        <v>575526.84</v>
      </c>
      <c r="H942" s="5">
        <v>38995</v>
      </c>
      <c r="I942" s="5"/>
      <c r="J942" s="3" t="s">
        <v>29457</v>
      </c>
    </row>
    <row r="943" spans="1:10" x14ac:dyDescent="0.25">
      <c r="A943" s="3" t="s">
        <v>30161</v>
      </c>
      <c r="B943" s="3" t="s">
        <v>30160</v>
      </c>
      <c r="C943" s="3" t="s">
        <v>30159</v>
      </c>
      <c r="D943" s="3" t="s">
        <v>30158</v>
      </c>
      <c r="E943" s="3" t="s">
        <v>30157</v>
      </c>
      <c r="F943" s="4">
        <v>31752</v>
      </c>
      <c r="G943" s="4">
        <v>312122.15999999997</v>
      </c>
      <c r="H943" s="5">
        <v>38995</v>
      </c>
      <c r="I943" s="5"/>
      <c r="J943" s="3" t="s">
        <v>29457</v>
      </c>
    </row>
    <row r="944" spans="1:10" x14ac:dyDescent="0.25">
      <c r="A944" s="3" t="s">
        <v>30156</v>
      </c>
      <c r="B944" s="3" t="s">
        <v>30155</v>
      </c>
      <c r="C944" s="3" t="s">
        <v>30154</v>
      </c>
      <c r="D944" s="3" t="s">
        <v>30153</v>
      </c>
      <c r="E944" s="3" t="s">
        <v>30152</v>
      </c>
      <c r="F944" s="4">
        <v>4526</v>
      </c>
      <c r="G944" s="4">
        <v>107266.2</v>
      </c>
      <c r="H944" s="5">
        <v>38995</v>
      </c>
      <c r="I944" s="5"/>
      <c r="J944" s="3" t="s">
        <v>30151</v>
      </c>
    </row>
    <row r="945" spans="1:10" x14ac:dyDescent="0.25">
      <c r="A945" s="3" t="s">
        <v>30150</v>
      </c>
      <c r="B945" s="3" t="s">
        <v>30149</v>
      </c>
      <c r="C945" s="3" t="s">
        <v>30148</v>
      </c>
      <c r="D945" s="3" t="s">
        <v>30147</v>
      </c>
      <c r="E945" s="3" t="s">
        <v>30146</v>
      </c>
      <c r="F945" s="4">
        <v>21650</v>
      </c>
      <c r="G945" s="4">
        <v>212819.5</v>
      </c>
      <c r="H945" s="5">
        <v>38995</v>
      </c>
      <c r="I945" s="5"/>
      <c r="J945" s="3" t="s">
        <v>29457</v>
      </c>
    </row>
    <row r="946" spans="1:10" x14ac:dyDescent="0.25">
      <c r="A946" s="3" t="s">
        <v>30145</v>
      </c>
      <c r="B946" s="3" t="s">
        <v>30144</v>
      </c>
      <c r="C946" s="3" t="s">
        <v>30143</v>
      </c>
      <c r="D946" s="3" t="s">
        <v>30142</v>
      </c>
      <c r="E946" s="3" t="s">
        <v>30141</v>
      </c>
      <c r="F946" s="4">
        <v>17630</v>
      </c>
      <c r="G946" s="4">
        <v>5289</v>
      </c>
      <c r="H946" s="5">
        <v>38995</v>
      </c>
      <c r="I946" s="5"/>
      <c r="J946" s="3" t="s">
        <v>29457</v>
      </c>
    </row>
    <row r="947" spans="1:10" x14ac:dyDescent="0.25">
      <c r="A947" s="3" t="s">
        <v>30140</v>
      </c>
      <c r="B947" s="3" t="s">
        <v>30139</v>
      </c>
      <c r="C947" s="3" t="s">
        <v>30138</v>
      </c>
      <c r="D947" s="3" t="s">
        <v>30137</v>
      </c>
      <c r="E947" s="3" t="s">
        <v>27280</v>
      </c>
      <c r="F947" s="4">
        <v>1800</v>
      </c>
      <c r="G947" s="4">
        <v>1926</v>
      </c>
      <c r="H947" s="5">
        <v>38995</v>
      </c>
      <c r="I947" s="5"/>
      <c r="J947" s="3" t="s">
        <v>29457</v>
      </c>
    </row>
    <row r="948" spans="1:10" x14ac:dyDescent="0.25">
      <c r="A948" s="3" t="s">
        <v>30136</v>
      </c>
      <c r="B948" s="3" t="s">
        <v>30135</v>
      </c>
      <c r="C948" s="3" t="s">
        <v>30130</v>
      </c>
      <c r="D948" s="3" t="s">
        <v>30134</v>
      </c>
      <c r="E948" s="3" t="s">
        <v>30133</v>
      </c>
      <c r="F948" s="4">
        <v>223098</v>
      </c>
      <c r="G948" s="4">
        <v>2193053.34</v>
      </c>
      <c r="H948" s="5">
        <v>38995</v>
      </c>
      <c r="I948" s="5"/>
      <c r="J948" s="3" t="s">
        <v>29457</v>
      </c>
    </row>
    <row r="949" spans="1:10" x14ac:dyDescent="0.25">
      <c r="A949" s="3" t="s">
        <v>30132</v>
      </c>
      <c r="B949" s="3" t="s">
        <v>30131</v>
      </c>
      <c r="C949" s="3" t="s">
        <v>30130</v>
      </c>
      <c r="D949" s="3" t="s">
        <v>30129</v>
      </c>
      <c r="E949" s="3" t="s">
        <v>30128</v>
      </c>
      <c r="F949" s="4">
        <v>4456</v>
      </c>
      <c r="G949" s="4">
        <v>43802.48</v>
      </c>
      <c r="H949" s="5">
        <v>38995</v>
      </c>
      <c r="I949" s="5"/>
      <c r="J949" s="3" t="s">
        <v>29457</v>
      </c>
    </row>
    <row r="950" spans="1:10" x14ac:dyDescent="0.25">
      <c r="A950" s="3" t="s">
        <v>30127</v>
      </c>
      <c r="B950" s="3" t="s">
        <v>30126</v>
      </c>
      <c r="C950" s="3" t="s">
        <v>30125</v>
      </c>
      <c r="D950" s="3" t="s">
        <v>30124</v>
      </c>
      <c r="E950" s="3" t="s">
        <v>30123</v>
      </c>
      <c r="F950" s="4">
        <v>35634</v>
      </c>
      <c r="G950" s="4">
        <v>350282.22</v>
      </c>
      <c r="H950" s="5">
        <v>38995</v>
      </c>
      <c r="I950" s="5"/>
      <c r="J950" s="3" t="s">
        <v>29457</v>
      </c>
    </row>
    <row r="951" spans="1:10" x14ac:dyDescent="0.25">
      <c r="A951" s="3" t="s">
        <v>30122</v>
      </c>
      <c r="B951" s="3" t="s">
        <v>30121</v>
      </c>
      <c r="C951" s="3" t="s">
        <v>30120</v>
      </c>
      <c r="D951" s="3" t="s">
        <v>30119</v>
      </c>
      <c r="E951" s="3" t="s">
        <v>30118</v>
      </c>
      <c r="F951" s="4">
        <v>10149</v>
      </c>
      <c r="G951" s="4">
        <v>1</v>
      </c>
      <c r="H951" s="5">
        <v>38995</v>
      </c>
      <c r="I951" s="5"/>
      <c r="J951" s="3" t="s">
        <v>29457</v>
      </c>
    </row>
    <row r="952" spans="1:10" x14ac:dyDescent="0.25">
      <c r="A952" s="3" t="s">
        <v>30117</v>
      </c>
      <c r="B952" s="3" t="s">
        <v>30116</v>
      </c>
      <c r="C952" s="3" t="s">
        <v>30111</v>
      </c>
      <c r="D952" s="3" t="s">
        <v>30115</v>
      </c>
      <c r="E952" s="3" t="s">
        <v>30114</v>
      </c>
      <c r="F952" s="4">
        <v>79275</v>
      </c>
      <c r="G952" s="4">
        <v>779273.25</v>
      </c>
      <c r="H952" s="5">
        <v>38995</v>
      </c>
      <c r="I952" s="5"/>
      <c r="J952" s="3" t="s">
        <v>29457</v>
      </c>
    </row>
    <row r="953" spans="1:10" x14ac:dyDescent="0.25">
      <c r="A953" s="3" t="s">
        <v>30113</v>
      </c>
      <c r="B953" s="3" t="s">
        <v>30112</v>
      </c>
      <c r="C953" s="3" t="s">
        <v>30111</v>
      </c>
      <c r="D953" s="3" t="s">
        <v>30110</v>
      </c>
      <c r="E953" s="3" t="s">
        <v>30109</v>
      </c>
      <c r="F953" s="4">
        <v>20400</v>
      </c>
      <c r="G953" s="4">
        <v>21216</v>
      </c>
      <c r="H953" s="5">
        <v>38995</v>
      </c>
      <c r="I953" s="5"/>
      <c r="J953" s="3" t="s">
        <v>29457</v>
      </c>
    </row>
    <row r="954" spans="1:10" x14ac:dyDescent="0.25">
      <c r="A954" s="3" t="s">
        <v>30108</v>
      </c>
      <c r="B954" s="3" t="s">
        <v>30107</v>
      </c>
      <c r="C954" s="3" t="s">
        <v>30106</v>
      </c>
      <c r="D954" s="3" t="s">
        <v>30105</v>
      </c>
      <c r="E954" s="3" t="s">
        <v>30104</v>
      </c>
      <c r="F954" s="4">
        <v>4479</v>
      </c>
      <c r="G954" s="4">
        <v>4658.16</v>
      </c>
      <c r="H954" s="5">
        <v>38995</v>
      </c>
      <c r="I954" s="5"/>
      <c r="J954" s="3" t="s">
        <v>29457</v>
      </c>
    </row>
    <row r="955" spans="1:10" x14ac:dyDescent="0.25">
      <c r="A955" s="3" t="s">
        <v>30103</v>
      </c>
      <c r="B955" s="3" t="s">
        <v>30102</v>
      </c>
      <c r="C955" s="3" t="s">
        <v>30098</v>
      </c>
      <c r="D955" s="3" t="s">
        <v>30101</v>
      </c>
      <c r="E955" s="3" t="s">
        <v>15062</v>
      </c>
      <c r="F955" s="4">
        <v>893</v>
      </c>
      <c r="G955" s="4">
        <v>8778.19</v>
      </c>
      <c r="H955" s="5">
        <v>38995</v>
      </c>
      <c r="I955" s="5"/>
      <c r="J955" s="3" t="s">
        <v>29457</v>
      </c>
    </row>
    <row r="956" spans="1:10" x14ac:dyDescent="0.25">
      <c r="A956" s="3" t="s">
        <v>30100</v>
      </c>
      <c r="B956" s="3" t="s">
        <v>30099</v>
      </c>
      <c r="C956" s="3" t="s">
        <v>30098</v>
      </c>
      <c r="D956" s="3" t="s">
        <v>30097</v>
      </c>
      <c r="E956" s="3" t="s">
        <v>19185</v>
      </c>
      <c r="F956" s="4">
        <v>8839</v>
      </c>
      <c r="G956" s="4">
        <v>86887.37</v>
      </c>
      <c r="H956" s="5">
        <v>38995</v>
      </c>
      <c r="I956" s="5"/>
      <c r="J956" s="3" t="s">
        <v>29457</v>
      </c>
    </row>
    <row r="957" spans="1:10" x14ac:dyDescent="0.25">
      <c r="A957" s="3" t="s">
        <v>30096</v>
      </c>
      <c r="B957" s="3" t="s">
        <v>30095</v>
      </c>
      <c r="C957" s="3" t="s">
        <v>30090</v>
      </c>
      <c r="D957" s="3" t="s">
        <v>30094</v>
      </c>
      <c r="E957" s="3" t="s">
        <v>30093</v>
      </c>
      <c r="F957" s="4">
        <v>101114</v>
      </c>
      <c r="G957" s="4">
        <v>1010268.42</v>
      </c>
      <c r="H957" s="5">
        <v>38995</v>
      </c>
      <c r="I957" s="5"/>
      <c r="J957" s="3" t="s">
        <v>29457</v>
      </c>
    </row>
    <row r="958" spans="1:10" x14ac:dyDescent="0.25">
      <c r="A958" s="3" t="s">
        <v>30092</v>
      </c>
      <c r="B958" s="3" t="s">
        <v>30091</v>
      </c>
      <c r="C958" s="3" t="s">
        <v>30090</v>
      </c>
      <c r="D958" s="3" t="s">
        <v>30089</v>
      </c>
      <c r="E958" s="3" t="s">
        <v>30088</v>
      </c>
      <c r="F958" s="4">
        <v>3860</v>
      </c>
      <c r="G958" s="4">
        <v>1581636</v>
      </c>
      <c r="H958" s="5">
        <v>38995</v>
      </c>
      <c r="I958" s="5"/>
      <c r="J958" s="3" t="s">
        <v>29457</v>
      </c>
    </row>
    <row r="959" spans="1:10" x14ac:dyDescent="0.25">
      <c r="A959" s="3" t="s">
        <v>30087</v>
      </c>
      <c r="B959" s="3" t="s">
        <v>30086</v>
      </c>
      <c r="C959" s="3" t="s">
        <v>30085</v>
      </c>
      <c r="D959" s="3" t="s">
        <v>30084</v>
      </c>
      <c r="E959" s="3" t="s">
        <v>30083</v>
      </c>
      <c r="F959" s="4">
        <v>55860</v>
      </c>
      <c r="G959" s="4">
        <v>549103.80000000005</v>
      </c>
      <c r="H959" s="5">
        <v>38995</v>
      </c>
      <c r="I959" s="5"/>
      <c r="J959" s="3" t="s">
        <v>29457</v>
      </c>
    </row>
    <row r="960" spans="1:10" x14ac:dyDescent="0.25">
      <c r="A960" s="3" t="s">
        <v>30082</v>
      </c>
      <c r="B960" s="3" t="s">
        <v>30081</v>
      </c>
      <c r="C960" s="3" t="s">
        <v>30076</v>
      </c>
      <c r="D960" s="3" t="s">
        <v>30080</v>
      </c>
      <c r="E960" s="3" t="s">
        <v>30079</v>
      </c>
      <c r="F960" s="4">
        <v>64512</v>
      </c>
      <c r="G960" s="4">
        <v>705761.28000000003</v>
      </c>
      <c r="H960" s="5">
        <v>39006</v>
      </c>
      <c r="I960" s="5"/>
      <c r="J960" s="3" t="s">
        <v>29780</v>
      </c>
    </row>
    <row r="961" spans="1:10" x14ac:dyDescent="0.25">
      <c r="A961" s="3" t="s">
        <v>30078</v>
      </c>
      <c r="B961" s="3" t="s">
        <v>30077</v>
      </c>
      <c r="C961" s="3" t="s">
        <v>30076</v>
      </c>
      <c r="D961" s="3" t="s">
        <v>30075</v>
      </c>
      <c r="E961" s="3" t="s">
        <v>30074</v>
      </c>
      <c r="F961" s="4">
        <v>11200</v>
      </c>
      <c r="G961" s="4">
        <v>2348192</v>
      </c>
      <c r="H961" s="5">
        <v>39006</v>
      </c>
      <c r="I961" s="5"/>
      <c r="J961" s="3" t="s">
        <v>29780</v>
      </c>
    </row>
    <row r="962" spans="1:10" x14ac:dyDescent="0.25">
      <c r="A962" s="3" t="s">
        <v>30073</v>
      </c>
      <c r="B962" s="3" t="s">
        <v>30072</v>
      </c>
      <c r="C962" s="3" t="s">
        <v>30067</v>
      </c>
      <c r="D962" s="3" t="s">
        <v>30071</v>
      </c>
      <c r="E962" s="3" t="s">
        <v>30070</v>
      </c>
      <c r="F962" s="4">
        <v>19184</v>
      </c>
      <c r="G962" s="4">
        <v>209872.96</v>
      </c>
      <c r="H962" s="5">
        <v>39006</v>
      </c>
      <c r="I962" s="5"/>
      <c r="J962" s="3" t="s">
        <v>29780</v>
      </c>
    </row>
    <row r="963" spans="1:10" x14ac:dyDescent="0.25">
      <c r="A963" s="3" t="s">
        <v>30069</v>
      </c>
      <c r="B963" s="3" t="s">
        <v>30068</v>
      </c>
      <c r="C963" s="3" t="s">
        <v>30067</v>
      </c>
      <c r="D963" s="3" t="s">
        <v>30066</v>
      </c>
      <c r="E963" s="3" t="s">
        <v>30065</v>
      </c>
      <c r="F963" s="4">
        <v>1540</v>
      </c>
      <c r="G963" s="4">
        <v>8439.2000000000007</v>
      </c>
      <c r="H963" s="5">
        <v>39006</v>
      </c>
      <c r="I963" s="5"/>
      <c r="J963" s="3" t="s">
        <v>30054</v>
      </c>
    </row>
    <row r="964" spans="1:10" x14ac:dyDescent="0.25">
      <c r="A964" s="3" t="s">
        <v>30064</v>
      </c>
      <c r="B964" s="3" t="s">
        <v>30063</v>
      </c>
      <c r="C964" s="3" t="s">
        <v>30062</v>
      </c>
      <c r="D964" s="3" t="s">
        <v>30061</v>
      </c>
      <c r="E964" s="3" t="s">
        <v>30060</v>
      </c>
      <c r="F964" s="4">
        <v>9380</v>
      </c>
      <c r="G964" s="4">
        <v>304619.84000000003</v>
      </c>
      <c r="H964" s="5">
        <v>39006</v>
      </c>
      <c r="I964" s="5"/>
      <c r="J964" s="3" t="s">
        <v>29780</v>
      </c>
    </row>
    <row r="965" spans="1:10" x14ac:dyDescent="0.25">
      <c r="A965" s="3" t="s">
        <v>30059</v>
      </c>
      <c r="B965" s="3" t="s">
        <v>30058</v>
      </c>
      <c r="C965" s="3" t="s">
        <v>30057</v>
      </c>
      <c r="D965" s="3" t="s">
        <v>30056</v>
      </c>
      <c r="E965" s="3" t="s">
        <v>30055</v>
      </c>
      <c r="F965" s="4">
        <v>9240</v>
      </c>
      <c r="G965" s="4">
        <v>101085.6</v>
      </c>
      <c r="H965" s="5">
        <v>39006</v>
      </c>
      <c r="I965" s="5"/>
      <c r="J965" s="3" t="s">
        <v>30054</v>
      </c>
    </row>
    <row r="966" spans="1:10" x14ac:dyDescent="0.25">
      <c r="A966" s="3" t="s">
        <v>30053</v>
      </c>
      <c r="B966" s="3" t="s">
        <v>30052</v>
      </c>
      <c r="C966" s="3" t="s">
        <v>30051</v>
      </c>
      <c r="D966" s="3" t="s">
        <v>30050</v>
      </c>
      <c r="E966" s="3" t="s">
        <v>30049</v>
      </c>
      <c r="F966" s="4">
        <v>23276</v>
      </c>
      <c r="G966" s="4">
        <v>254639.44</v>
      </c>
      <c r="H966" s="5">
        <v>39008</v>
      </c>
      <c r="I966" s="5"/>
      <c r="J966" s="3" t="s">
        <v>29780</v>
      </c>
    </row>
    <row r="967" spans="1:10" x14ac:dyDescent="0.25">
      <c r="A967" s="3" t="s">
        <v>30048</v>
      </c>
      <c r="B967" s="3" t="s">
        <v>30047</v>
      </c>
      <c r="C967" s="3" t="s">
        <v>30046</v>
      </c>
      <c r="D967" s="3" t="s">
        <v>30045</v>
      </c>
      <c r="E967" s="3" t="s">
        <v>30044</v>
      </c>
      <c r="F967" s="4">
        <v>37440</v>
      </c>
      <c r="G967" s="4">
        <v>38563.199999999997</v>
      </c>
      <c r="H967" s="5">
        <v>39007</v>
      </c>
      <c r="I967" s="5"/>
      <c r="J967" s="3" t="s">
        <v>29780</v>
      </c>
    </row>
    <row r="968" spans="1:10" x14ac:dyDescent="0.25">
      <c r="A968" s="3" t="s">
        <v>30043</v>
      </c>
      <c r="B968" s="3" t="s">
        <v>30042</v>
      </c>
      <c r="C968" s="3" t="s">
        <v>30037</v>
      </c>
      <c r="D968" s="3" t="s">
        <v>30041</v>
      </c>
      <c r="E968" s="3" t="s">
        <v>30040</v>
      </c>
      <c r="F968" s="4">
        <v>69355</v>
      </c>
      <c r="G968" s="4">
        <v>758743.7</v>
      </c>
      <c r="H968" s="5">
        <v>39008</v>
      </c>
      <c r="I968" s="5"/>
      <c r="J968" s="3" t="s">
        <v>29780</v>
      </c>
    </row>
    <row r="969" spans="1:10" x14ac:dyDescent="0.25">
      <c r="A969" s="3" t="s">
        <v>30039</v>
      </c>
      <c r="B969" s="3" t="s">
        <v>30038</v>
      </c>
      <c r="C969" s="3" t="s">
        <v>30037</v>
      </c>
      <c r="D969" s="3" t="s">
        <v>30036</v>
      </c>
      <c r="E969" s="3" t="s">
        <v>30035</v>
      </c>
      <c r="F969" s="4">
        <v>4620</v>
      </c>
      <c r="G969" s="4">
        <v>325673.24</v>
      </c>
      <c r="H969" s="5">
        <v>39008</v>
      </c>
      <c r="I969" s="5"/>
      <c r="J969" s="3" t="s">
        <v>29780</v>
      </c>
    </row>
    <row r="970" spans="1:10" x14ac:dyDescent="0.25">
      <c r="A970" s="3" t="s">
        <v>30034</v>
      </c>
      <c r="B970" s="3" t="s">
        <v>30033</v>
      </c>
      <c r="C970" s="3" t="s">
        <v>30032</v>
      </c>
      <c r="D970" s="3" t="s">
        <v>30031</v>
      </c>
      <c r="E970" s="3" t="s">
        <v>30030</v>
      </c>
      <c r="F970" s="4">
        <v>6358</v>
      </c>
      <c r="G970" s="4">
        <v>69556.52</v>
      </c>
      <c r="H970" s="5">
        <v>39006</v>
      </c>
      <c r="I970" s="5"/>
      <c r="J970" s="3" t="s">
        <v>29780</v>
      </c>
    </row>
    <row r="971" spans="1:10" x14ac:dyDescent="0.25">
      <c r="A971" s="3" t="s">
        <v>30029</v>
      </c>
      <c r="B971" s="3" t="s">
        <v>30028</v>
      </c>
      <c r="C971" s="3" t="s">
        <v>30027</v>
      </c>
      <c r="D971" s="3" t="s">
        <v>30026</v>
      </c>
      <c r="E971" s="3" t="s">
        <v>30025</v>
      </c>
      <c r="F971" s="4">
        <v>9646</v>
      </c>
      <c r="G971" s="4">
        <v>544896.59</v>
      </c>
      <c r="H971" s="5">
        <v>39008</v>
      </c>
      <c r="I971" s="5"/>
      <c r="J971" s="3" t="s">
        <v>29780</v>
      </c>
    </row>
    <row r="972" spans="1:10" x14ac:dyDescent="0.25">
      <c r="A972" s="3" t="s">
        <v>30024</v>
      </c>
      <c r="B972" s="3" t="s">
        <v>30023</v>
      </c>
      <c r="C972" s="3" t="s">
        <v>30022</v>
      </c>
      <c r="D972" s="3" t="s">
        <v>30021</v>
      </c>
      <c r="E972" s="3" t="s">
        <v>26947</v>
      </c>
      <c r="F972" s="4">
        <v>2200</v>
      </c>
      <c r="G972" s="4">
        <v>24068</v>
      </c>
      <c r="H972" s="5">
        <v>39008</v>
      </c>
      <c r="I972" s="5"/>
      <c r="J972" s="3" t="s">
        <v>29780</v>
      </c>
    </row>
    <row r="973" spans="1:10" x14ac:dyDescent="0.25">
      <c r="A973" s="3" t="s">
        <v>30020</v>
      </c>
      <c r="B973" s="3" t="s">
        <v>30019</v>
      </c>
      <c r="C973" s="3" t="s">
        <v>30018</v>
      </c>
      <c r="D973" s="3" t="s">
        <v>30017</v>
      </c>
      <c r="E973" s="3" t="s">
        <v>30016</v>
      </c>
      <c r="F973" s="4">
        <v>381500</v>
      </c>
      <c r="G973" s="4">
        <v>4173610</v>
      </c>
      <c r="H973" s="5">
        <v>39006</v>
      </c>
      <c r="I973" s="5"/>
      <c r="J973" s="3" t="s">
        <v>29780</v>
      </c>
    </row>
    <row r="974" spans="1:10" x14ac:dyDescent="0.25">
      <c r="A974" s="3" t="s">
        <v>30015</v>
      </c>
      <c r="B974" s="3" t="s">
        <v>30014</v>
      </c>
      <c r="C974" s="3" t="s">
        <v>30009</v>
      </c>
      <c r="D974" s="3" t="s">
        <v>30013</v>
      </c>
      <c r="E974" s="3" t="s">
        <v>30012</v>
      </c>
      <c r="F974" s="4">
        <v>43670</v>
      </c>
      <c r="G974" s="4">
        <v>477749</v>
      </c>
      <c r="H974" s="5">
        <v>39007</v>
      </c>
      <c r="I974" s="5"/>
      <c r="J974" s="3" t="s">
        <v>29780</v>
      </c>
    </row>
    <row r="975" spans="1:10" x14ac:dyDescent="0.25">
      <c r="A975" s="3" t="s">
        <v>30011</v>
      </c>
      <c r="B975" s="3" t="s">
        <v>30010</v>
      </c>
      <c r="C975" s="3" t="s">
        <v>30009</v>
      </c>
      <c r="D975" s="3" t="s">
        <v>30008</v>
      </c>
      <c r="E975" s="3" t="s">
        <v>30007</v>
      </c>
      <c r="F975" s="4">
        <v>19110</v>
      </c>
      <c r="G975" s="4">
        <v>4823514.93</v>
      </c>
      <c r="H975" s="5">
        <v>39008</v>
      </c>
      <c r="I975" s="5"/>
      <c r="J975" s="3" t="s">
        <v>29780</v>
      </c>
    </row>
    <row r="976" spans="1:10" x14ac:dyDescent="0.25">
      <c r="A976" s="3" t="s">
        <v>30006</v>
      </c>
      <c r="B976" s="3" t="s">
        <v>30005</v>
      </c>
      <c r="C976" s="3" t="s">
        <v>30001</v>
      </c>
      <c r="D976" s="3" t="s">
        <v>30004</v>
      </c>
      <c r="E976" s="3" t="s">
        <v>26552</v>
      </c>
      <c r="F976" s="4">
        <v>16500</v>
      </c>
      <c r="G976" s="4">
        <v>2805495</v>
      </c>
      <c r="H976" s="5">
        <v>39006</v>
      </c>
      <c r="I976" s="5"/>
      <c r="J976" s="3" t="s">
        <v>29780</v>
      </c>
    </row>
    <row r="977" spans="1:10" x14ac:dyDescent="0.25">
      <c r="A977" s="3" t="s">
        <v>30003</v>
      </c>
      <c r="B977" s="3" t="s">
        <v>30002</v>
      </c>
      <c r="C977" s="3" t="s">
        <v>30001</v>
      </c>
      <c r="D977" s="3" t="s">
        <v>30000</v>
      </c>
      <c r="E977" s="3" t="s">
        <v>29999</v>
      </c>
      <c r="F977" s="4">
        <v>9515</v>
      </c>
      <c r="G977" s="4">
        <v>104094.1</v>
      </c>
      <c r="H977" s="5">
        <v>39006</v>
      </c>
      <c r="I977" s="5"/>
      <c r="J977" s="3" t="s">
        <v>29780</v>
      </c>
    </row>
    <row r="978" spans="1:10" x14ac:dyDescent="0.25">
      <c r="A978" s="3" t="s">
        <v>29998</v>
      </c>
      <c r="B978" s="3" t="s">
        <v>29997</v>
      </c>
      <c r="C978" s="3" t="s">
        <v>29992</v>
      </c>
      <c r="D978" s="3" t="s">
        <v>29996</v>
      </c>
      <c r="E978" s="3" t="s">
        <v>29995</v>
      </c>
      <c r="F978" s="4">
        <v>70290</v>
      </c>
      <c r="G978" s="4">
        <v>768972.6</v>
      </c>
      <c r="H978" s="5">
        <v>39008</v>
      </c>
      <c r="I978" s="5"/>
      <c r="J978" s="3" t="s">
        <v>29780</v>
      </c>
    </row>
    <row r="979" spans="1:10" x14ac:dyDescent="0.25">
      <c r="A979" s="3" t="s">
        <v>29994</v>
      </c>
      <c r="B979" s="3" t="s">
        <v>29993</v>
      </c>
      <c r="C979" s="3" t="s">
        <v>29992</v>
      </c>
      <c r="D979" s="3" t="s">
        <v>29991</v>
      </c>
      <c r="E979" s="3" t="s">
        <v>29990</v>
      </c>
      <c r="F979" s="4">
        <v>38880</v>
      </c>
      <c r="G979" s="4">
        <v>40046.400000000001</v>
      </c>
      <c r="H979" s="5">
        <v>39008</v>
      </c>
      <c r="I979" s="5"/>
      <c r="J979" s="3" t="s">
        <v>29780</v>
      </c>
    </row>
    <row r="980" spans="1:10" x14ac:dyDescent="0.25">
      <c r="A980" s="3" t="s">
        <v>29989</v>
      </c>
      <c r="B980" s="3" t="s">
        <v>29988</v>
      </c>
      <c r="C980" s="3" t="s">
        <v>29983</v>
      </c>
      <c r="D980" s="3" t="s">
        <v>29987</v>
      </c>
      <c r="E980" s="3" t="s">
        <v>29986</v>
      </c>
      <c r="F980" s="4">
        <v>973518</v>
      </c>
      <c r="G980" s="4">
        <v>10650286.92</v>
      </c>
      <c r="H980" s="5">
        <v>39007</v>
      </c>
      <c r="I980" s="5"/>
      <c r="J980" s="3" t="s">
        <v>29780</v>
      </c>
    </row>
    <row r="981" spans="1:10" x14ac:dyDescent="0.25">
      <c r="A981" s="3" t="s">
        <v>29985</v>
      </c>
      <c r="B981" s="3" t="s">
        <v>29984</v>
      </c>
      <c r="C981" s="3" t="s">
        <v>29983</v>
      </c>
      <c r="D981" s="3" t="s">
        <v>29982</v>
      </c>
      <c r="E981" s="3" t="s">
        <v>29981</v>
      </c>
      <c r="F981" s="4">
        <v>41400</v>
      </c>
      <c r="G981" s="4">
        <v>42642</v>
      </c>
      <c r="H981" s="5">
        <v>39007</v>
      </c>
      <c r="I981" s="5"/>
      <c r="J981" s="3" t="s">
        <v>29780</v>
      </c>
    </row>
    <row r="982" spans="1:10" x14ac:dyDescent="0.25">
      <c r="A982" s="3" t="s">
        <v>29980</v>
      </c>
      <c r="B982" s="3" t="s">
        <v>29979</v>
      </c>
      <c r="C982" s="3" t="s">
        <v>29978</v>
      </c>
      <c r="D982" s="3" t="s">
        <v>29977</v>
      </c>
      <c r="E982" s="3" t="s">
        <v>29976</v>
      </c>
      <c r="F982" s="4">
        <v>8600</v>
      </c>
      <c r="G982" s="4">
        <v>8858</v>
      </c>
      <c r="H982" s="5">
        <v>39008</v>
      </c>
      <c r="I982" s="5"/>
      <c r="J982" s="3" t="s">
        <v>29780</v>
      </c>
    </row>
    <row r="983" spans="1:10" x14ac:dyDescent="0.25">
      <c r="A983" s="3" t="s">
        <v>29975</v>
      </c>
      <c r="B983" s="3" t="s">
        <v>29974</v>
      </c>
      <c r="C983" s="3" t="s">
        <v>29973</v>
      </c>
      <c r="D983" s="3" t="s">
        <v>29972</v>
      </c>
      <c r="E983" s="3" t="s">
        <v>29971</v>
      </c>
      <c r="F983" s="4">
        <v>58850</v>
      </c>
      <c r="G983" s="4">
        <v>643819</v>
      </c>
      <c r="H983" s="5">
        <v>39008</v>
      </c>
      <c r="I983" s="5"/>
      <c r="J983" s="3" t="s">
        <v>29780</v>
      </c>
    </row>
    <row r="984" spans="1:10" x14ac:dyDescent="0.25">
      <c r="A984" s="3" t="s">
        <v>29970</v>
      </c>
      <c r="B984" s="3" t="s">
        <v>29969</v>
      </c>
      <c r="C984" s="3" t="s">
        <v>29964</v>
      </c>
      <c r="D984" s="3" t="s">
        <v>29968</v>
      </c>
      <c r="E984" s="3" t="s">
        <v>29967</v>
      </c>
      <c r="F984" s="4">
        <v>127600</v>
      </c>
      <c r="G984" s="4">
        <v>1395944</v>
      </c>
      <c r="H984" s="5">
        <v>39008</v>
      </c>
      <c r="I984" s="5"/>
      <c r="J984" s="3" t="s">
        <v>29780</v>
      </c>
    </row>
    <row r="985" spans="1:10" x14ac:dyDescent="0.25">
      <c r="A985" s="3" t="s">
        <v>29966</v>
      </c>
      <c r="B985" s="3" t="s">
        <v>29965</v>
      </c>
      <c r="C985" s="3" t="s">
        <v>29964</v>
      </c>
      <c r="D985" s="3" t="s">
        <v>29963</v>
      </c>
      <c r="E985" s="3" t="s">
        <v>29962</v>
      </c>
      <c r="F985" s="4">
        <v>8166</v>
      </c>
      <c r="G985" s="4">
        <v>8410.98</v>
      </c>
      <c r="H985" s="5">
        <v>39008</v>
      </c>
      <c r="I985" s="5"/>
      <c r="J985" s="3" t="s">
        <v>29780</v>
      </c>
    </row>
    <row r="986" spans="1:10" x14ac:dyDescent="0.25">
      <c r="A986" s="3" t="s">
        <v>29961</v>
      </c>
      <c r="B986" s="3" t="s">
        <v>29960</v>
      </c>
      <c r="C986" s="3" t="s">
        <v>29959</v>
      </c>
      <c r="D986" s="3" t="s">
        <v>29958</v>
      </c>
      <c r="E986" s="3" t="s">
        <v>26767</v>
      </c>
      <c r="F986" s="4">
        <v>52000</v>
      </c>
      <c r="G986" s="4">
        <v>568880</v>
      </c>
      <c r="H986" s="5">
        <v>39007</v>
      </c>
      <c r="I986" s="5"/>
      <c r="J986" s="3" t="s">
        <v>29780</v>
      </c>
    </row>
    <row r="987" spans="1:10" x14ac:dyDescent="0.25">
      <c r="A987" s="3" t="s">
        <v>29957</v>
      </c>
      <c r="B987" s="3" t="s">
        <v>29956</v>
      </c>
      <c r="C987" s="3" t="s">
        <v>29951</v>
      </c>
      <c r="D987" s="3" t="s">
        <v>29955</v>
      </c>
      <c r="E987" s="3" t="s">
        <v>29954</v>
      </c>
      <c r="F987" s="4">
        <v>10542</v>
      </c>
      <c r="G987" s="4">
        <v>10858.26</v>
      </c>
      <c r="H987" s="5">
        <v>39008</v>
      </c>
      <c r="I987" s="5"/>
      <c r="J987" s="3" t="s">
        <v>29780</v>
      </c>
    </row>
    <row r="988" spans="1:10" x14ac:dyDescent="0.25">
      <c r="A988" s="3" t="s">
        <v>29953</v>
      </c>
      <c r="B988" s="3" t="s">
        <v>29952</v>
      </c>
      <c r="C988" s="3" t="s">
        <v>29951</v>
      </c>
      <c r="D988" s="3" t="s">
        <v>29950</v>
      </c>
      <c r="E988" s="3" t="s">
        <v>29949</v>
      </c>
      <c r="F988" s="4">
        <v>27280</v>
      </c>
      <c r="G988" s="4">
        <v>298443.2</v>
      </c>
      <c r="H988" s="5">
        <v>39008</v>
      </c>
      <c r="I988" s="5"/>
      <c r="J988" s="3" t="s">
        <v>29780</v>
      </c>
    </row>
    <row r="989" spans="1:10" x14ac:dyDescent="0.25">
      <c r="A989" s="3" t="s">
        <v>29948</v>
      </c>
      <c r="B989" s="3" t="s">
        <v>29947</v>
      </c>
      <c r="C989" s="3" t="s">
        <v>29942</v>
      </c>
      <c r="D989" s="3" t="s">
        <v>29946</v>
      </c>
      <c r="E989" s="3" t="s">
        <v>29945</v>
      </c>
      <c r="F989" s="4">
        <v>47215</v>
      </c>
      <c r="G989" s="4">
        <v>516532.1</v>
      </c>
      <c r="H989" s="5">
        <v>39008</v>
      </c>
      <c r="I989" s="5"/>
      <c r="J989" s="3" t="s">
        <v>29780</v>
      </c>
    </row>
    <row r="990" spans="1:10" x14ac:dyDescent="0.25">
      <c r="A990" s="3" t="s">
        <v>29944</v>
      </c>
      <c r="B990" s="3" t="s">
        <v>29943</v>
      </c>
      <c r="C990" s="3" t="s">
        <v>29942</v>
      </c>
      <c r="D990" s="3" t="s">
        <v>29941</v>
      </c>
      <c r="E990" s="3" t="s">
        <v>29940</v>
      </c>
      <c r="F990" s="4">
        <v>17037</v>
      </c>
      <c r="G990" s="4">
        <v>17548.11</v>
      </c>
      <c r="H990" s="5">
        <v>39008</v>
      </c>
      <c r="I990" s="5"/>
      <c r="J990" s="3" t="s">
        <v>29780</v>
      </c>
    </row>
    <row r="991" spans="1:10" x14ac:dyDescent="0.25">
      <c r="A991" s="3" t="s">
        <v>29939</v>
      </c>
      <c r="B991" s="3" t="s">
        <v>29938</v>
      </c>
      <c r="C991" s="3" t="s">
        <v>29937</v>
      </c>
      <c r="D991" s="3" t="s">
        <v>29936</v>
      </c>
      <c r="E991" s="3" t="s">
        <v>29935</v>
      </c>
      <c r="F991" s="4">
        <v>14830</v>
      </c>
      <c r="G991" s="4">
        <v>162240.20000000001</v>
      </c>
      <c r="H991" s="5">
        <v>39008</v>
      </c>
      <c r="I991" s="5"/>
      <c r="J991" s="3" t="s">
        <v>29780</v>
      </c>
    </row>
    <row r="992" spans="1:10" x14ac:dyDescent="0.25">
      <c r="A992" s="3" t="s">
        <v>29934</v>
      </c>
      <c r="B992" s="3" t="s">
        <v>29933</v>
      </c>
      <c r="C992" s="3" t="s">
        <v>29932</v>
      </c>
      <c r="D992" s="3" t="s">
        <v>29931</v>
      </c>
      <c r="E992" s="3" t="s">
        <v>29930</v>
      </c>
      <c r="F992" s="4">
        <v>554400</v>
      </c>
      <c r="G992" s="4">
        <v>6065136</v>
      </c>
      <c r="H992" s="5">
        <v>39007</v>
      </c>
      <c r="I992" s="5"/>
      <c r="J992" s="3" t="s">
        <v>29780</v>
      </c>
    </row>
    <row r="993" spans="1:10" x14ac:dyDescent="0.25">
      <c r="A993" s="3" t="s">
        <v>29929</v>
      </c>
      <c r="B993" s="3" t="s">
        <v>29928</v>
      </c>
      <c r="C993" s="3" t="s">
        <v>29927</v>
      </c>
      <c r="D993" s="3" t="s">
        <v>29926</v>
      </c>
      <c r="E993" s="3" t="s">
        <v>29925</v>
      </c>
      <c r="F993" s="4">
        <v>63820</v>
      </c>
      <c r="G993" s="4">
        <v>65734.600000000006</v>
      </c>
      <c r="H993" s="5">
        <v>39007</v>
      </c>
      <c r="I993" s="5"/>
      <c r="J993" s="3" t="s">
        <v>29780</v>
      </c>
    </row>
    <row r="994" spans="1:10" x14ac:dyDescent="0.25">
      <c r="A994" s="3" t="s">
        <v>29924</v>
      </c>
      <c r="B994" s="3" t="s">
        <v>29923</v>
      </c>
      <c r="C994" s="3" t="s">
        <v>29918</v>
      </c>
      <c r="D994" s="3" t="s">
        <v>29922</v>
      </c>
      <c r="E994" s="3" t="s">
        <v>29921</v>
      </c>
      <c r="F994" s="4">
        <v>55418</v>
      </c>
      <c r="G994" s="4">
        <v>606272.92000000004</v>
      </c>
      <c r="H994" s="5">
        <v>39008</v>
      </c>
      <c r="I994" s="5"/>
      <c r="J994" s="3" t="s">
        <v>29780</v>
      </c>
    </row>
    <row r="995" spans="1:10" x14ac:dyDescent="0.25">
      <c r="A995" s="3" t="s">
        <v>29920</v>
      </c>
      <c r="B995" s="3" t="s">
        <v>29919</v>
      </c>
      <c r="C995" s="3" t="s">
        <v>29918</v>
      </c>
      <c r="D995" s="3" t="s">
        <v>29917</v>
      </c>
      <c r="E995" s="3" t="s">
        <v>29916</v>
      </c>
      <c r="F995" s="4">
        <v>90980</v>
      </c>
      <c r="G995" s="4">
        <v>93709.4</v>
      </c>
      <c r="H995" s="5">
        <v>39129</v>
      </c>
      <c r="I995" s="5"/>
      <c r="J995" s="3" t="s">
        <v>29780</v>
      </c>
    </row>
    <row r="996" spans="1:10" x14ac:dyDescent="0.25">
      <c r="A996" s="3" t="s">
        <v>29915</v>
      </c>
      <c r="B996" s="3" t="s">
        <v>29914</v>
      </c>
      <c r="C996" s="3" t="s">
        <v>29913</v>
      </c>
      <c r="D996" s="3" t="s">
        <v>29912</v>
      </c>
      <c r="E996" s="3" t="s">
        <v>29911</v>
      </c>
      <c r="F996" s="4">
        <v>5180</v>
      </c>
      <c r="G996" s="4">
        <v>292615.01</v>
      </c>
      <c r="H996" s="5">
        <v>39006</v>
      </c>
      <c r="I996" s="5"/>
      <c r="J996" s="3" t="s">
        <v>29780</v>
      </c>
    </row>
    <row r="997" spans="1:10" x14ac:dyDescent="0.25">
      <c r="A997" s="3" t="s">
        <v>29910</v>
      </c>
      <c r="B997" s="3" t="s">
        <v>29909</v>
      </c>
      <c r="C997" s="3" t="s">
        <v>29908</v>
      </c>
      <c r="D997" s="3" t="s">
        <v>29907</v>
      </c>
      <c r="E997" s="3" t="s">
        <v>29906</v>
      </c>
      <c r="F997" s="4">
        <v>18590</v>
      </c>
      <c r="G997" s="4">
        <v>581495.19999999995</v>
      </c>
      <c r="H997" s="5">
        <v>39006</v>
      </c>
      <c r="I997" s="5"/>
      <c r="J997" s="3" t="s">
        <v>29780</v>
      </c>
    </row>
    <row r="998" spans="1:10" x14ac:dyDescent="0.25">
      <c r="A998" s="3" t="s">
        <v>29905</v>
      </c>
      <c r="B998" s="3" t="s">
        <v>29904</v>
      </c>
      <c r="C998" s="3" t="s">
        <v>29903</v>
      </c>
      <c r="D998" s="3" t="s">
        <v>29902</v>
      </c>
      <c r="E998" s="3" t="s">
        <v>29901</v>
      </c>
      <c r="F998" s="4">
        <v>40328</v>
      </c>
      <c r="G998" s="4">
        <v>441188.32</v>
      </c>
      <c r="H998" s="5">
        <v>39006</v>
      </c>
      <c r="I998" s="5"/>
      <c r="J998" s="3" t="s">
        <v>29780</v>
      </c>
    </row>
    <row r="999" spans="1:10" x14ac:dyDescent="0.25">
      <c r="A999" s="3" t="s">
        <v>29900</v>
      </c>
      <c r="B999" s="3" t="s">
        <v>29899</v>
      </c>
      <c r="C999" s="3" t="s">
        <v>29894</v>
      </c>
      <c r="D999" s="3" t="s">
        <v>29898</v>
      </c>
      <c r="E999" s="3" t="s">
        <v>29897</v>
      </c>
      <c r="F999" s="4">
        <v>460308</v>
      </c>
      <c r="G999" s="4">
        <v>5035769.5199999996</v>
      </c>
      <c r="H999" s="5">
        <v>39007</v>
      </c>
      <c r="I999" s="5"/>
      <c r="J999" s="3" t="s">
        <v>29780</v>
      </c>
    </row>
    <row r="1000" spans="1:10" x14ac:dyDescent="0.25">
      <c r="A1000" s="3" t="s">
        <v>29896</v>
      </c>
      <c r="B1000" s="3" t="s">
        <v>29895</v>
      </c>
      <c r="C1000" s="3" t="s">
        <v>29894</v>
      </c>
      <c r="D1000" s="3" t="s">
        <v>29893</v>
      </c>
      <c r="E1000" s="3" t="s">
        <v>29892</v>
      </c>
      <c r="F1000" s="4">
        <v>82700</v>
      </c>
      <c r="G1000" s="4">
        <v>85181</v>
      </c>
      <c r="H1000" s="5">
        <v>39007</v>
      </c>
      <c r="I1000" s="5"/>
      <c r="J1000" s="3" t="s">
        <v>29780</v>
      </c>
    </row>
    <row r="1001" spans="1:10" x14ac:dyDescent="0.25">
      <c r="A1001" s="3" t="s">
        <v>29891</v>
      </c>
      <c r="B1001" s="3" t="s">
        <v>29890</v>
      </c>
      <c r="C1001" s="3" t="s">
        <v>29889</v>
      </c>
      <c r="D1001" s="3" t="s">
        <v>29888</v>
      </c>
      <c r="E1001" s="3" t="s">
        <v>29887</v>
      </c>
      <c r="F1001" s="4">
        <v>4004</v>
      </c>
      <c r="G1001" s="4">
        <v>37911.599999999999</v>
      </c>
      <c r="H1001" s="5">
        <v>39006</v>
      </c>
      <c r="I1001" s="5"/>
      <c r="J1001" s="3" t="s">
        <v>29780</v>
      </c>
    </row>
    <row r="1002" spans="1:10" x14ac:dyDescent="0.25">
      <c r="A1002" s="3" t="s">
        <v>29886</v>
      </c>
      <c r="B1002" s="3" t="s">
        <v>29885</v>
      </c>
      <c r="C1002" s="3" t="s">
        <v>29884</v>
      </c>
      <c r="D1002" s="3" t="s">
        <v>29883</v>
      </c>
      <c r="E1002" s="3" t="s">
        <v>29882</v>
      </c>
      <c r="F1002" s="4">
        <v>317275</v>
      </c>
      <c r="G1002" s="4">
        <v>3470988.5</v>
      </c>
      <c r="H1002" s="5">
        <v>39008</v>
      </c>
      <c r="I1002" s="5"/>
      <c r="J1002" s="3" t="s">
        <v>29780</v>
      </c>
    </row>
    <row r="1003" spans="1:10" x14ac:dyDescent="0.25">
      <c r="A1003" s="3" t="s">
        <v>29881</v>
      </c>
      <c r="B1003" s="3" t="s">
        <v>29880</v>
      </c>
      <c r="C1003" s="3" t="s">
        <v>29879</v>
      </c>
      <c r="D1003" s="3" t="s">
        <v>29878</v>
      </c>
      <c r="E1003" s="3" t="s">
        <v>29877</v>
      </c>
      <c r="F1003" s="4">
        <v>118680</v>
      </c>
      <c r="G1003" s="4">
        <v>122240.4</v>
      </c>
      <c r="H1003" s="5">
        <v>39008</v>
      </c>
      <c r="I1003" s="5"/>
      <c r="J1003" s="3" t="s">
        <v>29780</v>
      </c>
    </row>
    <row r="1004" spans="1:10" x14ac:dyDescent="0.25">
      <c r="A1004" s="3" t="s">
        <v>29876</v>
      </c>
      <c r="B1004" s="3" t="s">
        <v>29875</v>
      </c>
      <c r="C1004" s="3" t="s">
        <v>29870</v>
      </c>
      <c r="D1004" s="3" t="s">
        <v>29874</v>
      </c>
      <c r="E1004" s="3" t="s">
        <v>29873</v>
      </c>
      <c r="F1004" s="4">
        <v>366721</v>
      </c>
      <c r="G1004" s="4">
        <v>4011927.74</v>
      </c>
      <c r="H1004" s="5">
        <v>39007</v>
      </c>
      <c r="I1004" s="5"/>
      <c r="J1004" s="3" t="s">
        <v>29780</v>
      </c>
    </row>
    <row r="1005" spans="1:10" x14ac:dyDescent="0.25">
      <c r="A1005" s="3" t="s">
        <v>29872</v>
      </c>
      <c r="B1005" s="3" t="s">
        <v>29871</v>
      </c>
      <c r="C1005" s="3" t="s">
        <v>29870</v>
      </c>
      <c r="D1005" s="3" t="s">
        <v>29869</v>
      </c>
      <c r="E1005" s="3" t="s">
        <v>29868</v>
      </c>
      <c r="F1005" s="4">
        <v>12780</v>
      </c>
      <c r="G1005" s="4">
        <v>139813.20000000001</v>
      </c>
      <c r="H1005" s="5">
        <v>39007</v>
      </c>
      <c r="I1005" s="5"/>
      <c r="J1005" s="3" t="s">
        <v>29780</v>
      </c>
    </row>
    <row r="1006" spans="1:10" x14ac:dyDescent="0.25">
      <c r="A1006" s="3" t="s">
        <v>29867</v>
      </c>
      <c r="B1006" s="3" t="s">
        <v>29866</v>
      </c>
      <c r="C1006" s="3" t="s">
        <v>29861</v>
      </c>
      <c r="D1006" s="3" t="s">
        <v>29865</v>
      </c>
      <c r="E1006" s="3" t="s">
        <v>29864</v>
      </c>
      <c r="F1006" s="4">
        <v>33495</v>
      </c>
      <c r="G1006" s="4">
        <v>366435.3</v>
      </c>
      <c r="H1006" s="5">
        <v>39008</v>
      </c>
      <c r="I1006" s="5"/>
      <c r="J1006" s="3" t="s">
        <v>29780</v>
      </c>
    </row>
    <row r="1007" spans="1:10" x14ac:dyDescent="0.25">
      <c r="A1007" s="3" t="s">
        <v>29863</v>
      </c>
      <c r="B1007" s="3" t="s">
        <v>29862</v>
      </c>
      <c r="C1007" s="3" t="s">
        <v>29861</v>
      </c>
      <c r="D1007" s="3" t="s">
        <v>29860</v>
      </c>
      <c r="E1007" s="3" t="s">
        <v>29859</v>
      </c>
      <c r="F1007" s="4">
        <v>21960</v>
      </c>
      <c r="G1007" s="4">
        <v>22618.799999999999</v>
      </c>
      <c r="H1007" s="5">
        <v>39008</v>
      </c>
      <c r="I1007" s="5"/>
      <c r="J1007" s="3" t="s">
        <v>29780</v>
      </c>
    </row>
    <row r="1008" spans="1:10" x14ac:dyDescent="0.25">
      <c r="A1008" s="3" t="s">
        <v>29858</v>
      </c>
      <c r="B1008" s="3" t="s">
        <v>29857</v>
      </c>
      <c r="C1008" s="3" t="s">
        <v>29852</v>
      </c>
      <c r="D1008" s="3" t="s">
        <v>29856</v>
      </c>
      <c r="E1008" s="3" t="s">
        <v>29855</v>
      </c>
      <c r="F1008" s="4">
        <v>227040</v>
      </c>
      <c r="G1008" s="4">
        <v>2483817.6</v>
      </c>
      <c r="H1008" s="5">
        <v>39007</v>
      </c>
      <c r="I1008" s="5"/>
      <c r="J1008" s="3" t="s">
        <v>29780</v>
      </c>
    </row>
    <row r="1009" spans="1:10" x14ac:dyDescent="0.25">
      <c r="A1009" s="3" t="s">
        <v>29854</v>
      </c>
      <c r="B1009" s="3" t="s">
        <v>29853</v>
      </c>
      <c r="C1009" s="3" t="s">
        <v>29852</v>
      </c>
      <c r="D1009" s="3" t="s">
        <v>29851</v>
      </c>
      <c r="E1009" s="3" t="s">
        <v>29850</v>
      </c>
      <c r="F1009" s="4">
        <v>48216</v>
      </c>
      <c r="G1009" s="4">
        <v>49662.48</v>
      </c>
      <c r="H1009" s="5">
        <v>39007</v>
      </c>
      <c r="I1009" s="5"/>
      <c r="J1009" s="3" t="s">
        <v>29780</v>
      </c>
    </row>
    <row r="1010" spans="1:10" x14ac:dyDescent="0.25">
      <c r="A1010" s="3" t="s">
        <v>29849</v>
      </c>
      <c r="B1010" s="3" t="s">
        <v>29848</v>
      </c>
      <c r="C1010" s="3" t="s">
        <v>29843</v>
      </c>
      <c r="D1010" s="3" t="s">
        <v>29847</v>
      </c>
      <c r="E1010" s="3" t="s">
        <v>29846</v>
      </c>
      <c r="F1010" s="4">
        <v>14840</v>
      </c>
      <c r="G1010" s="4">
        <v>140511.53</v>
      </c>
      <c r="H1010" s="5">
        <v>39006</v>
      </c>
      <c r="I1010" s="5"/>
      <c r="J1010" s="3" t="s">
        <v>29780</v>
      </c>
    </row>
    <row r="1011" spans="1:10" x14ac:dyDescent="0.25">
      <c r="A1011" s="3" t="s">
        <v>29845</v>
      </c>
      <c r="B1011" s="3" t="s">
        <v>29844</v>
      </c>
      <c r="C1011" s="3" t="s">
        <v>29843</v>
      </c>
      <c r="D1011" s="3" t="s">
        <v>29842</v>
      </c>
      <c r="E1011" s="3" t="s">
        <v>29841</v>
      </c>
      <c r="F1011" s="4">
        <v>19764</v>
      </c>
      <c r="G1011" s="4">
        <v>216218.16</v>
      </c>
      <c r="H1011" s="5">
        <v>39006</v>
      </c>
      <c r="I1011" s="5"/>
      <c r="J1011" s="3" t="s">
        <v>29780</v>
      </c>
    </row>
    <row r="1012" spans="1:10" x14ac:dyDescent="0.25">
      <c r="A1012" s="3" t="s">
        <v>29840</v>
      </c>
      <c r="B1012" s="3" t="s">
        <v>29839</v>
      </c>
      <c r="C1012" s="3" t="s">
        <v>29838</v>
      </c>
      <c r="D1012" s="3" t="s">
        <v>29837</v>
      </c>
      <c r="E1012" s="3" t="s">
        <v>16033</v>
      </c>
      <c r="F1012" s="4">
        <v>1450</v>
      </c>
      <c r="G1012" s="4">
        <v>1305</v>
      </c>
      <c r="H1012" s="5">
        <v>39006</v>
      </c>
      <c r="I1012" s="5"/>
      <c r="J1012" s="3" t="s">
        <v>29780</v>
      </c>
    </row>
    <row r="1013" spans="1:10" x14ac:dyDescent="0.25">
      <c r="A1013" s="3" t="s">
        <v>29836</v>
      </c>
      <c r="B1013" s="3" t="s">
        <v>29835</v>
      </c>
      <c r="C1013" s="3" t="s">
        <v>29834</v>
      </c>
      <c r="D1013" s="3" t="s">
        <v>29833</v>
      </c>
      <c r="E1013" s="3" t="s">
        <v>29832</v>
      </c>
      <c r="F1013" s="4">
        <v>2650</v>
      </c>
      <c r="G1013" s="4">
        <v>364401.5</v>
      </c>
      <c r="H1013" s="5">
        <v>39006</v>
      </c>
      <c r="I1013" s="5"/>
      <c r="J1013" s="3" t="s">
        <v>29780</v>
      </c>
    </row>
    <row r="1014" spans="1:10" x14ac:dyDescent="0.25">
      <c r="A1014" s="3" t="s">
        <v>29831</v>
      </c>
      <c r="B1014" s="3" t="s">
        <v>29830</v>
      </c>
      <c r="C1014" s="3" t="s">
        <v>29829</v>
      </c>
      <c r="D1014" s="3" t="s">
        <v>29828</v>
      </c>
      <c r="E1014" s="3" t="s">
        <v>29827</v>
      </c>
      <c r="F1014" s="4">
        <v>239216</v>
      </c>
      <c r="G1014" s="4">
        <v>2617023.04</v>
      </c>
      <c r="H1014" s="5">
        <v>39006</v>
      </c>
      <c r="I1014" s="5"/>
      <c r="J1014" s="3" t="s">
        <v>29780</v>
      </c>
    </row>
    <row r="1015" spans="1:10" x14ac:dyDescent="0.25">
      <c r="A1015" s="3" t="s">
        <v>29826</v>
      </c>
      <c r="B1015" s="3" t="s">
        <v>29825</v>
      </c>
      <c r="C1015" s="3" t="s">
        <v>29820</v>
      </c>
      <c r="D1015" s="3" t="s">
        <v>29824</v>
      </c>
      <c r="E1015" s="3" t="s">
        <v>29823</v>
      </c>
      <c r="F1015" s="4">
        <v>445524</v>
      </c>
      <c r="G1015" s="4">
        <v>4874032.5599999996</v>
      </c>
      <c r="H1015" s="5">
        <v>39129</v>
      </c>
      <c r="I1015" s="5"/>
      <c r="J1015" s="3" t="s">
        <v>29780</v>
      </c>
    </row>
    <row r="1016" spans="1:10" x14ac:dyDescent="0.25">
      <c r="A1016" s="3" t="s">
        <v>29822</v>
      </c>
      <c r="B1016" s="3" t="s">
        <v>29821</v>
      </c>
      <c r="C1016" s="3" t="s">
        <v>29820</v>
      </c>
      <c r="D1016" s="3" t="s">
        <v>29819</v>
      </c>
      <c r="E1016" s="3" t="s">
        <v>29818</v>
      </c>
      <c r="F1016" s="4">
        <v>70280</v>
      </c>
      <c r="G1016" s="4">
        <v>72388.399999999994</v>
      </c>
      <c r="H1016" s="5">
        <v>39008</v>
      </c>
      <c r="I1016" s="5"/>
      <c r="J1016" s="3" t="s">
        <v>29780</v>
      </c>
    </row>
    <row r="1017" spans="1:10" x14ac:dyDescent="0.25">
      <c r="A1017" s="3" t="s">
        <v>29817</v>
      </c>
      <c r="B1017" s="3" t="s">
        <v>29816</v>
      </c>
      <c r="C1017" s="3" t="s">
        <v>29815</v>
      </c>
      <c r="D1017" s="3" t="s">
        <v>29814</v>
      </c>
      <c r="E1017" s="3" t="s">
        <v>28709</v>
      </c>
      <c r="F1017" s="4">
        <v>9901</v>
      </c>
      <c r="G1017" s="4">
        <v>108316.94</v>
      </c>
      <c r="H1017" s="5">
        <v>39006</v>
      </c>
      <c r="I1017" s="5"/>
      <c r="J1017" s="3" t="s">
        <v>29780</v>
      </c>
    </row>
    <row r="1018" spans="1:10" x14ac:dyDescent="0.25">
      <c r="A1018" s="3" t="s">
        <v>29813</v>
      </c>
      <c r="B1018" s="3" t="s">
        <v>29812</v>
      </c>
      <c r="C1018" s="3" t="s">
        <v>29811</v>
      </c>
      <c r="D1018" s="3" t="s">
        <v>29810</v>
      </c>
      <c r="E1018" s="3" t="s">
        <v>29809</v>
      </c>
      <c r="F1018" s="4">
        <v>74567</v>
      </c>
      <c r="G1018" s="4">
        <v>815762.98</v>
      </c>
      <c r="H1018" s="5">
        <v>39006</v>
      </c>
      <c r="I1018" s="5"/>
      <c r="J1018" s="3" t="s">
        <v>29780</v>
      </c>
    </row>
    <row r="1019" spans="1:10" x14ac:dyDescent="0.25">
      <c r="A1019" s="3" t="s">
        <v>29808</v>
      </c>
      <c r="B1019" s="3" t="s">
        <v>29807</v>
      </c>
      <c r="C1019" s="3" t="s">
        <v>29806</v>
      </c>
      <c r="D1019" s="3" t="s">
        <v>29805</v>
      </c>
      <c r="E1019" s="3" t="s">
        <v>29804</v>
      </c>
      <c r="F1019" s="4">
        <v>14660</v>
      </c>
      <c r="G1019" s="4">
        <v>15099.8</v>
      </c>
      <c r="H1019" s="5">
        <v>39008</v>
      </c>
      <c r="I1019" s="5"/>
      <c r="J1019" s="3" t="s">
        <v>29780</v>
      </c>
    </row>
    <row r="1020" spans="1:10" x14ac:dyDescent="0.25">
      <c r="A1020" s="3" t="s">
        <v>29803</v>
      </c>
      <c r="B1020" s="3" t="s">
        <v>29802</v>
      </c>
      <c r="C1020" s="3" t="s">
        <v>29801</v>
      </c>
      <c r="D1020" s="3" t="s">
        <v>29800</v>
      </c>
      <c r="E1020" s="3" t="s">
        <v>29799</v>
      </c>
      <c r="F1020" s="4">
        <v>83905</v>
      </c>
      <c r="G1020" s="4">
        <v>917920.7</v>
      </c>
      <c r="H1020" s="5">
        <v>39006</v>
      </c>
      <c r="I1020" s="5"/>
      <c r="J1020" s="3" t="s">
        <v>29780</v>
      </c>
    </row>
    <row r="1021" spans="1:10" x14ac:dyDescent="0.25">
      <c r="A1021" s="3" t="s">
        <v>29798</v>
      </c>
      <c r="B1021" s="3" t="s">
        <v>29797</v>
      </c>
      <c r="C1021" s="3" t="s">
        <v>29796</v>
      </c>
      <c r="D1021" s="3" t="s">
        <v>29795</v>
      </c>
      <c r="E1021" s="3" t="s">
        <v>28842</v>
      </c>
      <c r="F1021" s="4">
        <v>7380</v>
      </c>
      <c r="G1021" s="4">
        <v>1407735</v>
      </c>
      <c r="H1021" s="5">
        <v>39006</v>
      </c>
      <c r="I1021" s="5"/>
      <c r="J1021" s="3" t="s">
        <v>29780</v>
      </c>
    </row>
    <row r="1022" spans="1:10" x14ac:dyDescent="0.25">
      <c r="A1022" s="3" t="s">
        <v>29794</v>
      </c>
      <c r="B1022" s="3" t="s">
        <v>29793</v>
      </c>
      <c r="C1022" s="3" t="s">
        <v>29792</v>
      </c>
      <c r="D1022" s="3" t="s">
        <v>29791</v>
      </c>
      <c r="E1022" s="3" t="s">
        <v>29790</v>
      </c>
      <c r="F1022" s="4">
        <v>387605</v>
      </c>
      <c r="G1022" s="4">
        <v>4240398.7</v>
      </c>
      <c r="H1022" s="5">
        <v>39008</v>
      </c>
      <c r="I1022" s="5"/>
      <c r="J1022" s="3" t="s">
        <v>29780</v>
      </c>
    </row>
    <row r="1023" spans="1:10" x14ac:dyDescent="0.25">
      <c r="A1023" s="3" t="s">
        <v>29789</v>
      </c>
      <c r="B1023" s="3" t="s">
        <v>29788</v>
      </c>
      <c r="C1023" s="3" t="s">
        <v>29783</v>
      </c>
      <c r="D1023" s="3" t="s">
        <v>29787</v>
      </c>
      <c r="E1023" s="3" t="s">
        <v>29786</v>
      </c>
      <c r="F1023" s="4">
        <v>40920</v>
      </c>
      <c r="G1023" s="4">
        <v>447664.8</v>
      </c>
      <c r="H1023" s="5">
        <v>39008</v>
      </c>
      <c r="I1023" s="5"/>
      <c r="J1023" s="3" t="s">
        <v>29780</v>
      </c>
    </row>
    <row r="1024" spans="1:10" x14ac:dyDescent="0.25">
      <c r="A1024" s="3" t="s">
        <v>29785</v>
      </c>
      <c r="B1024" s="3" t="s">
        <v>29784</v>
      </c>
      <c r="C1024" s="3" t="s">
        <v>29783</v>
      </c>
      <c r="D1024" s="3" t="s">
        <v>29782</v>
      </c>
      <c r="E1024" s="3" t="s">
        <v>29781</v>
      </c>
      <c r="F1024" s="4">
        <v>14080</v>
      </c>
      <c r="G1024" s="4">
        <v>457254.51</v>
      </c>
      <c r="H1024" s="5">
        <v>39008</v>
      </c>
      <c r="I1024" s="5"/>
      <c r="J1024" s="3" t="s">
        <v>29780</v>
      </c>
    </row>
    <row r="1025" spans="1:10" x14ac:dyDescent="0.25">
      <c r="A1025" s="3" t="s">
        <v>29779</v>
      </c>
      <c r="B1025" s="3" t="s">
        <v>29778</v>
      </c>
      <c r="C1025" s="3" t="s">
        <v>29777</v>
      </c>
      <c r="D1025" s="3" t="s">
        <v>29776</v>
      </c>
      <c r="E1025" s="3" t="s">
        <v>25077</v>
      </c>
      <c r="F1025" s="4">
        <v>776</v>
      </c>
      <c r="G1025" s="4">
        <v>131144</v>
      </c>
      <c r="H1025" s="5">
        <v>38995</v>
      </c>
      <c r="I1025" s="5"/>
      <c r="J1025" s="3" t="s">
        <v>25257</v>
      </c>
    </row>
    <row r="1026" spans="1:10" x14ac:dyDescent="0.25">
      <c r="A1026" s="3" t="s">
        <v>29775</v>
      </c>
      <c r="B1026" s="3" t="s">
        <v>29774</v>
      </c>
      <c r="C1026" s="3" t="s">
        <v>11248</v>
      </c>
      <c r="D1026" s="3" t="s">
        <v>29773</v>
      </c>
      <c r="E1026" s="3" t="s">
        <v>29772</v>
      </c>
      <c r="F1026" s="4">
        <v>6177</v>
      </c>
      <c r="G1026" s="4">
        <v>1853.1</v>
      </c>
      <c r="H1026" s="5">
        <v>40618</v>
      </c>
      <c r="I1026" s="5"/>
      <c r="J1026" s="3" t="s">
        <v>29756</v>
      </c>
    </row>
    <row r="1027" spans="1:10" x14ac:dyDescent="0.25">
      <c r="A1027" s="3" t="s">
        <v>29771</v>
      </c>
      <c r="B1027" s="3" t="s">
        <v>29770</v>
      </c>
      <c r="C1027" s="3" t="s">
        <v>11248</v>
      </c>
      <c r="D1027" s="3" t="s">
        <v>29769</v>
      </c>
      <c r="E1027" s="3" t="s">
        <v>29768</v>
      </c>
      <c r="F1027" s="4">
        <v>15097</v>
      </c>
      <c r="G1027" s="4">
        <v>2767733.01</v>
      </c>
      <c r="H1027" s="5">
        <v>40618</v>
      </c>
      <c r="I1027" s="5"/>
      <c r="J1027" s="3" t="s">
        <v>29756</v>
      </c>
    </row>
    <row r="1028" spans="1:10" x14ac:dyDescent="0.25">
      <c r="A1028" s="3" t="s">
        <v>29767</v>
      </c>
      <c r="B1028" s="3" t="s">
        <v>29766</v>
      </c>
      <c r="C1028" s="3" t="s">
        <v>11248</v>
      </c>
      <c r="D1028" s="3" t="s">
        <v>29765</v>
      </c>
      <c r="E1028" s="3" t="s">
        <v>29764</v>
      </c>
      <c r="F1028" s="4">
        <v>3364</v>
      </c>
      <c r="G1028" s="4">
        <v>616722.12</v>
      </c>
      <c r="H1028" s="5">
        <v>40618</v>
      </c>
      <c r="I1028" s="5"/>
      <c r="J1028" s="3" t="s">
        <v>29756</v>
      </c>
    </row>
    <row r="1029" spans="1:10" x14ac:dyDescent="0.25">
      <c r="A1029" s="3" t="s">
        <v>29763</v>
      </c>
      <c r="B1029" s="3" t="s">
        <v>29762</v>
      </c>
      <c r="C1029" s="3" t="s">
        <v>11248</v>
      </c>
      <c r="D1029" s="3" t="s">
        <v>29761</v>
      </c>
      <c r="E1029" s="3" t="s">
        <v>29752</v>
      </c>
      <c r="F1029" s="4">
        <v>4695</v>
      </c>
      <c r="G1029" s="4">
        <v>1</v>
      </c>
      <c r="H1029" s="5">
        <v>40618</v>
      </c>
      <c r="I1029" s="5"/>
      <c r="J1029" s="3" t="s">
        <v>29756</v>
      </c>
    </row>
    <row r="1030" spans="1:10" x14ac:dyDescent="0.25">
      <c r="A1030" s="3" t="s">
        <v>29760</v>
      </c>
      <c r="B1030" s="3" t="s">
        <v>29759</v>
      </c>
      <c r="C1030" s="3" t="s">
        <v>11248</v>
      </c>
      <c r="D1030" s="3" t="s">
        <v>29758</v>
      </c>
      <c r="E1030" s="3" t="s">
        <v>29757</v>
      </c>
      <c r="F1030" s="4">
        <v>3900</v>
      </c>
      <c r="G1030" s="4">
        <v>1</v>
      </c>
      <c r="H1030" s="5">
        <v>40618</v>
      </c>
      <c r="I1030" s="5"/>
      <c r="J1030" s="3" t="s">
        <v>29756</v>
      </c>
    </row>
    <row r="1031" spans="1:10" x14ac:dyDescent="0.25">
      <c r="A1031" s="3" t="s">
        <v>29755</v>
      </c>
      <c r="B1031" s="3" t="s">
        <v>29754</v>
      </c>
      <c r="C1031" s="3" t="s">
        <v>11248</v>
      </c>
      <c r="D1031" s="3" t="s">
        <v>29753</v>
      </c>
      <c r="E1031" s="3" t="s">
        <v>29752</v>
      </c>
      <c r="F1031" s="4">
        <v>4695</v>
      </c>
      <c r="G1031" s="4">
        <v>7418.1</v>
      </c>
      <c r="H1031" s="5">
        <v>41023</v>
      </c>
      <c r="I1031" s="5"/>
      <c r="J1031" s="3" t="s">
        <v>29747</v>
      </c>
    </row>
    <row r="1032" spans="1:10" x14ac:dyDescent="0.25">
      <c r="A1032" s="3" t="s">
        <v>29751</v>
      </c>
      <c r="B1032" s="3" t="s">
        <v>29750</v>
      </c>
      <c r="C1032" s="3" t="s">
        <v>11248</v>
      </c>
      <c r="D1032" s="3" t="s">
        <v>29749</v>
      </c>
      <c r="E1032" s="3" t="s">
        <v>29748</v>
      </c>
      <c r="F1032" s="4">
        <v>9740</v>
      </c>
      <c r="G1032" s="4">
        <v>15389.2</v>
      </c>
      <c r="H1032" s="5">
        <v>41019</v>
      </c>
      <c r="I1032" s="5"/>
      <c r="J1032" s="3" t="s">
        <v>29747</v>
      </c>
    </row>
    <row r="1033" spans="1:10" x14ac:dyDescent="0.25">
      <c r="A1033" s="3" t="s">
        <v>29746</v>
      </c>
      <c r="B1033" s="3" t="s">
        <v>29745</v>
      </c>
      <c r="C1033" s="3" t="s">
        <v>11248</v>
      </c>
      <c r="D1033" s="3" t="s">
        <v>29744</v>
      </c>
      <c r="E1033" s="3" t="s">
        <v>29743</v>
      </c>
      <c r="F1033" s="4">
        <v>14637</v>
      </c>
      <c r="G1033" s="4">
        <v>25614.75</v>
      </c>
      <c r="H1033" s="5">
        <v>40995</v>
      </c>
      <c r="I1033" s="5"/>
      <c r="J1033" s="3" t="s">
        <v>29739</v>
      </c>
    </row>
    <row r="1034" spans="1:10" x14ac:dyDescent="0.25">
      <c r="A1034" s="3" t="s">
        <v>29742</v>
      </c>
      <c r="B1034" s="3" t="s">
        <v>29741</v>
      </c>
      <c r="C1034" s="3" t="s">
        <v>11248</v>
      </c>
      <c r="D1034" s="3" t="s">
        <v>29740</v>
      </c>
      <c r="E1034" s="3" t="s">
        <v>22021</v>
      </c>
      <c r="F1034" s="4">
        <v>4729</v>
      </c>
      <c r="G1034" s="4">
        <v>8275.75</v>
      </c>
      <c r="H1034" s="5">
        <v>40995</v>
      </c>
      <c r="I1034" s="5"/>
      <c r="J1034" s="3" t="s">
        <v>29739</v>
      </c>
    </row>
    <row r="1035" spans="1:10" x14ac:dyDescent="0.25">
      <c r="A1035" s="3" t="s">
        <v>29738</v>
      </c>
      <c r="B1035" s="3" t="s">
        <v>29737</v>
      </c>
      <c r="C1035" s="3" t="s">
        <v>29736</v>
      </c>
      <c r="D1035" s="3" t="s">
        <v>29735</v>
      </c>
      <c r="E1035" s="3" t="s">
        <v>29734</v>
      </c>
      <c r="F1035" s="4">
        <v>12459</v>
      </c>
      <c r="G1035" s="4">
        <v>6229.5</v>
      </c>
      <c r="H1035" s="5">
        <v>39335</v>
      </c>
      <c r="I1035" s="5"/>
      <c r="J1035" s="3" t="s">
        <v>29642</v>
      </c>
    </row>
    <row r="1036" spans="1:10" x14ac:dyDescent="0.25">
      <c r="A1036" s="3" t="s">
        <v>29733</v>
      </c>
      <c r="B1036" s="3" t="s">
        <v>29732</v>
      </c>
      <c r="C1036" s="3" t="s">
        <v>29731</v>
      </c>
      <c r="D1036" s="3" t="s">
        <v>29730</v>
      </c>
      <c r="E1036" s="3" t="s">
        <v>29729</v>
      </c>
      <c r="F1036" s="4">
        <v>25228</v>
      </c>
      <c r="G1036" s="4">
        <v>97884.64</v>
      </c>
      <c r="H1036" s="5">
        <v>39335</v>
      </c>
      <c r="I1036" s="5"/>
      <c r="J1036" s="3" t="s">
        <v>29642</v>
      </c>
    </row>
    <row r="1037" spans="1:10" x14ac:dyDescent="0.25">
      <c r="A1037" s="3" t="s">
        <v>29728</v>
      </c>
      <c r="B1037" s="3" t="s">
        <v>29727</v>
      </c>
      <c r="C1037" s="3" t="s">
        <v>29726</v>
      </c>
      <c r="D1037" s="3" t="s">
        <v>29725</v>
      </c>
      <c r="E1037" s="3" t="s">
        <v>29637</v>
      </c>
      <c r="F1037" s="4">
        <v>9366</v>
      </c>
      <c r="G1037" s="4">
        <v>36340.080000000002</v>
      </c>
      <c r="H1037" s="5">
        <v>39335</v>
      </c>
      <c r="I1037" s="5"/>
      <c r="J1037" s="3" t="s">
        <v>29642</v>
      </c>
    </row>
    <row r="1038" spans="1:10" x14ac:dyDescent="0.25">
      <c r="A1038" s="3" t="s">
        <v>29724</v>
      </c>
      <c r="B1038" s="3" t="s">
        <v>29723</v>
      </c>
      <c r="C1038" s="3" t="s">
        <v>29722</v>
      </c>
      <c r="D1038" s="3" t="s">
        <v>29721</v>
      </c>
      <c r="E1038" s="3" t="s">
        <v>29720</v>
      </c>
      <c r="F1038" s="4">
        <v>55581</v>
      </c>
      <c r="G1038" s="4">
        <v>215654.28</v>
      </c>
      <c r="H1038" s="5">
        <v>39335</v>
      </c>
      <c r="I1038" s="5"/>
      <c r="J1038" s="3" t="s">
        <v>29642</v>
      </c>
    </row>
    <row r="1039" spans="1:10" x14ac:dyDescent="0.25">
      <c r="A1039" s="3" t="s">
        <v>29719</v>
      </c>
      <c r="B1039" s="3" t="s">
        <v>29718</v>
      </c>
      <c r="C1039" s="3" t="s">
        <v>11252</v>
      </c>
      <c r="D1039" s="3" t="s">
        <v>29717</v>
      </c>
      <c r="E1039" s="3" t="s">
        <v>29716</v>
      </c>
      <c r="F1039" s="4">
        <v>208374</v>
      </c>
      <c r="G1039" s="4">
        <v>808491.12</v>
      </c>
      <c r="H1039" s="5">
        <v>40098</v>
      </c>
      <c r="I1039" s="5"/>
      <c r="J1039" s="3" t="s">
        <v>29715</v>
      </c>
    </row>
    <row r="1040" spans="1:10" x14ac:dyDescent="0.25">
      <c r="A1040" s="3" t="s">
        <v>29714</v>
      </c>
      <c r="B1040" s="3" t="s">
        <v>29713</v>
      </c>
      <c r="C1040" s="3" t="s">
        <v>29712</v>
      </c>
      <c r="D1040" s="3" t="s">
        <v>29711</v>
      </c>
      <c r="E1040" s="3" t="s">
        <v>29710</v>
      </c>
      <c r="F1040" s="4">
        <v>322452</v>
      </c>
      <c r="G1040" s="4">
        <v>1251113.76</v>
      </c>
      <c r="H1040" s="5">
        <v>39335</v>
      </c>
      <c r="I1040" s="5"/>
      <c r="J1040" s="3" t="s">
        <v>29642</v>
      </c>
    </row>
    <row r="1041" spans="1:10" x14ac:dyDescent="0.25">
      <c r="A1041" s="3" t="s">
        <v>29709</v>
      </c>
      <c r="B1041" s="3" t="s">
        <v>29708</v>
      </c>
      <c r="C1041" s="3" t="s">
        <v>29703</v>
      </c>
      <c r="D1041" s="3" t="s">
        <v>29707</v>
      </c>
      <c r="E1041" s="3" t="s">
        <v>29706</v>
      </c>
      <c r="F1041" s="4">
        <v>689357</v>
      </c>
      <c r="G1041" s="4">
        <v>5653590.6799999997</v>
      </c>
      <c r="H1041" s="5">
        <v>39336</v>
      </c>
      <c r="I1041" s="5"/>
      <c r="J1041" s="3" t="s">
        <v>29642</v>
      </c>
    </row>
    <row r="1042" spans="1:10" x14ac:dyDescent="0.25">
      <c r="A1042" s="3" t="s">
        <v>29705</v>
      </c>
      <c r="B1042" s="3" t="s">
        <v>29704</v>
      </c>
      <c r="C1042" s="3" t="s">
        <v>29703</v>
      </c>
      <c r="D1042" s="3" t="s">
        <v>29702</v>
      </c>
      <c r="E1042" s="3" t="s">
        <v>29701</v>
      </c>
      <c r="F1042" s="4">
        <v>5811</v>
      </c>
      <c r="G1042" s="4">
        <v>1</v>
      </c>
      <c r="H1042" s="5">
        <v>39335</v>
      </c>
      <c r="I1042" s="5"/>
      <c r="J1042" s="3" t="s">
        <v>29642</v>
      </c>
    </row>
    <row r="1043" spans="1:10" x14ac:dyDescent="0.25">
      <c r="A1043" s="3" t="s">
        <v>29700</v>
      </c>
      <c r="B1043" s="3" t="s">
        <v>29699</v>
      </c>
      <c r="C1043" s="3" t="s">
        <v>29694</v>
      </c>
      <c r="D1043" s="3" t="s">
        <v>29698</v>
      </c>
      <c r="E1043" s="3" t="s">
        <v>29697</v>
      </c>
      <c r="F1043" s="4">
        <v>25890</v>
      </c>
      <c r="G1043" s="4">
        <v>100453.2</v>
      </c>
      <c r="H1043" s="5">
        <v>39335</v>
      </c>
      <c r="I1043" s="5"/>
      <c r="J1043" s="3" t="s">
        <v>29642</v>
      </c>
    </row>
    <row r="1044" spans="1:10" x14ac:dyDescent="0.25">
      <c r="A1044" s="3" t="s">
        <v>29696</v>
      </c>
      <c r="B1044" s="3" t="s">
        <v>29695</v>
      </c>
      <c r="C1044" s="3" t="s">
        <v>29694</v>
      </c>
      <c r="D1044" s="3" t="s">
        <v>29693</v>
      </c>
      <c r="E1044" s="3" t="s">
        <v>29692</v>
      </c>
      <c r="F1044" s="4">
        <v>4848</v>
      </c>
      <c r="G1044" s="4">
        <v>18810.240000000002</v>
      </c>
      <c r="H1044" s="5">
        <v>39335</v>
      </c>
      <c r="I1044" s="5"/>
      <c r="J1044" s="3" t="s">
        <v>29642</v>
      </c>
    </row>
    <row r="1045" spans="1:10" x14ac:dyDescent="0.25">
      <c r="A1045" s="3" t="s">
        <v>29691</v>
      </c>
      <c r="B1045" s="3" t="s">
        <v>29690</v>
      </c>
      <c r="C1045" s="3" t="s">
        <v>29685</v>
      </c>
      <c r="D1045" s="3" t="s">
        <v>29689</v>
      </c>
      <c r="E1045" s="3" t="s">
        <v>29688</v>
      </c>
      <c r="F1045" s="4">
        <v>24084</v>
      </c>
      <c r="G1045" s="4">
        <v>93445.92</v>
      </c>
      <c r="H1045" s="5">
        <v>39335</v>
      </c>
      <c r="I1045" s="5"/>
      <c r="J1045" s="3" t="s">
        <v>29642</v>
      </c>
    </row>
    <row r="1046" spans="1:10" x14ac:dyDescent="0.25">
      <c r="A1046" s="3" t="s">
        <v>29687</v>
      </c>
      <c r="B1046" s="3" t="s">
        <v>29686</v>
      </c>
      <c r="C1046" s="3" t="s">
        <v>29685</v>
      </c>
      <c r="D1046" s="3" t="s">
        <v>29684</v>
      </c>
      <c r="E1046" s="3" t="s">
        <v>28758</v>
      </c>
      <c r="F1046" s="4">
        <v>15410</v>
      </c>
      <c r="G1046" s="4">
        <v>59790.8</v>
      </c>
      <c r="H1046" s="5">
        <v>39335</v>
      </c>
      <c r="I1046" s="5"/>
      <c r="J1046" s="3" t="s">
        <v>29642</v>
      </c>
    </row>
    <row r="1047" spans="1:10" x14ac:dyDescent="0.25">
      <c r="A1047" s="3" t="s">
        <v>29683</v>
      </c>
      <c r="B1047" s="3" t="s">
        <v>29682</v>
      </c>
      <c r="C1047" s="3" t="s">
        <v>11252</v>
      </c>
      <c r="D1047" s="3" t="s">
        <v>29681</v>
      </c>
      <c r="E1047" s="3" t="s">
        <v>29680</v>
      </c>
      <c r="F1047" s="4">
        <v>688</v>
      </c>
      <c r="G1047" s="4">
        <v>78315.039999999994</v>
      </c>
      <c r="H1047" s="5">
        <v>40098</v>
      </c>
      <c r="I1047" s="5"/>
      <c r="J1047" s="3" t="s">
        <v>29657</v>
      </c>
    </row>
    <row r="1048" spans="1:10" x14ac:dyDescent="0.25">
      <c r="A1048" s="3" t="s">
        <v>29679</v>
      </c>
      <c r="B1048" s="3" t="s">
        <v>29678</v>
      </c>
      <c r="C1048" s="3" t="s">
        <v>11252</v>
      </c>
      <c r="D1048" s="3" t="s">
        <v>29677</v>
      </c>
      <c r="E1048" s="3" t="s">
        <v>14614</v>
      </c>
      <c r="F1048" s="4">
        <v>1052</v>
      </c>
      <c r="G1048" s="4">
        <v>119749.16</v>
      </c>
      <c r="H1048" s="5">
        <v>40098</v>
      </c>
      <c r="I1048" s="5"/>
      <c r="J1048" s="3" t="s">
        <v>29657</v>
      </c>
    </row>
    <row r="1049" spans="1:10" x14ac:dyDescent="0.25">
      <c r="A1049" s="3" t="s">
        <v>29676</v>
      </c>
      <c r="B1049" s="3" t="s">
        <v>29675</v>
      </c>
      <c r="C1049" s="3" t="s">
        <v>11252</v>
      </c>
      <c r="D1049" s="3" t="s">
        <v>29674</v>
      </c>
      <c r="E1049" s="3" t="s">
        <v>16453</v>
      </c>
      <c r="F1049" s="4">
        <v>774</v>
      </c>
      <c r="G1049" s="4">
        <v>88104.42</v>
      </c>
      <c r="H1049" s="5">
        <v>40098</v>
      </c>
      <c r="I1049" s="5"/>
      <c r="J1049" s="3" t="s">
        <v>29657</v>
      </c>
    </row>
    <row r="1050" spans="1:10" x14ac:dyDescent="0.25">
      <c r="A1050" s="3" t="s">
        <v>29673</v>
      </c>
      <c r="B1050" s="3" t="s">
        <v>29672</v>
      </c>
      <c r="C1050" s="3" t="s">
        <v>11252</v>
      </c>
      <c r="D1050" s="3" t="s">
        <v>29671</v>
      </c>
      <c r="E1050" s="3" t="s">
        <v>29670</v>
      </c>
      <c r="F1050" s="4">
        <v>15732</v>
      </c>
      <c r="G1050" s="4">
        <v>1790773.56</v>
      </c>
      <c r="H1050" s="5">
        <v>40098</v>
      </c>
      <c r="I1050" s="5"/>
      <c r="J1050" s="3" t="s">
        <v>29657</v>
      </c>
    </row>
    <row r="1051" spans="1:10" x14ac:dyDescent="0.25">
      <c r="A1051" s="3" t="s">
        <v>29669</v>
      </c>
      <c r="B1051" s="3" t="s">
        <v>29668</v>
      </c>
      <c r="C1051" s="3" t="s">
        <v>11252</v>
      </c>
      <c r="D1051" s="3" t="s">
        <v>29667</v>
      </c>
      <c r="E1051" s="3" t="s">
        <v>29666</v>
      </c>
      <c r="F1051" s="4">
        <v>4363</v>
      </c>
      <c r="G1051" s="4">
        <v>496640.29</v>
      </c>
      <c r="H1051" s="5">
        <v>40098</v>
      </c>
      <c r="I1051" s="5"/>
      <c r="J1051" s="3" t="s">
        <v>29657</v>
      </c>
    </row>
    <row r="1052" spans="1:10" x14ac:dyDescent="0.25">
      <c r="A1052" s="3" t="s">
        <v>29665</v>
      </c>
      <c r="B1052" s="3" t="s">
        <v>29664</v>
      </c>
      <c r="C1052" s="3" t="s">
        <v>11252</v>
      </c>
      <c r="D1052" s="3" t="s">
        <v>29663</v>
      </c>
      <c r="E1052" s="3" t="s">
        <v>29662</v>
      </c>
      <c r="F1052" s="4">
        <v>2792</v>
      </c>
      <c r="G1052" s="4">
        <v>317813.36</v>
      </c>
      <c r="H1052" s="5">
        <v>40098</v>
      </c>
      <c r="I1052" s="5"/>
      <c r="J1052" s="3" t="s">
        <v>29657</v>
      </c>
    </row>
    <row r="1053" spans="1:10" x14ac:dyDescent="0.25">
      <c r="A1053" s="3" t="s">
        <v>29661</v>
      </c>
      <c r="B1053" s="3" t="s">
        <v>29660</v>
      </c>
      <c r="C1053" s="3" t="s">
        <v>11252</v>
      </c>
      <c r="D1053" s="3" t="s">
        <v>29659</v>
      </c>
      <c r="E1053" s="3" t="s">
        <v>29658</v>
      </c>
      <c r="F1053" s="4">
        <v>3185</v>
      </c>
      <c r="G1053" s="4">
        <v>362548.55</v>
      </c>
      <c r="H1053" s="5">
        <v>40098</v>
      </c>
      <c r="I1053" s="5"/>
      <c r="J1053" s="3" t="s">
        <v>29657</v>
      </c>
    </row>
    <row r="1054" spans="1:10" x14ac:dyDescent="0.25">
      <c r="A1054" s="3" t="s">
        <v>29656</v>
      </c>
      <c r="B1054" s="3" t="s">
        <v>29655</v>
      </c>
      <c r="C1054" s="3" t="s">
        <v>29650</v>
      </c>
      <c r="D1054" s="3" t="s">
        <v>29654</v>
      </c>
      <c r="E1054" s="3" t="s">
        <v>29653</v>
      </c>
      <c r="F1054" s="4">
        <v>10795</v>
      </c>
      <c r="G1054" s="4">
        <v>5397.5</v>
      </c>
      <c r="H1054" s="5">
        <v>39335</v>
      </c>
      <c r="I1054" s="5"/>
      <c r="J1054" s="3" t="s">
        <v>29642</v>
      </c>
    </row>
    <row r="1055" spans="1:10" x14ac:dyDescent="0.25">
      <c r="A1055" s="3" t="s">
        <v>29652</v>
      </c>
      <c r="B1055" s="3" t="s">
        <v>29651</v>
      </c>
      <c r="C1055" s="3" t="s">
        <v>29650</v>
      </c>
      <c r="D1055" s="3" t="s">
        <v>29649</v>
      </c>
      <c r="E1055" s="3" t="s">
        <v>29648</v>
      </c>
      <c r="F1055" s="4">
        <v>164672</v>
      </c>
      <c r="G1055" s="4">
        <v>638927.35999999999</v>
      </c>
      <c r="H1055" s="5">
        <v>39335</v>
      </c>
      <c r="I1055" s="5"/>
      <c r="J1055" s="3" t="s">
        <v>29642</v>
      </c>
    </row>
    <row r="1056" spans="1:10" x14ac:dyDescent="0.25">
      <c r="A1056" s="3" t="s">
        <v>29647</v>
      </c>
      <c r="B1056" s="3" t="s">
        <v>29646</v>
      </c>
      <c r="C1056" s="3" t="s">
        <v>29645</v>
      </c>
      <c r="D1056" s="3" t="s">
        <v>29644</v>
      </c>
      <c r="E1056" s="3" t="s">
        <v>29643</v>
      </c>
      <c r="F1056" s="4">
        <v>64519</v>
      </c>
      <c r="G1056" s="4">
        <v>250333.72</v>
      </c>
      <c r="H1056" s="5">
        <v>39335</v>
      </c>
      <c r="I1056" s="5"/>
      <c r="J1056" s="3" t="s">
        <v>29642</v>
      </c>
    </row>
    <row r="1057" spans="1:10" x14ac:dyDescent="0.25">
      <c r="A1057" s="3" t="s">
        <v>29641</v>
      </c>
      <c r="B1057" s="3" t="s">
        <v>29640</v>
      </c>
      <c r="C1057" s="3" t="s">
        <v>29639</v>
      </c>
      <c r="D1057" s="3" t="s">
        <v>29638</v>
      </c>
      <c r="E1057" s="3" t="s">
        <v>29637</v>
      </c>
      <c r="F1057" s="4">
        <v>9557</v>
      </c>
      <c r="G1057" s="4">
        <v>425697.96</v>
      </c>
      <c r="H1057" s="5">
        <v>39435</v>
      </c>
      <c r="I1057" s="5"/>
      <c r="J1057" s="3" t="s">
        <v>29474</v>
      </c>
    </row>
    <row r="1058" spans="1:10" x14ac:dyDescent="0.25">
      <c r="A1058" s="3" t="s">
        <v>29636</v>
      </c>
      <c r="B1058" s="3" t="s">
        <v>29635</v>
      </c>
      <c r="C1058" s="3" t="s">
        <v>29634</v>
      </c>
      <c r="D1058" s="3" t="s">
        <v>29633</v>
      </c>
      <c r="E1058" s="3" t="s">
        <v>29632</v>
      </c>
      <c r="F1058" s="4">
        <v>15924</v>
      </c>
      <c r="G1058" s="4">
        <v>9235.92</v>
      </c>
      <c r="H1058" s="5">
        <v>39435</v>
      </c>
      <c r="I1058" s="5"/>
      <c r="J1058" s="3" t="s">
        <v>29468</v>
      </c>
    </row>
    <row r="1059" spans="1:10" x14ac:dyDescent="0.25">
      <c r="A1059" s="3" t="s">
        <v>29631</v>
      </c>
      <c r="B1059" s="3" t="s">
        <v>29630</v>
      </c>
      <c r="C1059" s="3" t="s">
        <v>29629</v>
      </c>
      <c r="D1059" s="3" t="s">
        <v>29628</v>
      </c>
      <c r="E1059" s="3" t="s">
        <v>29627</v>
      </c>
      <c r="F1059" s="4">
        <v>18514</v>
      </c>
      <c r="G1059" s="4">
        <v>10738.12</v>
      </c>
      <c r="H1059" s="5">
        <v>39435</v>
      </c>
      <c r="I1059" s="5"/>
      <c r="J1059" s="3" t="s">
        <v>29474</v>
      </c>
    </row>
    <row r="1060" spans="1:10" x14ac:dyDescent="0.25">
      <c r="A1060" s="3" t="s">
        <v>29626</v>
      </c>
      <c r="B1060" s="3" t="s">
        <v>29625</v>
      </c>
      <c r="C1060" s="3" t="s">
        <v>29624</v>
      </c>
      <c r="D1060" s="3" t="s">
        <v>29623</v>
      </c>
      <c r="E1060" s="3" t="s">
        <v>29622</v>
      </c>
      <c r="F1060" s="4">
        <v>53293</v>
      </c>
      <c r="G1060" s="4">
        <v>30909.94</v>
      </c>
      <c r="H1060" s="5">
        <v>39435</v>
      </c>
      <c r="I1060" s="5"/>
      <c r="J1060" s="3" t="s">
        <v>29474</v>
      </c>
    </row>
    <row r="1061" spans="1:10" x14ac:dyDescent="0.25">
      <c r="A1061" s="3" t="s">
        <v>29621</v>
      </c>
      <c r="B1061" s="3" t="s">
        <v>29620</v>
      </c>
      <c r="C1061" s="3" t="s">
        <v>29619</v>
      </c>
      <c r="D1061" s="3" t="s">
        <v>29618</v>
      </c>
      <c r="E1061" s="3" t="s">
        <v>29617</v>
      </c>
      <c r="F1061" s="4">
        <v>43931</v>
      </c>
      <c r="G1061" s="4">
        <v>25479.98</v>
      </c>
      <c r="H1061" s="5">
        <v>39435</v>
      </c>
      <c r="I1061" s="5"/>
      <c r="J1061" s="3" t="s">
        <v>29474</v>
      </c>
    </row>
    <row r="1062" spans="1:10" x14ac:dyDescent="0.25">
      <c r="A1062" s="3" t="s">
        <v>29616</v>
      </c>
      <c r="B1062" s="3" t="s">
        <v>29615</v>
      </c>
      <c r="C1062" s="3" t="s">
        <v>29610</v>
      </c>
      <c r="D1062" s="3" t="s">
        <v>29614</v>
      </c>
      <c r="E1062" s="3" t="s">
        <v>29613</v>
      </c>
      <c r="F1062" s="4">
        <v>17845</v>
      </c>
      <c r="G1062" s="4">
        <v>5353.5</v>
      </c>
      <c r="H1062" s="5">
        <v>40681</v>
      </c>
      <c r="I1062" s="5"/>
      <c r="J1062" s="3" t="s">
        <v>25563</v>
      </c>
    </row>
    <row r="1063" spans="1:10" x14ac:dyDescent="0.25">
      <c r="A1063" s="3" t="s">
        <v>29612</v>
      </c>
      <c r="B1063" s="3" t="s">
        <v>29611</v>
      </c>
      <c r="C1063" s="3" t="s">
        <v>29610</v>
      </c>
      <c r="D1063" s="3" t="s">
        <v>29609</v>
      </c>
      <c r="E1063" s="3" t="s">
        <v>25890</v>
      </c>
      <c r="F1063" s="4">
        <v>4314</v>
      </c>
      <c r="G1063" s="4">
        <v>1294.2</v>
      </c>
      <c r="H1063" s="5">
        <v>40681</v>
      </c>
      <c r="I1063" s="5"/>
      <c r="J1063" s="3" t="s">
        <v>25563</v>
      </c>
    </row>
    <row r="1064" spans="1:10" x14ac:dyDescent="0.25">
      <c r="A1064" s="3" t="s">
        <v>29608</v>
      </c>
      <c r="B1064" s="3" t="s">
        <v>29607</v>
      </c>
      <c r="C1064" s="3" t="s">
        <v>25566</v>
      </c>
      <c r="D1064" s="3" t="s">
        <v>29606</v>
      </c>
      <c r="E1064" s="3" t="s">
        <v>29605</v>
      </c>
      <c r="F1064" s="4">
        <v>2069</v>
      </c>
      <c r="G1064" s="4">
        <v>620.70000000000005</v>
      </c>
      <c r="H1064" s="5">
        <v>40681</v>
      </c>
      <c r="I1064" s="5"/>
      <c r="J1064" s="3" t="s">
        <v>25563</v>
      </c>
    </row>
    <row r="1065" spans="1:10" x14ac:dyDescent="0.25">
      <c r="A1065" s="3" t="s">
        <v>29604</v>
      </c>
      <c r="B1065" s="3" t="s">
        <v>29603</v>
      </c>
      <c r="C1065" s="3" t="s">
        <v>29558</v>
      </c>
      <c r="D1065" s="3" t="s">
        <v>29602</v>
      </c>
      <c r="E1065" s="3" t="s">
        <v>29601</v>
      </c>
      <c r="F1065" s="4">
        <v>2247</v>
      </c>
      <c r="G1065" s="4">
        <v>674.1</v>
      </c>
      <c r="H1065" s="5">
        <v>40711</v>
      </c>
      <c r="I1065" s="5"/>
      <c r="J1065" s="3" t="s">
        <v>25563</v>
      </c>
    </row>
    <row r="1066" spans="1:10" x14ac:dyDescent="0.25">
      <c r="A1066" s="3" t="s">
        <v>29600</v>
      </c>
      <c r="B1066" s="3" t="s">
        <v>29599</v>
      </c>
      <c r="C1066" s="3" t="s">
        <v>29558</v>
      </c>
      <c r="D1066" s="3" t="s">
        <v>29598</v>
      </c>
      <c r="E1066" s="3" t="s">
        <v>16496</v>
      </c>
      <c r="F1066" s="4">
        <v>1600</v>
      </c>
      <c r="G1066" s="4">
        <v>480</v>
      </c>
      <c r="H1066" s="5">
        <v>40711</v>
      </c>
      <c r="I1066" s="5"/>
      <c r="J1066" s="3" t="s">
        <v>25563</v>
      </c>
    </row>
    <row r="1067" spans="1:10" x14ac:dyDescent="0.25">
      <c r="A1067" s="3" t="s">
        <v>29597</v>
      </c>
      <c r="B1067" s="3" t="s">
        <v>29596</v>
      </c>
      <c r="C1067" s="3" t="s">
        <v>29558</v>
      </c>
      <c r="D1067" s="3" t="s">
        <v>29595</v>
      </c>
      <c r="E1067" s="3" t="s">
        <v>29594</v>
      </c>
      <c r="F1067" s="4">
        <v>2641</v>
      </c>
      <c r="G1067" s="4">
        <v>792.3</v>
      </c>
      <c r="H1067" s="5">
        <v>40711</v>
      </c>
      <c r="I1067" s="5"/>
      <c r="J1067" s="3" t="s">
        <v>25563</v>
      </c>
    </row>
    <row r="1068" spans="1:10" x14ac:dyDescent="0.25">
      <c r="A1068" s="3" t="s">
        <v>29593</v>
      </c>
      <c r="B1068" s="3" t="s">
        <v>29592</v>
      </c>
      <c r="C1068" s="3" t="s">
        <v>29558</v>
      </c>
      <c r="D1068" s="3" t="s">
        <v>29591</v>
      </c>
      <c r="E1068" s="3" t="s">
        <v>29590</v>
      </c>
      <c r="F1068" s="4">
        <v>2881</v>
      </c>
      <c r="G1068" s="4">
        <v>864.3</v>
      </c>
      <c r="H1068" s="5">
        <v>40711</v>
      </c>
      <c r="I1068" s="5"/>
      <c r="J1068" s="3" t="s">
        <v>25563</v>
      </c>
    </row>
    <row r="1069" spans="1:10" x14ac:dyDescent="0.25">
      <c r="A1069" s="3" t="s">
        <v>29589</v>
      </c>
      <c r="B1069" s="3" t="s">
        <v>29588</v>
      </c>
      <c r="C1069" s="3" t="s">
        <v>29587</v>
      </c>
      <c r="D1069" s="3" t="s">
        <v>29586</v>
      </c>
      <c r="E1069" s="3" t="s">
        <v>29585</v>
      </c>
      <c r="F1069" s="4">
        <v>5182</v>
      </c>
      <c r="G1069" s="4">
        <v>1554.6</v>
      </c>
      <c r="H1069" s="5">
        <v>40711</v>
      </c>
      <c r="I1069" s="5"/>
      <c r="J1069" s="3" t="s">
        <v>25563</v>
      </c>
    </row>
    <row r="1070" spans="1:10" x14ac:dyDescent="0.25">
      <c r="A1070" s="3" t="s">
        <v>29584</v>
      </c>
      <c r="B1070" s="3" t="s">
        <v>29583</v>
      </c>
      <c r="C1070" s="3" t="s">
        <v>29558</v>
      </c>
      <c r="D1070" s="3" t="s">
        <v>29582</v>
      </c>
      <c r="E1070" s="3" t="s">
        <v>29581</v>
      </c>
      <c r="F1070" s="4">
        <v>1865</v>
      </c>
      <c r="G1070" s="4">
        <v>559.5</v>
      </c>
      <c r="H1070" s="5">
        <v>40711</v>
      </c>
      <c r="I1070" s="5"/>
      <c r="J1070" s="3" t="s">
        <v>25563</v>
      </c>
    </row>
    <row r="1071" spans="1:10" x14ac:dyDescent="0.25">
      <c r="A1071" s="3" t="s">
        <v>29580</v>
      </c>
      <c r="B1071" s="3" t="s">
        <v>29579</v>
      </c>
      <c r="C1071" s="3" t="s">
        <v>29558</v>
      </c>
      <c r="D1071" s="3" t="s">
        <v>29578</v>
      </c>
      <c r="E1071" s="3" t="s">
        <v>29577</v>
      </c>
      <c r="F1071" s="4">
        <v>11046</v>
      </c>
      <c r="G1071" s="4">
        <v>3313.8</v>
      </c>
      <c r="H1071" s="5">
        <v>40711</v>
      </c>
      <c r="I1071" s="5"/>
      <c r="J1071" s="3" t="s">
        <v>25563</v>
      </c>
    </row>
    <row r="1072" spans="1:10" x14ac:dyDescent="0.25">
      <c r="A1072" s="3" t="s">
        <v>29576</v>
      </c>
      <c r="B1072" s="3" t="s">
        <v>29575</v>
      </c>
      <c r="C1072" s="3" t="s">
        <v>29558</v>
      </c>
      <c r="D1072" s="3" t="s">
        <v>29574</v>
      </c>
      <c r="E1072" s="3" t="s">
        <v>29573</v>
      </c>
      <c r="F1072" s="4">
        <v>25193</v>
      </c>
      <c r="G1072" s="4">
        <v>7557.9</v>
      </c>
      <c r="H1072" s="5">
        <v>40711</v>
      </c>
      <c r="I1072" s="5"/>
      <c r="J1072" s="3" t="s">
        <v>25563</v>
      </c>
    </row>
    <row r="1073" spans="1:10" x14ac:dyDescent="0.25">
      <c r="A1073" s="3" t="s">
        <v>29572</v>
      </c>
      <c r="B1073" s="3" t="s">
        <v>29571</v>
      </c>
      <c r="C1073" s="3" t="s">
        <v>29558</v>
      </c>
      <c r="D1073" s="3" t="s">
        <v>29570</v>
      </c>
      <c r="E1073" s="3" t="s">
        <v>29569</v>
      </c>
      <c r="F1073" s="4">
        <v>599</v>
      </c>
      <c r="G1073" s="4">
        <v>179.7</v>
      </c>
      <c r="H1073" s="5">
        <v>40711</v>
      </c>
      <c r="I1073" s="5"/>
      <c r="J1073" s="3" t="s">
        <v>25563</v>
      </c>
    </row>
    <row r="1074" spans="1:10" x14ac:dyDescent="0.25">
      <c r="A1074" s="3" t="s">
        <v>29568</v>
      </c>
      <c r="B1074" s="3" t="s">
        <v>29567</v>
      </c>
      <c r="C1074" s="3" t="s">
        <v>29558</v>
      </c>
      <c r="D1074" s="3" t="s">
        <v>29566</v>
      </c>
      <c r="E1074" s="3" t="s">
        <v>29565</v>
      </c>
      <c r="F1074" s="4">
        <v>6380</v>
      </c>
      <c r="G1074" s="4">
        <v>1914</v>
      </c>
      <c r="H1074" s="5">
        <v>40711</v>
      </c>
      <c r="I1074" s="5"/>
      <c r="J1074" s="3" t="s">
        <v>25563</v>
      </c>
    </row>
    <row r="1075" spans="1:10" x14ac:dyDescent="0.25">
      <c r="A1075" s="3" t="s">
        <v>29564</v>
      </c>
      <c r="B1075" s="3" t="s">
        <v>29563</v>
      </c>
      <c r="C1075" s="3" t="s">
        <v>29558</v>
      </c>
      <c r="D1075" s="3" t="s">
        <v>29562</v>
      </c>
      <c r="E1075" s="3" t="s">
        <v>29561</v>
      </c>
      <c r="F1075" s="4">
        <v>329</v>
      </c>
      <c r="G1075" s="4">
        <v>98.7</v>
      </c>
      <c r="H1075" s="5">
        <v>40711</v>
      </c>
      <c r="I1075" s="5"/>
      <c r="J1075" s="3" t="s">
        <v>25563</v>
      </c>
    </row>
    <row r="1076" spans="1:10" x14ac:dyDescent="0.25">
      <c r="A1076" s="3" t="s">
        <v>29560</v>
      </c>
      <c r="B1076" s="3" t="s">
        <v>29559</v>
      </c>
      <c r="C1076" s="3" t="s">
        <v>29558</v>
      </c>
      <c r="D1076" s="3" t="s">
        <v>29557</v>
      </c>
      <c r="E1076" s="3" t="s">
        <v>29556</v>
      </c>
      <c r="F1076" s="4">
        <v>2423</v>
      </c>
      <c r="G1076" s="4">
        <v>726.9</v>
      </c>
      <c r="H1076" s="5">
        <v>40711</v>
      </c>
      <c r="I1076" s="5"/>
      <c r="J1076" s="3" t="s">
        <v>25563</v>
      </c>
    </row>
    <row r="1077" spans="1:10" x14ac:dyDescent="0.25">
      <c r="A1077" s="3" t="s">
        <v>29555</v>
      </c>
      <c r="B1077" s="3" t="s">
        <v>29554</v>
      </c>
      <c r="C1077" s="3" t="s">
        <v>29553</v>
      </c>
      <c r="D1077" s="3" t="s">
        <v>29552</v>
      </c>
      <c r="E1077" s="3" t="s">
        <v>14152</v>
      </c>
      <c r="F1077" s="4">
        <v>2001</v>
      </c>
      <c r="G1077" s="4">
        <v>1040.52</v>
      </c>
      <c r="H1077" s="5">
        <v>39435</v>
      </c>
      <c r="I1077" s="5"/>
      <c r="J1077" s="3" t="s">
        <v>29474</v>
      </c>
    </row>
    <row r="1078" spans="1:10" x14ac:dyDescent="0.25">
      <c r="A1078" s="3" t="s">
        <v>29551</v>
      </c>
      <c r="B1078" s="3" t="s">
        <v>29550</v>
      </c>
      <c r="C1078" s="3" t="s">
        <v>29549</v>
      </c>
      <c r="D1078" s="3" t="s">
        <v>29548</v>
      </c>
      <c r="E1078" s="3" t="s">
        <v>29547</v>
      </c>
      <c r="F1078" s="4">
        <v>46300</v>
      </c>
      <c r="G1078" s="4">
        <v>26854</v>
      </c>
      <c r="H1078" s="5">
        <v>39435</v>
      </c>
      <c r="I1078" s="5"/>
      <c r="J1078" s="3" t="s">
        <v>29474</v>
      </c>
    </row>
    <row r="1079" spans="1:10" x14ac:dyDescent="0.25">
      <c r="A1079" s="3" t="s">
        <v>29546</v>
      </c>
      <c r="B1079" s="3" t="s">
        <v>29545</v>
      </c>
      <c r="C1079" s="3" t="s">
        <v>29541</v>
      </c>
      <c r="D1079" s="3" t="s">
        <v>29544</v>
      </c>
      <c r="E1079" s="3" t="s">
        <v>17680</v>
      </c>
      <c r="F1079" s="4">
        <v>1650</v>
      </c>
      <c r="G1079" s="4">
        <v>256360.5</v>
      </c>
      <c r="H1079" s="5">
        <v>39435</v>
      </c>
      <c r="I1079" s="5"/>
      <c r="J1079" s="3" t="s">
        <v>29474</v>
      </c>
    </row>
    <row r="1080" spans="1:10" x14ac:dyDescent="0.25">
      <c r="A1080" s="3" t="s">
        <v>29543</v>
      </c>
      <c r="B1080" s="3" t="s">
        <v>29542</v>
      </c>
      <c r="C1080" s="3" t="s">
        <v>29541</v>
      </c>
      <c r="D1080" s="3" t="s">
        <v>29540</v>
      </c>
      <c r="E1080" s="3" t="s">
        <v>29539</v>
      </c>
      <c r="F1080" s="4">
        <v>13550</v>
      </c>
      <c r="G1080" s="4">
        <v>7859</v>
      </c>
      <c r="H1080" s="5">
        <v>39435</v>
      </c>
      <c r="I1080" s="5"/>
      <c r="J1080" s="3" t="s">
        <v>29474</v>
      </c>
    </row>
    <row r="1081" spans="1:10" x14ac:dyDescent="0.25">
      <c r="A1081" s="3" t="s">
        <v>29538</v>
      </c>
      <c r="B1081" s="3" t="s">
        <v>29537</v>
      </c>
      <c r="C1081" s="3" t="s">
        <v>29536</v>
      </c>
      <c r="D1081" s="3" t="s">
        <v>29535</v>
      </c>
      <c r="E1081" s="3" t="s">
        <v>29534</v>
      </c>
      <c r="F1081" s="4">
        <v>7272</v>
      </c>
      <c r="G1081" s="4">
        <v>2181.6</v>
      </c>
      <c r="H1081" s="5">
        <v>39435</v>
      </c>
      <c r="I1081" s="5"/>
      <c r="J1081" s="3" t="s">
        <v>29468</v>
      </c>
    </row>
    <row r="1082" spans="1:10" x14ac:dyDescent="0.25">
      <c r="A1082" s="3" t="s">
        <v>29533</v>
      </c>
      <c r="B1082" s="3" t="s">
        <v>29532</v>
      </c>
      <c r="C1082" s="3" t="s">
        <v>29531</v>
      </c>
      <c r="D1082" s="3" t="s">
        <v>29530</v>
      </c>
      <c r="E1082" s="3" t="s">
        <v>29529</v>
      </c>
      <c r="F1082" s="4">
        <v>10756</v>
      </c>
      <c r="G1082" s="4">
        <v>1165791.81</v>
      </c>
      <c r="H1082" s="5">
        <v>39435</v>
      </c>
      <c r="I1082" s="5"/>
      <c r="J1082" s="3" t="s">
        <v>29513</v>
      </c>
    </row>
    <row r="1083" spans="1:10" x14ac:dyDescent="0.25">
      <c r="A1083" s="3" t="s">
        <v>29528</v>
      </c>
      <c r="B1083" s="3" t="s">
        <v>29527</v>
      </c>
      <c r="C1083" s="3" t="s">
        <v>29526</v>
      </c>
      <c r="D1083" s="3" t="s">
        <v>29525</v>
      </c>
      <c r="E1083" s="3" t="s">
        <v>29524</v>
      </c>
      <c r="F1083" s="4">
        <v>30781</v>
      </c>
      <c r="G1083" s="4">
        <v>17852.98</v>
      </c>
      <c r="H1083" s="5">
        <v>39435</v>
      </c>
      <c r="I1083" s="5"/>
      <c r="J1083" s="3" t="s">
        <v>29513</v>
      </c>
    </row>
    <row r="1084" spans="1:10" x14ac:dyDescent="0.25">
      <c r="A1084" s="3" t="s">
        <v>29523</v>
      </c>
      <c r="B1084" s="3" t="s">
        <v>29522</v>
      </c>
      <c r="C1084" s="3" t="s">
        <v>29521</v>
      </c>
      <c r="D1084" s="3" t="s">
        <v>29520</v>
      </c>
      <c r="E1084" s="3" t="s">
        <v>29519</v>
      </c>
      <c r="F1084" s="4">
        <v>3923</v>
      </c>
      <c r="G1084" s="4">
        <v>2275.34</v>
      </c>
      <c r="H1084" s="5">
        <v>39435</v>
      </c>
      <c r="I1084" s="5"/>
      <c r="J1084" s="3" t="s">
        <v>29513</v>
      </c>
    </row>
    <row r="1085" spans="1:10" x14ac:dyDescent="0.25">
      <c r="A1085" s="3" t="s">
        <v>29518</v>
      </c>
      <c r="B1085" s="3" t="s">
        <v>29517</v>
      </c>
      <c r="C1085" s="3" t="s">
        <v>29516</v>
      </c>
      <c r="D1085" s="3" t="s">
        <v>29515</v>
      </c>
      <c r="E1085" s="3" t="s">
        <v>29514</v>
      </c>
      <c r="F1085" s="4">
        <v>1835</v>
      </c>
      <c r="G1085" s="4">
        <v>1064.3</v>
      </c>
      <c r="H1085" s="5">
        <v>39435</v>
      </c>
      <c r="I1085" s="5"/>
      <c r="J1085" s="3" t="s">
        <v>29513</v>
      </c>
    </row>
    <row r="1086" spans="1:10" x14ac:dyDescent="0.25">
      <c r="A1086" s="3" t="s">
        <v>29512</v>
      </c>
      <c r="B1086" s="3" t="s">
        <v>29511</v>
      </c>
      <c r="C1086" s="3" t="s">
        <v>29506</v>
      </c>
      <c r="D1086" s="3" t="s">
        <v>29510</v>
      </c>
      <c r="E1086" s="3" t="s">
        <v>29509</v>
      </c>
      <c r="F1086" s="4">
        <v>25350</v>
      </c>
      <c r="G1086" s="4">
        <v>13187.2</v>
      </c>
      <c r="H1086" s="5">
        <v>39435</v>
      </c>
      <c r="I1086" s="5"/>
      <c r="J1086" s="3" t="s">
        <v>29474</v>
      </c>
    </row>
    <row r="1087" spans="1:10" x14ac:dyDescent="0.25">
      <c r="A1087" s="3" t="s">
        <v>29508</v>
      </c>
      <c r="B1087" s="3" t="s">
        <v>29507</v>
      </c>
      <c r="C1087" s="3" t="s">
        <v>29506</v>
      </c>
      <c r="D1087" s="3" t="s">
        <v>29505</v>
      </c>
      <c r="E1087" s="3" t="s">
        <v>29504</v>
      </c>
      <c r="F1087" s="4">
        <v>612030</v>
      </c>
      <c r="G1087" s="4">
        <v>354977.4</v>
      </c>
      <c r="H1087" s="5">
        <v>39435</v>
      </c>
      <c r="I1087" s="5"/>
      <c r="J1087" s="3" t="s">
        <v>29474</v>
      </c>
    </row>
    <row r="1088" spans="1:10" x14ac:dyDescent="0.25">
      <c r="A1088" s="3" t="s">
        <v>29503</v>
      </c>
      <c r="B1088" s="3" t="s">
        <v>29502</v>
      </c>
      <c r="C1088" s="3" t="s">
        <v>29501</v>
      </c>
      <c r="D1088" s="3" t="s">
        <v>29500</v>
      </c>
      <c r="E1088" s="3" t="s">
        <v>29499</v>
      </c>
      <c r="F1088" s="4">
        <v>44100</v>
      </c>
      <c r="G1088" s="4">
        <v>25578</v>
      </c>
      <c r="H1088" s="5">
        <v>39435</v>
      </c>
      <c r="I1088" s="5"/>
      <c r="J1088" s="3" t="s">
        <v>29498</v>
      </c>
    </row>
    <row r="1089" spans="1:10" x14ac:dyDescent="0.25">
      <c r="A1089" s="3" t="s">
        <v>29497</v>
      </c>
      <c r="B1089" s="3" t="s">
        <v>29496</v>
      </c>
      <c r="C1089" s="3" t="s">
        <v>29495</v>
      </c>
      <c r="D1089" s="3" t="s">
        <v>29494</v>
      </c>
      <c r="E1089" s="3" t="s">
        <v>25808</v>
      </c>
      <c r="F1089" s="4">
        <v>900</v>
      </c>
      <c r="G1089" s="4">
        <v>31019.03</v>
      </c>
      <c r="H1089" s="5">
        <v>39435</v>
      </c>
      <c r="I1089" s="5"/>
      <c r="J1089" s="3" t="s">
        <v>29474</v>
      </c>
    </row>
    <row r="1090" spans="1:10" x14ac:dyDescent="0.25">
      <c r="A1090" s="3" t="s">
        <v>29493</v>
      </c>
      <c r="B1090" s="3" t="s">
        <v>29492</v>
      </c>
      <c r="C1090" s="3" t="s">
        <v>29491</v>
      </c>
      <c r="D1090" s="3" t="s">
        <v>29490</v>
      </c>
      <c r="E1090" s="3" t="s">
        <v>29489</v>
      </c>
      <c r="F1090" s="4">
        <v>597322</v>
      </c>
      <c r="G1090" s="4">
        <v>356236</v>
      </c>
      <c r="H1090" s="5">
        <v>39435</v>
      </c>
      <c r="I1090" s="5"/>
      <c r="J1090" s="3" t="s">
        <v>29474</v>
      </c>
    </row>
    <row r="1091" spans="1:10" x14ac:dyDescent="0.25">
      <c r="A1091" s="3" t="s">
        <v>29488</v>
      </c>
      <c r="B1091" s="3" t="s">
        <v>29487</v>
      </c>
      <c r="C1091" s="3" t="s">
        <v>29486</v>
      </c>
      <c r="D1091" s="3" t="s">
        <v>29485</v>
      </c>
      <c r="E1091" s="3" t="s">
        <v>29484</v>
      </c>
      <c r="F1091" s="4">
        <v>7135</v>
      </c>
      <c r="G1091" s="4">
        <v>755218.75</v>
      </c>
      <c r="H1091" s="5">
        <v>39435</v>
      </c>
      <c r="I1091" s="5"/>
      <c r="J1091" s="3" t="s">
        <v>29468</v>
      </c>
    </row>
    <row r="1092" spans="1:10" x14ac:dyDescent="0.25">
      <c r="A1092" s="3" t="s">
        <v>29483</v>
      </c>
      <c r="B1092" s="3" t="s">
        <v>29482</v>
      </c>
      <c r="C1092" s="3" t="s">
        <v>29481</v>
      </c>
      <c r="D1092" s="3" t="s">
        <v>29480</v>
      </c>
      <c r="E1092" s="3" t="s">
        <v>29479</v>
      </c>
      <c r="F1092" s="4">
        <v>9060</v>
      </c>
      <c r="G1092" s="4">
        <v>2718</v>
      </c>
      <c r="H1092" s="5">
        <v>39435</v>
      </c>
      <c r="I1092" s="5"/>
      <c r="J1092" s="3" t="s">
        <v>29468</v>
      </c>
    </row>
    <row r="1093" spans="1:10" x14ac:dyDescent="0.25">
      <c r="A1093" s="3" t="s">
        <v>29478</v>
      </c>
      <c r="B1093" s="3" t="s">
        <v>29477</v>
      </c>
      <c r="C1093" s="3" t="s">
        <v>29476</v>
      </c>
      <c r="D1093" s="3" t="s">
        <v>29475</v>
      </c>
      <c r="E1093" s="3" t="s">
        <v>21714</v>
      </c>
      <c r="F1093" s="4">
        <v>2100</v>
      </c>
      <c r="G1093" s="4">
        <v>630</v>
      </c>
      <c r="H1093" s="5">
        <v>39435</v>
      </c>
      <c r="I1093" s="5"/>
      <c r="J1093" s="3" t="s">
        <v>29474</v>
      </c>
    </row>
    <row r="1094" spans="1:10" x14ac:dyDescent="0.25">
      <c r="A1094" s="3" t="s">
        <v>29473</v>
      </c>
      <c r="B1094" s="3" t="s">
        <v>29472</v>
      </c>
      <c r="C1094" s="3" t="s">
        <v>29471</v>
      </c>
      <c r="D1094" s="3" t="s">
        <v>29470</v>
      </c>
      <c r="E1094" s="3" t="s">
        <v>29469</v>
      </c>
      <c r="F1094" s="4">
        <v>44687</v>
      </c>
      <c r="G1094" s="4">
        <v>13406.1</v>
      </c>
      <c r="H1094" s="5">
        <v>39435</v>
      </c>
      <c r="I1094" s="5"/>
      <c r="J1094" s="3" t="s">
        <v>29468</v>
      </c>
    </row>
    <row r="1095" spans="1:10" x14ac:dyDescent="0.25">
      <c r="A1095" s="3" t="s">
        <v>29467</v>
      </c>
      <c r="B1095" s="3" t="s">
        <v>29466</v>
      </c>
      <c r="C1095" s="3" t="s">
        <v>29465</v>
      </c>
      <c r="D1095" s="3" t="s">
        <v>29464</v>
      </c>
      <c r="E1095" s="3" t="s">
        <v>29463</v>
      </c>
      <c r="F1095" s="4">
        <v>876183</v>
      </c>
      <c r="G1095" s="4">
        <v>8612878.8900000006</v>
      </c>
      <c r="H1095" s="5">
        <v>38995</v>
      </c>
      <c r="I1095" s="5"/>
      <c r="J1095" s="3" t="s">
        <v>29457</v>
      </c>
    </row>
    <row r="1096" spans="1:10" x14ac:dyDescent="0.25">
      <c r="A1096" s="3" t="s">
        <v>29462</v>
      </c>
      <c r="B1096" s="3" t="s">
        <v>29461</v>
      </c>
      <c r="C1096" s="3" t="s">
        <v>29460</v>
      </c>
      <c r="D1096" s="3" t="s">
        <v>29459</v>
      </c>
      <c r="E1096" s="3" t="s">
        <v>29458</v>
      </c>
      <c r="F1096" s="4">
        <v>39624</v>
      </c>
      <c r="G1096" s="4">
        <v>3149515.79</v>
      </c>
      <c r="H1096" s="5">
        <v>38995</v>
      </c>
      <c r="I1096" s="5"/>
      <c r="J1096" s="3" t="s">
        <v>29457</v>
      </c>
    </row>
    <row r="1097" spans="1:10" x14ac:dyDescent="0.25">
      <c r="A1097" s="3" t="s">
        <v>29456</v>
      </c>
      <c r="B1097" s="3" t="s">
        <v>29455</v>
      </c>
      <c r="C1097" s="3" t="s">
        <v>29454</v>
      </c>
      <c r="D1097" s="3" t="s">
        <v>29453</v>
      </c>
      <c r="E1097" s="3" t="s">
        <v>29452</v>
      </c>
      <c r="F1097" s="4">
        <v>427000</v>
      </c>
      <c r="G1097" s="4">
        <v>6635580</v>
      </c>
      <c r="H1097" s="5">
        <v>39618</v>
      </c>
      <c r="I1097" s="5"/>
      <c r="J1097" s="3" t="s">
        <v>29451</v>
      </c>
    </row>
    <row r="1098" spans="1:10" x14ac:dyDescent="0.25">
      <c r="A1098" s="3" t="s">
        <v>29450</v>
      </c>
      <c r="B1098" s="3" t="s">
        <v>29449</v>
      </c>
      <c r="C1098" s="3" t="s">
        <v>29448</v>
      </c>
      <c r="D1098" s="3" t="s">
        <v>29447</v>
      </c>
      <c r="E1098" s="3" t="s">
        <v>29446</v>
      </c>
      <c r="F1098" s="4">
        <v>3113</v>
      </c>
      <c r="G1098" s="4">
        <v>933.9</v>
      </c>
      <c r="H1098" s="5">
        <v>40490</v>
      </c>
      <c r="I1098" s="5"/>
      <c r="J1098" s="3" t="s">
        <v>29138</v>
      </c>
    </row>
    <row r="1099" spans="1:10" x14ac:dyDescent="0.25">
      <c r="A1099" s="3" t="s">
        <v>29445</v>
      </c>
      <c r="B1099" s="3" t="s">
        <v>29444</v>
      </c>
      <c r="C1099" s="3" t="s">
        <v>12948</v>
      </c>
      <c r="D1099" s="3" t="s">
        <v>29443</v>
      </c>
      <c r="E1099" s="3" t="s">
        <v>29442</v>
      </c>
      <c r="F1099" s="4">
        <v>7701</v>
      </c>
      <c r="G1099" s="4">
        <v>2310.3000000000002</v>
      </c>
      <c r="H1099" s="5">
        <v>40125</v>
      </c>
      <c r="I1099" s="5"/>
      <c r="J1099" s="3" t="s">
        <v>29138</v>
      </c>
    </row>
    <row r="1100" spans="1:10" x14ac:dyDescent="0.25">
      <c r="A1100" s="3" t="s">
        <v>29441</v>
      </c>
      <c r="B1100" s="3" t="s">
        <v>29440</v>
      </c>
      <c r="C1100" s="3" t="s">
        <v>12948</v>
      </c>
      <c r="D1100" s="3" t="s">
        <v>29439</v>
      </c>
      <c r="E1100" s="3" t="s">
        <v>29438</v>
      </c>
      <c r="F1100" s="4">
        <v>8294</v>
      </c>
      <c r="G1100" s="4">
        <v>2488.1999999999998</v>
      </c>
      <c r="H1100" s="5">
        <v>40490</v>
      </c>
      <c r="I1100" s="5"/>
      <c r="J1100" s="3" t="s">
        <v>29138</v>
      </c>
    </row>
    <row r="1101" spans="1:10" x14ac:dyDescent="0.25">
      <c r="A1101" s="3" t="s">
        <v>29437</v>
      </c>
      <c r="B1101" s="3" t="s">
        <v>29436</v>
      </c>
      <c r="C1101" s="3" t="s">
        <v>12948</v>
      </c>
      <c r="D1101" s="3" t="s">
        <v>29435</v>
      </c>
      <c r="E1101" s="3" t="s">
        <v>29434</v>
      </c>
      <c r="F1101" s="4">
        <v>10624</v>
      </c>
      <c r="G1101" s="4">
        <v>3187.2</v>
      </c>
      <c r="H1101" s="5">
        <v>40490</v>
      </c>
      <c r="I1101" s="5"/>
      <c r="J1101" s="3" t="s">
        <v>29138</v>
      </c>
    </row>
    <row r="1102" spans="1:10" x14ac:dyDescent="0.25">
      <c r="A1102" s="3" t="s">
        <v>29433</v>
      </c>
      <c r="B1102" s="3" t="s">
        <v>29432</v>
      </c>
      <c r="C1102" s="3" t="s">
        <v>12948</v>
      </c>
      <c r="D1102" s="3" t="s">
        <v>29431</v>
      </c>
      <c r="E1102" s="3" t="s">
        <v>29430</v>
      </c>
      <c r="F1102" s="4">
        <v>65498</v>
      </c>
      <c r="G1102" s="4">
        <v>19649.400000000001</v>
      </c>
      <c r="H1102" s="5">
        <v>40490</v>
      </c>
      <c r="I1102" s="5"/>
      <c r="J1102" s="3" t="s">
        <v>29138</v>
      </c>
    </row>
    <row r="1103" spans="1:10" x14ac:dyDescent="0.25">
      <c r="A1103" s="3" t="s">
        <v>29429</v>
      </c>
      <c r="B1103" s="3" t="s">
        <v>29428</v>
      </c>
      <c r="C1103" s="3" t="s">
        <v>12948</v>
      </c>
      <c r="D1103" s="3" t="s">
        <v>29427</v>
      </c>
      <c r="E1103" s="3" t="s">
        <v>29426</v>
      </c>
      <c r="F1103" s="4">
        <v>62100</v>
      </c>
      <c r="G1103" s="4">
        <v>18630</v>
      </c>
      <c r="H1103" s="5">
        <v>40490</v>
      </c>
      <c r="I1103" s="5"/>
      <c r="J1103" s="3" t="s">
        <v>29138</v>
      </c>
    </row>
    <row r="1104" spans="1:10" x14ac:dyDescent="0.25">
      <c r="A1104" s="3" t="s">
        <v>29425</v>
      </c>
      <c r="B1104" s="3" t="s">
        <v>29424</v>
      </c>
      <c r="C1104" s="3" t="s">
        <v>12948</v>
      </c>
      <c r="D1104" s="3" t="s">
        <v>29423</v>
      </c>
      <c r="E1104" s="3" t="s">
        <v>29422</v>
      </c>
      <c r="F1104" s="4">
        <v>20496</v>
      </c>
      <c r="G1104" s="4">
        <v>6148.8</v>
      </c>
      <c r="H1104" s="5">
        <v>40490</v>
      </c>
      <c r="I1104" s="5"/>
      <c r="J1104" s="3" t="s">
        <v>29138</v>
      </c>
    </row>
    <row r="1105" spans="1:10" x14ac:dyDescent="0.25">
      <c r="A1105" s="3" t="s">
        <v>29421</v>
      </c>
      <c r="B1105" s="3" t="s">
        <v>29420</v>
      </c>
      <c r="C1105" s="3" t="s">
        <v>12948</v>
      </c>
      <c r="D1105" s="3" t="s">
        <v>29419</v>
      </c>
      <c r="E1105" s="3" t="s">
        <v>29418</v>
      </c>
      <c r="F1105" s="4">
        <v>89256</v>
      </c>
      <c r="G1105" s="4">
        <v>26776.799999999999</v>
      </c>
      <c r="H1105" s="5">
        <v>40490</v>
      </c>
      <c r="I1105" s="5"/>
      <c r="J1105" s="3" t="s">
        <v>29138</v>
      </c>
    </row>
    <row r="1106" spans="1:10" x14ac:dyDescent="0.25">
      <c r="A1106" s="3" t="s">
        <v>29417</v>
      </c>
      <c r="B1106" s="3" t="s">
        <v>29416</v>
      </c>
      <c r="C1106" s="3" t="s">
        <v>12948</v>
      </c>
      <c r="D1106" s="3" t="s">
        <v>29415</v>
      </c>
      <c r="E1106" s="3" t="s">
        <v>29414</v>
      </c>
      <c r="F1106" s="4">
        <v>64330</v>
      </c>
      <c r="G1106" s="4">
        <v>19299</v>
      </c>
      <c r="H1106" s="5">
        <v>40490</v>
      </c>
      <c r="I1106" s="5"/>
      <c r="J1106" s="3" t="s">
        <v>29138</v>
      </c>
    </row>
    <row r="1107" spans="1:10" x14ac:dyDescent="0.25">
      <c r="A1107" s="3" t="s">
        <v>29413</v>
      </c>
      <c r="B1107" s="3" t="s">
        <v>29412</v>
      </c>
      <c r="C1107" s="3" t="s">
        <v>12948</v>
      </c>
      <c r="D1107" s="3" t="s">
        <v>29411</v>
      </c>
      <c r="E1107" s="3" t="s">
        <v>29410</v>
      </c>
      <c r="F1107" s="4">
        <v>256780</v>
      </c>
      <c r="G1107" s="4">
        <v>3990361.2</v>
      </c>
      <c r="H1107" s="5">
        <v>40490</v>
      </c>
      <c r="I1107" s="5"/>
      <c r="J1107" s="3" t="s">
        <v>29138</v>
      </c>
    </row>
    <row r="1108" spans="1:10" x14ac:dyDescent="0.25">
      <c r="A1108" s="3" t="s">
        <v>29409</v>
      </c>
      <c r="B1108" s="3" t="s">
        <v>29408</v>
      </c>
      <c r="C1108" s="3" t="s">
        <v>12948</v>
      </c>
      <c r="D1108" s="3" t="s">
        <v>29407</v>
      </c>
      <c r="E1108" s="3" t="s">
        <v>29406</v>
      </c>
      <c r="F1108" s="4">
        <v>119735</v>
      </c>
      <c r="G1108" s="4">
        <v>35920.5</v>
      </c>
      <c r="H1108" s="5">
        <v>40490</v>
      </c>
      <c r="I1108" s="5"/>
      <c r="J1108" s="3" t="s">
        <v>29138</v>
      </c>
    </row>
    <row r="1109" spans="1:10" x14ac:dyDescent="0.25">
      <c r="A1109" s="3" t="s">
        <v>29405</v>
      </c>
      <c r="B1109" s="3" t="s">
        <v>29404</v>
      </c>
      <c r="C1109" s="3" t="s">
        <v>12948</v>
      </c>
      <c r="D1109" s="3" t="s">
        <v>29403</v>
      </c>
      <c r="E1109" s="3" t="s">
        <v>29402</v>
      </c>
      <c r="F1109" s="4">
        <v>1279</v>
      </c>
      <c r="G1109" s="4">
        <v>383.7</v>
      </c>
      <c r="H1109" s="5">
        <v>40490</v>
      </c>
      <c r="I1109" s="5"/>
      <c r="J1109" s="3" t="s">
        <v>29138</v>
      </c>
    </row>
    <row r="1110" spans="1:10" x14ac:dyDescent="0.25">
      <c r="A1110" s="3" t="s">
        <v>29401</v>
      </c>
      <c r="B1110" s="3" t="s">
        <v>29400</v>
      </c>
      <c r="C1110" s="3" t="s">
        <v>12948</v>
      </c>
      <c r="D1110" s="3" t="s">
        <v>29399</v>
      </c>
      <c r="E1110" s="3" t="s">
        <v>29398</v>
      </c>
      <c r="F1110" s="4">
        <v>5181</v>
      </c>
      <c r="G1110" s="4">
        <v>1554.3</v>
      </c>
      <c r="H1110" s="5">
        <v>40490</v>
      </c>
      <c r="I1110" s="5"/>
      <c r="J1110" s="3" t="s">
        <v>29138</v>
      </c>
    </row>
    <row r="1111" spans="1:10" x14ac:dyDescent="0.25">
      <c r="A1111" s="3" t="s">
        <v>29397</v>
      </c>
      <c r="B1111" s="3" t="s">
        <v>29396</v>
      </c>
      <c r="C1111" s="3" t="s">
        <v>12948</v>
      </c>
      <c r="D1111" s="3" t="s">
        <v>29395</v>
      </c>
      <c r="E1111" s="3" t="s">
        <v>15581</v>
      </c>
      <c r="F1111" s="4">
        <v>2459</v>
      </c>
      <c r="G1111" s="4">
        <v>737.7</v>
      </c>
      <c r="H1111" s="5">
        <v>40490</v>
      </c>
      <c r="I1111" s="5"/>
      <c r="J1111" s="3" t="s">
        <v>29138</v>
      </c>
    </row>
    <row r="1112" spans="1:10" x14ac:dyDescent="0.25">
      <c r="A1112" s="3" t="s">
        <v>29394</v>
      </c>
      <c r="B1112" s="3" t="s">
        <v>29393</v>
      </c>
      <c r="C1112" s="3" t="s">
        <v>12948</v>
      </c>
      <c r="D1112" s="3" t="s">
        <v>29392</v>
      </c>
      <c r="E1112" s="3" t="s">
        <v>29391</v>
      </c>
      <c r="F1112" s="4">
        <v>1162</v>
      </c>
      <c r="G1112" s="4">
        <v>348.6</v>
      </c>
      <c r="H1112" s="5">
        <v>40490</v>
      </c>
      <c r="I1112" s="5"/>
      <c r="J1112" s="3" t="s">
        <v>29138</v>
      </c>
    </row>
    <row r="1113" spans="1:10" x14ac:dyDescent="0.25">
      <c r="A1113" s="3" t="s">
        <v>29390</v>
      </c>
      <c r="B1113" s="3" t="s">
        <v>29389</v>
      </c>
      <c r="C1113" s="3" t="s">
        <v>12948</v>
      </c>
      <c r="D1113" s="3" t="s">
        <v>29388</v>
      </c>
      <c r="E1113" s="3" t="s">
        <v>29387</v>
      </c>
      <c r="F1113" s="4">
        <v>37636</v>
      </c>
      <c r="G1113" s="4">
        <v>11290.8</v>
      </c>
      <c r="H1113" s="5">
        <v>40490</v>
      </c>
      <c r="I1113" s="5"/>
      <c r="J1113" s="3" t="s">
        <v>29138</v>
      </c>
    </row>
    <row r="1114" spans="1:10" x14ac:dyDescent="0.25">
      <c r="A1114" s="3" t="s">
        <v>29386</v>
      </c>
      <c r="B1114" s="3" t="s">
        <v>29385</v>
      </c>
      <c r="C1114" s="3" t="s">
        <v>12948</v>
      </c>
      <c r="D1114" s="3" t="s">
        <v>29384</v>
      </c>
      <c r="E1114" s="3" t="s">
        <v>29383</v>
      </c>
      <c r="F1114" s="4">
        <v>50328</v>
      </c>
      <c r="G1114" s="4">
        <v>15098.4</v>
      </c>
      <c r="H1114" s="5">
        <v>40490</v>
      </c>
      <c r="I1114" s="5"/>
      <c r="J1114" s="3" t="s">
        <v>29138</v>
      </c>
    </row>
    <row r="1115" spans="1:10" x14ac:dyDescent="0.25">
      <c r="A1115" s="3" t="s">
        <v>29382</v>
      </c>
      <c r="B1115" s="3" t="s">
        <v>29381</v>
      </c>
      <c r="C1115" s="3" t="s">
        <v>12948</v>
      </c>
      <c r="D1115" s="3" t="s">
        <v>29380</v>
      </c>
      <c r="E1115" s="3" t="s">
        <v>28081</v>
      </c>
      <c r="F1115" s="4">
        <v>4658</v>
      </c>
      <c r="G1115" s="4">
        <v>1397.4</v>
      </c>
      <c r="H1115" s="5">
        <v>40491</v>
      </c>
      <c r="I1115" s="5"/>
      <c r="J1115" s="3" t="s">
        <v>29264</v>
      </c>
    </row>
    <row r="1116" spans="1:10" x14ac:dyDescent="0.25">
      <c r="A1116" s="3" t="s">
        <v>29379</v>
      </c>
      <c r="B1116" s="3" t="s">
        <v>29378</v>
      </c>
      <c r="C1116" s="3" t="s">
        <v>12948</v>
      </c>
      <c r="D1116" s="3" t="s">
        <v>29377</v>
      </c>
      <c r="E1116" s="3" t="s">
        <v>29376</v>
      </c>
      <c r="F1116" s="4">
        <v>2772</v>
      </c>
      <c r="G1116" s="4">
        <v>582.12</v>
      </c>
      <c r="H1116" s="5">
        <v>40491</v>
      </c>
      <c r="I1116" s="5"/>
      <c r="J1116" s="3" t="s">
        <v>29264</v>
      </c>
    </row>
    <row r="1117" spans="1:10" x14ac:dyDescent="0.25">
      <c r="A1117" s="3" t="s">
        <v>29375</v>
      </c>
      <c r="B1117" s="3" t="s">
        <v>29374</v>
      </c>
      <c r="C1117" s="3" t="s">
        <v>12948</v>
      </c>
      <c r="D1117" s="3" t="s">
        <v>29373</v>
      </c>
      <c r="E1117" s="3" t="s">
        <v>29372</v>
      </c>
      <c r="F1117" s="4">
        <v>52987</v>
      </c>
      <c r="G1117" s="4">
        <v>11127.27</v>
      </c>
      <c r="H1117" s="5">
        <v>40491</v>
      </c>
      <c r="I1117" s="5"/>
      <c r="J1117" s="3" t="s">
        <v>29264</v>
      </c>
    </row>
    <row r="1118" spans="1:10" x14ac:dyDescent="0.25">
      <c r="A1118" s="3" t="s">
        <v>29371</v>
      </c>
      <c r="B1118" s="3" t="s">
        <v>29370</v>
      </c>
      <c r="C1118" s="3" t="s">
        <v>12948</v>
      </c>
      <c r="D1118" s="3" t="s">
        <v>29369</v>
      </c>
      <c r="E1118" s="3" t="s">
        <v>29368</v>
      </c>
      <c r="F1118" s="4">
        <v>1006</v>
      </c>
      <c r="G1118" s="4">
        <v>211.26</v>
      </c>
      <c r="H1118" s="5">
        <v>40491</v>
      </c>
      <c r="I1118" s="5"/>
      <c r="J1118" s="3" t="s">
        <v>29264</v>
      </c>
    </row>
    <row r="1119" spans="1:10" x14ac:dyDescent="0.25">
      <c r="A1119" s="3" t="s">
        <v>29367</v>
      </c>
      <c r="B1119" s="3" t="s">
        <v>29366</v>
      </c>
      <c r="C1119" s="3" t="s">
        <v>12948</v>
      </c>
      <c r="D1119" s="3" t="s">
        <v>29365</v>
      </c>
      <c r="E1119" s="3" t="s">
        <v>15737</v>
      </c>
      <c r="F1119" s="4">
        <v>4771</v>
      </c>
      <c r="G1119" s="4">
        <v>1431.3</v>
      </c>
      <c r="H1119" s="5">
        <v>40491</v>
      </c>
      <c r="I1119" s="5"/>
      <c r="J1119" s="3" t="s">
        <v>29264</v>
      </c>
    </row>
    <row r="1120" spans="1:10" x14ac:dyDescent="0.25">
      <c r="A1120" s="3" t="s">
        <v>29364</v>
      </c>
      <c r="B1120" s="3" t="s">
        <v>29363</v>
      </c>
      <c r="C1120" s="3" t="s">
        <v>12948</v>
      </c>
      <c r="D1120" s="3" t="s">
        <v>29362</v>
      </c>
      <c r="E1120" s="3" t="s">
        <v>29361</v>
      </c>
      <c r="F1120" s="4">
        <v>18041</v>
      </c>
      <c r="G1120" s="4">
        <v>3788.61</v>
      </c>
      <c r="H1120" s="5">
        <v>40491</v>
      </c>
      <c r="I1120" s="5"/>
      <c r="J1120" s="3" t="s">
        <v>29332</v>
      </c>
    </row>
    <row r="1121" spans="1:10" x14ac:dyDescent="0.25">
      <c r="A1121" s="3" t="s">
        <v>29360</v>
      </c>
      <c r="B1121" s="3" t="s">
        <v>29359</v>
      </c>
      <c r="C1121" s="3" t="s">
        <v>12948</v>
      </c>
      <c r="D1121" s="3" t="s">
        <v>29358</v>
      </c>
      <c r="E1121" s="3" t="s">
        <v>29357</v>
      </c>
      <c r="F1121" s="4">
        <v>13054</v>
      </c>
      <c r="G1121" s="4">
        <v>2741.34</v>
      </c>
      <c r="H1121" s="5">
        <v>40491</v>
      </c>
      <c r="I1121" s="5"/>
      <c r="J1121" s="3" t="s">
        <v>29264</v>
      </c>
    </row>
    <row r="1122" spans="1:10" x14ac:dyDescent="0.25">
      <c r="A1122" s="3" t="s">
        <v>29356</v>
      </c>
      <c r="B1122" s="3" t="s">
        <v>29355</v>
      </c>
      <c r="C1122" s="3" t="s">
        <v>12948</v>
      </c>
      <c r="D1122" s="3" t="s">
        <v>29354</v>
      </c>
      <c r="E1122" s="3" t="s">
        <v>29353</v>
      </c>
      <c r="F1122" s="4">
        <v>12436</v>
      </c>
      <c r="G1122" s="4">
        <v>3730.8</v>
      </c>
      <c r="H1122" s="5">
        <v>40491</v>
      </c>
      <c r="I1122" s="5"/>
      <c r="J1122" s="3" t="s">
        <v>29264</v>
      </c>
    </row>
    <row r="1123" spans="1:10" x14ac:dyDescent="0.25">
      <c r="A1123" s="3" t="s">
        <v>29352</v>
      </c>
      <c r="B1123" s="3" t="s">
        <v>29351</v>
      </c>
      <c r="C1123" s="3" t="s">
        <v>12948</v>
      </c>
      <c r="D1123" s="3" t="s">
        <v>29350</v>
      </c>
      <c r="E1123" s="3" t="s">
        <v>29349</v>
      </c>
      <c r="F1123" s="4">
        <v>2785</v>
      </c>
      <c r="G1123" s="4">
        <v>835.5</v>
      </c>
      <c r="H1123" s="5">
        <v>40491</v>
      </c>
      <c r="I1123" s="5"/>
      <c r="J1123" s="3" t="s">
        <v>29264</v>
      </c>
    </row>
    <row r="1124" spans="1:10" x14ac:dyDescent="0.25">
      <c r="A1124" s="3" t="s">
        <v>29348</v>
      </c>
      <c r="B1124" s="3" t="s">
        <v>29347</v>
      </c>
      <c r="C1124" s="3" t="s">
        <v>12948</v>
      </c>
      <c r="D1124" s="3" t="s">
        <v>29346</v>
      </c>
      <c r="E1124" s="3" t="s">
        <v>29345</v>
      </c>
      <c r="F1124" s="4">
        <v>10284</v>
      </c>
      <c r="G1124" s="4">
        <v>3085.2</v>
      </c>
      <c r="H1124" s="5">
        <v>40491</v>
      </c>
      <c r="I1124" s="5"/>
      <c r="J1124" s="3" t="s">
        <v>29264</v>
      </c>
    </row>
    <row r="1125" spans="1:10" x14ac:dyDescent="0.25">
      <c r="A1125" s="3" t="s">
        <v>29344</v>
      </c>
      <c r="B1125" s="3" t="s">
        <v>29343</v>
      </c>
      <c r="C1125" s="3" t="s">
        <v>12948</v>
      </c>
      <c r="D1125" s="3" t="s">
        <v>29342</v>
      </c>
      <c r="E1125" s="3" t="s">
        <v>29341</v>
      </c>
      <c r="F1125" s="4">
        <v>3917</v>
      </c>
      <c r="G1125" s="4">
        <v>1</v>
      </c>
      <c r="H1125" s="5">
        <v>40491</v>
      </c>
      <c r="I1125" s="5"/>
      <c r="J1125" s="3" t="s">
        <v>29264</v>
      </c>
    </row>
    <row r="1126" spans="1:10" x14ac:dyDescent="0.25">
      <c r="A1126" s="3" t="s">
        <v>29340</v>
      </c>
      <c r="B1126" s="3" t="s">
        <v>29339</v>
      </c>
      <c r="C1126" s="3" t="s">
        <v>12948</v>
      </c>
      <c r="D1126" s="3" t="s">
        <v>29338</v>
      </c>
      <c r="E1126" s="3" t="s">
        <v>29337</v>
      </c>
      <c r="F1126" s="4">
        <v>139</v>
      </c>
      <c r="G1126" s="4">
        <v>159901.43</v>
      </c>
      <c r="H1126" s="5">
        <v>40491</v>
      </c>
      <c r="I1126" s="5"/>
      <c r="J1126" s="3" t="s">
        <v>29264</v>
      </c>
    </row>
    <row r="1127" spans="1:10" x14ac:dyDescent="0.25">
      <c r="A1127" s="3" t="s">
        <v>29336</v>
      </c>
      <c r="B1127" s="3" t="s">
        <v>29335</v>
      </c>
      <c r="C1127" s="3" t="s">
        <v>12948</v>
      </c>
      <c r="D1127" s="3" t="s">
        <v>29334</v>
      </c>
      <c r="E1127" s="3" t="s">
        <v>29333</v>
      </c>
      <c r="F1127" s="4">
        <v>4602</v>
      </c>
      <c r="G1127" s="4">
        <v>966.42</v>
      </c>
      <c r="H1127" s="5">
        <v>40491</v>
      </c>
      <c r="I1127" s="5"/>
      <c r="J1127" s="3" t="s">
        <v>29332</v>
      </c>
    </row>
    <row r="1128" spans="1:10" x14ac:dyDescent="0.25">
      <c r="A1128" s="3" t="s">
        <v>29331</v>
      </c>
      <c r="B1128" s="3" t="s">
        <v>29330</v>
      </c>
      <c r="C1128" s="3" t="s">
        <v>12948</v>
      </c>
      <c r="D1128" s="3" t="s">
        <v>29329</v>
      </c>
      <c r="E1128" s="3" t="s">
        <v>21128</v>
      </c>
      <c r="F1128" s="4">
        <v>4286</v>
      </c>
      <c r="G1128" s="4">
        <v>900.06</v>
      </c>
      <c r="H1128" s="5">
        <v>40491</v>
      </c>
      <c r="I1128" s="5"/>
      <c r="J1128" s="3" t="s">
        <v>29264</v>
      </c>
    </row>
    <row r="1129" spans="1:10" x14ac:dyDescent="0.25">
      <c r="A1129" s="3" t="s">
        <v>29328</v>
      </c>
      <c r="B1129" s="3" t="s">
        <v>29327</v>
      </c>
      <c r="C1129" s="3" t="s">
        <v>12948</v>
      </c>
      <c r="D1129" s="3" t="s">
        <v>29326</v>
      </c>
      <c r="E1129" s="3" t="s">
        <v>29325</v>
      </c>
      <c r="F1129" s="4">
        <v>6004</v>
      </c>
      <c r="G1129" s="4">
        <v>1801.2</v>
      </c>
      <c r="H1129" s="5">
        <v>40491</v>
      </c>
      <c r="I1129" s="5"/>
      <c r="J1129" s="3" t="s">
        <v>29264</v>
      </c>
    </row>
    <row r="1130" spans="1:10" x14ac:dyDescent="0.25">
      <c r="A1130" s="3" t="s">
        <v>29324</v>
      </c>
      <c r="B1130" s="3" t="s">
        <v>29323</v>
      </c>
      <c r="C1130" s="3" t="s">
        <v>12948</v>
      </c>
      <c r="D1130" s="3" t="s">
        <v>29322</v>
      </c>
      <c r="E1130" s="3" t="s">
        <v>29321</v>
      </c>
      <c r="F1130" s="4">
        <v>1884</v>
      </c>
      <c r="G1130" s="4">
        <v>565.20000000000005</v>
      </c>
      <c r="H1130" s="5">
        <v>40491</v>
      </c>
      <c r="I1130" s="5"/>
      <c r="J1130" s="3" t="s">
        <v>29264</v>
      </c>
    </row>
    <row r="1131" spans="1:10" x14ac:dyDescent="0.25">
      <c r="A1131" s="3" t="s">
        <v>29320</v>
      </c>
      <c r="B1131" s="3" t="s">
        <v>29319</v>
      </c>
      <c r="C1131" s="3" t="s">
        <v>12948</v>
      </c>
      <c r="D1131" s="3" t="s">
        <v>29318</v>
      </c>
      <c r="E1131" s="3" t="s">
        <v>29317</v>
      </c>
      <c r="F1131" s="4">
        <v>6137</v>
      </c>
      <c r="G1131" s="4">
        <v>1841.1</v>
      </c>
      <c r="H1131" s="5">
        <v>40491</v>
      </c>
      <c r="I1131" s="5"/>
      <c r="J1131" s="3" t="s">
        <v>29264</v>
      </c>
    </row>
    <row r="1132" spans="1:10" x14ac:dyDescent="0.25">
      <c r="A1132" s="3" t="s">
        <v>29316</v>
      </c>
      <c r="B1132" s="3" t="s">
        <v>29315</v>
      </c>
      <c r="C1132" s="3" t="s">
        <v>12948</v>
      </c>
      <c r="D1132" s="3" t="s">
        <v>29314</v>
      </c>
      <c r="E1132" s="3" t="s">
        <v>29313</v>
      </c>
      <c r="F1132" s="4">
        <v>13435</v>
      </c>
      <c r="G1132" s="4">
        <v>4030.5</v>
      </c>
      <c r="H1132" s="5">
        <v>40491</v>
      </c>
      <c r="I1132" s="5"/>
      <c r="J1132" s="3" t="s">
        <v>29264</v>
      </c>
    </row>
    <row r="1133" spans="1:10" x14ac:dyDescent="0.25">
      <c r="A1133" s="3" t="s">
        <v>29312</v>
      </c>
      <c r="B1133" s="3" t="s">
        <v>29311</v>
      </c>
      <c r="C1133" s="3" t="s">
        <v>12948</v>
      </c>
      <c r="D1133" s="3" t="s">
        <v>29310</v>
      </c>
      <c r="E1133" s="3" t="s">
        <v>29309</v>
      </c>
      <c r="F1133" s="4">
        <v>6616</v>
      </c>
      <c r="G1133" s="4">
        <v>1</v>
      </c>
      <c r="H1133" s="5">
        <v>40491</v>
      </c>
      <c r="I1133" s="5"/>
      <c r="J1133" s="3" t="s">
        <v>29264</v>
      </c>
    </row>
    <row r="1134" spans="1:10" x14ac:dyDescent="0.25">
      <c r="A1134" s="3" t="s">
        <v>29308</v>
      </c>
      <c r="B1134" s="3" t="s">
        <v>29307</v>
      </c>
      <c r="C1134" s="3" t="s">
        <v>12948</v>
      </c>
      <c r="D1134" s="3" t="s">
        <v>29306</v>
      </c>
      <c r="E1134" s="3" t="s">
        <v>29305</v>
      </c>
      <c r="F1134" s="4">
        <v>13028</v>
      </c>
      <c r="G1134" s="4">
        <v>2735.88</v>
      </c>
      <c r="H1134" s="5">
        <v>40491</v>
      </c>
      <c r="I1134" s="5"/>
      <c r="J1134" s="3" t="s">
        <v>29264</v>
      </c>
    </row>
    <row r="1135" spans="1:10" x14ac:dyDescent="0.25">
      <c r="A1135" s="3" t="s">
        <v>29304</v>
      </c>
      <c r="B1135" s="3" t="s">
        <v>29303</v>
      </c>
      <c r="C1135" s="3" t="s">
        <v>12948</v>
      </c>
      <c r="D1135" s="3" t="s">
        <v>29302</v>
      </c>
      <c r="E1135" s="3" t="s">
        <v>29301</v>
      </c>
      <c r="F1135" s="4">
        <v>23330</v>
      </c>
      <c r="G1135" s="4">
        <v>4899.3</v>
      </c>
      <c r="H1135" s="5">
        <v>40491</v>
      </c>
      <c r="I1135" s="5"/>
      <c r="J1135" s="3" t="s">
        <v>29264</v>
      </c>
    </row>
    <row r="1136" spans="1:10" x14ac:dyDescent="0.25">
      <c r="A1136" s="3" t="s">
        <v>29300</v>
      </c>
      <c r="B1136" s="3" t="s">
        <v>29299</v>
      </c>
      <c r="C1136" s="3" t="s">
        <v>12948</v>
      </c>
      <c r="D1136" s="3" t="s">
        <v>29298</v>
      </c>
      <c r="E1136" s="3" t="s">
        <v>29297</v>
      </c>
      <c r="F1136" s="4">
        <v>8427</v>
      </c>
      <c r="G1136" s="4">
        <v>1</v>
      </c>
      <c r="H1136" s="5">
        <v>40491</v>
      </c>
      <c r="I1136" s="5"/>
      <c r="J1136" s="3" t="s">
        <v>29264</v>
      </c>
    </row>
    <row r="1137" spans="1:10" x14ac:dyDescent="0.25">
      <c r="A1137" s="3" t="s">
        <v>29296</v>
      </c>
      <c r="B1137" s="3" t="s">
        <v>29295</v>
      </c>
      <c r="C1137" s="3" t="s">
        <v>12948</v>
      </c>
      <c r="D1137" s="3" t="s">
        <v>29294</v>
      </c>
      <c r="E1137" s="3" t="s">
        <v>29293</v>
      </c>
      <c r="F1137" s="4">
        <v>11913</v>
      </c>
      <c r="G1137" s="4">
        <v>1</v>
      </c>
      <c r="H1137" s="5">
        <v>40491</v>
      </c>
      <c r="I1137" s="5"/>
      <c r="J1137" s="3" t="s">
        <v>29264</v>
      </c>
    </row>
    <row r="1138" spans="1:10" x14ac:dyDescent="0.25">
      <c r="A1138" s="3" t="s">
        <v>29292</v>
      </c>
      <c r="B1138" s="3" t="s">
        <v>29291</v>
      </c>
      <c r="C1138" s="3" t="s">
        <v>12948</v>
      </c>
      <c r="D1138" s="3" t="s">
        <v>29290</v>
      </c>
      <c r="E1138" s="3" t="s">
        <v>29289</v>
      </c>
      <c r="F1138" s="4">
        <v>6163</v>
      </c>
      <c r="G1138" s="4">
        <v>1848.9</v>
      </c>
      <c r="H1138" s="5">
        <v>40491</v>
      </c>
      <c r="I1138" s="5"/>
      <c r="J1138" s="3" t="s">
        <v>29264</v>
      </c>
    </row>
    <row r="1139" spans="1:10" x14ac:dyDescent="0.25">
      <c r="A1139" s="3" t="s">
        <v>29288</v>
      </c>
      <c r="B1139" s="3" t="s">
        <v>29287</v>
      </c>
      <c r="C1139" s="3" t="s">
        <v>12948</v>
      </c>
      <c r="D1139" s="3" t="s">
        <v>29286</v>
      </c>
      <c r="E1139" s="3" t="s">
        <v>29285</v>
      </c>
      <c r="F1139" s="4">
        <v>16559</v>
      </c>
      <c r="G1139" s="4">
        <v>4967.7</v>
      </c>
      <c r="H1139" s="5">
        <v>40491</v>
      </c>
      <c r="I1139" s="5"/>
      <c r="J1139" s="3" t="s">
        <v>29264</v>
      </c>
    </row>
    <row r="1140" spans="1:10" x14ac:dyDescent="0.25">
      <c r="A1140" s="3" t="s">
        <v>29284</v>
      </c>
      <c r="B1140" s="3" t="s">
        <v>29283</v>
      </c>
      <c r="C1140" s="3" t="s">
        <v>12948</v>
      </c>
      <c r="D1140" s="3" t="s">
        <v>29282</v>
      </c>
      <c r="E1140" s="3" t="s">
        <v>29281</v>
      </c>
      <c r="F1140" s="4">
        <v>8614</v>
      </c>
      <c r="G1140" s="4">
        <v>1808.94</v>
      </c>
      <c r="H1140" s="5">
        <v>40491</v>
      </c>
      <c r="I1140" s="5"/>
      <c r="J1140" s="3" t="s">
        <v>29264</v>
      </c>
    </row>
    <row r="1141" spans="1:10" x14ac:dyDescent="0.25">
      <c r="A1141" s="3" t="s">
        <v>29280</v>
      </c>
      <c r="B1141" s="3" t="s">
        <v>29279</v>
      </c>
      <c r="C1141" s="3" t="s">
        <v>12948</v>
      </c>
      <c r="D1141" s="3" t="s">
        <v>29278</v>
      </c>
      <c r="E1141" s="3" t="s">
        <v>29277</v>
      </c>
      <c r="F1141" s="4">
        <v>8514</v>
      </c>
      <c r="G1141" s="4">
        <v>1787.94</v>
      </c>
      <c r="H1141" s="5">
        <v>40491</v>
      </c>
      <c r="I1141" s="5"/>
      <c r="J1141" s="3" t="s">
        <v>29264</v>
      </c>
    </row>
    <row r="1142" spans="1:10" x14ac:dyDescent="0.25">
      <c r="A1142" s="3" t="s">
        <v>29276</v>
      </c>
      <c r="B1142" s="3" t="s">
        <v>29275</v>
      </c>
      <c r="C1142" s="3" t="s">
        <v>12948</v>
      </c>
      <c r="D1142" s="3" t="s">
        <v>29274</v>
      </c>
      <c r="E1142" s="3" t="s">
        <v>29273</v>
      </c>
      <c r="F1142" s="4">
        <v>4523</v>
      </c>
      <c r="G1142" s="4">
        <v>949.83</v>
      </c>
      <c r="H1142" s="5">
        <v>40491</v>
      </c>
      <c r="I1142" s="5"/>
      <c r="J1142" s="3" t="s">
        <v>29264</v>
      </c>
    </row>
    <row r="1143" spans="1:10" x14ac:dyDescent="0.25">
      <c r="A1143" s="3" t="s">
        <v>29272</v>
      </c>
      <c r="B1143" s="3" t="s">
        <v>29271</v>
      </c>
      <c r="C1143" s="3" t="s">
        <v>12948</v>
      </c>
      <c r="D1143" s="3" t="s">
        <v>29270</v>
      </c>
      <c r="E1143" s="3" t="s">
        <v>29269</v>
      </c>
      <c r="F1143" s="4">
        <v>5386</v>
      </c>
      <c r="G1143" s="4">
        <v>1615.8</v>
      </c>
      <c r="H1143" s="5">
        <v>40491</v>
      </c>
      <c r="I1143" s="5"/>
      <c r="J1143" s="3" t="s">
        <v>29264</v>
      </c>
    </row>
    <row r="1144" spans="1:10" x14ac:dyDescent="0.25">
      <c r="A1144" s="3" t="s">
        <v>29268</v>
      </c>
      <c r="B1144" s="3" t="s">
        <v>29267</v>
      </c>
      <c r="C1144" s="3" t="s">
        <v>12948</v>
      </c>
      <c r="D1144" s="3" t="s">
        <v>29266</v>
      </c>
      <c r="E1144" s="3" t="s">
        <v>29265</v>
      </c>
      <c r="F1144" s="4">
        <v>5372</v>
      </c>
      <c r="G1144" s="4">
        <v>1611.6</v>
      </c>
      <c r="H1144" s="5">
        <v>40491</v>
      </c>
      <c r="I1144" s="5"/>
      <c r="J1144" s="3" t="s">
        <v>29264</v>
      </c>
    </row>
    <row r="1145" spans="1:10" x14ac:dyDescent="0.25">
      <c r="A1145" s="3" t="s">
        <v>29263</v>
      </c>
      <c r="B1145" s="3" t="s">
        <v>29262</v>
      </c>
      <c r="C1145" s="3" t="s">
        <v>12948</v>
      </c>
      <c r="D1145" s="3" t="s">
        <v>29261</v>
      </c>
      <c r="E1145" s="3" t="s">
        <v>29260</v>
      </c>
      <c r="F1145" s="4">
        <v>1204</v>
      </c>
      <c r="G1145" s="4">
        <v>361.2</v>
      </c>
      <c r="H1145" s="5">
        <v>40490</v>
      </c>
      <c r="I1145" s="5"/>
      <c r="J1145" s="3" t="s">
        <v>29138</v>
      </c>
    </row>
    <row r="1146" spans="1:10" x14ac:dyDescent="0.25">
      <c r="A1146" s="3" t="s">
        <v>29259</v>
      </c>
      <c r="B1146" s="3" t="s">
        <v>29258</v>
      </c>
      <c r="C1146" s="3" t="s">
        <v>12948</v>
      </c>
      <c r="D1146" s="3" t="s">
        <v>29257</v>
      </c>
      <c r="E1146" s="3" t="s">
        <v>29256</v>
      </c>
      <c r="F1146" s="4">
        <v>8489</v>
      </c>
      <c r="G1146" s="4">
        <v>1329865.27</v>
      </c>
      <c r="H1146" s="5">
        <v>40490</v>
      </c>
      <c r="I1146" s="5"/>
      <c r="J1146" s="3" t="s">
        <v>29138</v>
      </c>
    </row>
    <row r="1147" spans="1:10" x14ac:dyDescent="0.25">
      <c r="A1147" s="3" t="s">
        <v>29255</v>
      </c>
      <c r="B1147" s="3" t="s">
        <v>29254</v>
      </c>
      <c r="C1147" s="3" t="s">
        <v>12948</v>
      </c>
      <c r="D1147" s="3" t="s">
        <v>29253</v>
      </c>
      <c r="E1147" s="3" t="s">
        <v>29252</v>
      </c>
      <c r="F1147" s="4">
        <v>15660</v>
      </c>
      <c r="G1147" s="4">
        <v>4698</v>
      </c>
      <c r="H1147" s="5">
        <v>40490</v>
      </c>
      <c r="I1147" s="5"/>
      <c r="J1147" s="3" t="s">
        <v>29138</v>
      </c>
    </row>
    <row r="1148" spans="1:10" x14ac:dyDescent="0.25">
      <c r="A1148" s="3" t="s">
        <v>29251</v>
      </c>
      <c r="B1148" s="3" t="s">
        <v>29250</v>
      </c>
      <c r="C1148" s="3" t="s">
        <v>12948</v>
      </c>
      <c r="D1148" s="3" t="s">
        <v>29249</v>
      </c>
      <c r="E1148" s="3" t="s">
        <v>29248</v>
      </c>
      <c r="F1148" s="4">
        <v>29037</v>
      </c>
      <c r="G1148" s="4">
        <v>8711.1</v>
      </c>
      <c r="H1148" s="5">
        <v>36860</v>
      </c>
      <c r="I1148" s="5"/>
      <c r="J1148" s="3" t="s">
        <v>29138</v>
      </c>
    </row>
    <row r="1149" spans="1:10" x14ac:dyDescent="0.25">
      <c r="A1149" s="3" t="s">
        <v>29247</v>
      </c>
      <c r="B1149" s="3" t="s">
        <v>29246</v>
      </c>
      <c r="C1149" s="3" t="s">
        <v>12948</v>
      </c>
      <c r="D1149" s="3" t="s">
        <v>29245</v>
      </c>
      <c r="E1149" s="3" t="s">
        <v>29244</v>
      </c>
      <c r="F1149" s="4">
        <v>126522</v>
      </c>
      <c r="G1149" s="4">
        <v>37956.6</v>
      </c>
      <c r="H1149" s="5">
        <v>40490</v>
      </c>
      <c r="I1149" s="5"/>
      <c r="J1149" s="3" t="s">
        <v>29138</v>
      </c>
    </row>
    <row r="1150" spans="1:10" x14ac:dyDescent="0.25">
      <c r="A1150" s="3" t="s">
        <v>29243</v>
      </c>
      <c r="B1150" s="3" t="s">
        <v>29242</v>
      </c>
      <c r="C1150" s="3" t="s">
        <v>12948</v>
      </c>
      <c r="D1150" s="3" t="s">
        <v>29241</v>
      </c>
      <c r="E1150" s="3" t="s">
        <v>29240</v>
      </c>
      <c r="F1150" s="4">
        <v>51726</v>
      </c>
      <c r="G1150" s="4">
        <v>15517.8</v>
      </c>
      <c r="H1150" s="5">
        <v>40490</v>
      </c>
      <c r="I1150" s="5"/>
      <c r="J1150" s="3" t="s">
        <v>29138</v>
      </c>
    </row>
    <row r="1151" spans="1:10" x14ac:dyDescent="0.25">
      <c r="A1151" s="3" t="s">
        <v>29239</v>
      </c>
      <c r="B1151" s="3" t="s">
        <v>29238</v>
      </c>
      <c r="C1151" s="3" t="s">
        <v>12948</v>
      </c>
      <c r="D1151" s="3" t="s">
        <v>29237</v>
      </c>
      <c r="E1151" s="3" t="s">
        <v>29236</v>
      </c>
      <c r="F1151" s="4">
        <v>62761</v>
      </c>
      <c r="G1151" s="4">
        <v>18828.3</v>
      </c>
      <c r="H1151" s="5">
        <v>40490</v>
      </c>
      <c r="I1151" s="5"/>
      <c r="J1151" s="3" t="s">
        <v>29138</v>
      </c>
    </row>
    <row r="1152" spans="1:10" x14ac:dyDescent="0.25">
      <c r="A1152" s="3" t="s">
        <v>29235</v>
      </c>
      <c r="B1152" s="3" t="s">
        <v>29234</v>
      </c>
      <c r="C1152" s="3" t="s">
        <v>12948</v>
      </c>
      <c r="D1152" s="3" t="s">
        <v>29233</v>
      </c>
      <c r="E1152" s="3" t="s">
        <v>23102</v>
      </c>
      <c r="F1152" s="4">
        <v>11643</v>
      </c>
      <c r="G1152" s="4">
        <v>3492.9</v>
      </c>
      <c r="H1152" s="5">
        <v>40490</v>
      </c>
      <c r="I1152" s="5"/>
      <c r="J1152" s="3" t="s">
        <v>29138</v>
      </c>
    </row>
    <row r="1153" spans="1:10" x14ac:dyDescent="0.25">
      <c r="A1153" s="3" t="s">
        <v>29232</v>
      </c>
      <c r="B1153" s="3" t="s">
        <v>29231</v>
      </c>
      <c r="C1153" s="3" t="s">
        <v>12948</v>
      </c>
      <c r="D1153" s="3" t="s">
        <v>29230</v>
      </c>
      <c r="E1153" s="3" t="s">
        <v>29229</v>
      </c>
      <c r="F1153" s="4">
        <v>39931</v>
      </c>
      <c r="G1153" s="4">
        <v>11979.3</v>
      </c>
      <c r="H1153" s="5">
        <v>40490</v>
      </c>
      <c r="I1153" s="5"/>
      <c r="J1153" s="3" t="s">
        <v>29138</v>
      </c>
    </row>
    <row r="1154" spans="1:10" x14ac:dyDescent="0.25">
      <c r="A1154" s="3" t="s">
        <v>29228</v>
      </c>
      <c r="B1154" s="3" t="s">
        <v>29227</v>
      </c>
      <c r="C1154" s="3" t="s">
        <v>12948</v>
      </c>
      <c r="D1154" s="3" t="s">
        <v>29226</v>
      </c>
      <c r="E1154" s="3" t="s">
        <v>29225</v>
      </c>
      <c r="F1154" s="4">
        <v>194529</v>
      </c>
      <c r="G1154" s="4">
        <v>58358.7</v>
      </c>
      <c r="H1154" s="5">
        <v>40490</v>
      </c>
      <c r="I1154" s="5"/>
      <c r="J1154" s="3" t="s">
        <v>29138</v>
      </c>
    </row>
    <row r="1155" spans="1:10" x14ac:dyDescent="0.25">
      <c r="A1155" s="3" t="s">
        <v>29224</v>
      </c>
      <c r="B1155" s="3" t="s">
        <v>29223</v>
      </c>
      <c r="C1155" s="3" t="s">
        <v>12948</v>
      </c>
      <c r="D1155" s="3" t="s">
        <v>29222</v>
      </c>
      <c r="E1155" s="3" t="s">
        <v>29221</v>
      </c>
      <c r="F1155" s="4">
        <v>244473</v>
      </c>
      <c r="G1155" s="4">
        <v>73341.899999999994</v>
      </c>
      <c r="H1155" s="5">
        <v>40490</v>
      </c>
      <c r="I1155" s="5"/>
      <c r="J1155" s="3" t="s">
        <v>29138</v>
      </c>
    </row>
    <row r="1156" spans="1:10" x14ac:dyDescent="0.25">
      <c r="A1156" s="3" t="s">
        <v>29220</v>
      </c>
      <c r="B1156" s="3" t="s">
        <v>29219</v>
      </c>
      <c r="C1156" s="3" t="s">
        <v>12948</v>
      </c>
      <c r="D1156" s="3" t="s">
        <v>29218</v>
      </c>
      <c r="E1156" s="3" t="s">
        <v>29217</v>
      </c>
      <c r="F1156" s="4">
        <v>27987</v>
      </c>
      <c r="G1156" s="4">
        <v>8396.1</v>
      </c>
      <c r="H1156" s="5">
        <v>40490</v>
      </c>
      <c r="I1156" s="5"/>
      <c r="J1156" s="3" t="s">
        <v>29138</v>
      </c>
    </row>
    <row r="1157" spans="1:10" x14ac:dyDescent="0.25">
      <c r="A1157" s="3" t="s">
        <v>29216</v>
      </c>
      <c r="B1157" s="3" t="s">
        <v>29215</v>
      </c>
      <c r="C1157" s="3" t="s">
        <v>12948</v>
      </c>
      <c r="D1157" s="3" t="s">
        <v>29214</v>
      </c>
      <c r="E1157" s="3" t="s">
        <v>29213</v>
      </c>
      <c r="F1157" s="4">
        <v>12976</v>
      </c>
      <c r="G1157" s="4">
        <v>3892.8</v>
      </c>
      <c r="H1157" s="5">
        <v>40490</v>
      </c>
      <c r="I1157" s="5"/>
      <c r="J1157" s="3" t="s">
        <v>29138</v>
      </c>
    </row>
    <row r="1158" spans="1:10" x14ac:dyDescent="0.25">
      <c r="A1158" s="3" t="s">
        <v>29212</v>
      </c>
      <c r="B1158" s="3" t="s">
        <v>29211</v>
      </c>
      <c r="C1158" s="3" t="s">
        <v>12948</v>
      </c>
      <c r="D1158" s="3" t="s">
        <v>29210</v>
      </c>
      <c r="E1158" s="3" t="s">
        <v>29209</v>
      </c>
      <c r="F1158" s="4">
        <v>77426</v>
      </c>
      <c r="G1158" s="4">
        <v>23227.8</v>
      </c>
      <c r="H1158" s="5">
        <v>40490</v>
      </c>
      <c r="I1158" s="5"/>
      <c r="J1158" s="3" t="s">
        <v>29138</v>
      </c>
    </row>
    <row r="1159" spans="1:10" x14ac:dyDescent="0.25">
      <c r="A1159" s="3" t="s">
        <v>29208</v>
      </c>
      <c r="B1159" s="3" t="s">
        <v>29207</v>
      </c>
      <c r="C1159" s="3" t="s">
        <v>12948</v>
      </c>
      <c r="D1159" s="3" t="s">
        <v>29206</v>
      </c>
      <c r="E1159" s="3" t="s">
        <v>29205</v>
      </c>
      <c r="F1159" s="4">
        <v>27599</v>
      </c>
      <c r="G1159" s="4">
        <v>8279.7000000000007</v>
      </c>
      <c r="H1159" s="5">
        <v>40490</v>
      </c>
      <c r="I1159" s="5"/>
      <c r="J1159" s="3" t="s">
        <v>29138</v>
      </c>
    </row>
    <row r="1160" spans="1:10" x14ac:dyDescent="0.25">
      <c r="A1160" s="3" t="s">
        <v>29204</v>
      </c>
      <c r="B1160" s="3" t="s">
        <v>29203</v>
      </c>
      <c r="C1160" s="3" t="s">
        <v>12948</v>
      </c>
      <c r="D1160" s="3" t="s">
        <v>29202</v>
      </c>
      <c r="E1160" s="3" t="s">
        <v>29201</v>
      </c>
      <c r="F1160" s="4">
        <v>1906</v>
      </c>
      <c r="G1160" s="4">
        <v>47402.22</v>
      </c>
      <c r="H1160" s="5">
        <v>40490</v>
      </c>
      <c r="I1160" s="5"/>
      <c r="J1160" s="3" t="s">
        <v>29138</v>
      </c>
    </row>
    <row r="1161" spans="1:10" x14ac:dyDescent="0.25">
      <c r="A1161" s="3" t="s">
        <v>29200</v>
      </c>
      <c r="B1161" s="3" t="s">
        <v>29199</v>
      </c>
      <c r="C1161" s="3" t="s">
        <v>12948</v>
      </c>
      <c r="D1161" s="3" t="s">
        <v>29198</v>
      </c>
      <c r="E1161" s="3" t="s">
        <v>29197</v>
      </c>
      <c r="F1161" s="4">
        <v>5156</v>
      </c>
      <c r="G1161" s="4">
        <v>1546.8</v>
      </c>
      <c r="H1161" s="5">
        <v>40490</v>
      </c>
      <c r="I1161" s="5"/>
      <c r="J1161" s="3" t="s">
        <v>29138</v>
      </c>
    </row>
    <row r="1162" spans="1:10" x14ac:dyDescent="0.25">
      <c r="A1162" s="3" t="s">
        <v>29196</v>
      </c>
      <c r="B1162" s="3" t="s">
        <v>29195</v>
      </c>
      <c r="C1162" s="3" t="s">
        <v>12948</v>
      </c>
      <c r="D1162" s="3" t="s">
        <v>29194</v>
      </c>
      <c r="E1162" s="3" t="s">
        <v>29193</v>
      </c>
      <c r="F1162" s="4">
        <v>24707</v>
      </c>
      <c r="G1162" s="4">
        <v>10731722.25</v>
      </c>
      <c r="H1162" s="5">
        <v>40490</v>
      </c>
      <c r="I1162" s="5"/>
      <c r="J1162" s="3" t="s">
        <v>29138</v>
      </c>
    </row>
    <row r="1163" spans="1:10" x14ac:dyDescent="0.25">
      <c r="A1163" s="3" t="s">
        <v>29192</v>
      </c>
      <c r="B1163" s="3" t="s">
        <v>29191</v>
      </c>
      <c r="C1163" s="3" t="s">
        <v>12948</v>
      </c>
      <c r="D1163" s="3" t="s">
        <v>29190</v>
      </c>
      <c r="E1163" s="3" t="s">
        <v>29189</v>
      </c>
      <c r="F1163" s="4">
        <v>2439</v>
      </c>
      <c r="G1163" s="4">
        <v>808138.26</v>
      </c>
      <c r="H1163" s="5">
        <v>40490</v>
      </c>
      <c r="I1163" s="5"/>
      <c r="J1163" s="3" t="s">
        <v>29138</v>
      </c>
    </row>
    <row r="1164" spans="1:10" x14ac:dyDescent="0.25">
      <c r="A1164" s="3" t="s">
        <v>29188</v>
      </c>
      <c r="B1164" s="3" t="s">
        <v>29187</v>
      </c>
      <c r="C1164" s="3" t="s">
        <v>12948</v>
      </c>
      <c r="D1164" s="3" t="s">
        <v>29186</v>
      </c>
      <c r="E1164" s="3" t="s">
        <v>18813</v>
      </c>
      <c r="F1164" s="4">
        <v>13569</v>
      </c>
      <c r="G1164" s="4">
        <v>82821944.930000007</v>
      </c>
      <c r="H1164" s="5">
        <v>40490</v>
      </c>
      <c r="I1164" s="5"/>
      <c r="J1164" s="3" t="s">
        <v>29138</v>
      </c>
    </row>
    <row r="1165" spans="1:10" x14ac:dyDescent="0.25">
      <c r="A1165" s="3" t="s">
        <v>29185</v>
      </c>
      <c r="B1165" s="3" t="s">
        <v>29184</v>
      </c>
      <c r="C1165" s="3" t="s">
        <v>12948</v>
      </c>
      <c r="D1165" s="3" t="s">
        <v>29183</v>
      </c>
      <c r="E1165" s="3" t="s">
        <v>29182</v>
      </c>
      <c r="F1165" s="4">
        <v>1919</v>
      </c>
      <c r="G1165" s="4">
        <v>94515.62</v>
      </c>
      <c r="H1165" s="5">
        <v>40490</v>
      </c>
      <c r="I1165" s="5"/>
      <c r="J1165" s="3" t="s">
        <v>29138</v>
      </c>
    </row>
    <row r="1166" spans="1:10" x14ac:dyDescent="0.25">
      <c r="A1166" s="3" t="s">
        <v>29181</v>
      </c>
      <c r="B1166" s="3" t="s">
        <v>29180</v>
      </c>
      <c r="C1166" s="3" t="s">
        <v>12948</v>
      </c>
      <c r="D1166" s="3" t="s">
        <v>29179</v>
      </c>
      <c r="E1166" s="3" t="s">
        <v>29178</v>
      </c>
      <c r="F1166" s="4">
        <v>5737</v>
      </c>
      <c r="G1166" s="4">
        <v>1721.1</v>
      </c>
      <c r="H1166" s="5">
        <v>40490</v>
      </c>
      <c r="I1166" s="5"/>
      <c r="J1166" s="3" t="s">
        <v>29138</v>
      </c>
    </row>
    <row r="1167" spans="1:10" x14ac:dyDescent="0.25">
      <c r="A1167" s="3" t="s">
        <v>29177</v>
      </c>
      <c r="B1167" s="3" t="s">
        <v>29176</v>
      </c>
      <c r="C1167" s="3" t="s">
        <v>12948</v>
      </c>
      <c r="D1167" s="3" t="s">
        <v>29175</v>
      </c>
      <c r="E1167" s="3" t="s">
        <v>29174</v>
      </c>
      <c r="F1167" s="4">
        <v>12524</v>
      </c>
      <c r="G1167" s="4">
        <v>3757.2</v>
      </c>
      <c r="H1167" s="5">
        <v>40490</v>
      </c>
      <c r="I1167" s="5"/>
      <c r="J1167" s="3" t="s">
        <v>29138</v>
      </c>
    </row>
    <row r="1168" spans="1:10" x14ac:dyDescent="0.25">
      <c r="A1168" s="3" t="s">
        <v>29173</v>
      </c>
      <c r="B1168" s="3" t="s">
        <v>29172</v>
      </c>
      <c r="C1168" s="3" t="s">
        <v>12948</v>
      </c>
      <c r="D1168" s="3" t="s">
        <v>29171</v>
      </c>
      <c r="E1168" s="3" t="s">
        <v>29170</v>
      </c>
      <c r="F1168" s="4">
        <v>182614</v>
      </c>
      <c r="G1168" s="4">
        <v>2837821.56</v>
      </c>
      <c r="H1168" s="5">
        <v>40490</v>
      </c>
      <c r="I1168" s="5"/>
      <c r="J1168" s="3" t="s">
        <v>29138</v>
      </c>
    </row>
    <row r="1169" spans="1:10" x14ac:dyDescent="0.25">
      <c r="A1169" s="3" t="s">
        <v>29169</v>
      </c>
      <c r="B1169" s="3" t="s">
        <v>29168</v>
      </c>
      <c r="C1169" s="3" t="s">
        <v>12948</v>
      </c>
      <c r="D1169" s="3" t="s">
        <v>29167</v>
      </c>
      <c r="E1169" s="3" t="s">
        <v>29166</v>
      </c>
      <c r="F1169" s="4">
        <v>100197</v>
      </c>
      <c r="G1169" s="4">
        <v>30059.1</v>
      </c>
      <c r="H1169" s="5">
        <v>40490</v>
      </c>
      <c r="I1169" s="5"/>
      <c r="J1169" s="3" t="s">
        <v>29138</v>
      </c>
    </row>
    <row r="1170" spans="1:10" x14ac:dyDescent="0.25">
      <c r="A1170" s="3" t="s">
        <v>29165</v>
      </c>
      <c r="B1170" s="3" t="s">
        <v>29164</v>
      </c>
      <c r="C1170" s="3" t="s">
        <v>12948</v>
      </c>
      <c r="D1170" s="3" t="s">
        <v>29163</v>
      </c>
      <c r="E1170" s="3" t="s">
        <v>29162</v>
      </c>
      <c r="F1170" s="4">
        <v>21663</v>
      </c>
      <c r="G1170" s="4">
        <v>6498.9</v>
      </c>
      <c r="H1170" s="5">
        <v>40490</v>
      </c>
      <c r="I1170" s="5"/>
      <c r="J1170" s="3" t="s">
        <v>29138</v>
      </c>
    </row>
    <row r="1171" spans="1:10" x14ac:dyDescent="0.25">
      <c r="A1171" s="3" t="s">
        <v>29161</v>
      </c>
      <c r="B1171" s="3" t="s">
        <v>29160</v>
      </c>
      <c r="C1171" s="3" t="s">
        <v>12948</v>
      </c>
      <c r="D1171" s="3" t="s">
        <v>29159</v>
      </c>
      <c r="E1171" s="3" t="s">
        <v>25808</v>
      </c>
      <c r="F1171" s="4">
        <v>900</v>
      </c>
      <c r="G1171" s="4">
        <v>270</v>
      </c>
      <c r="H1171" s="5">
        <v>40490</v>
      </c>
      <c r="I1171" s="5"/>
      <c r="J1171" s="3" t="s">
        <v>29138</v>
      </c>
    </row>
    <row r="1172" spans="1:10" x14ac:dyDescent="0.25">
      <c r="A1172" s="3" t="s">
        <v>29158</v>
      </c>
      <c r="B1172" s="3" t="s">
        <v>29157</v>
      </c>
      <c r="C1172" s="3" t="s">
        <v>12948</v>
      </c>
      <c r="D1172" s="3" t="s">
        <v>29156</v>
      </c>
      <c r="E1172" s="3" t="s">
        <v>29155</v>
      </c>
      <c r="F1172" s="4">
        <v>3844</v>
      </c>
      <c r="G1172" s="4">
        <v>21107.23</v>
      </c>
      <c r="H1172" s="5">
        <v>40490</v>
      </c>
      <c r="I1172" s="5"/>
      <c r="J1172" s="3" t="s">
        <v>29138</v>
      </c>
    </row>
    <row r="1173" spans="1:10" x14ac:dyDescent="0.25">
      <c r="A1173" s="3" t="s">
        <v>29154</v>
      </c>
      <c r="B1173" s="3" t="s">
        <v>29153</v>
      </c>
      <c r="C1173" s="3" t="s">
        <v>12948</v>
      </c>
      <c r="D1173" s="3" t="s">
        <v>29152</v>
      </c>
      <c r="E1173" s="3" t="s">
        <v>29151</v>
      </c>
      <c r="F1173" s="4">
        <v>187</v>
      </c>
      <c r="G1173" s="4">
        <v>56.1</v>
      </c>
      <c r="H1173" s="5">
        <v>40490</v>
      </c>
      <c r="I1173" s="5"/>
      <c r="J1173" s="3" t="s">
        <v>29138</v>
      </c>
    </row>
    <row r="1174" spans="1:10" x14ac:dyDescent="0.25">
      <c r="A1174" s="3" t="s">
        <v>29150</v>
      </c>
      <c r="B1174" s="3" t="s">
        <v>29149</v>
      </c>
      <c r="C1174" s="3" t="s">
        <v>12948</v>
      </c>
      <c r="D1174" s="3" t="s">
        <v>29148</v>
      </c>
      <c r="E1174" s="3" t="s">
        <v>29147</v>
      </c>
      <c r="F1174" s="4">
        <v>2392</v>
      </c>
      <c r="G1174" s="4">
        <v>717.6</v>
      </c>
      <c r="H1174" s="5">
        <v>40490</v>
      </c>
      <c r="I1174" s="5"/>
      <c r="J1174" s="3" t="s">
        <v>29138</v>
      </c>
    </row>
    <row r="1175" spans="1:10" x14ac:dyDescent="0.25">
      <c r="A1175" s="3" t="s">
        <v>29146</v>
      </c>
      <c r="B1175" s="3" t="s">
        <v>29145</v>
      </c>
      <c r="C1175" s="3" t="s">
        <v>12948</v>
      </c>
      <c r="D1175" s="3" t="s">
        <v>29144</v>
      </c>
      <c r="E1175" s="3" t="s">
        <v>29143</v>
      </c>
      <c r="F1175" s="4">
        <v>69542</v>
      </c>
      <c r="G1175" s="4">
        <v>20862.599999999999</v>
      </c>
      <c r="H1175" s="5">
        <v>40490</v>
      </c>
      <c r="I1175" s="5"/>
      <c r="J1175" s="3" t="s">
        <v>29138</v>
      </c>
    </row>
    <row r="1176" spans="1:10" x14ac:dyDescent="0.25">
      <c r="A1176" s="3" t="s">
        <v>29142</v>
      </c>
      <c r="B1176" s="3" t="s">
        <v>29141</v>
      </c>
      <c r="C1176" s="3" t="s">
        <v>12948</v>
      </c>
      <c r="D1176" s="3" t="s">
        <v>29140</v>
      </c>
      <c r="E1176" s="3" t="s">
        <v>29139</v>
      </c>
      <c r="F1176" s="4">
        <v>60382</v>
      </c>
      <c r="G1176" s="4">
        <v>938336.28</v>
      </c>
      <c r="H1176" s="5">
        <v>40490</v>
      </c>
      <c r="I1176" s="5"/>
      <c r="J1176" s="3" t="s">
        <v>29138</v>
      </c>
    </row>
    <row r="1177" spans="1:10" x14ac:dyDescent="0.25">
      <c r="A1177" s="3" t="s">
        <v>29137</v>
      </c>
      <c r="B1177" s="3" t="s">
        <v>29136</v>
      </c>
      <c r="C1177" s="3" t="s">
        <v>29135</v>
      </c>
      <c r="D1177" s="3" t="s">
        <v>29134</v>
      </c>
      <c r="E1177" s="3" t="s">
        <v>29133</v>
      </c>
      <c r="F1177" s="4">
        <v>1000199</v>
      </c>
      <c r="G1177" s="4">
        <v>458651253.44</v>
      </c>
      <c r="H1177" s="5">
        <v>39675</v>
      </c>
      <c r="I1177" s="5"/>
      <c r="J1177" s="3" t="s">
        <v>25569</v>
      </c>
    </row>
    <row r="1178" spans="1:10" x14ac:dyDescent="0.25">
      <c r="A1178" s="3" t="s">
        <v>29132</v>
      </c>
      <c r="B1178" s="3" t="s">
        <v>29131</v>
      </c>
      <c r="C1178" s="3" t="s">
        <v>29130</v>
      </c>
      <c r="D1178" s="3" t="s">
        <v>29129</v>
      </c>
      <c r="E1178" s="3" t="s">
        <v>29128</v>
      </c>
      <c r="F1178" s="4">
        <v>44275</v>
      </c>
      <c r="G1178" s="4">
        <v>1940479.12</v>
      </c>
      <c r="H1178" s="5">
        <v>39678</v>
      </c>
      <c r="I1178" s="5"/>
      <c r="J1178" s="3" t="s">
        <v>25569</v>
      </c>
    </row>
    <row r="1179" spans="1:10" x14ac:dyDescent="0.25">
      <c r="A1179" s="3" t="s">
        <v>29127</v>
      </c>
      <c r="B1179" s="3" t="s">
        <v>29126</v>
      </c>
      <c r="C1179" s="3" t="s">
        <v>29125</v>
      </c>
      <c r="D1179" s="3" t="s">
        <v>29124</v>
      </c>
      <c r="E1179" s="3" t="s">
        <v>25446</v>
      </c>
      <c r="F1179" s="4">
        <v>1169</v>
      </c>
      <c r="G1179" s="4">
        <v>350.7</v>
      </c>
      <c r="H1179" s="5">
        <v>40765</v>
      </c>
      <c r="I1179" s="5"/>
      <c r="J1179" s="3" t="s">
        <v>29113</v>
      </c>
    </row>
    <row r="1180" spans="1:10" x14ac:dyDescent="0.25">
      <c r="A1180" s="3" t="s">
        <v>29123</v>
      </c>
      <c r="B1180" s="3" t="s">
        <v>29122</v>
      </c>
      <c r="C1180" s="3" t="s">
        <v>29121</v>
      </c>
      <c r="D1180" s="3" t="s">
        <v>29120</v>
      </c>
      <c r="E1180" s="3" t="s">
        <v>29119</v>
      </c>
      <c r="F1180" s="4">
        <v>18996</v>
      </c>
      <c r="G1180" s="4">
        <v>7598.4</v>
      </c>
      <c r="H1180" s="5">
        <v>40765</v>
      </c>
      <c r="I1180" s="5"/>
      <c r="J1180" s="3" t="s">
        <v>29113</v>
      </c>
    </row>
    <row r="1181" spans="1:10" x14ac:dyDescent="0.25">
      <c r="A1181" s="3" t="s">
        <v>29118</v>
      </c>
      <c r="B1181" s="3" t="s">
        <v>29117</v>
      </c>
      <c r="C1181" s="3" t="s">
        <v>29116</v>
      </c>
      <c r="D1181" s="3" t="s">
        <v>29115</v>
      </c>
      <c r="E1181" s="3" t="s">
        <v>29114</v>
      </c>
      <c r="F1181" s="4">
        <v>7058</v>
      </c>
      <c r="G1181" s="4">
        <v>2823.2</v>
      </c>
      <c r="H1181" s="5">
        <v>40765</v>
      </c>
      <c r="I1181" s="5"/>
      <c r="J1181" s="3" t="s">
        <v>29113</v>
      </c>
    </row>
    <row r="1182" spans="1:10" x14ac:dyDescent="0.25">
      <c r="A1182" s="3" t="s">
        <v>29112</v>
      </c>
      <c r="B1182" s="3" t="s">
        <v>29111</v>
      </c>
      <c r="C1182" s="3" t="s">
        <v>29110</v>
      </c>
      <c r="D1182" s="3" t="s">
        <v>29109</v>
      </c>
      <c r="E1182" s="3" t="s">
        <v>29108</v>
      </c>
      <c r="F1182" s="4">
        <v>18736</v>
      </c>
      <c r="G1182" s="4">
        <v>2144987.29</v>
      </c>
      <c r="H1182" s="5">
        <v>39678</v>
      </c>
      <c r="I1182" s="5"/>
      <c r="J1182" s="3" t="s">
        <v>28966</v>
      </c>
    </row>
    <row r="1183" spans="1:10" x14ac:dyDescent="0.25">
      <c r="A1183" s="3" t="s">
        <v>29107</v>
      </c>
      <c r="B1183" s="3" t="s">
        <v>29106</v>
      </c>
      <c r="C1183" s="3" t="s">
        <v>29105</v>
      </c>
      <c r="D1183" s="3" t="s">
        <v>29104</v>
      </c>
      <c r="E1183" s="3" t="s">
        <v>27531</v>
      </c>
      <c r="F1183" s="4">
        <v>38277</v>
      </c>
      <c r="G1183" s="4">
        <v>17552301.120000001</v>
      </c>
      <c r="H1183" s="5">
        <v>39678</v>
      </c>
      <c r="I1183" s="5"/>
      <c r="J1183" s="3" t="s">
        <v>28966</v>
      </c>
    </row>
    <row r="1184" spans="1:10" x14ac:dyDescent="0.25">
      <c r="A1184" s="3" t="s">
        <v>29103</v>
      </c>
      <c r="B1184" s="3" t="s">
        <v>29102</v>
      </c>
      <c r="C1184" s="3" t="s">
        <v>29101</v>
      </c>
      <c r="D1184" s="3" t="s">
        <v>29100</v>
      </c>
      <c r="E1184" s="3" t="s">
        <v>29099</v>
      </c>
      <c r="F1184" s="4">
        <v>653400</v>
      </c>
      <c r="G1184" s="4">
        <v>299623104</v>
      </c>
      <c r="H1184" s="5">
        <v>39678</v>
      </c>
      <c r="I1184" s="5"/>
      <c r="J1184" s="3" t="s">
        <v>25569</v>
      </c>
    </row>
    <row r="1185" spans="1:10" x14ac:dyDescent="0.25">
      <c r="A1185" s="3" t="s">
        <v>29098</v>
      </c>
      <c r="B1185" s="3" t="s">
        <v>29097</v>
      </c>
      <c r="C1185" s="3" t="s">
        <v>29096</v>
      </c>
      <c r="D1185" s="3" t="s">
        <v>29095</v>
      </c>
      <c r="E1185" s="3" t="s">
        <v>29094</v>
      </c>
      <c r="F1185" s="4">
        <v>6600</v>
      </c>
      <c r="G1185" s="4">
        <v>39204</v>
      </c>
      <c r="H1185" s="5">
        <v>39675</v>
      </c>
      <c r="I1185" s="5"/>
      <c r="J1185" s="3" t="s">
        <v>25569</v>
      </c>
    </row>
    <row r="1186" spans="1:10" x14ac:dyDescent="0.25">
      <c r="A1186" s="3" t="s">
        <v>29093</v>
      </c>
      <c r="B1186" s="3" t="s">
        <v>29092</v>
      </c>
      <c r="C1186" s="3" t="s">
        <v>29091</v>
      </c>
      <c r="D1186" s="3" t="s">
        <v>29090</v>
      </c>
      <c r="E1186" s="3" t="s">
        <v>29089</v>
      </c>
      <c r="F1186" s="4">
        <v>223400</v>
      </c>
      <c r="G1186" s="4">
        <v>102442304</v>
      </c>
      <c r="H1186" s="5">
        <v>39675</v>
      </c>
      <c r="I1186" s="5"/>
      <c r="J1186" s="3" t="s">
        <v>25569</v>
      </c>
    </row>
    <row r="1187" spans="1:10" x14ac:dyDescent="0.25">
      <c r="A1187" s="3" t="s">
        <v>29088</v>
      </c>
      <c r="B1187" s="3" t="s">
        <v>29087</v>
      </c>
      <c r="C1187" s="3" t="s">
        <v>29082</v>
      </c>
      <c r="D1187" s="3" t="s">
        <v>29086</v>
      </c>
      <c r="E1187" s="3" t="s">
        <v>29085</v>
      </c>
      <c r="F1187" s="4">
        <v>635470</v>
      </c>
      <c r="G1187" s="4">
        <v>291401123.19999999</v>
      </c>
      <c r="H1187" s="5">
        <v>39675</v>
      </c>
      <c r="I1187" s="5"/>
      <c r="J1187" s="3" t="s">
        <v>25569</v>
      </c>
    </row>
    <row r="1188" spans="1:10" x14ac:dyDescent="0.25">
      <c r="A1188" s="3" t="s">
        <v>29084</v>
      </c>
      <c r="B1188" s="3" t="s">
        <v>29083</v>
      </c>
      <c r="C1188" s="3" t="s">
        <v>29082</v>
      </c>
      <c r="D1188" s="3" t="s">
        <v>29081</v>
      </c>
      <c r="E1188" s="3" t="s">
        <v>29080</v>
      </c>
      <c r="F1188" s="4">
        <v>79530</v>
      </c>
      <c r="G1188" s="4">
        <v>79530</v>
      </c>
      <c r="H1188" s="5">
        <v>39678</v>
      </c>
      <c r="I1188" s="5"/>
      <c r="J1188" s="3" t="s">
        <v>25569</v>
      </c>
    </row>
    <row r="1189" spans="1:10" x14ac:dyDescent="0.25">
      <c r="A1189" s="3" t="s">
        <v>29079</v>
      </c>
      <c r="B1189" s="3" t="s">
        <v>29078</v>
      </c>
      <c r="C1189" s="3" t="s">
        <v>29077</v>
      </c>
      <c r="D1189" s="3" t="s">
        <v>29076</v>
      </c>
      <c r="E1189" s="3" t="s">
        <v>29075</v>
      </c>
      <c r="F1189" s="4">
        <v>303600</v>
      </c>
      <c r="G1189" s="4">
        <v>139218816</v>
      </c>
      <c r="H1189" s="5">
        <v>39678</v>
      </c>
      <c r="I1189" s="5"/>
      <c r="J1189" s="3" t="s">
        <v>25569</v>
      </c>
    </row>
    <row r="1190" spans="1:10" x14ac:dyDescent="0.25">
      <c r="A1190" s="3" t="s">
        <v>29074</v>
      </c>
      <c r="B1190" s="3" t="s">
        <v>29073</v>
      </c>
      <c r="C1190" s="3" t="s">
        <v>29072</v>
      </c>
      <c r="D1190" s="3" t="s">
        <v>29071</v>
      </c>
      <c r="E1190" s="3" t="s">
        <v>26788</v>
      </c>
      <c r="F1190" s="4">
        <v>8400</v>
      </c>
      <c r="G1190" s="4">
        <v>17556</v>
      </c>
      <c r="H1190" s="5">
        <v>39678</v>
      </c>
      <c r="I1190" s="5"/>
      <c r="J1190" s="3" t="s">
        <v>25569</v>
      </c>
    </row>
    <row r="1191" spans="1:10" x14ac:dyDescent="0.25">
      <c r="A1191" s="3" t="s">
        <v>29070</v>
      </c>
      <c r="B1191" s="3" t="s">
        <v>29069</v>
      </c>
      <c r="C1191" s="3" t="s">
        <v>29068</v>
      </c>
      <c r="D1191" s="3" t="s">
        <v>29067</v>
      </c>
      <c r="E1191" s="3" t="s">
        <v>29066</v>
      </c>
      <c r="F1191" s="4">
        <v>75200</v>
      </c>
      <c r="G1191" s="4">
        <v>34483712</v>
      </c>
      <c r="H1191" s="5">
        <v>39678</v>
      </c>
      <c r="I1191" s="5"/>
      <c r="J1191" s="3" t="s">
        <v>25569</v>
      </c>
    </row>
    <row r="1192" spans="1:10" x14ac:dyDescent="0.25">
      <c r="A1192" s="3" t="s">
        <v>29065</v>
      </c>
      <c r="B1192" s="3" t="s">
        <v>29064</v>
      </c>
      <c r="C1192" s="3" t="s">
        <v>29063</v>
      </c>
      <c r="D1192" s="3" t="s">
        <v>29062</v>
      </c>
      <c r="E1192" s="3" t="s">
        <v>22900</v>
      </c>
      <c r="F1192" s="4">
        <v>8000</v>
      </c>
      <c r="G1192" s="4">
        <v>108813.1</v>
      </c>
      <c r="H1192" s="5">
        <v>39678</v>
      </c>
      <c r="I1192" s="5"/>
      <c r="J1192" s="3" t="s">
        <v>25569</v>
      </c>
    </row>
    <row r="1193" spans="1:10" x14ac:dyDescent="0.25">
      <c r="A1193" s="3" t="s">
        <v>29061</v>
      </c>
      <c r="B1193" s="3" t="s">
        <v>29060</v>
      </c>
      <c r="C1193" s="3" t="s">
        <v>29059</v>
      </c>
      <c r="D1193" s="3" t="s">
        <v>29058</v>
      </c>
      <c r="E1193" s="3" t="s">
        <v>29057</v>
      </c>
      <c r="F1193" s="4">
        <v>131000</v>
      </c>
      <c r="G1193" s="4">
        <v>60071360</v>
      </c>
      <c r="H1193" s="5">
        <v>39678</v>
      </c>
      <c r="I1193" s="5"/>
      <c r="J1193" s="3" t="s">
        <v>25569</v>
      </c>
    </row>
    <row r="1194" spans="1:10" x14ac:dyDescent="0.25">
      <c r="A1194" s="3" t="s">
        <v>29056</v>
      </c>
      <c r="B1194" s="3" t="s">
        <v>29055</v>
      </c>
      <c r="C1194" s="3" t="s">
        <v>29050</v>
      </c>
      <c r="D1194" s="3" t="s">
        <v>29054</v>
      </c>
      <c r="E1194" s="3" t="s">
        <v>29053</v>
      </c>
      <c r="F1194" s="4">
        <v>143800</v>
      </c>
      <c r="G1194" s="4">
        <v>142362</v>
      </c>
      <c r="H1194" s="5">
        <v>39678</v>
      </c>
      <c r="I1194" s="5"/>
      <c r="J1194" s="3" t="s">
        <v>25569</v>
      </c>
    </row>
    <row r="1195" spans="1:10" x14ac:dyDescent="0.25">
      <c r="A1195" s="3" t="s">
        <v>29052</v>
      </c>
      <c r="B1195" s="3" t="s">
        <v>29051</v>
      </c>
      <c r="C1195" s="3" t="s">
        <v>29050</v>
      </c>
      <c r="D1195" s="3" t="s">
        <v>29049</v>
      </c>
      <c r="E1195" s="3" t="s">
        <v>29048</v>
      </c>
      <c r="F1195" s="4">
        <v>1649000</v>
      </c>
      <c r="G1195" s="4">
        <v>756165440</v>
      </c>
      <c r="H1195" s="5">
        <v>39678</v>
      </c>
      <c r="I1195" s="5"/>
      <c r="J1195" s="3" t="s">
        <v>25569</v>
      </c>
    </row>
    <row r="1196" spans="1:10" x14ac:dyDescent="0.25">
      <c r="A1196" s="3" t="s">
        <v>29047</v>
      </c>
      <c r="B1196" s="3" t="s">
        <v>29046</v>
      </c>
      <c r="C1196" s="3" t="s">
        <v>29045</v>
      </c>
      <c r="D1196" s="3" t="s">
        <v>29044</v>
      </c>
      <c r="E1196" s="3" t="s">
        <v>29043</v>
      </c>
      <c r="F1196" s="4">
        <v>26375</v>
      </c>
      <c r="G1196" s="4">
        <v>12094520</v>
      </c>
      <c r="H1196" s="5">
        <v>39678</v>
      </c>
      <c r="I1196" s="5"/>
      <c r="J1196" s="3" t="s">
        <v>28966</v>
      </c>
    </row>
    <row r="1197" spans="1:10" x14ac:dyDescent="0.25">
      <c r="A1197" s="3" t="s">
        <v>29042</v>
      </c>
      <c r="B1197" s="3" t="s">
        <v>29041</v>
      </c>
      <c r="C1197" s="3" t="s">
        <v>29040</v>
      </c>
      <c r="D1197" s="3" t="s">
        <v>29039</v>
      </c>
      <c r="E1197" s="3" t="s">
        <v>17136</v>
      </c>
      <c r="F1197" s="4">
        <v>13988</v>
      </c>
      <c r="G1197" s="4">
        <v>299902.71999999997</v>
      </c>
      <c r="H1197" s="5">
        <v>39675</v>
      </c>
      <c r="I1197" s="5"/>
      <c r="J1197" s="3" t="s">
        <v>25569</v>
      </c>
    </row>
    <row r="1198" spans="1:10" x14ac:dyDescent="0.25">
      <c r="A1198" s="3" t="s">
        <v>29038</v>
      </c>
      <c r="B1198" s="3" t="s">
        <v>29037</v>
      </c>
      <c r="C1198" s="3" t="s">
        <v>29036</v>
      </c>
      <c r="D1198" s="3" t="s">
        <v>29035</v>
      </c>
      <c r="E1198" s="3" t="s">
        <v>29034</v>
      </c>
      <c r="F1198" s="4">
        <v>13870</v>
      </c>
      <c r="G1198" s="4">
        <v>143970.6</v>
      </c>
      <c r="H1198" s="5">
        <v>39675</v>
      </c>
      <c r="I1198" s="5"/>
      <c r="J1198" s="3" t="s">
        <v>25569</v>
      </c>
    </row>
    <row r="1199" spans="1:10" x14ac:dyDescent="0.25">
      <c r="A1199" s="3" t="s">
        <v>29033</v>
      </c>
      <c r="B1199" s="3" t="s">
        <v>29032</v>
      </c>
      <c r="C1199" s="3" t="s">
        <v>29031</v>
      </c>
      <c r="D1199" s="3" t="s">
        <v>29030</v>
      </c>
      <c r="E1199" s="3" t="s">
        <v>29029</v>
      </c>
      <c r="F1199" s="4">
        <v>48255</v>
      </c>
      <c r="G1199" s="4">
        <v>22127812.800000001</v>
      </c>
      <c r="H1199" s="5">
        <v>39675</v>
      </c>
      <c r="I1199" s="5"/>
      <c r="J1199" s="3" t="s">
        <v>28966</v>
      </c>
    </row>
    <row r="1200" spans="1:10" x14ac:dyDescent="0.25">
      <c r="A1200" s="3" t="s">
        <v>29028</v>
      </c>
      <c r="B1200" s="3" t="s">
        <v>29027</v>
      </c>
      <c r="C1200" s="3" t="s">
        <v>29026</v>
      </c>
      <c r="D1200" s="3" t="s">
        <v>29025</v>
      </c>
      <c r="E1200" s="3" t="s">
        <v>29024</v>
      </c>
      <c r="F1200" s="4">
        <v>54000</v>
      </c>
      <c r="G1200" s="4">
        <v>53460</v>
      </c>
      <c r="H1200" s="5">
        <v>39678</v>
      </c>
      <c r="I1200" s="5"/>
      <c r="J1200" s="3" t="s">
        <v>25569</v>
      </c>
    </row>
    <row r="1201" spans="1:10" x14ac:dyDescent="0.25">
      <c r="A1201" s="3" t="s">
        <v>29023</v>
      </c>
      <c r="B1201" s="3" t="s">
        <v>29022</v>
      </c>
      <c r="C1201" s="3" t="s">
        <v>29021</v>
      </c>
      <c r="D1201" s="3" t="s">
        <v>29020</v>
      </c>
      <c r="E1201" s="3" t="s">
        <v>29019</v>
      </c>
      <c r="F1201" s="4">
        <v>108587</v>
      </c>
      <c r="G1201" s="4">
        <v>5392430.4199999999</v>
      </c>
      <c r="H1201" s="5">
        <v>39675</v>
      </c>
      <c r="I1201" s="5">
        <v>44209</v>
      </c>
      <c r="J1201" s="3" t="s">
        <v>22172</v>
      </c>
    </row>
    <row r="1202" spans="1:10" x14ac:dyDescent="0.25">
      <c r="A1202" s="3" t="s">
        <v>29018</v>
      </c>
      <c r="B1202" s="3" t="s">
        <v>29017</v>
      </c>
      <c r="C1202" s="3" t="s">
        <v>29016</v>
      </c>
      <c r="D1202" s="3" t="s">
        <v>29015</v>
      </c>
      <c r="E1202" s="3" t="s">
        <v>29014</v>
      </c>
      <c r="F1202" s="4">
        <v>100635</v>
      </c>
      <c r="G1202" s="4">
        <v>46147185.600000001</v>
      </c>
      <c r="H1202" s="5">
        <v>39675</v>
      </c>
      <c r="I1202" s="5">
        <v>44209</v>
      </c>
      <c r="J1202" s="3" t="s">
        <v>22172</v>
      </c>
    </row>
    <row r="1203" spans="1:10" x14ac:dyDescent="0.25">
      <c r="A1203" s="3" t="s">
        <v>29013</v>
      </c>
      <c r="B1203" s="3" t="s">
        <v>29012</v>
      </c>
      <c r="C1203" s="3" t="s">
        <v>29011</v>
      </c>
      <c r="D1203" s="3" t="s">
        <v>29010</v>
      </c>
      <c r="E1203" s="3" t="s">
        <v>29009</v>
      </c>
      <c r="F1203" s="4">
        <v>42696</v>
      </c>
      <c r="G1203" s="4">
        <v>1758221.28</v>
      </c>
      <c r="H1203" s="5">
        <v>40157</v>
      </c>
      <c r="I1203" s="5"/>
      <c r="J1203" s="3" t="s">
        <v>29003</v>
      </c>
    </row>
    <row r="1204" spans="1:10" x14ac:dyDescent="0.25">
      <c r="A1204" s="3" t="s">
        <v>29008</v>
      </c>
      <c r="B1204" s="3" t="s">
        <v>29007</v>
      </c>
      <c r="C1204" s="3" t="s">
        <v>29006</v>
      </c>
      <c r="D1204" s="3" t="s">
        <v>29005</v>
      </c>
      <c r="E1204" s="3" t="s">
        <v>29004</v>
      </c>
      <c r="F1204" s="4">
        <v>5312</v>
      </c>
      <c r="G1204" s="4">
        <v>218748.16</v>
      </c>
      <c r="H1204" s="5">
        <v>40157</v>
      </c>
      <c r="I1204" s="5"/>
      <c r="J1204" s="3" t="s">
        <v>29003</v>
      </c>
    </row>
    <row r="1205" spans="1:10" x14ac:dyDescent="0.25">
      <c r="A1205" s="3" t="s">
        <v>29002</v>
      </c>
      <c r="B1205" s="3" t="s">
        <v>29001</v>
      </c>
      <c r="C1205" s="3" t="s">
        <v>29000</v>
      </c>
      <c r="D1205" s="3" t="s">
        <v>28999</v>
      </c>
      <c r="E1205" s="3" t="s">
        <v>28998</v>
      </c>
      <c r="F1205" s="4">
        <v>41100</v>
      </c>
      <c r="G1205" s="4">
        <v>18846816</v>
      </c>
      <c r="H1205" s="5">
        <v>39678</v>
      </c>
      <c r="I1205" s="5"/>
      <c r="J1205" s="3" t="s">
        <v>25569</v>
      </c>
    </row>
    <row r="1206" spans="1:10" x14ac:dyDescent="0.25">
      <c r="A1206" s="3" t="s">
        <v>28997</v>
      </c>
      <c r="B1206" s="3" t="s">
        <v>28996</v>
      </c>
      <c r="C1206" s="3" t="s">
        <v>28995</v>
      </c>
      <c r="D1206" s="3" t="s">
        <v>28994</v>
      </c>
      <c r="E1206" s="3" t="s">
        <v>25198</v>
      </c>
      <c r="F1206" s="4">
        <v>11600</v>
      </c>
      <c r="G1206" s="4">
        <v>157778.99</v>
      </c>
      <c r="H1206" s="5">
        <v>39675</v>
      </c>
      <c r="I1206" s="5"/>
      <c r="J1206" s="3" t="s">
        <v>25569</v>
      </c>
    </row>
    <row r="1207" spans="1:10" x14ac:dyDescent="0.25">
      <c r="A1207" s="3" t="s">
        <v>28993</v>
      </c>
      <c r="B1207" s="3" t="s">
        <v>28992</v>
      </c>
      <c r="C1207" s="3" t="s">
        <v>28987</v>
      </c>
      <c r="D1207" s="3" t="s">
        <v>28991</v>
      </c>
      <c r="E1207" s="3" t="s">
        <v>28990</v>
      </c>
      <c r="F1207" s="4">
        <v>134520</v>
      </c>
      <c r="G1207" s="4">
        <v>61685491.200000003</v>
      </c>
      <c r="H1207" s="5">
        <v>39678</v>
      </c>
      <c r="I1207" s="5"/>
      <c r="J1207" s="3" t="s">
        <v>25569</v>
      </c>
    </row>
    <row r="1208" spans="1:10" x14ac:dyDescent="0.25">
      <c r="A1208" s="3" t="s">
        <v>28989</v>
      </c>
      <c r="B1208" s="3" t="s">
        <v>28988</v>
      </c>
      <c r="C1208" s="3" t="s">
        <v>28987</v>
      </c>
      <c r="D1208" s="3" t="s">
        <v>28986</v>
      </c>
      <c r="E1208" s="3" t="s">
        <v>28985</v>
      </c>
      <c r="F1208" s="4">
        <v>18720</v>
      </c>
      <c r="G1208" s="4">
        <v>18532</v>
      </c>
      <c r="H1208" s="5">
        <v>39675</v>
      </c>
      <c r="I1208" s="5"/>
      <c r="J1208" s="3" t="s">
        <v>25569</v>
      </c>
    </row>
    <row r="1209" spans="1:10" x14ac:dyDescent="0.25">
      <c r="A1209" s="3" t="s">
        <v>28984</v>
      </c>
      <c r="B1209" s="3" t="s">
        <v>28983</v>
      </c>
      <c r="C1209" s="3" t="s">
        <v>28982</v>
      </c>
      <c r="D1209" s="3" t="s">
        <v>28981</v>
      </c>
      <c r="E1209" s="3" t="s">
        <v>26788</v>
      </c>
      <c r="F1209" s="4">
        <v>9215</v>
      </c>
      <c r="G1209" s="4">
        <v>586172.55000000005</v>
      </c>
      <c r="H1209" s="5">
        <v>39678</v>
      </c>
      <c r="I1209" s="5"/>
      <c r="J1209" s="3" t="s">
        <v>28966</v>
      </c>
    </row>
    <row r="1210" spans="1:10" x14ac:dyDescent="0.25">
      <c r="A1210" s="3" t="s">
        <v>28980</v>
      </c>
      <c r="B1210" s="3" t="s">
        <v>28979</v>
      </c>
      <c r="C1210" s="3" t="s">
        <v>28978</v>
      </c>
      <c r="D1210" s="3" t="s">
        <v>28977</v>
      </c>
      <c r="E1210" s="3" t="s">
        <v>28976</v>
      </c>
      <c r="F1210" s="4">
        <v>52753</v>
      </c>
      <c r="G1210" s="4">
        <v>24190415.68</v>
      </c>
      <c r="H1210" s="5">
        <v>39678</v>
      </c>
      <c r="I1210" s="5"/>
      <c r="J1210" s="3" t="s">
        <v>28966</v>
      </c>
    </row>
    <row r="1211" spans="1:10" x14ac:dyDescent="0.25">
      <c r="A1211" s="3" t="s">
        <v>28975</v>
      </c>
      <c r="B1211" s="3" t="s">
        <v>28974</v>
      </c>
      <c r="C1211" s="3" t="s">
        <v>28973</v>
      </c>
      <c r="D1211" s="3" t="s">
        <v>28972</v>
      </c>
      <c r="E1211" s="3" t="s">
        <v>26947</v>
      </c>
      <c r="F1211" s="4">
        <v>24114</v>
      </c>
      <c r="G1211" s="4">
        <v>1182615.6100000001</v>
      </c>
      <c r="H1211" s="5">
        <v>39675</v>
      </c>
      <c r="I1211" s="5"/>
      <c r="J1211" s="3" t="s">
        <v>28966</v>
      </c>
    </row>
    <row r="1212" spans="1:10" x14ac:dyDescent="0.25">
      <c r="A1212" s="3" t="s">
        <v>28971</v>
      </c>
      <c r="B1212" s="3" t="s">
        <v>28970</v>
      </c>
      <c r="C1212" s="3" t="s">
        <v>28969</v>
      </c>
      <c r="D1212" s="3" t="s">
        <v>28968</v>
      </c>
      <c r="E1212" s="3" t="s">
        <v>28967</v>
      </c>
      <c r="F1212" s="4">
        <v>234851</v>
      </c>
      <c r="G1212" s="4">
        <v>107693274.56</v>
      </c>
      <c r="H1212" s="5">
        <v>39678</v>
      </c>
      <c r="I1212" s="5"/>
      <c r="J1212" s="3" t="s">
        <v>28966</v>
      </c>
    </row>
    <row r="1213" spans="1:10" x14ac:dyDescent="0.25">
      <c r="A1213" s="3" t="s">
        <v>28965</v>
      </c>
      <c r="B1213" s="3" t="s">
        <v>28964</v>
      </c>
      <c r="C1213" s="3" t="s">
        <v>28960</v>
      </c>
      <c r="D1213" s="3" t="s">
        <v>28963</v>
      </c>
      <c r="E1213" s="3" t="s">
        <v>18159</v>
      </c>
      <c r="F1213" s="4">
        <v>5575</v>
      </c>
      <c r="G1213" s="4">
        <v>5017.5</v>
      </c>
      <c r="H1213" s="5">
        <v>39734</v>
      </c>
      <c r="I1213" s="5"/>
      <c r="J1213" s="3" t="s">
        <v>28856</v>
      </c>
    </row>
    <row r="1214" spans="1:10" x14ac:dyDescent="0.25">
      <c r="A1214" s="3" t="s">
        <v>28962</v>
      </c>
      <c r="B1214" s="3" t="s">
        <v>28961</v>
      </c>
      <c r="C1214" s="3" t="s">
        <v>28960</v>
      </c>
      <c r="D1214" s="3" t="s">
        <v>28959</v>
      </c>
      <c r="E1214" s="3" t="s">
        <v>28958</v>
      </c>
      <c r="F1214" s="4">
        <v>4875</v>
      </c>
      <c r="G1214" s="4">
        <v>42510</v>
      </c>
      <c r="H1214" s="5">
        <v>39734</v>
      </c>
      <c r="I1214" s="5"/>
      <c r="J1214" s="3" t="s">
        <v>28856</v>
      </c>
    </row>
    <row r="1215" spans="1:10" x14ac:dyDescent="0.25">
      <c r="A1215" s="3" t="s">
        <v>28957</v>
      </c>
      <c r="B1215" s="3" t="s">
        <v>28956</v>
      </c>
      <c r="C1215" s="3" t="s">
        <v>11958</v>
      </c>
      <c r="D1215" s="3" t="s">
        <v>28955</v>
      </c>
      <c r="E1215" s="3" t="s">
        <v>28954</v>
      </c>
      <c r="F1215" s="4">
        <v>3400</v>
      </c>
      <c r="G1215" s="4">
        <v>29648</v>
      </c>
      <c r="H1215" s="5">
        <v>39735</v>
      </c>
      <c r="I1215" s="5"/>
      <c r="J1215" s="3" t="s">
        <v>28856</v>
      </c>
    </row>
    <row r="1216" spans="1:10" x14ac:dyDescent="0.25">
      <c r="A1216" s="3" t="s">
        <v>28953</v>
      </c>
      <c r="B1216" s="3" t="s">
        <v>28952</v>
      </c>
      <c r="C1216" s="3" t="s">
        <v>11958</v>
      </c>
      <c r="D1216" s="3" t="s">
        <v>28951</v>
      </c>
      <c r="E1216" s="3" t="s">
        <v>28950</v>
      </c>
      <c r="F1216" s="4">
        <v>158660</v>
      </c>
      <c r="G1216" s="4">
        <v>1383515.2</v>
      </c>
      <c r="H1216" s="5">
        <v>39735</v>
      </c>
      <c r="I1216" s="5"/>
      <c r="J1216" s="3" t="s">
        <v>28856</v>
      </c>
    </row>
    <row r="1217" spans="1:10" x14ac:dyDescent="0.25">
      <c r="A1217" s="3" t="s">
        <v>28949</v>
      </c>
      <c r="B1217" s="3" t="s">
        <v>28948</v>
      </c>
      <c r="C1217" s="3" t="s">
        <v>11958</v>
      </c>
      <c r="D1217" s="3" t="s">
        <v>28947</v>
      </c>
      <c r="E1217" s="3" t="s">
        <v>28946</v>
      </c>
      <c r="F1217" s="4">
        <v>10754</v>
      </c>
      <c r="G1217" s="4">
        <v>1</v>
      </c>
      <c r="H1217" s="5">
        <v>39735</v>
      </c>
      <c r="I1217" s="5"/>
      <c r="J1217" s="3" t="s">
        <v>28856</v>
      </c>
    </row>
    <row r="1218" spans="1:10" x14ac:dyDescent="0.25">
      <c r="A1218" s="3" t="s">
        <v>28945</v>
      </c>
      <c r="B1218" s="3" t="s">
        <v>28944</v>
      </c>
      <c r="C1218" s="3" t="s">
        <v>11958</v>
      </c>
      <c r="D1218" s="3" t="s">
        <v>28943</v>
      </c>
      <c r="E1218" s="3" t="s">
        <v>28942</v>
      </c>
      <c r="F1218" s="4">
        <v>638830</v>
      </c>
      <c r="G1218" s="4">
        <v>5570597.5999999996</v>
      </c>
      <c r="H1218" s="5">
        <v>39736</v>
      </c>
      <c r="I1218" s="5"/>
      <c r="J1218" s="3" t="s">
        <v>28856</v>
      </c>
    </row>
    <row r="1219" spans="1:10" x14ac:dyDescent="0.25">
      <c r="A1219" s="3" t="s">
        <v>28941</v>
      </c>
      <c r="B1219" s="3" t="s">
        <v>28940</v>
      </c>
      <c r="C1219" s="3" t="s">
        <v>11958</v>
      </c>
      <c r="D1219" s="3" t="s">
        <v>28939</v>
      </c>
      <c r="E1219" s="3" t="s">
        <v>28938</v>
      </c>
      <c r="F1219" s="4">
        <v>54234</v>
      </c>
      <c r="G1219" s="4">
        <v>48810.6</v>
      </c>
      <c r="H1219" s="5">
        <v>39736</v>
      </c>
      <c r="I1219" s="5"/>
      <c r="J1219" s="3" t="s">
        <v>28856</v>
      </c>
    </row>
    <row r="1220" spans="1:10" x14ac:dyDescent="0.25">
      <c r="A1220" s="3" t="s">
        <v>28937</v>
      </c>
      <c r="B1220" s="3" t="s">
        <v>28936</v>
      </c>
      <c r="C1220" s="3" t="s">
        <v>28935</v>
      </c>
      <c r="D1220" s="3" t="s">
        <v>28934</v>
      </c>
      <c r="E1220" s="3" t="s">
        <v>28933</v>
      </c>
      <c r="F1220" s="4">
        <v>14900</v>
      </c>
      <c r="G1220" s="4">
        <v>580765.19999999995</v>
      </c>
      <c r="H1220" s="5">
        <v>39734</v>
      </c>
      <c r="I1220" s="5"/>
      <c r="J1220" s="3" t="s">
        <v>28856</v>
      </c>
    </row>
    <row r="1221" spans="1:10" x14ac:dyDescent="0.25">
      <c r="A1221" s="3" t="s">
        <v>28932</v>
      </c>
      <c r="B1221" s="3" t="s">
        <v>28931</v>
      </c>
      <c r="C1221" s="3" t="s">
        <v>28930</v>
      </c>
      <c r="D1221" s="3" t="s">
        <v>28929</v>
      </c>
      <c r="E1221" s="3" t="s">
        <v>28928</v>
      </c>
      <c r="F1221" s="4">
        <v>34746</v>
      </c>
      <c r="G1221" s="4">
        <v>151122.68</v>
      </c>
      <c r="H1221" s="5">
        <v>39734</v>
      </c>
      <c r="I1221" s="5"/>
      <c r="J1221" s="3" t="s">
        <v>28927</v>
      </c>
    </row>
    <row r="1222" spans="1:10" x14ac:dyDescent="0.25">
      <c r="A1222" s="3" t="s">
        <v>28926</v>
      </c>
      <c r="B1222" s="3" t="s">
        <v>28925</v>
      </c>
      <c r="C1222" s="3" t="s">
        <v>28924</v>
      </c>
      <c r="D1222" s="3" t="s">
        <v>28923</v>
      </c>
      <c r="E1222" s="3" t="s">
        <v>28922</v>
      </c>
      <c r="F1222" s="4">
        <v>6480</v>
      </c>
      <c r="G1222" s="4">
        <v>129146.4</v>
      </c>
      <c r="H1222" s="5">
        <v>39734</v>
      </c>
      <c r="I1222" s="5"/>
      <c r="J1222" s="3" t="s">
        <v>28856</v>
      </c>
    </row>
    <row r="1223" spans="1:10" x14ac:dyDescent="0.25">
      <c r="A1223" s="3" t="s">
        <v>28921</v>
      </c>
      <c r="B1223" s="3" t="s">
        <v>28920</v>
      </c>
      <c r="C1223" s="3" t="s">
        <v>11958</v>
      </c>
      <c r="D1223" s="3" t="s">
        <v>28919</v>
      </c>
      <c r="E1223" s="3" t="s">
        <v>28918</v>
      </c>
      <c r="F1223" s="4">
        <v>31205</v>
      </c>
      <c r="G1223" s="4">
        <v>272107.59999999998</v>
      </c>
      <c r="H1223" s="5">
        <v>39734</v>
      </c>
      <c r="I1223" s="5"/>
      <c r="J1223" s="3" t="s">
        <v>28856</v>
      </c>
    </row>
    <row r="1224" spans="1:10" x14ac:dyDescent="0.25">
      <c r="A1224" s="3" t="s">
        <v>28917</v>
      </c>
      <c r="B1224" s="3" t="s">
        <v>28916</v>
      </c>
      <c r="C1224" s="3" t="s">
        <v>28915</v>
      </c>
      <c r="D1224" s="3" t="s">
        <v>28914</v>
      </c>
      <c r="E1224" s="3" t="s">
        <v>28913</v>
      </c>
      <c r="F1224" s="4">
        <v>29703</v>
      </c>
      <c r="G1224" s="4">
        <v>259010.16</v>
      </c>
      <c r="H1224" s="5">
        <v>39734</v>
      </c>
      <c r="I1224" s="5"/>
      <c r="J1224" s="3" t="s">
        <v>28856</v>
      </c>
    </row>
    <row r="1225" spans="1:10" x14ac:dyDescent="0.25">
      <c r="A1225" s="3" t="s">
        <v>28912</v>
      </c>
      <c r="B1225" s="3" t="s">
        <v>28911</v>
      </c>
      <c r="C1225" s="3" t="s">
        <v>11958</v>
      </c>
      <c r="D1225" s="3" t="s">
        <v>28910</v>
      </c>
      <c r="E1225" s="3" t="s">
        <v>28909</v>
      </c>
      <c r="F1225" s="4">
        <v>28820</v>
      </c>
      <c r="G1225" s="4">
        <v>25938</v>
      </c>
      <c r="H1225" s="5">
        <v>39736</v>
      </c>
      <c r="I1225" s="5"/>
      <c r="J1225" s="3" t="s">
        <v>28856</v>
      </c>
    </row>
    <row r="1226" spans="1:10" x14ac:dyDescent="0.25">
      <c r="A1226" s="3" t="s">
        <v>28908</v>
      </c>
      <c r="B1226" s="3" t="s">
        <v>28907</v>
      </c>
      <c r="C1226" s="3" t="s">
        <v>11958</v>
      </c>
      <c r="D1226" s="3" t="s">
        <v>28906</v>
      </c>
      <c r="E1226" s="3" t="s">
        <v>28905</v>
      </c>
      <c r="F1226" s="4">
        <v>55692</v>
      </c>
      <c r="G1226" s="4">
        <v>485634.24</v>
      </c>
      <c r="H1226" s="5">
        <v>39736</v>
      </c>
      <c r="I1226" s="5"/>
      <c r="J1226" s="3" t="s">
        <v>28856</v>
      </c>
    </row>
    <row r="1227" spans="1:10" x14ac:dyDescent="0.25">
      <c r="A1227" s="3" t="s">
        <v>28904</v>
      </c>
      <c r="B1227" s="3" t="s">
        <v>28903</v>
      </c>
      <c r="C1227" s="3" t="s">
        <v>11958</v>
      </c>
      <c r="D1227" s="3" t="s">
        <v>28902</v>
      </c>
      <c r="E1227" s="3" t="s">
        <v>28901</v>
      </c>
      <c r="F1227" s="4">
        <v>6795</v>
      </c>
      <c r="G1227" s="4">
        <v>6115.5</v>
      </c>
      <c r="H1227" s="5">
        <v>39734</v>
      </c>
      <c r="I1227" s="5"/>
      <c r="J1227" s="3" t="s">
        <v>28856</v>
      </c>
    </row>
    <row r="1228" spans="1:10" x14ac:dyDescent="0.25">
      <c r="A1228" s="3" t="s">
        <v>28900</v>
      </c>
      <c r="B1228" s="3" t="s">
        <v>28899</v>
      </c>
      <c r="C1228" s="3" t="s">
        <v>11958</v>
      </c>
      <c r="D1228" s="3" t="s">
        <v>28898</v>
      </c>
      <c r="E1228" s="3" t="s">
        <v>28897</v>
      </c>
      <c r="F1228" s="4">
        <v>57827</v>
      </c>
      <c r="G1228" s="4">
        <v>504251.44</v>
      </c>
      <c r="H1228" s="5">
        <v>39734</v>
      </c>
      <c r="I1228" s="5"/>
      <c r="J1228" s="3" t="s">
        <v>28856</v>
      </c>
    </row>
    <row r="1229" spans="1:10" x14ac:dyDescent="0.25">
      <c r="A1229" s="3" t="s">
        <v>28896</v>
      </c>
      <c r="B1229" s="3" t="s">
        <v>28895</v>
      </c>
      <c r="C1229" s="3" t="s">
        <v>11958</v>
      </c>
      <c r="D1229" s="3" t="s">
        <v>28894</v>
      </c>
      <c r="E1229" s="3" t="s">
        <v>28893</v>
      </c>
      <c r="F1229" s="4">
        <v>19279</v>
      </c>
      <c r="G1229" s="4">
        <v>17351.099999999999</v>
      </c>
      <c r="H1229" s="5">
        <v>39734</v>
      </c>
      <c r="I1229" s="5"/>
      <c r="J1229" s="3" t="s">
        <v>28856</v>
      </c>
    </row>
    <row r="1230" spans="1:10" x14ac:dyDescent="0.25">
      <c r="A1230" s="3" t="s">
        <v>28892</v>
      </c>
      <c r="B1230" s="3" t="s">
        <v>28891</v>
      </c>
      <c r="C1230" s="3" t="s">
        <v>11958</v>
      </c>
      <c r="D1230" s="3" t="s">
        <v>28890</v>
      </c>
      <c r="E1230" s="3" t="s">
        <v>28889</v>
      </c>
      <c r="F1230" s="4">
        <v>70363</v>
      </c>
      <c r="G1230" s="4">
        <v>613565.36</v>
      </c>
      <c r="H1230" s="5">
        <v>39734</v>
      </c>
      <c r="I1230" s="5"/>
      <c r="J1230" s="3" t="s">
        <v>28856</v>
      </c>
    </row>
    <row r="1231" spans="1:10" x14ac:dyDescent="0.25">
      <c r="A1231" s="3" t="s">
        <v>28888</v>
      </c>
      <c r="B1231" s="3" t="s">
        <v>28887</v>
      </c>
      <c r="C1231" s="3" t="s">
        <v>11958</v>
      </c>
      <c r="D1231" s="3" t="s">
        <v>28886</v>
      </c>
      <c r="E1231" s="3" t="s">
        <v>28885</v>
      </c>
      <c r="F1231" s="4">
        <v>22900</v>
      </c>
      <c r="G1231" s="4">
        <v>20610</v>
      </c>
      <c r="H1231" s="5">
        <v>39734</v>
      </c>
      <c r="I1231" s="5"/>
      <c r="J1231" s="3" t="s">
        <v>28856</v>
      </c>
    </row>
    <row r="1232" spans="1:10" x14ac:dyDescent="0.25">
      <c r="A1232" s="3" t="s">
        <v>28884</v>
      </c>
      <c r="B1232" s="3" t="s">
        <v>28883</v>
      </c>
      <c r="C1232" s="3" t="s">
        <v>11958</v>
      </c>
      <c r="D1232" s="3" t="s">
        <v>28882</v>
      </c>
      <c r="E1232" s="3" t="s">
        <v>28881</v>
      </c>
      <c r="F1232" s="4">
        <v>553440</v>
      </c>
      <c r="G1232" s="4">
        <v>4825996.8</v>
      </c>
      <c r="H1232" s="5">
        <v>39734</v>
      </c>
      <c r="I1232" s="5"/>
      <c r="J1232" s="3" t="s">
        <v>28856</v>
      </c>
    </row>
    <row r="1233" spans="1:10" x14ac:dyDescent="0.25">
      <c r="A1233" s="3" t="s">
        <v>28880</v>
      </c>
      <c r="B1233" s="3" t="s">
        <v>28879</v>
      </c>
      <c r="C1233" s="3" t="s">
        <v>11958</v>
      </c>
      <c r="D1233" s="3" t="s">
        <v>28878</v>
      </c>
      <c r="E1233" s="3" t="s">
        <v>28877</v>
      </c>
      <c r="F1233" s="4">
        <v>469549</v>
      </c>
      <c r="G1233" s="4">
        <v>4094467.28</v>
      </c>
      <c r="H1233" s="5">
        <v>39736</v>
      </c>
      <c r="I1233" s="5"/>
      <c r="J1233" s="3" t="s">
        <v>28856</v>
      </c>
    </row>
    <row r="1234" spans="1:10" x14ac:dyDescent="0.25">
      <c r="A1234" s="3" t="s">
        <v>28876</v>
      </c>
      <c r="B1234" s="3" t="s">
        <v>28875</v>
      </c>
      <c r="C1234" s="3" t="s">
        <v>11958</v>
      </c>
      <c r="D1234" s="3" t="s">
        <v>28874</v>
      </c>
      <c r="E1234" s="3" t="s">
        <v>28873</v>
      </c>
      <c r="F1234" s="4">
        <v>4964</v>
      </c>
      <c r="G1234" s="4">
        <v>4467.6000000000004</v>
      </c>
      <c r="H1234" s="5">
        <v>39736</v>
      </c>
      <c r="I1234" s="5"/>
      <c r="J1234" s="3" t="s">
        <v>28856</v>
      </c>
    </row>
    <row r="1235" spans="1:10" x14ac:dyDescent="0.25">
      <c r="A1235" s="3" t="s">
        <v>28872</v>
      </c>
      <c r="B1235" s="3" t="s">
        <v>28871</v>
      </c>
      <c r="C1235" s="3" t="s">
        <v>11958</v>
      </c>
      <c r="D1235" s="3" t="s">
        <v>28870</v>
      </c>
      <c r="E1235" s="3" t="s">
        <v>28869</v>
      </c>
      <c r="F1235" s="4">
        <v>389343</v>
      </c>
      <c r="G1235" s="4">
        <v>3395070.96</v>
      </c>
      <c r="H1235" s="5">
        <v>39735</v>
      </c>
      <c r="I1235" s="5"/>
      <c r="J1235" s="3" t="s">
        <v>28856</v>
      </c>
    </row>
    <row r="1236" spans="1:10" x14ac:dyDescent="0.25">
      <c r="A1236" s="3" t="s">
        <v>28868</v>
      </c>
      <c r="B1236" s="3" t="s">
        <v>28867</v>
      </c>
      <c r="C1236" s="3" t="s">
        <v>11958</v>
      </c>
      <c r="D1236" s="3" t="s">
        <v>28866</v>
      </c>
      <c r="E1236" s="3" t="s">
        <v>24742</v>
      </c>
      <c r="F1236" s="4">
        <v>18660</v>
      </c>
      <c r="G1236" s="4">
        <v>16794</v>
      </c>
      <c r="H1236" s="5">
        <v>39735</v>
      </c>
      <c r="I1236" s="5"/>
      <c r="J1236" s="3" t="s">
        <v>28856</v>
      </c>
    </row>
    <row r="1237" spans="1:10" x14ac:dyDescent="0.25">
      <c r="A1237" s="3" t="s">
        <v>28865</v>
      </c>
      <c r="B1237" s="3" t="s">
        <v>28864</v>
      </c>
      <c r="C1237" s="3" t="s">
        <v>28863</v>
      </c>
      <c r="D1237" s="3" t="s">
        <v>28862</v>
      </c>
      <c r="E1237" s="3" t="s">
        <v>28861</v>
      </c>
      <c r="F1237" s="4">
        <v>5917</v>
      </c>
      <c r="G1237" s="4">
        <v>51596.24</v>
      </c>
      <c r="H1237" s="5">
        <v>39734</v>
      </c>
      <c r="I1237" s="5"/>
      <c r="J1237" s="3" t="s">
        <v>28856</v>
      </c>
    </row>
    <row r="1238" spans="1:10" x14ac:dyDescent="0.25">
      <c r="A1238" s="3" t="s">
        <v>28860</v>
      </c>
      <c r="B1238" s="3" t="s">
        <v>28859</v>
      </c>
      <c r="C1238" s="3" t="s">
        <v>28858</v>
      </c>
      <c r="D1238" s="3" t="s">
        <v>28857</v>
      </c>
      <c r="E1238" s="3" t="s">
        <v>14893</v>
      </c>
      <c r="F1238" s="4">
        <v>1163</v>
      </c>
      <c r="G1238" s="4">
        <v>10350.700000000001</v>
      </c>
      <c r="H1238" s="5">
        <v>39734</v>
      </c>
      <c r="I1238" s="5"/>
      <c r="J1238" s="3" t="s">
        <v>28856</v>
      </c>
    </row>
    <row r="1239" spans="1:10" x14ac:dyDescent="0.25">
      <c r="A1239" s="3" t="s">
        <v>28855</v>
      </c>
      <c r="B1239" s="3" t="s">
        <v>28854</v>
      </c>
      <c r="C1239" s="3" t="s">
        <v>28853</v>
      </c>
      <c r="D1239" s="3" t="s">
        <v>28852</v>
      </c>
      <c r="E1239" s="3" t="s">
        <v>28851</v>
      </c>
      <c r="F1239" s="4">
        <v>408700</v>
      </c>
      <c r="G1239" s="4">
        <v>5635973</v>
      </c>
      <c r="H1239" s="5">
        <v>40238</v>
      </c>
      <c r="I1239" s="5"/>
      <c r="J1239" s="3" t="s">
        <v>25580</v>
      </c>
    </row>
    <row r="1240" spans="1:10" x14ac:dyDescent="0.25">
      <c r="A1240" s="3" t="s">
        <v>28850</v>
      </c>
      <c r="B1240" s="3" t="s">
        <v>28849</v>
      </c>
      <c r="C1240" s="3" t="s">
        <v>28848</v>
      </c>
      <c r="D1240" s="3" t="s">
        <v>28847</v>
      </c>
      <c r="E1240" s="3" t="s">
        <v>28714</v>
      </c>
      <c r="F1240" s="4">
        <v>15642</v>
      </c>
      <c r="G1240" s="4">
        <v>4692.6000000000004</v>
      </c>
      <c r="H1240" s="5">
        <v>40238</v>
      </c>
      <c r="I1240" s="5"/>
      <c r="J1240" s="3" t="s">
        <v>25580</v>
      </c>
    </row>
    <row r="1241" spans="1:10" x14ac:dyDescent="0.25">
      <c r="A1241" s="3" t="s">
        <v>28846</v>
      </c>
      <c r="B1241" s="3" t="s">
        <v>28845</v>
      </c>
      <c r="C1241" s="3" t="s">
        <v>28844</v>
      </c>
      <c r="D1241" s="3" t="s">
        <v>28843</v>
      </c>
      <c r="E1241" s="3" t="s">
        <v>28842</v>
      </c>
      <c r="F1241" s="4">
        <v>7972</v>
      </c>
      <c r="G1241" s="4">
        <v>269198.83</v>
      </c>
      <c r="H1241" s="5">
        <v>40238</v>
      </c>
      <c r="I1241" s="5"/>
      <c r="J1241" s="3" t="s">
        <v>25580</v>
      </c>
    </row>
    <row r="1242" spans="1:10" x14ac:dyDescent="0.25">
      <c r="A1242" s="3" t="s">
        <v>28841</v>
      </c>
      <c r="B1242" s="3" t="s">
        <v>28840</v>
      </c>
      <c r="C1242" s="3" t="s">
        <v>25649</v>
      </c>
      <c r="D1242" s="3" t="s">
        <v>28839</v>
      </c>
      <c r="E1242" s="3" t="s">
        <v>28838</v>
      </c>
      <c r="F1242" s="4">
        <v>286360</v>
      </c>
      <c r="G1242" s="4">
        <v>3948904.4</v>
      </c>
      <c r="H1242" s="5">
        <v>40238</v>
      </c>
      <c r="I1242" s="5"/>
      <c r="J1242" s="3" t="s">
        <v>25580</v>
      </c>
    </row>
    <row r="1243" spans="1:10" x14ac:dyDescent="0.25">
      <c r="A1243" s="3" t="s">
        <v>28837</v>
      </c>
      <c r="B1243" s="3" t="s">
        <v>28836</v>
      </c>
      <c r="C1243" s="3" t="s">
        <v>25649</v>
      </c>
      <c r="D1243" s="3" t="s">
        <v>28835</v>
      </c>
      <c r="E1243" s="3" t="s">
        <v>28834</v>
      </c>
      <c r="F1243" s="4">
        <v>30240</v>
      </c>
      <c r="G1243" s="4">
        <v>9676.7999999999993</v>
      </c>
      <c r="H1243" s="5">
        <v>40238</v>
      </c>
      <c r="I1243" s="5"/>
      <c r="J1243" s="3" t="s">
        <v>25580</v>
      </c>
    </row>
    <row r="1244" spans="1:10" x14ac:dyDescent="0.25">
      <c r="A1244" s="3" t="s">
        <v>28833</v>
      </c>
      <c r="B1244" s="3" t="s">
        <v>28832</v>
      </c>
      <c r="C1244" s="3" t="s">
        <v>28831</v>
      </c>
      <c r="D1244" s="3" t="s">
        <v>28830</v>
      </c>
      <c r="E1244" s="3" t="s">
        <v>16893</v>
      </c>
      <c r="F1244" s="4">
        <v>6000</v>
      </c>
      <c r="G1244" s="4">
        <v>82740</v>
      </c>
      <c r="H1244" s="5">
        <v>40238</v>
      </c>
      <c r="I1244" s="5"/>
      <c r="J1244" s="3" t="s">
        <v>25580</v>
      </c>
    </row>
    <row r="1245" spans="1:10" x14ac:dyDescent="0.25">
      <c r="A1245" s="3" t="s">
        <v>28829</v>
      </c>
      <c r="B1245" s="3" t="s">
        <v>28828</v>
      </c>
      <c r="C1245" s="3" t="s">
        <v>28823</v>
      </c>
      <c r="D1245" s="3" t="s">
        <v>28827</v>
      </c>
      <c r="E1245" s="3" t="s">
        <v>28826</v>
      </c>
      <c r="F1245" s="4">
        <v>558527</v>
      </c>
      <c r="G1245" s="4">
        <v>7702087.3300000001</v>
      </c>
      <c r="H1245" s="5">
        <v>40238</v>
      </c>
      <c r="I1245" s="5"/>
      <c r="J1245" s="3" t="s">
        <v>25580</v>
      </c>
    </row>
    <row r="1246" spans="1:10" x14ac:dyDescent="0.25">
      <c r="A1246" s="3" t="s">
        <v>28825</v>
      </c>
      <c r="B1246" s="3" t="s">
        <v>28824</v>
      </c>
      <c r="C1246" s="3" t="s">
        <v>28823</v>
      </c>
      <c r="D1246" s="3" t="s">
        <v>28822</v>
      </c>
      <c r="E1246" s="3" t="s">
        <v>28821</v>
      </c>
      <c r="F1246" s="4">
        <v>29100</v>
      </c>
      <c r="G1246" s="4">
        <v>1369577.89</v>
      </c>
      <c r="H1246" s="5">
        <v>40238</v>
      </c>
      <c r="I1246" s="5"/>
      <c r="J1246" s="3" t="s">
        <v>25580</v>
      </c>
    </row>
    <row r="1247" spans="1:10" x14ac:dyDescent="0.25">
      <c r="A1247" s="3" t="s">
        <v>28820</v>
      </c>
      <c r="B1247" s="3" t="s">
        <v>28819</v>
      </c>
      <c r="C1247" s="3" t="s">
        <v>28818</v>
      </c>
      <c r="D1247" s="3" t="s">
        <v>28817</v>
      </c>
      <c r="E1247" s="3" t="s">
        <v>28816</v>
      </c>
      <c r="F1247" s="4">
        <v>8050</v>
      </c>
      <c r="G1247" s="4">
        <v>378869.48</v>
      </c>
      <c r="H1247" s="5">
        <v>40238</v>
      </c>
      <c r="I1247" s="5"/>
      <c r="J1247" s="3" t="s">
        <v>25580</v>
      </c>
    </row>
    <row r="1248" spans="1:10" x14ac:dyDescent="0.25">
      <c r="A1248" s="3" t="s">
        <v>28815</v>
      </c>
      <c r="B1248" s="3" t="s">
        <v>28814</v>
      </c>
      <c r="C1248" s="3" t="s">
        <v>28813</v>
      </c>
      <c r="D1248" s="3" t="s">
        <v>28812</v>
      </c>
      <c r="E1248" s="3" t="s">
        <v>28811</v>
      </c>
      <c r="F1248" s="4">
        <v>9435</v>
      </c>
      <c r="G1248" s="4">
        <v>130108.65</v>
      </c>
      <c r="H1248" s="5">
        <v>40238</v>
      </c>
      <c r="I1248" s="5"/>
      <c r="J1248" s="3" t="s">
        <v>25614</v>
      </c>
    </row>
    <row r="1249" spans="1:10" x14ac:dyDescent="0.25">
      <c r="A1249" s="3" t="s">
        <v>28810</v>
      </c>
      <c r="B1249" s="3" t="s">
        <v>28809</v>
      </c>
      <c r="C1249" s="3" t="s">
        <v>28804</v>
      </c>
      <c r="D1249" s="3" t="s">
        <v>28808</v>
      </c>
      <c r="E1249" s="3" t="s">
        <v>28807</v>
      </c>
      <c r="F1249" s="4">
        <v>8867</v>
      </c>
      <c r="G1249" s="4">
        <v>334059.56</v>
      </c>
      <c r="H1249" s="5">
        <v>40238</v>
      </c>
      <c r="I1249" s="5"/>
      <c r="J1249" s="3" t="s">
        <v>25580</v>
      </c>
    </row>
    <row r="1250" spans="1:10" x14ac:dyDescent="0.25">
      <c r="A1250" s="3" t="s">
        <v>28806</v>
      </c>
      <c r="B1250" s="3" t="s">
        <v>28805</v>
      </c>
      <c r="C1250" s="3" t="s">
        <v>28804</v>
      </c>
      <c r="D1250" s="3" t="s">
        <v>28803</v>
      </c>
      <c r="E1250" s="3" t="s">
        <v>28802</v>
      </c>
      <c r="F1250" s="4">
        <v>629</v>
      </c>
      <c r="G1250" s="4">
        <v>23697.24</v>
      </c>
      <c r="H1250" s="5">
        <v>40238</v>
      </c>
      <c r="I1250" s="5"/>
      <c r="J1250" s="3" t="s">
        <v>25580</v>
      </c>
    </row>
    <row r="1251" spans="1:10" x14ac:dyDescent="0.25">
      <c r="A1251" s="3" t="s">
        <v>28801</v>
      </c>
      <c r="B1251" s="3" t="s">
        <v>28800</v>
      </c>
      <c r="C1251" s="3" t="s">
        <v>28799</v>
      </c>
      <c r="D1251" s="3" t="s">
        <v>28798</v>
      </c>
      <c r="E1251" s="3" t="s">
        <v>28797</v>
      </c>
      <c r="F1251" s="4">
        <v>218655</v>
      </c>
      <c r="G1251" s="4">
        <v>3015252.45</v>
      </c>
      <c r="H1251" s="5">
        <v>40238</v>
      </c>
      <c r="I1251" s="5"/>
      <c r="J1251" s="3" t="s">
        <v>25580</v>
      </c>
    </row>
    <row r="1252" spans="1:10" x14ac:dyDescent="0.25">
      <c r="A1252" s="3" t="s">
        <v>28796</v>
      </c>
      <c r="B1252" s="3" t="s">
        <v>28795</v>
      </c>
      <c r="C1252" s="3" t="s">
        <v>28794</v>
      </c>
      <c r="D1252" s="3" t="s">
        <v>28793</v>
      </c>
      <c r="E1252" s="3" t="s">
        <v>28792</v>
      </c>
      <c r="F1252" s="4">
        <v>13076</v>
      </c>
      <c r="G1252" s="4">
        <v>180318.04</v>
      </c>
      <c r="H1252" s="5">
        <v>40238</v>
      </c>
      <c r="I1252" s="5"/>
      <c r="J1252" s="3" t="s">
        <v>25586</v>
      </c>
    </row>
    <row r="1253" spans="1:10" x14ac:dyDescent="0.25">
      <c r="A1253" s="3" t="s">
        <v>28791</v>
      </c>
      <c r="B1253" s="3" t="s">
        <v>28790</v>
      </c>
      <c r="C1253" s="3" t="s">
        <v>28781</v>
      </c>
      <c r="D1253" s="3" t="s">
        <v>28789</v>
      </c>
      <c r="E1253" s="3" t="s">
        <v>28788</v>
      </c>
      <c r="F1253" s="4">
        <v>61488</v>
      </c>
      <c r="G1253" s="4">
        <v>847919.52</v>
      </c>
      <c r="H1253" s="5">
        <v>40238</v>
      </c>
      <c r="I1253" s="5"/>
      <c r="J1253" s="3" t="s">
        <v>25580</v>
      </c>
    </row>
    <row r="1254" spans="1:10" x14ac:dyDescent="0.25">
      <c r="A1254" s="3" t="s">
        <v>28787</v>
      </c>
      <c r="B1254" s="3" t="s">
        <v>28786</v>
      </c>
      <c r="C1254" s="3" t="s">
        <v>28781</v>
      </c>
      <c r="D1254" s="3" t="s">
        <v>28785</v>
      </c>
      <c r="E1254" s="3" t="s">
        <v>28784</v>
      </c>
      <c r="F1254" s="4">
        <v>14364</v>
      </c>
      <c r="G1254" s="4">
        <v>676034.94</v>
      </c>
      <c r="H1254" s="5">
        <v>40238</v>
      </c>
      <c r="I1254" s="5"/>
      <c r="J1254" s="3" t="s">
        <v>25580</v>
      </c>
    </row>
    <row r="1255" spans="1:10" x14ac:dyDescent="0.25">
      <c r="A1255" s="3" t="s">
        <v>28783</v>
      </c>
      <c r="B1255" s="3" t="s">
        <v>28782</v>
      </c>
      <c r="C1255" s="3" t="s">
        <v>28781</v>
      </c>
      <c r="D1255" s="3" t="s">
        <v>28780</v>
      </c>
      <c r="E1255" s="3" t="s">
        <v>28779</v>
      </c>
      <c r="F1255" s="4">
        <v>13902</v>
      </c>
      <c r="G1255" s="4">
        <v>654291.13</v>
      </c>
      <c r="H1255" s="5">
        <v>40238</v>
      </c>
      <c r="I1255" s="5"/>
      <c r="J1255" s="3" t="s">
        <v>25580</v>
      </c>
    </row>
    <row r="1256" spans="1:10" x14ac:dyDescent="0.25">
      <c r="A1256" s="3" t="s">
        <v>28778</v>
      </c>
      <c r="B1256" s="3" t="s">
        <v>28777</v>
      </c>
      <c r="C1256" s="3" t="s">
        <v>28772</v>
      </c>
      <c r="D1256" s="3" t="s">
        <v>28776</v>
      </c>
      <c r="E1256" s="3" t="s">
        <v>28775</v>
      </c>
      <c r="F1256" s="4">
        <v>59825</v>
      </c>
      <c r="G1256" s="4">
        <v>824986.75</v>
      </c>
      <c r="H1256" s="5">
        <v>40238</v>
      </c>
      <c r="I1256" s="5"/>
      <c r="J1256" s="3" t="s">
        <v>25614</v>
      </c>
    </row>
    <row r="1257" spans="1:10" x14ac:dyDescent="0.25">
      <c r="A1257" s="3" t="s">
        <v>28774</v>
      </c>
      <c r="B1257" s="3" t="s">
        <v>28773</v>
      </c>
      <c r="C1257" s="3" t="s">
        <v>28772</v>
      </c>
      <c r="D1257" s="3" t="s">
        <v>28771</v>
      </c>
      <c r="E1257" s="3" t="s">
        <v>28770</v>
      </c>
      <c r="F1257" s="4">
        <v>27926</v>
      </c>
      <c r="G1257" s="4">
        <v>385099.54</v>
      </c>
      <c r="H1257" s="5">
        <v>40238</v>
      </c>
      <c r="I1257" s="5"/>
      <c r="J1257" s="3" t="s">
        <v>25614</v>
      </c>
    </row>
    <row r="1258" spans="1:10" x14ac:dyDescent="0.25">
      <c r="A1258" s="3" t="s">
        <v>28769</v>
      </c>
      <c r="B1258" s="3" t="s">
        <v>28768</v>
      </c>
      <c r="C1258" s="3" t="s">
        <v>28764</v>
      </c>
      <c r="D1258" s="3" t="s">
        <v>28767</v>
      </c>
      <c r="E1258" s="3" t="s">
        <v>14235</v>
      </c>
      <c r="F1258" s="4">
        <v>2000</v>
      </c>
      <c r="G1258" s="4">
        <v>1</v>
      </c>
      <c r="H1258" s="5">
        <v>40238</v>
      </c>
      <c r="I1258" s="5"/>
      <c r="J1258" s="3" t="s">
        <v>25580</v>
      </c>
    </row>
    <row r="1259" spans="1:10" x14ac:dyDescent="0.25">
      <c r="A1259" s="3" t="s">
        <v>28766</v>
      </c>
      <c r="B1259" s="3" t="s">
        <v>28765</v>
      </c>
      <c r="C1259" s="3" t="s">
        <v>28764</v>
      </c>
      <c r="D1259" s="3" t="s">
        <v>28763</v>
      </c>
      <c r="E1259" s="3" t="s">
        <v>28762</v>
      </c>
      <c r="F1259" s="4">
        <v>41572</v>
      </c>
      <c r="G1259" s="4">
        <v>573277.88</v>
      </c>
      <c r="H1259" s="5">
        <v>40238</v>
      </c>
      <c r="I1259" s="5"/>
      <c r="J1259" s="3" t="s">
        <v>25580</v>
      </c>
    </row>
    <row r="1260" spans="1:10" x14ac:dyDescent="0.25">
      <c r="A1260" s="3" t="s">
        <v>28761</v>
      </c>
      <c r="B1260" s="3" t="s">
        <v>28760</v>
      </c>
      <c r="C1260" s="3" t="s">
        <v>28755</v>
      </c>
      <c r="D1260" s="3" t="s">
        <v>28759</v>
      </c>
      <c r="E1260" s="3" t="s">
        <v>28758</v>
      </c>
      <c r="F1260" s="4">
        <v>19133</v>
      </c>
      <c r="G1260" s="4">
        <v>263844.07</v>
      </c>
      <c r="H1260" s="5">
        <v>40238</v>
      </c>
      <c r="I1260" s="5"/>
      <c r="J1260" s="3" t="s">
        <v>25614</v>
      </c>
    </row>
    <row r="1261" spans="1:10" x14ac:dyDescent="0.25">
      <c r="A1261" s="3" t="s">
        <v>28757</v>
      </c>
      <c r="B1261" s="3" t="s">
        <v>28756</v>
      </c>
      <c r="C1261" s="3" t="s">
        <v>28755</v>
      </c>
      <c r="D1261" s="3" t="s">
        <v>28754</v>
      </c>
      <c r="E1261" s="3" t="s">
        <v>28753</v>
      </c>
      <c r="F1261" s="4">
        <v>6789</v>
      </c>
      <c r="G1261" s="4">
        <v>93620.31</v>
      </c>
      <c r="H1261" s="5">
        <v>40238</v>
      </c>
      <c r="I1261" s="5"/>
      <c r="J1261" s="3" t="s">
        <v>25586</v>
      </c>
    </row>
    <row r="1262" spans="1:10" x14ac:dyDescent="0.25">
      <c r="A1262" s="3" t="s">
        <v>28752</v>
      </c>
      <c r="B1262" s="3" t="s">
        <v>28751</v>
      </c>
      <c r="C1262" s="3" t="s">
        <v>28742</v>
      </c>
      <c r="D1262" s="3" t="s">
        <v>28750</v>
      </c>
      <c r="E1262" s="3" t="s">
        <v>28749</v>
      </c>
      <c r="F1262" s="4">
        <v>948715</v>
      </c>
      <c r="G1262" s="4">
        <v>13082779.85</v>
      </c>
      <c r="H1262" s="5">
        <v>40238</v>
      </c>
      <c r="I1262" s="5"/>
      <c r="J1262" s="3" t="s">
        <v>25580</v>
      </c>
    </row>
    <row r="1263" spans="1:10" x14ac:dyDescent="0.25">
      <c r="A1263" s="3" t="s">
        <v>28748</v>
      </c>
      <c r="B1263" s="3" t="s">
        <v>28747</v>
      </c>
      <c r="C1263" s="3" t="s">
        <v>28742</v>
      </c>
      <c r="D1263" s="3" t="s">
        <v>28746</v>
      </c>
      <c r="E1263" s="3" t="s">
        <v>28745</v>
      </c>
      <c r="F1263" s="4">
        <v>26740</v>
      </c>
      <c r="G1263" s="4">
        <v>1034838</v>
      </c>
      <c r="H1263" s="5">
        <v>40238</v>
      </c>
      <c r="I1263" s="5"/>
      <c r="J1263" s="3" t="s">
        <v>25580</v>
      </c>
    </row>
    <row r="1264" spans="1:10" x14ac:dyDescent="0.25">
      <c r="A1264" s="3" t="s">
        <v>28744</v>
      </c>
      <c r="B1264" s="3" t="s">
        <v>28743</v>
      </c>
      <c r="C1264" s="3" t="s">
        <v>28742</v>
      </c>
      <c r="D1264" s="3" t="s">
        <v>28741</v>
      </c>
      <c r="E1264" s="3" t="s">
        <v>28740</v>
      </c>
      <c r="F1264" s="4">
        <v>12880</v>
      </c>
      <c r="G1264" s="4">
        <v>319681.59999999998</v>
      </c>
      <c r="H1264" s="5">
        <v>40238</v>
      </c>
      <c r="I1264" s="5"/>
      <c r="J1264" s="3" t="s">
        <v>25580</v>
      </c>
    </row>
    <row r="1265" spans="1:10" x14ac:dyDescent="0.25">
      <c r="A1265" s="3" t="s">
        <v>28739</v>
      </c>
      <c r="B1265" s="3" t="s">
        <v>28738</v>
      </c>
      <c r="C1265" s="3" t="s">
        <v>28737</v>
      </c>
      <c r="D1265" s="3" t="s">
        <v>28736</v>
      </c>
      <c r="E1265" s="3" t="s">
        <v>28735</v>
      </c>
      <c r="F1265" s="4">
        <v>27422</v>
      </c>
      <c r="G1265" s="4">
        <v>378149.38</v>
      </c>
      <c r="H1265" s="5">
        <v>40238</v>
      </c>
      <c r="I1265" s="5"/>
      <c r="J1265" s="3" t="s">
        <v>25580</v>
      </c>
    </row>
    <row r="1266" spans="1:10" x14ac:dyDescent="0.25">
      <c r="A1266" s="3" t="s">
        <v>28734</v>
      </c>
      <c r="B1266" s="3" t="s">
        <v>28733</v>
      </c>
      <c r="C1266" s="3" t="s">
        <v>28732</v>
      </c>
      <c r="D1266" s="3" t="s">
        <v>28731</v>
      </c>
      <c r="E1266" s="3" t="s">
        <v>28730</v>
      </c>
      <c r="F1266" s="4">
        <v>56574</v>
      </c>
      <c r="G1266" s="4">
        <v>780155.46</v>
      </c>
      <c r="H1266" s="5">
        <v>40238</v>
      </c>
      <c r="I1266" s="5"/>
      <c r="J1266" s="3" t="s">
        <v>25580</v>
      </c>
    </row>
    <row r="1267" spans="1:10" x14ac:dyDescent="0.25">
      <c r="A1267" s="3" t="s">
        <v>28729</v>
      </c>
      <c r="B1267" s="3" t="s">
        <v>28728</v>
      </c>
      <c r="C1267" s="3" t="s">
        <v>28693</v>
      </c>
      <c r="D1267" s="3" t="s">
        <v>28727</v>
      </c>
      <c r="E1267" s="3" t="s">
        <v>28726</v>
      </c>
      <c r="F1267" s="4">
        <v>10478</v>
      </c>
      <c r="G1267" s="4">
        <v>278569.38</v>
      </c>
      <c r="H1267" s="5">
        <v>40238</v>
      </c>
      <c r="I1267" s="5"/>
      <c r="J1267" s="3" t="s">
        <v>25580</v>
      </c>
    </row>
    <row r="1268" spans="1:10" x14ac:dyDescent="0.25">
      <c r="A1268" s="3" t="s">
        <v>28725</v>
      </c>
      <c r="B1268" s="3" t="s">
        <v>28724</v>
      </c>
      <c r="C1268" s="3" t="s">
        <v>28693</v>
      </c>
      <c r="D1268" s="3" t="s">
        <v>28723</v>
      </c>
      <c r="E1268" s="3" t="s">
        <v>28722</v>
      </c>
      <c r="F1268" s="4">
        <v>9120</v>
      </c>
      <c r="G1268" s="4">
        <v>242465.43</v>
      </c>
      <c r="H1268" s="5">
        <v>40238</v>
      </c>
      <c r="I1268" s="5"/>
      <c r="J1268" s="3" t="s">
        <v>25580</v>
      </c>
    </row>
    <row r="1269" spans="1:10" x14ac:dyDescent="0.25">
      <c r="A1269" s="3" t="s">
        <v>28721</v>
      </c>
      <c r="B1269" s="3" t="s">
        <v>28720</v>
      </c>
      <c r="C1269" s="3" t="s">
        <v>28693</v>
      </c>
      <c r="D1269" s="3" t="s">
        <v>28719</v>
      </c>
      <c r="E1269" s="3" t="s">
        <v>26793</v>
      </c>
      <c r="F1269" s="4">
        <v>4500</v>
      </c>
      <c r="G1269" s="4">
        <v>80550</v>
      </c>
      <c r="H1269" s="5">
        <v>40238</v>
      </c>
      <c r="I1269" s="5"/>
      <c r="J1269" s="3" t="s">
        <v>25580</v>
      </c>
    </row>
    <row r="1270" spans="1:10" x14ac:dyDescent="0.25">
      <c r="A1270" s="3" t="s">
        <v>28718</v>
      </c>
      <c r="B1270" s="3" t="s">
        <v>28717</v>
      </c>
      <c r="C1270" s="3" t="s">
        <v>28716</v>
      </c>
      <c r="D1270" s="3" t="s">
        <v>28715</v>
      </c>
      <c r="E1270" s="3" t="s">
        <v>28714</v>
      </c>
      <c r="F1270" s="4">
        <v>28000</v>
      </c>
      <c r="G1270" s="4">
        <v>343526.67</v>
      </c>
      <c r="H1270" s="5">
        <v>40238</v>
      </c>
      <c r="I1270" s="5"/>
      <c r="J1270" s="3" t="s">
        <v>25580</v>
      </c>
    </row>
    <row r="1271" spans="1:10" x14ac:dyDescent="0.25">
      <c r="A1271" s="3" t="s">
        <v>28713</v>
      </c>
      <c r="B1271" s="3" t="s">
        <v>28712</v>
      </c>
      <c r="C1271" s="3" t="s">
        <v>28711</v>
      </c>
      <c r="D1271" s="3" t="s">
        <v>28710</v>
      </c>
      <c r="E1271" s="3" t="s">
        <v>28709</v>
      </c>
      <c r="F1271" s="4">
        <v>10360</v>
      </c>
      <c r="G1271" s="4">
        <v>237547.47</v>
      </c>
      <c r="H1271" s="5">
        <v>40238</v>
      </c>
      <c r="I1271" s="5"/>
      <c r="J1271" s="3" t="s">
        <v>25580</v>
      </c>
    </row>
    <row r="1272" spans="1:10" x14ac:dyDescent="0.25">
      <c r="A1272" s="3" t="s">
        <v>28708</v>
      </c>
      <c r="B1272" s="3" t="s">
        <v>28707</v>
      </c>
      <c r="C1272" s="3" t="s">
        <v>28693</v>
      </c>
      <c r="D1272" s="3" t="s">
        <v>28706</v>
      </c>
      <c r="E1272" s="3" t="s">
        <v>28705</v>
      </c>
      <c r="F1272" s="4">
        <v>12180</v>
      </c>
      <c r="G1272" s="4">
        <v>293842.39</v>
      </c>
      <c r="H1272" s="5">
        <v>40238</v>
      </c>
      <c r="I1272" s="5"/>
      <c r="J1272" s="3" t="s">
        <v>25580</v>
      </c>
    </row>
    <row r="1273" spans="1:10" x14ac:dyDescent="0.25">
      <c r="A1273" s="3" t="s">
        <v>28704</v>
      </c>
      <c r="B1273" s="3" t="s">
        <v>28703</v>
      </c>
      <c r="C1273" s="3" t="s">
        <v>28693</v>
      </c>
      <c r="D1273" s="3" t="s">
        <v>28702</v>
      </c>
      <c r="E1273" s="3" t="s">
        <v>28701</v>
      </c>
      <c r="F1273" s="4">
        <v>7200</v>
      </c>
      <c r="G1273" s="4">
        <v>176353.69</v>
      </c>
      <c r="H1273" s="5">
        <v>40238</v>
      </c>
      <c r="I1273" s="5"/>
      <c r="J1273" s="3" t="s">
        <v>25580</v>
      </c>
    </row>
    <row r="1274" spans="1:10" x14ac:dyDescent="0.25">
      <c r="A1274" s="3" t="s">
        <v>28700</v>
      </c>
      <c r="B1274" s="3" t="s">
        <v>28699</v>
      </c>
      <c r="C1274" s="3" t="s">
        <v>28698</v>
      </c>
      <c r="D1274" s="3" t="s">
        <v>28697</v>
      </c>
      <c r="E1274" s="3" t="s">
        <v>28696</v>
      </c>
      <c r="F1274" s="4">
        <v>20140</v>
      </c>
      <c r="G1274" s="4">
        <v>673306.47</v>
      </c>
      <c r="H1274" s="5">
        <v>40238</v>
      </c>
      <c r="I1274" s="5"/>
      <c r="J1274" s="3" t="s">
        <v>25580</v>
      </c>
    </row>
    <row r="1275" spans="1:10" x14ac:dyDescent="0.25">
      <c r="A1275" s="3" t="s">
        <v>28695</v>
      </c>
      <c r="B1275" s="3" t="s">
        <v>28694</v>
      </c>
      <c r="C1275" s="3" t="s">
        <v>28693</v>
      </c>
      <c r="D1275" s="3" t="s">
        <v>28692</v>
      </c>
      <c r="E1275" s="3" t="s">
        <v>16887</v>
      </c>
      <c r="F1275" s="4">
        <v>14000</v>
      </c>
      <c r="G1275" s="4">
        <v>4646.08</v>
      </c>
      <c r="H1275" s="5">
        <v>40238</v>
      </c>
      <c r="I1275" s="5"/>
      <c r="J1275" s="3" t="s">
        <v>25580</v>
      </c>
    </row>
    <row r="1276" spans="1:10" x14ac:dyDescent="0.25">
      <c r="A1276" s="3" t="s">
        <v>28691</v>
      </c>
      <c r="B1276" s="3" t="s">
        <v>28690</v>
      </c>
      <c r="C1276" s="3" t="s">
        <v>28689</v>
      </c>
      <c r="D1276" s="3" t="s">
        <v>28688</v>
      </c>
      <c r="E1276" s="3" t="s">
        <v>28687</v>
      </c>
      <c r="F1276" s="4">
        <v>44768</v>
      </c>
      <c r="G1276" s="4">
        <v>1686610.83</v>
      </c>
      <c r="H1276" s="5">
        <v>40238</v>
      </c>
      <c r="I1276" s="5"/>
      <c r="J1276" s="3" t="s">
        <v>25580</v>
      </c>
    </row>
    <row r="1277" spans="1:10" x14ac:dyDescent="0.25">
      <c r="A1277" s="3" t="s">
        <v>28686</v>
      </c>
      <c r="B1277" s="3" t="s">
        <v>28685</v>
      </c>
      <c r="C1277" s="3" t="s">
        <v>28684</v>
      </c>
      <c r="D1277" s="3" t="s">
        <v>28683</v>
      </c>
      <c r="E1277" s="3" t="s">
        <v>28682</v>
      </c>
      <c r="F1277" s="4">
        <v>2357887</v>
      </c>
      <c r="G1277" s="4">
        <v>32515261.73</v>
      </c>
      <c r="H1277" s="5">
        <v>40238</v>
      </c>
      <c r="I1277" s="5"/>
      <c r="J1277" s="3" t="s">
        <v>25580</v>
      </c>
    </row>
    <row r="1278" spans="1:10" x14ac:dyDescent="0.25">
      <c r="A1278" s="3" t="s">
        <v>28681</v>
      </c>
      <c r="B1278" s="3" t="s">
        <v>28680</v>
      </c>
      <c r="C1278" s="3" t="s">
        <v>28671</v>
      </c>
      <c r="D1278" s="3" t="s">
        <v>28679</v>
      </c>
      <c r="E1278" s="3" t="s">
        <v>28678</v>
      </c>
      <c r="F1278" s="4">
        <v>5206</v>
      </c>
      <c r="G1278" s="4">
        <v>71790.740000000005</v>
      </c>
      <c r="H1278" s="5">
        <v>40238</v>
      </c>
      <c r="I1278" s="5"/>
      <c r="J1278" s="3" t="s">
        <v>25580</v>
      </c>
    </row>
    <row r="1279" spans="1:10" x14ac:dyDescent="0.25">
      <c r="A1279" s="3" t="s">
        <v>28677</v>
      </c>
      <c r="B1279" s="3" t="s">
        <v>28676</v>
      </c>
      <c r="C1279" s="3" t="s">
        <v>28671</v>
      </c>
      <c r="D1279" s="3" t="s">
        <v>28675</v>
      </c>
      <c r="E1279" s="3" t="s">
        <v>28674</v>
      </c>
      <c r="F1279" s="4">
        <v>3508</v>
      </c>
      <c r="G1279" s="4">
        <v>48375.32</v>
      </c>
      <c r="H1279" s="5">
        <v>40238</v>
      </c>
      <c r="I1279" s="5"/>
      <c r="J1279" s="3" t="s">
        <v>25580</v>
      </c>
    </row>
    <row r="1280" spans="1:10" x14ac:dyDescent="0.25">
      <c r="A1280" s="3" t="s">
        <v>28673</v>
      </c>
      <c r="B1280" s="3" t="s">
        <v>28672</v>
      </c>
      <c r="C1280" s="3" t="s">
        <v>28671</v>
      </c>
      <c r="D1280" s="3" t="s">
        <v>28670</v>
      </c>
      <c r="E1280" s="3" t="s">
        <v>25077</v>
      </c>
      <c r="F1280" s="4">
        <v>4862</v>
      </c>
      <c r="G1280" s="4">
        <v>67046.98</v>
      </c>
      <c r="H1280" s="5">
        <v>40238</v>
      </c>
      <c r="I1280" s="5"/>
      <c r="J1280" s="3" t="s">
        <v>25580</v>
      </c>
    </row>
    <row r="1281" spans="1:10" x14ac:dyDescent="0.25">
      <c r="A1281" s="3" t="s">
        <v>28669</v>
      </c>
      <c r="B1281" s="3" t="s">
        <v>28668</v>
      </c>
      <c r="C1281" s="3" t="s">
        <v>28667</v>
      </c>
      <c r="D1281" s="3" t="s">
        <v>28666</v>
      </c>
      <c r="E1281" s="3" t="s">
        <v>28665</v>
      </c>
      <c r="F1281" s="4">
        <v>6468</v>
      </c>
      <c r="G1281" s="4">
        <v>89193.72</v>
      </c>
      <c r="H1281" s="5">
        <v>40238</v>
      </c>
      <c r="I1281" s="5"/>
      <c r="J1281" s="3" t="s">
        <v>25580</v>
      </c>
    </row>
    <row r="1282" spans="1:10" x14ac:dyDescent="0.25">
      <c r="A1282" s="3" t="s">
        <v>28664</v>
      </c>
      <c r="B1282" s="3" t="s">
        <v>28663</v>
      </c>
      <c r="C1282" s="3" t="s">
        <v>28662</v>
      </c>
      <c r="D1282" s="3" t="s">
        <v>28661</v>
      </c>
      <c r="E1282" s="3" t="s">
        <v>27544</v>
      </c>
      <c r="F1282" s="4">
        <v>3650</v>
      </c>
      <c r="G1282" s="4">
        <v>50333.5</v>
      </c>
      <c r="H1282" s="5">
        <v>40238</v>
      </c>
      <c r="I1282" s="5"/>
      <c r="J1282" s="3" t="s">
        <v>25580</v>
      </c>
    </row>
    <row r="1283" spans="1:10" x14ac:dyDescent="0.25">
      <c r="A1283" s="3" t="s">
        <v>28660</v>
      </c>
      <c r="B1283" s="3" t="s">
        <v>28659</v>
      </c>
      <c r="C1283" s="3" t="s">
        <v>28654</v>
      </c>
      <c r="D1283" s="3" t="s">
        <v>28658</v>
      </c>
      <c r="E1283" s="3" t="s">
        <v>28657</v>
      </c>
      <c r="F1283" s="4">
        <v>17692</v>
      </c>
      <c r="G1283" s="4">
        <v>243972.68</v>
      </c>
      <c r="H1283" s="5">
        <v>40238</v>
      </c>
      <c r="I1283" s="5"/>
      <c r="J1283" s="3" t="s">
        <v>25580</v>
      </c>
    </row>
    <row r="1284" spans="1:10" x14ac:dyDescent="0.25">
      <c r="A1284" s="3" t="s">
        <v>28656</v>
      </c>
      <c r="B1284" s="3" t="s">
        <v>28655</v>
      </c>
      <c r="C1284" s="3" t="s">
        <v>28654</v>
      </c>
      <c r="D1284" s="3" t="s">
        <v>28653</v>
      </c>
      <c r="E1284" s="3" t="s">
        <v>28652</v>
      </c>
      <c r="F1284" s="4">
        <v>4550</v>
      </c>
      <c r="G1284" s="4">
        <v>191651.20000000001</v>
      </c>
      <c r="H1284" s="5">
        <v>40238</v>
      </c>
      <c r="I1284" s="5"/>
      <c r="J1284" s="3" t="s">
        <v>25580</v>
      </c>
    </row>
    <row r="1285" spans="1:10" x14ac:dyDescent="0.25">
      <c r="A1285" s="3" t="s">
        <v>28651</v>
      </c>
      <c r="B1285" s="3" t="s">
        <v>28650</v>
      </c>
      <c r="C1285" s="3" t="s">
        <v>28649</v>
      </c>
      <c r="D1285" s="3" t="s">
        <v>28648</v>
      </c>
      <c r="E1285" s="3" t="s">
        <v>28647</v>
      </c>
      <c r="F1285" s="4">
        <v>4053</v>
      </c>
      <c r="G1285" s="4">
        <v>320592.3</v>
      </c>
      <c r="H1285" s="5">
        <v>40277</v>
      </c>
      <c r="I1285" s="5"/>
      <c r="J1285" s="3" t="s">
        <v>28501</v>
      </c>
    </row>
    <row r="1286" spans="1:10" x14ac:dyDescent="0.25">
      <c r="A1286" s="3" t="s">
        <v>28646</v>
      </c>
      <c r="B1286" s="3" t="s">
        <v>28645</v>
      </c>
      <c r="C1286" s="3" t="s">
        <v>28644</v>
      </c>
      <c r="D1286" s="3" t="s">
        <v>28643</v>
      </c>
      <c r="E1286" s="3" t="s">
        <v>28642</v>
      </c>
      <c r="F1286" s="4">
        <v>1088183</v>
      </c>
      <c r="G1286" s="4">
        <v>86075275.299999997</v>
      </c>
      <c r="H1286" s="5">
        <v>40277</v>
      </c>
      <c r="I1286" s="5"/>
      <c r="J1286" s="3" t="s">
        <v>28501</v>
      </c>
    </row>
    <row r="1287" spans="1:10" x14ac:dyDescent="0.25">
      <c r="A1287" s="3" t="s">
        <v>28641</v>
      </c>
      <c r="B1287" s="3" t="s">
        <v>28640</v>
      </c>
      <c r="C1287" s="3" t="s">
        <v>28639</v>
      </c>
      <c r="D1287" s="3" t="s">
        <v>28638</v>
      </c>
      <c r="E1287" s="3" t="s">
        <v>28637</v>
      </c>
      <c r="F1287" s="4">
        <v>2405</v>
      </c>
      <c r="G1287" s="4">
        <v>190235.5</v>
      </c>
      <c r="H1287" s="5">
        <v>40277</v>
      </c>
      <c r="I1287" s="5"/>
      <c r="J1287" s="3" t="s">
        <v>28501</v>
      </c>
    </row>
    <row r="1288" spans="1:10" x14ac:dyDescent="0.25">
      <c r="A1288" s="3" t="s">
        <v>28636</v>
      </c>
      <c r="B1288" s="3" t="s">
        <v>28635</v>
      </c>
      <c r="C1288" s="3" t="s">
        <v>28634</v>
      </c>
      <c r="D1288" s="3" t="s">
        <v>28633</v>
      </c>
      <c r="E1288" s="3" t="s">
        <v>28593</v>
      </c>
      <c r="F1288" s="4">
        <v>3905</v>
      </c>
      <c r="G1288" s="4">
        <v>308885.5</v>
      </c>
      <c r="H1288" s="5">
        <v>40277</v>
      </c>
      <c r="I1288" s="5"/>
      <c r="J1288" s="3" t="s">
        <v>28632</v>
      </c>
    </row>
    <row r="1289" spans="1:10" x14ac:dyDescent="0.25">
      <c r="A1289" s="3" t="s">
        <v>28631</v>
      </c>
      <c r="B1289" s="3" t="s">
        <v>28630</v>
      </c>
      <c r="C1289" s="3" t="s">
        <v>28629</v>
      </c>
      <c r="D1289" s="3" t="s">
        <v>28628</v>
      </c>
      <c r="E1289" s="3" t="s">
        <v>28627</v>
      </c>
      <c r="F1289" s="4">
        <v>4237661</v>
      </c>
      <c r="G1289" s="4">
        <v>335198985.10000002</v>
      </c>
      <c r="H1289" s="5">
        <v>40277</v>
      </c>
      <c r="I1289" s="5"/>
      <c r="J1289" s="3" t="s">
        <v>28501</v>
      </c>
    </row>
    <row r="1290" spans="1:10" x14ac:dyDescent="0.25">
      <c r="A1290" s="3" t="s">
        <v>28626</v>
      </c>
      <c r="B1290" s="3" t="s">
        <v>28625</v>
      </c>
      <c r="C1290" s="3" t="s">
        <v>28624</v>
      </c>
      <c r="D1290" s="3" t="s">
        <v>28623</v>
      </c>
      <c r="E1290" s="3" t="s">
        <v>28622</v>
      </c>
      <c r="F1290" s="4">
        <v>13200</v>
      </c>
      <c r="G1290" s="4">
        <v>38709.06</v>
      </c>
      <c r="H1290" s="5">
        <v>40277</v>
      </c>
      <c r="I1290" s="5"/>
      <c r="J1290" s="3" t="s">
        <v>28501</v>
      </c>
    </row>
    <row r="1291" spans="1:10" x14ac:dyDescent="0.25">
      <c r="A1291" s="3" t="s">
        <v>28621</v>
      </c>
      <c r="B1291" s="3" t="s">
        <v>28620</v>
      </c>
      <c r="C1291" s="3" t="s">
        <v>28619</v>
      </c>
      <c r="D1291" s="3" t="s">
        <v>28618</v>
      </c>
      <c r="E1291" s="3" t="s">
        <v>16397</v>
      </c>
      <c r="F1291" s="4">
        <v>9000</v>
      </c>
      <c r="G1291" s="4">
        <v>34151.72</v>
      </c>
      <c r="H1291" s="5">
        <v>40277</v>
      </c>
      <c r="I1291" s="5"/>
      <c r="J1291" s="3" t="s">
        <v>28501</v>
      </c>
    </row>
    <row r="1292" spans="1:10" x14ac:dyDescent="0.25">
      <c r="A1292" s="3" t="s">
        <v>28617</v>
      </c>
      <c r="B1292" s="3" t="s">
        <v>28616</v>
      </c>
      <c r="C1292" s="3" t="s">
        <v>28615</v>
      </c>
      <c r="D1292" s="3" t="s">
        <v>28614</v>
      </c>
      <c r="E1292" s="3" t="s">
        <v>16150</v>
      </c>
      <c r="F1292" s="4">
        <v>6300</v>
      </c>
      <c r="G1292" s="4">
        <v>17409.79</v>
      </c>
      <c r="H1292" s="5">
        <v>40277</v>
      </c>
      <c r="I1292" s="5"/>
      <c r="J1292" s="3" t="s">
        <v>28501</v>
      </c>
    </row>
    <row r="1293" spans="1:10" x14ac:dyDescent="0.25">
      <c r="A1293" s="3" t="s">
        <v>28613</v>
      </c>
      <c r="B1293" s="3" t="s">
        <v>28612</v>
      </c>
      <c r="C1293" s="3" t="s">
        <v>28611</v>
      </c>
      <c r="D1293" s="3" t="s">
        <v>28610</v>
      </c>
      <c r="E1293" s="3" t="s">
        <v>17136</v>
      </c>
      <c r="F1293" s="4">
        <v>13000</v>
      </c>
      <c r="G1293" s="4">
        <v>49330.27</v>
      </c>
      <c r="H1293" s="5">
        <v>40277</v>
      </c>
      <c r="I1293" s="5"/>
      <c r="J1293" s="3" t="s">
        <v>28501</v>
      </c>
    </row>
    <row r="1294" spans="1:10" x14ac:dyDescent="0.25">
      <c r="A1294" s="3" t="s">
        <v>28609</v>
      </c>
      <c r="B1294" s="3" t="s">
        <v>28608</v>
      </c>
      <c r="C1294" s="3" t="s">
        <v>28607</v>
      </c>
      <c r="D1294" s="3" t="s">
        <v>28606</v>
      </c>
      <c r="E1294" s="3" t="s">
        <v>22900</v>
      </c>
      <c r="F1294" s="4">
        <v>8000</v>
      </c>
      <c r="G1294" s="4">
        <v>46999.040000000001</v>
      </c>
      <c r="H1294" s="5">
        <v>40277</v>
      </c>
      <c r="I1294" s="5"/>
      <c r="J1294" s="3" t="s">
        <v>28501</v>
      </c>
    </row>
    <row r="1295" spans="1:10" x14ac:dyDescent="0.25">
      <c r="A1295" s="3" t="s">
        <v>28605</v>
      </c>
      <c r="B1295" s="3" t="s">
        <v>28604</v>
      </c>
      <c r="C1295" s="3" t="s">
        <v>28603</v>
      </c>
      <c r="D1295" s="3" t="s">
        <v>28602</v>
      </c>
      <c r="E1295" s="3" t="s">
        <v>27280</v>
      </c>
      <c r="F1295" s="4">
        <v>1800</v>
      </c>
      <c r="G1295" s="4">
        <v>10574.78</v>
      </c>
      <c r="H1295" s="5">
        <v>40277</v>
      </c>
      <c r="I1295" s="5"/>
      <c r="J1295" s="3" t="s">
        <v>28501</v>
      </c>
    </row>
    <row r="1296" spans="1:10" x14ac:dyDescent="0.25">
      <c r="A1296" s="3" t="s">
        <v>28601</v>
      </c>
      <c r="B1296" s="3" t="s">
        <v>28600</v>
      </c>
      <c r="C1296" s="3" t="s">
        <v>28599</v>
      </c>
      <c r="D1296" s="3" t="s">
        <v>28598</v>
      </c>
      <c r="E1296" s="3" t="s">
        <v>18355</v>
      </c>
      <c r="F1296" s="4">
        <v>3200</v>
      </c>
      <c r="G1296" s="4">
        <v>18799.62</v>
      </c>
      <c r="H1296" s="5">
        <v>40277</v>
      </c>
      <c r="I1296" s="5"/>
      <c r="J1296" s="3" t="s">
        <v>28501</v>
      </c>
    </row>
    <row r="1297" spans="1:10" x14ac:dyDescent="0.25">
      <c r="A1297" s="3" t="s">
        <v>28597</v>
      </c>
      <c r="B1297" s="3" t="s">
        <v>28596</v>
      </c>
      <c r="C1297" s="3" t="s">
        <v>28595</v>
      </c>
      <c r="D1297" s="3" t="s">
        <v>28594</v>
      </c>
      <c r="E1297" s="3" t="s">
        <v>28593</v>
      </c>
      <c r="F1297" s="4">
        <v>3905</v>
      </c>
      <c r="G1297" s="4">
        <v>18470.55</v>
      </c>
      <c r="H1297" s="5">
        <v>38816</v>
      </c>
      <c r="I1297" s="5"/>
      <c r="J1297" s="3" t="s">
        <v>28501</v>
      </c>
    </row>
    <row r="1298" spans="1:10" x14ac:dyDescent="0.25">
      <c r="A1298" s="3" t="s">
        <v>28592</v>
      </c>
      <c r="B1298" s="3" t="s">
        <v>28591</v>
      </c>
      <c r="C1298" s="3" t="s">
        <v>28590</v>
      </c>
      <c r="D1298" s="3" t="s">
        <v>28589</v>
      </c>
      <c r="E1298" s="3" t="s">
        <v>28588</v>
      </c>
      <c r="F1298" s="4">
        <v>1369680</v>
      </c>
      <c r="G1298" s="4">
        <v>108341688</v>
      </c>
      <c r="H1298" s="5">
        <v>40277</v>
      </c>
      <c r="I1298" s="5"/>
      <c r="J1298" s="3" t="s">
        <v>28501</v>
      </c>
    </row>
    <row r="1299" spans="1:10" x14ac:dyDescent="0.25">
      <c r="A1299" s="3" t="s">
        <v>28587</v>
      </c>
      <c r="B1299" s="3" t="s">
        <v>28586</v>
      </c>
      <c r="C1299" s="3" t="s">
        <v>28585</v>
      </c>
      <c r="D1299" s="3" t="s">
        <v>28584</v>
      </c>
      <c r="E1299" s="3" t="s">
        <v>16679</v>
      </c>
      <c r="F1299" s="4">
        <v>7000</v>
      </c>
      <c r="G1299" s="4">
        <v>28266.19</v>
      </c>
      <c r="H1299" s="5">
        <v>40277</v>
      </c>
      <c r="I1299" s="5"/>
      <c r="J1299" s="3" t="s">
        <v>28501</v>
      </c>
    </row>
    <row r="1300" spans="1:10" x14ac:dyDescent="0.25">
      <c r="A1300" s="3" t="s">
        <v>28583</v>
      </c>
      <c r="B1300" s="3" t="s">
        <v>28582</v>
      </c>
      <c r="C1300" s="3" t="s">
        <v>28581</v>
      </c>
      <c r="D1300" s="3" t="s">
        <v>28580</v>
      </c>
      <c r="E1300" s="3" t="s">
        <v>15688</v>
      </c>
      <c r="F1300" s="4">
        <v>1900</v>
      </c>
      <c r="G1300" s="4">
        <v>41133.379999999997</v>
      </c>
      <c r="H1300" s="5">
        <v>40277</v>
      </c>
      <c r="I1300" s="5"/>
      <c r="J1300" s="3" t="s">
        <v>28501</v>
      </c>
    </row>
    <row r="1301" spans="1:10" x14ac:dyDescent="0.25">
      <c r="A1301" s="3" t="s">
        <v>28579</v>
      </c>
      <c r="B1301" s="3" t="s">
        <v>28578</v>
      </c>
      <c r="C1301" s="3" t="s">
        <v>28577</v>
      </c>
      <c r="D1301" s="3" t="s">
        <v>28576</v>
      </c>
      <c r="E1301" s="3" t="s">
        <v>28575</v>
      </c>
      <c r="F1301" s="4">
        <v>83484</v>
      </c>
      <c r="G1301" s="4">
        <v>6603584.4000000004</v>
      </c>
      <c r="H1301" s="5">
        <v>40277</v>
      </c>
      <c r="I1301" s="5"/>
      <c r="J1301" s="3" t="s">
        <v>28501</v>
      </c>
    </row>
    <row r="1302" spans="1:10" x14ac:dyDescent="0.25">
      <c r="A1302" s="3" t="s">
        <v>28574</v>
      </c>
      <c r="B1302" s="3" t="s">
        <v>28573</v>
      </c>
      <c r="C1302" s="3" t="s">
        <v>28572</v>
      </c>
      <c r="D1302" s="3" t="s">
        <v>28571</v>
      </c>
      <c r="E1302" s="3" t="s">
        <v>28570</v>
      </c>
      <c r="F1302" s="4">
        <v>19405</v>
      </c>
      <c r="G1302" s="4">
        <v>1534935.5</v>
      </c>
      <c r="H1302" s="5">
        <v>40277</v>
      </c>
      <c r="I1302" s="5"/>
      <c r="J1302" s="3" t="s">
        <v>28501</v>
      </c>
    </row>
    <row r="1303" spans="1:10" x14ac:dyDescent="0.25">
      <c r="A1303" s="3" t="s">
        <v>28569</v>
      </c>
      <c r="B1303" s="3" t="s">
        <v>28568</v>
      </c>
      <c r="C1303" s="3" t="s">
        <v>28567</v>
      </c>
      <c r="D1303" s="3" t="s">
        <v>28566</v>
      </c>
      <c r="E1303" s="3" t="s">
        <v>28565</v>
      </c>
      <c r="F1303" s="4">
        <v>1583</v>
      </c>
      <c r="G1303" s="4">
        <v>125215.3</v>
      </c>
      <c r="H1303" s="5">
        <v>40277</v>
      </c>
      <c r="I1303" s="5"/>
      <c r="J1303" s="3" t="s">
        <v>28501</v>
      </c>
    </row>
    <row r="1304" spans="1:10" x14ac:dyDescent="0.25">
      <c r="A1304" s="3" t="s">
        <v>28564</v>
      </c>
      <c r="B1304" s="3" t="s">
        <v>28563</v>
      </c>
      <c r="C1304" s="3" t="s">
        <v>28562</v>
      </c>
      <c r="D1304" s="3" t="s">
        <v>28561</v>
      </c>
      <c r="E1304" s="3" t="s">
        <v>28560</v>
      </c>
      <c r="F1304" s="4">
        <v>13535</v>
      </c>
      <c r="G1304" s="4">
        <v>1070618.5</v>
      </c>
      <c r="H1304" s="5">
        <v>40277</v>
      </c>
      <c r="I1304" s="5"/>
      <c r="J1304" s="3" t="s">
        <v>28501</v>
      </c>
    </row>
    <row r="1305" spans="1:10" x14ac:dyDescent="0.25">
      <c r="A1305" s="3" t="s">
        <v>28559</v>
      </c>
      <c r="B1305" s="3" t="s">
        <v>28558</v>
      </c>
      <c r="C1305" s="3" t="s">
        <v>28557</v>
      </c>
      <c r="D1305" s="3" t="s">
        <v>28556</v>
      </c>
      <c r="E1305" s="3" t="s">
        <v>28555</v>
      </c>
      <c r="F1305" s="4">
        <v>32150</v>
      </c>
      <c r="G1305" s="4">
        <v>2543065</v>
      </c>
      <c r="H1305" s="5">
        <v>40277</v>
      </c>
      <c r="I1305" s="5"/>
      <c r="J1305" s="3" t="s">
        <v>28501</v>
      </c>
    </row>
    <row r="1306" spans="1:10" x14ac:dyDescent="0.25">
      <c r="A1306" s="3" t="s">
        <v>28554</v>
      </c>
      <c r="B1306" s="3" t="s">
        <v>28553</v>
      </c>
      <c r="C1306" s="3" t="s">
        <v>28552</v>
      </c>
      <c r="D1306" s="3" t="s">
        <v>28551</v>
      </c>
      <c r="E1306" s="3" t="s">
        <v>28550</v>
      </c>
      <c r="F1306" s="4">
        <v>11300</v>
      </c>
      <c r="G1306" s="4">
        <v>24521</v>
      </c>
      <c r="H1306" s="5">
        <v>40277</v>
      </c>
      <c r="I1306" s="5"/>
      <c r="J1306" s="3" t="s">
        <v>28501</v>
      </c>
    </row>
    <row r="1307" spans="1:10" x14ac:dyDescent="0.25">
      <c r="A1307" s="3" t="s">
        <v>28549</v>
      </c>
      <c r="B1307" s="3" t="s">
        <v>28548</v>
      </c>
      <c r="C1307" s="3" t="s">
        <v>28547</v>
      </c>
      <c r="D1307" s="3" t="s">
        <v>28546</v>
      </c>
      <c r="E1307" s="3" t="s">
        <v>28545</v>
      </c>
      <c r="F1307" s="4">
        <v>238225</v>
      </c>
      <c r="G1307" s="4">
        <v>18843597.5</v>
      </c>
      <c r="H1307" s="5">
        <v>40277</v>
      </c>
      <c r="I1307" s="5"/>
      <c r="J1307" s="3" t="s">
        <v>28501</v>
      </c>
    </row>
    <row r="1308" spans="1:10" x14ac:dyDescent="0.25">
      <c r="A1308" s="3" t="s">
        <v>28544</v>
      </c>
      <c r="B1308" s="3" t="s">
        <v>28543</v>
      </c>
      <c r="C1308" s="3" t="s">
        <v>28542</v>
      </c>
      <c r="D1308" s="3" t="s">
        <v>28541</v>
      </c>
      <c r="E1308" s="3" t="s">
        <v>14199</v>
      </c>
      <c r="F1308" s="4">
        <v>4000</v>
      </c>
      <c r="G1308" s="4">
        <v>11052.63</v>
      </c>
      <c r="H1308" s="5">
        <v>40277</v>
      </c>
      <c r="I1308" s="5"/>
      <c r="J1308" s="3" t="s">
        <v>28501</v>
      </c>
    </row>
    <row r="1309" spans="1:10" x14ac:dyDescent="0.25">
      <c r="A1309" s="3" t="s">
        <v>28540</v>
      </c>
      <c r="B1309" s="3" t="s">
        <v>28539</v>
      </c>
      <c r="C1309" s="3" t="s">
        <v>28538</v>
      </c>
      <c r="D1309" s="3" t="s">
        <v>28537</v>
      </c>
      <c r="E1309" s="3" t="s">
        <v>28536</v>
      </c>
      <c r="F1309" s="4">
        <v>18100</v>
      </c>
      <c r="G1309" s="4">
        <v>50013.13</v>
      </c>
      <c r="H1309" s="5">
        <v>40277</v>
      </c>
      <c r="I1309" s="5"/>
      <c r="J1309" s="3" t="s">
        <v>28501</v>
      </c>
    </row>
    <row r="1310" spans="1:10" x14ac:dyDescent="0.25">
      <c r="A1310" s="3" t="s">
        <v>28535</v>
      </c>
      <c r="B1310" s="3" t="s">
        <v>28534</v>
      </c>
      <c r="C1310" s="3" t="s">
        <v>28533</v>
      </c>
      <c r="D1310" s="3" t="s">
        <v>28532</v>
      </c>
      <c r="E1310" s="3" t="s">
        <v>28531</v>
      </c>
      <c r="F1310" s="4">
        <v>539495</v>
      </c>
      <c r="G1310" s="4">
        <v>42674054.5</v>
      </c>
      <c r="H1310" s="5">
        <v>40277</v>
      </c>
      <c r="I1310" s="5"/>
      <c r="J1310" s="3" t="s">
        <v>28501</v>
      </c>
    </row>
    <row r="1311" spans="1:10" x14ac:dyDescent="0.25">
      <c r="A1311" s="3" t="s">
        <v>28530</v>
      </c>
      <c r="B1311" s="3" t="s">
        <v>28529</v>
      </c>
      <c r="C1311" s="3" t="s">
        <v>28528</v>
      </c>
      <c r="D1311" s="3" t="s">
        <v>28527</v>
      </c>
      <c r="E1311" s="3" t="s">
        <v>28526</v>
      </c>
      <c r="F1311" s="4">
        <v>211480</v>
      </c>
      <c r="G1311" s="4">
        <v>1000300.4</v>
      </c>
      <c r="H1311" s="5">
        <v>40277</v>
      </c>
      <c r="I1311" s="5"/>
      <c r="J1311" s="3" t="s">
        <v>28501</v>
      </c>
    </row>
    <row r="1312" spans="1:10" x14ac:dyDescent="0.25">
      <c r="A1312" s="3" t="s">
        <v>28525</v>
      </c>
      <c r="B1312" s="3" t="s">
        <v>28524</v>
      </c>
      <c r="C1312" s="3" t="s">
        <v>28523</v>
      </c>
      <c r="D1312" s="3" t="s">
        <v>28522</v>
      </c>
      <c r="E1312" s="3" t="s">
        <v>28521</v>
      </c>
      <c r="F1312" s="4">
        <v>10805</v>
      </c>
      <c r="G1312" s="4">
        <v>854675.5</v>
      </c>
      <c r="H1312" s="5">
        <v>40277</v>
      </c>
      <c r="I1312" s="5"/>
      <c r="J1312" s="3" t="s">
        <v>28501</v>
      </c>
    </row>
    <row r="1313" spans="1:10" x14ac:dyDescent="0.25">
      <c r="A1313" s="3" t="s">
        <v>28520</v>
      </c>
      <c r="B1313" s="3" t="s">
        <v>28519</v>
      </c>
      <c r="C1313" s="3" t="s">
        <v>28518</v>
      </c>
      <c r="D1313" s="3" t="s">
        <v>28517</v>
      </c>
      <c r="E1313" s="3" t="s">
        <v>28516</v>
      </c>
      <c r="F1313" s="4">
        <v>12300</v>
      </c>
      <c r="G1313" s="4">
        <v>46674.02</v>
      </c>
      <c r="H1313" s="5">
        <v>40277</v>
      </c>
      <c r="I1313" s="5"/>
      <c r="J1313" s="3" t="s">
        <v>28501</v>
      </c>
    </row>
    <row r="1314" spans="1:10" x14ac:dyDescent="0.25">
      <c r="A1314" s="3" t="s">
        <v>28515</v>
      </c>
      <c r="B1314" s="3" t="s">
        <v>28514</v>
      </c>
      <c r="C1314" s="3" t="s">
        <v>28513</v>
      </c>
      <c r="D1314" s="3" t="s">
        <v>28512</v>
      </c>
      <c r="E1314" s="3" t="s">
        <v>18977</v>
      </c>
      <c r="F1314" s="4">
        <v>19446</v>
      </c>
      <c r="G1314" s="4">
        <v>1538178.6</v>
      </c>
      <c r="H1314" s="5">
        <v>40277</v>
      </c>
      <c r="I1314" s="5"/>
      <c r="J1314" s="3" t="s">
        <v>28501</v>
      </c>
    </row>
    <row r="1315" spans="1:10" x14ac:dyDescent="0.25">
      <c r="A1315" s="3" t="s">
        <v>28511</v>
      </c>
      <c r="B1315" s="3" t="s">
        <v>28510</v>
      </c>
      <c r="C1315" s="3" t="s">
        <v>28509</v>
      </c>
      <c r="D1315" s="3" t="s">
        <v>28508</v>
      </c>
      <c r="E1315" s="3" t="s">
        <v>28507</v>
      </c>
      <c r="F1315" s="4">
        <v>176857</v>
      </c>
      <c r="G1315" s="4">
        <v>13989388.699999999</v>
      </c>
      <c r="H1315" s="5">
        <v>40277</v>
      </c>
      <c r="I1315" s="5"/>
      <c r="J1315" s="3" t="s">
        <v>28501</v>
      </c>
    </row>
    <row r="1316" spans="1:10" x14ac:dyDescent="0.25">
      <c r="A1316" s="3" t="s">
        <v>28506</v>
      </c>
      <c r="B1316" s="3" t="s">
        <v>28505</v>
      </c>
      <c r="C1316" s="3" t="s">
        <v>28504</v>
      </c>
      <c r="D1316" s="3" t="s">
        <v>28503</v>
      </c>
      <c r="E1316" s="3" t="s">
        <v>28502</v>
      </c>
      <c r="F1316" s="4">
        <v>3840</v>
      </c>
      <c r="G1316" s="4">
        <v>83132.73</v>
      </c>
      <c r="H1316" s="5">
        <v>40277</v>
      </c>
      <c r="I1316" s="5"/>
      <c r="J1316" s="3" t="s">
        <v>28501</v>
      </c>
    </row>
    <row r="1317" spans="1:10" x14ac:dyDescent="0.25">
      <c r="A1317" s="3" t="s">
        <v>28500</v>
      </c>
      <c r="B1317" s="3" t="s">
        <v>28499</v>
      </c>
      <c r="C1317" s="3" t="s">
        <v>12920</v>
      </c>
      <c r="D1317" s="3" t="s">
        <v>28498</v>
      </c>
      <c r="E1317" s="3" t="s">
        <v>28497</v>
      </c>
      <c r="F1317" s="4">
        <v>129667</v>
      </c>
      <c r="G1317" s="4">
        <v>1216276.46</v>
      </c>
      <c r="H1317" s="5">
        <v>40556</v>
      </c>
      <c r="I1317" s="5"/>
      <c r="J1317" s="3" t="s">
        <v>25750</v>
      </c>
    </row>
    <row r="1318" spans="1:10" x14ac:dyDescent="0.25">
      <c r="A1318" s="3" t="s">
        <v>28496</v>
      </c>
      <c r="B1318" s="3" t="s">
        <v>28495</v>
      </c>
      <c r="C1318" s="3" t="s">
        <v>12920</v>
      </c>
      <c r="D1318" s="3" t="s">
        <v>28494</v>
      </c>
      <c r="E1318" s="3" t="s">
        <v>28493</v>
      </c>
      <c r="F1318" s="4">
        <v>16894</v>
      </c>
      <c r="G1318" s="4">
        <v>5068.2</v>
      </c>
      <c r="H1318" s="5">
        <v>40556</v>
      </c>
      <c r="I1318" s="5"/>
      <c r="J1318" s="3" t="s">
        <v>25750</v>
      </c>
    </row>
    <row r="1319" spans="1:10" x14ac:dyDescent="0.25">
      <c r="A1319" s="3" t="s">
        <v>28492</v>
      </c>
      <c r="B1319" s="3" t="s">
        <v>28491</v>
      </c>
      <c r="C1319" s="3" t="s">
        <v>12920</v>
      </c>
      <c r="D1319" s="3" t="s">
        <v>28490</v>
      </c>
      <c r="E1319" s="3" t="s">
        <v>28489</v>
      </c>
      <c r="F1319" s="4">
        <v>5711</v>
      </c>
      <c r="G1319" s="4">
        <v>2055.96</v>
      </c>
      <c r="H1319" s="5">
        <v>40556</v>
      </c>
      <c r="I1319" s="5"/>
      <c r="J1319" s="3" t="s">
        <v>25750</v>
      </c>
    </row>
    <row r="1320" spans="1:10" x14ac:dyDescent="0.25">
      <c r="A1320" s="3" t="s">
        <v>28488</v>
      </c>
      <c r="B1320" s="3" t="s">
        <v>28487</v>
      </c>
      <c r="C1320" s="3" t="s">
        <v>28479</v>
      </c>
      <c r="D1320" s="3" t="s">
        <v>28486</v>
      </c>
      <c r="E1320" s="3" t="s">
        <v>25848</v>
      </c>
      <c r="F1320" s="4">
        <v>2799</v>
      </c>
      <c r="G1320" s="4">
        <v>839.7</v>
      </c>
      <c r="H1320" s="5">
        <v>40556</v>
      </c>
      <c r="I1320" s="5"/>
      <c r="J1320" s="3" t="s">
        <v>25750</v>
      </c>
    </row>
    <row r="1321" spans="1:10" x14ac:dyDescent="0.25">
      <c r="A1321" s="3" t="s">
        <v>28485</v>
      </c>
      <c r="B1321" s="3" t="s">
        <v>28484</v>
      </c>
      <c r="C1321" s="3" t="s">
        <v>12920</v>
      </c>
      <c r="D1321" s="3" t="s">
        <v>28483</v>
      </c>
      <c r="E1321" s="3" t="s">
        <v>28482</v>
      </c>
      <c r="F1321" s="4">
        <v>4416</v>
      </c>
      <c r="G1321" s="4">
        <v>150147.26</v>
      </c>
      <c r="H1321" s="5">
        <v>40555</v>
      </c>
      <c r="I1321" s="5"/>
      <c r="J1321" s="3" t="s">
        <v>25750</v>
      </c>
    </row>
    <row r="1322" spans="1:10" x14ac:dyDescent="0.25">
      <c r="A1322" s="3" t="s">
        <v>28481</v>
      </c>
      <c r="B1322" s="3" t="s">
        <v>28480</v>
      </c>
      <c r="C1322" s="3" t="s">
        <v>28479</v>
      </c>
      <c r="D1322" s="3" t="s">
        <v>28478</v>
      </c>
      <c r="E1322" s="3" t="s">
        <v>28477</v>
      </c>
      <c r="F1322" s="4">
        <v>32183</v>
      </c>
      <c r="G1322" s="4">
        <v>301876.53999999998</v>
      </c>
      <c r="H1322" s="5">
        <v>40555</v>
      </c>
      <c r="I1322" s="5"/>
      <c r="J1322" s="3" t="s">
        <v>25750</v>
      </c>
    </row>
    <row r="1323" spans="1:10" x14ac:dyDescent="0.25">
      <c r="A1323" s="3" t="s">
        <v>28476</v>
      </c>
      <c r="B1323" s="3" t="s">
        <v>28475</v>
      </c>
      <c r="C1323" s="3" t="s">
        <v>28448</v>
      </c>
      <c r="D1323" s="3" t="s">
        <v>28474</v>
      </c>
      <c r="E1323" s="3" t="s">
        <v>28473</v>
      </c>
      <c r="F1323" s="4">
        <v>19678</v>
      </c>
      <c r="G1323" s="4">
        <v>5903.4</v>
      </c>
      <c r="H1323" s="5">
        <v>40555</v>
      </c>
      <c r="I1323" s="5"/>
      <c r="J1323" s="3" t="s">
        <v>25750</v>
      </c>
    </row>
    <row r="1324" spans="1:10" x14ac:dyDescent="0.25">
      <c r="A1324" s="3" t="s">
        <v>28472</v>
      </c>
      <c r="B1324" s="3" t="s">
        <v>28471</v>
      </c>
      <c r="C1324" s="3" t="s">
        <v>28448</v>
      </c>
      <c r="D1324" s="3" t="s">
        <v>28470</v>
      </c>
      <c r="E1324" s="3" t="s">
        <v>28469</v>
      </c>
      <c r="F1324" s="4">
        <v>27233</v>
      </c>
      <c r="G1324" s="4">
        <v>8169.9</v>
      </c>
      <c r="H1324" s="5">
        <v>40556</v>
      </c>
      <c r="I1324" s="5"/>
      <c r="J1324" s="3" t="s">
        <v>25750</v>
      </c>
    </row>
    <row r="1325" spans="1:10" x14ac:dyDescent="0.25">
      <c r="A1325" s="3" t="s">
        <v>28468</v>
      </c>
      <c r="B1325" s="3" t="s">
        <v>28467</v>
      </c>
      <c r="C1325" s="3" t="s">
        <v>28448</v>
      </c>
      <c r="D1325" s="3" t="s">
        <v>28466</v>
      </c>
      <c r="E1325" s="3" t="s">
        <v>28465</v>
      </c>
      <c r="F1325" s="4">
        <v>2711</v>
      </c>
      <c r="G1325" s="4">
        <v>92176</v>
      </c>
      <c r="H1325" s="5">
        <v>40555</v>
      </c>
      <c r="I1325" s="5"/>
      <c r="J1325" s="3" t="s">
        <v>25750</v>
      </c>
    </row>
    <row r="1326" spans="1:10" x14ac:dyDescent="0.25">
      <c r="A1326" s="3" t="s">
        <v>28464</v>
      </c>
      <c r="B1326" s="3" t="s">
        <v>28463</v>
      </c>
      <c r="C1326" s="3" t="s">
        <v>28448</v>
      </c>
      <c r="D1326" s="3" t="s">
        <v>28462</v>
      </c>
      <c r="E1326" s="3" t="s">
        <v>28461</v>
      </c>
      <c r="F1326" s="4">
        <v>19970</v>
      </c>
      <c r="G1326" s="4">
        <v>5991</v>
      </c>
      <c r="H1326" s="5">
        <v>40555</v>
      </c>
      <c r="I1326" s="5"/>
      <c r="J1326" s="3" t="s">
        <v>25750</v>
      </c>
    </row>
    <row r="1327" spans="1:10" x14ac:dyDescent="0.25">
      <c r="A1327" s="3" t="s">
        <v>28460</v>
      </c>
      <c r="B1327" s="3" t="s">
        <v>28459</v>
      </c>
      <c r="C1327" s="3" t="s">
        <v>12920</v>
      </c>
      <c r="D1327" s="3" t="s">
        <v>28458</v>
      </c>
      <c r="E1327" s="3" t="s">
        <v>15006</v>
      </c>
      <c r="F1327" s="4">
        <v>33867</v>
      </c>
      <c r="G1327" s="4">
        <v>26796586.41</v>
      </c>
      <c r="H1327" s="5">
        <v>40555</v>
      </c>
      <c r="I1327" s="5"/>
      <c r="J1327" s="3" t="s">
        <v>25750</v>
      </c>
    </row>
    <row r="1328" spans="1:10" x14ac:dyDescent="0.25">
      <c r="A1328" s="3" t="s">
        <v>28457</v>
      </c>
      <c r="B1328" s="3" t="s">
        <v>28456</v>
      </c>
      <c r="C1328" s="3" t="s">
        <v>28448</v>
      </c>
      <c r="D1328" s="3" t="s">
        <v>28455</v>
      </c>
      <c r="E1328" s="3" t="s">
        <v>28454</v>
      </c>
      <c r="F1328" s="4">
        <v>27339</v>
      </c>
      <c r="G1328" s="4">
        <v>6761754.8700000001</v>
      </c>
      <c r="H1328" s="5">
        <v>40555</v>
      </c>
      <c r="I1328" s="5"/>
      <c r="J1328" s="3" t="s">
        <v>25750</v>
      </c>
    </row>
    <row r="1329" spans="1:10" x14ac:dyDescent="0.25">
      <c r="A1329" s="3" t="s">
        <v>28453</v>
      </c>
      <c r="B1329" s="3" t="s">
        <v>28452</v>
      </c>
      <c r="C1329" s="3" t="s">
        <v>12920</v>
      </c>
      <c r="D1329" s="3" t="s">
        <v>28451</v>
      </c>
      <c r="E1329" s="3" t="s">
        <v>27628</v>
      </c>
      <c r="F1329" s="4">
        <v>3165</v>
      </c>
      <c r="G1329" s="4">
        <v>107612.34</v>
      </c>
      <c r="H1329" s="5">
        <v>40556</v>
      </c>
      <c r="I1329" s="5"/>
      <c r="J1329" s="3" t="s">
        <v>25750</v>
      </c>
    </row>
    <row r="1330" spans="1:10" x14ac:dyDescent="0.25">
      <c r="A1330" s="3" t="s">
        <v>28450</v>
      </c>
      <c r="B1330" s="3" t="s">
        <v>28449</v>
      </c>
      <c r="C1330" s="3" t="s">
        <v>28448</v>
      </c>
      <c r="D1330" s="3" t="s">
        <v>28447</v>
      </c>
      <c r="E1330" s="3" t="s">
        <v>22231</v>
      </c>
      <c r="F1330" s="4">
        <v>2374</v>
      </c>
      <c r="G1330" s="4">
        <v>1878380.02</v>
      </c>
      <c r="H1330" s="5">
        <v>40555</v>
      </c>
      <c r="I1330" s="5"/>
      <c r="J1330" s="3" t="s">
        <v>25750</v>
      </c>
    </row>
    <row r="1331" spans="1:10" x14ac:dyDescent="0.25">
      <c r="A1331" s="3" t="s">
        <v>28446</v>
      </c>
      <c r="B1331" s="3" t="s">
        <v>28445</v>
      </c>
      <c r="C1331" s="3" t="s">
        <v>28444</v>
      </c>
      <c r="D1331" s="3" t="s">
        <v>28443</v>
      </c>
      <c r="E1331" s="3" t="s">
        <v>28442</v>
      </c>
      <c r="F1331" s="4">
        <v>122476</v>
      </c>
      <c r="G1331" s="4">
        <v>1148824.8799999999</v>
      </c>
      <c r="H1331" s="5">
        <v>40556</v>
      </c>
      <c r="I1331" s="5"/>
      <c r="J1331" s="3" t="s">
        <v>25750</v>
      </c>
    </row>
    <row r="1332" spans="1:10" x14ac:dyDescent="0.25">
      <c r="A1332" s="3" t="s">
        <v>28441</v>
      </c>
      <c r="B1332" s="3" t="s">
        <v>28440</v>
      </c>
      <c r="C1332" s="3" t="s">
        <v>28411</v>
      </c>
      <c r="D1332" s="3" t="s">
        <v>28439</v>
      </c>
      <c r="E1332" s="3" t="s">
        <v>28438</v>
      </c>
      <c r="F1332" s="4">
        <v>85869</v>
      </c>
      <c r="G1332" s="4">
        <v>8586.9</v>
      </c>
      <c r="H1332" s="5">
        <v>40555</v>
      </c>
      <c r="I1332" s="5"/>
      <c r="J1332" s="3" t="s">
        <v>25750</v>
      </c>
    </row>
    <row r="1333" spans="1:10" x14ac:dyDescent="0.25">
      <c r="A1333" s="3" t="s">
        <v>28437</v>
      </c>
      <c r="B1333" s="3" t="s">
        <v>28436</v>
      </c>
      <c r="C1333" s="3" t="s">
        <v>28411</v>
      </c>
      <c r="D1333" s="3" t="s">
        <v>28435</v>
      </c>
      <c r="E1333" s="3" t="s">
        <v>28434</v>
      </c>
      <c r="F1333" s="4">
        <v>113424</v>
      </c>
      <c r="G1333" s="4">
        <v>11342.4</v>
      </c>
      <c r="H1333" s="5">
        <v>40555</v>
      </c>
      <c r="I1333" s="5"/>
      <c r="J1333" s="3" t="s">
        <v>25750</v>
      </c>
    </row>
    <row r="1334" spans="1:10" x14ac:dyDescent="0.25">
      <c r="A1334" s="3" t="s">
        <v>28433</v>
      </c>
      <c r="B1334" s="3" t="s">
        <v>28432</v>
      </c>
      <c r="C1334" s="3" t="s">
        <v>28411</v>
      </c>
      <c r="D1334" s="3" t="s">
        <v>28431</v>
      </c>
      <c r="E1334" s="3" t="s">
        <v>28430</v>
      </c>
      <c r="F1334" s="4">
        <v>38060</v>
      </c>
      <c r="G1334" s="4">
        <v>3806</v>
      </c>
      <c r="H1334" s="5">
        <v>40555</v>
      </c>
      <c r="I1334" s="5"/>
      <c r="J1334" s="3" t="s">
        <v>25750</v>
      </c>
    </row>
    <row r="1335" spans="1:10" x14ac:dyDescent="0.25">
      <c r="A1335" s="3" t="s">
        <v>28429</v>
      </c>
      <c r="B1335" s="3" t="s">
        <v>28428</v>
      </c>
      <c r="C1335" s="3" t="s">
        <v>12920</v>
      </c>
      <c r="D1335" s="3" t="s">
        <v>28427</v>
      </c>
      <c r="E1335" s="3" t="s">
        <v>28426</v>
      </c>
      <c r="F1335" s="4">
        <v>6441</v>
      </c>
      <c r="G1335" s="4">
        <v>644.1</v>
      </c>
      <c r="H1335" s="5">
        <v>40555</v>
      </c>
      <c r="I1335" s="5"/>
      <c r="J1335" s="3" t="s">
        <v>25750</v>
      </c>
    </row>
    <row r="1336" spans="1:10" x14ac:dyDescent="0.25">
      <c r="A1336" s="3" t="s">
        <v>28425</v>
      </c>
      <c r="B1336" s="3" t="s">
        <v>28424</v>
      </c>
      <c r="C1336" s="3" t="s">
        <v>28411</v>
      </c>
      <c r="D1336" s="3" t="s">
        <v>28423</v>
      </c>
      <c r="E1336" s="3" t="s">
        <v>28422</v>
      </c>
      <c r="F1336" s="4">
        <v>25178</v>
      </c>
      <c r="G1336" s="4">
        <v>2517.8000000000002</v>
      </c>
      <c r="H1336" s="5">
        <v>40555</v>
      </c>
      <c r="I1336" s="5"/>
      <c r="J1336" s="3" t="s">
        <v>25750</v>
      </c>
    </row>
    <row r="1337" spans="1:10" x14ac:dyDescent="0.25">
      <c r="A1337" s="3" t="s">
        <v>28421</v>
      </c>
      <c r="B1337" s="3" t="s">
        <v>28420</v>
      </c>
      <c r="C1337" s="3" t="s">
        <v>28411</v>
      </c>
      <c r="D1337" s="3" t="s">
        <v>28419</v>
      </c>
      <c r="E1337" s="3" t="s">
        <v>28418</v>
      </c>
      <c r="F1337" s="4">
        <v>7334</v>
      </c>
      <c r="G1337" s="4">
        <v>733.4</v>
      </c>
      <c r="H1337" s="5">
        <v>40555</v>
      </c>
      <c r="I1337" s="5"/>
      <c r="J1337" s="3" t="s">
        <v>25750</v>
      </c>
    </row>
    <row r="1338" spans="1:10" x14ac:dyDescent="0.25">
      <c r="A1338" s="3" t="s">
        <v>28417</v>
      </c>
      <c r="B1338" s="3" t="s">
        <v>28416</v>
      </c>
      <c r="C1338" s="3" t="s">
        <v>28411</v>
      </c>
      <c r="D1338" s="3" t="s">
        <v>28415</v>
      </c>
      <c r="E1338" s="3" t="s">
        <v>28414</v>
      </c>
      <c r="F1338" s="4">
        <v>63448</v>
      </c>
      <c r="G1338" s="4">
        <v>6344.8</v>
      </c>
      <c r="H1338" s="5">
        <v>40555</v>
      </c>
      <c r="I1338" s="5"/>
      <c r="J1338" s="3" t="s">
        <v>25750</v>
      </c>
    </row>
    <row r="1339" spans="1:10" x14ac:dyDescent="0.25">
      <c r="A1339" s="3" t="s">
        <v>28413</v>
      </c>
      <c r="B1339" s="3" t="s">
        <v>28412</v>
      </c>
      <c r="C1339" s="3" t="s">
        <v>28411</v>
      </c>
      <c r="D1339" s="3" t="s">
        <v>28410</v>
      </c>
      <c r="E1339" s="3" t="s">
        <v>28409</v>
      </c>
      <c r="F1339" s="4">
        <v>115785</v>
      </c>
      <c r="G1339" s="4">
        <v>65947662.450000003</v>
      </c>
      <c r="H1339" s="5">
        <v>40555</v>
      </c>
      <c r="I1339" s="5"/>
      <c r="J1339" s="3" t="s">
        <v>25750</v>
      </c>
    </row>
    <row r="1340" spans="1:10" x14ac:dyDescent="0.25">
      <c r="A1340" s="3" t="s">
        <v>28408</v>
      </c>
      <c r="B1340" s="3" t="s">
        <v>28407</v>
      </c>
      <c r="C1340" s="3" t="s">
        <v>28406</v>
      </c>
      <c r="D1340" s="3" t="s">
        <v>28405</v>
      </c>
      <c r="E1340" s="3" t="s">
        <v>28404</v>
      </c>
      <c r="F1340" s="4">
        <v>34505</v>
      </c>
      <c r="G1340" s="4">
        <v>323656.90000000002</v>
      </c>
      <c r="H1340" s="5">
        <v>40555</v>
      </c>
      <c r="I1340" s="5"/>
      <c r="J1340" s="3" t="s">
        <v>25750</v>
      </c>
    </row>
    <row r="1341" spans="1:10" x14ac:dyDescent="0.25">
      <c r="A1341" s="3" t="s">
        <v>28403</v>
      </c>
      <c r="B1341" s="3" t="s">
        <v>28402</v>
      </c>
      <c r="C1341" s="3" t="s">
        <v>28401</v>
      </c>
      <c r="D1341" s="3" t="s">
        <v>28400</v>
      </c>
      <c r="E1341" s="3" t="s">
        <v>28399</v>
      </c>
      <c r="F1341" s="4">
        <v>36738</v>
      </c>
      <c r="G1341" s="4">
        <v>11021.4</v>
      </c>
      <c r="H1341" s="5">
        <v>40555</v>
      </c>
      <c r="I1341" s="5"/>
      <c r="J1341" s="3" t="s">
        <v>25750</v>
      </c>
    </row>
    <row r="1342" spans="1:10" x14ac:dyDescent="0.25">
      <c r="A1342" s="3" t="s">
        <v>28398</v>
      </c>
      <c r="B1342" s="3" t="s">
        <v>28397</v>
      </c>
      <c r="C1342" s="3" t="s">
        <v>28396</v>
      </c>
      <c r="D1342" s="3" t="s">
        <v>28395</v>
      </c>
      <c r="E1342" s="3" t="s">
        <v>28394</v>
      </c>
      <c r="F1342" s="4">
        <v>60879</v>
      </c>
      <c r="G1342" s="4">
        <v>18263.7</v>
      </c>
      <c r="H1342" s="5">
        <v>40555</v>
      </c>
      <c r="I1342" s="5"/>
      <c r="J1342" s="3" t="s">
        <v>25750</v>
      </c>
    </row>
    <row r="1343" spans="1:10" x14ac:dyDescent="0.25">
      <c r="A1343" s="3" t="s">
        <v>28393</v>
      </c>
      <c r="B1343" s="3" t="s">
        <v>28392</v>
      </c>
      <c r="C1343" s="3" t="s">
        <v>28391</v>
      </c>
      <c r="D1343" s="3" t="s">
        <v>28390</v>
      </c>
      <c r="E1343" s="3" t="s">
        <v>28389</v>
      </c>
      <c r="F1343" s="4">
        <v>8647</v>
      </c>
      <c r="G1343" s="4">
        <v>2594.1</v>
      </c>
      <c r="H1343" s="5">
        <v>40556</v>
      </c>
      <c r="I1343" s="5"/>
      <c r="J1343" s="3" t="s">
        <v>25750</v>
      </c>
    </row>
    <row r="1344" spans="1:10" x14ac:dyDescent="0.25">
      <c r="A1344" s="3" t="s">
        <v>28388</v>
      </c>
      <c r="B1344" s="3" t="s">
        <v>28387</v>
      </c>
      <c r="C1344" s="3" t="s">
        <v>28386</v>
      </c>
      <c r="D1344" s="3" t="s">
        <v>28385</v>
      </c>
      <c r="E1344" s="3" t="s">
        <v>28384</v>
      </c>
      <c r="F1344" s="4">
        <v>1412</v>
      </c>
      <c r="G1344" s="4">
        <v>1</v>
      </c>
      <c r="H1344" s="5">
        <v>40556</v>
      </c>
      <c r="I1344" s="5"/>
      <c r="J1344" s="3" t="s">
        <v>25750</v>
      </c>
    </row>
    <row r="1345" spans="1:10" x14ac:dyDescent="0.25">
      <c r="A1345" s="3" t="s">
        <v>28383</v>
      </c>
      <c r="B1345" s="3" t="s">
        <v>28382</v>
      </c>
      <c r="C1345" s="3" t="s">
        <v>28381</v>
      </c>
      <c r="D1345" s="3" t="s">
        <v>28380</v>
      </c>
      <c r="E1345" s="3" t="s">
        <v>28379</v>
      </c>
      <c r="F1345" s="4">
        <v>116308</v>
      </c>
      <c r="G1345" s="4">
        <v>34892.400000000001</v>
      </c>
      <c r="H1345" s="5">
        <v>40555</v>
      </c>
      <c r="I1345" s="5"/>
      <c r="J1345" s="3" t="s">
        <v>25750</v>
      </c>
    </row>
    <row r="1346" spans="1:10" x14ac:dyDescent="0.25">
      <c r="A1346" s="3" t="s">
        <v>28378</v>
      </c>
      <c r="B1346" s="3" t="s">
        <v>28377</v>
      </c>
      <c r="C1346" s="3" t="s">
        <v>28376</v>
      </c>
      <c r="D1346" s="3" t="s">
        <v>28375</v>
      </c>
      <c r="E1346" s="3" t="s">
        <v>28374</v>
      </c>
      <c r="F1346" s="4">
        <v>2306</v>
      </c>
      <c r="G1346" s="4">
        <v>691.8</v>
      </c>
      <c r="H1346" s="5">
        <v>40555</v>
      </c>
      <c r="I1346" s="5"/>
      <c r="J1346" s="3" t="s">
        <v>25750</v>
      </c>
    </row>
    <row r="1347" spans="1:10" x14ac:dyDescent="0.25">
      <c r="A1347" s="3" t="s">
        <v>28373</v>
      </c>
      <c r="B1347" s="3" t="s">
        <v>28372</v>
      </c>
      <c r="C1347" s="3" t="s">
        <v>28371</v>
      </c>
      <c r="D1347" s="3" t="s">
        <v>28370</v>
      </c>
      <c r="E1347" s="3" t="s">
        <v>25379</v>
      </c>
      <c r="F1347" s="4">
        <v>751</v>
      </c>
      <c r="G1347" s="4">
        <v>225.3</v>
      </c>
      <c r="H1347" s="5">
        <v>40555</v>
      </c>
      <c r="I1347" s="5"/>
      <c r="J1347" s="3" t="s">
        <v>28364</v>
      </c>
    </row>
    <row r="1348" spans="1:10" x14ac:dyDescent="0.25">
      <c r="A1348" s="3" t="s">
        <v>28369</v>
      </c>
      <c r="B1348" s="3" t="s">
        <v>28368</v>
      </c>
      <c r="C1348" s="3" t="s">
        <v>28367</v>
      </c>
      <c r="D1348" s="3" t="s">
        <v>28366</v>
      </c>
      <c r="E1348" s="3" t="s">
        <v>28365</v>
      </c>
      <c r="F1348" s="4">
        <v>3097</v>
      </c>
      <c r="G1348" s="4">
        <v>929.1</v>
      </c>
      <c r="H1348" s="5">
        <v>40556</v>
      </c>
      <c r="I1348" s="5"/>
      <c r="J1348" s="3" t="s">
        <v>28364</v>
      </c>
    </row>
    <row r="1349" spans="1:10" x14ac:dyDescent="0.25">
      <c r="A1349" s="3" t="s">
        <v>28363</v>
      </c>
      <c r="B1349" s="3" t="s">
        <v>28362</v>
      </c>
      <c r="C1349" s="3" t="s">
        <v>28361</v>
      </c>
      <c r="D1349" s="3" t="s">
        <v>28360</v>
      </c>
      <c r="E1349" s="3" t="s">
        <v>28359</v>
      </c>
      <c r="F1349" s="4">
        <v>6595</v>
      </c>
      <c r="G1349" s="4">
        <v>1978.5</v>
      </c>
      <c r="H1349" s="5">
        <v>40555</v>
      </c>
      <c r="I1349" s="5"/>
      <c r="J1349" s="3" t="s">
        <v>25750</v>
      </c>
    </row>
    <row r="1350" spans="1:10" x14ac:dyDescent="0.25">
      <c r="A1350" s="3" t="s">
        <v>28358</v>
      </c>
      <c r="B1350" s="3" t="s">
        <v>28357</v>
      </c>
      <c r="C1350" s="3" t="s">
        <v>28356</v>
      </c>
      <c r="D1350" s="3" t="s">
        <v>28355</v>
      </c>
      <c r="E1350" s="3" t="s">
        <v>28354</v>
      </c>
      <c r="F1350" s="4">
        <v>685</v>
      </c>
      <c r="G1350" s="4">
        <v>205.5</v>
      </c>
      <c r="H1350" s="5">
        <v>40556</v>
      </c>
      <c r="I1350" s="5"/>
      <c r="J1350" s="3" t="s">
        <v>25750</v>
      </c>
    </row>
    <row r="1351" spans="1:10" x14ac:dyDescent="0.25">
      <c r="A1351" s="3" t="s">
        <v>28353</v>
      </c>
      <c r="B1351" s="3" t="s">
        <v>28352</v>
      </c>
      <c r="C1351" s="3" t="s">
        <v>28351</v>
      </c>
      <c r="D1351" s="3" t="s">
        <v>28350</v>
      </c>
      <c r="E1351" s="3" t="s">
        <v>14317</v>
      </c>
      <c r="F1351" s="4">
        <v>1602</v>
      </c>
      <c r="G1351" s="4">
        <v>54469.18</v>
      </c>
      <c r="H1351" s="5">
        <v>40556</v>
      </c>
      <c r="I1351" s="5"/>
      <c r="J1351" s="3" t="s">
        <v>25750</v>
      </c>
    </row>
    <row r="1352" spans="1:10" x14ac:dyDescent="0.25">
      <c r="A1352" s="3" t="s">
        <v>28349</v>
      </c>
      <c r="B1352" s="3" t="s">
        <v>28348</v>
      </c>
      <c r="C1352" s="3" t="s">
        <v>28347</v>
      </c>
      <c r="D1352" s="3" t="s">
        <v>28346</v>
      </c>
      <c r="E1352" s="3" t="s">
        <v>28345</v>
      </c>
      <c r="F1352" s="4">
        <v>66319</v>
      </c>
      <c r="G1352" s="4">
        <v>19895.7</v>
      </c>
      <c r="H1352" s="5">
        <v>40555</v>
      </c>
      <c r="I1352" s="5"/>
      <c r="J1352" s="3" t="s">
        <v>25750</v>
      </c>
    </row>
    <row r="1353" spans="1:10" x14ac:dyDescent="0.25">
      <c r="A1353" s="3" t="s">
        <v>28344</v>
      </c>
      <c r="B1353" s="3" t="s">
        <v>28343</v>
      </c>
      <c r="C1353" s="3" t="s">
        <v>28342</v>
      </c>
      <c r="D1353" s="3" t="s">
        <v>28341</v>
      </c>
      <c r="E1353" s="3" t="s">
        <v>28340</v>
      </c>
      <c r="F1353" s="4">
        <v>5923</v>
      </c>
      <c r="G1353" s="4">
        <v>201386.38</v>
      </c>
      <c r="H1353" s="5">
        <v>40556</v>
      </c>
      <c r="I1353" s="5"/>
      <c r="J1353" s="3" t="s">
        <v>25750</v>
      </c>
    </row>
    <row r="1354" spans="1:10" x14ac:dyDescent="0.25">
      <c r="A1354" s="3" t="s">
        <v>28339</v>
      </c>
      <c r="B1354" s="3" t="s">
        <v>28338</v>
      </c>
      <c r="C1354" s="3" t="s">
        <v>28337</v>
      </c>
      <c r="D1354" s="3" t="s">
        <v>28336</v>
      </c>
      <c r="E1354" s="3" t="s">
        <v>28335</v>
      </c>
      <c r="F1354" s="4">
        <v>6203</v>
      </c>
      <c r="G1354" s="4">
        <v>210906.58</v>
      </c>
      <c r="H1354" s="5">
        <v>40556</v>
      </c>
      <c r="I1354" s="5"/>
      <c r="J1354" s="3" t="s">
        <v>25750</v>
      </c>
    </row>
    <row r="1355" spans="1:10" x14ac:dyDescent="0.25">
      <c r="A1355" s="3" t="s">
        <v>28334</v>
      </c>
      <c r="B1355" s="3" t="s">
        <v>28333</v>
      </c>
      <c r="C1355" s="3" t="s">
        <v>28273</v>
      </c>
      <c r="D1355" s="3" t="s">
        <v>28332</v>
      </c>
      <c r="E1355" s="3" t="s">
        <v>28331</v>
      </c>
      <c r="F1355" s="4">
        <v>3239</v>
      </c>
      <c r="G1355" s="4">
        <v>110128.39</v>
      </c>
      <c r="H1355" s="5">
        <v>40556</v>
      </c>
      <c r="I1355" s="5"/>
      <c r="J1355" s="3" t="s">
        <v>25750</v>
      </c>
    </row>
    <row r="1356" spans="1:10" x14ac:dyDescent="0.25">
      <c r="A1356" s="3" t="s">
        <v>28330</v>
      </c>
      <c r="B1356" s="3" t="s">
        <v>28329</v>
      </c>
      <c r="C1356" s="3" t="s">
        <v>28328</v>
      </c>
      <c r="D1356" s="3" t="s">
        <v>28327</v>
      </c>
      <c r="E1356" s="3" t="s">
        <v>28326</v>
      </c>
      <c r="F1356" s="4">
        <v>3857</v>
      </c>
      <c r="G1356" s="4">
        <v>131140.85</v>
      </c>
      <c r="H1356" s="5">
        <v>40556</v>
      </c>
      <c r="I1356" s="5"/>
      <c r="J1356" s="3" t="s">
        <v>25750</v>
      </c>
    </row>
    <row r="1357" spans="1:10" x14ac:dyDescent="0.25">
      <c r="A1357" s="3" t="s">
        <v>28325</v>
      </c>
      <c r="B1357" s="3" t="s">
        <v>28324</v>
      </c>
      <c r="C1357" s="3" t="s">
        <v>28323</v>
      </c>
      <c r="D1357" s="3" t="s">
        <v>28322</v>
      </c>
      <c r="E1357" s="3" t="s">
        <v>17710</v>
      </c>
      <c r="F1357" s="4">
        <v>714</v>
      </c>
      <c r="G1357" s="4">
        <v>214.2</v>
      </c>
      <c r="H1357" s="5">
        <v>40555</v>
      </c>
      <c r="I1357" s="5"/>
      <c r="J1357" s="3" t="s">
        <v>25750</v>
      </c>
    </row>
    <row r="1358" spans="1:10" x14ac:dyDescent="0.25">
      <c r="A1358" s="3" t="s">
        <v>28321</v>
      </c>
      <c r="B1358" s="3" t="s">
        <v>28320</v>
      </c>
      <c r="C1358" s="3" t="s">
        <v>12920</v>
      </c>
      <c r="D1358" s="3" t="s">
        <v>28319</v>
      </c>
      <c r="E1358" s="3" t="s">
        <v>28318</v>
      </c>
      <c r="F1358" s="4">
        <v>8980</v>
      </c>
      <c r="G1358" s="4">
        <v>7401765</v>
      </c>
      <c r="H1358" s="5">
        <v>40556</v>
      </c>
      <c r="I1358" s="5"/>
      <c r="J1358" s="3" t="s">
        <v>25750</v>
      </c>
    </row>
    <row r="1359" spans="1:10" x14ac:dyDescent="0.25">
      <c r="A1359" s="3" t="s">
        <v>28317</v>
      </c>
      <c r="B1359" s="3" t="s">
        <v>28316</v>
      </c>
      <c r="C1359" s="3" t="s">
        <v>12920</v>
      </c>
      <c r="D1359" s="3" t="s">
        <v>28315</v>
      </c>
      <c r="E1359" s="3" t="s">
        <v>28314</v>
      </c>
      <c r="F1359" s="4">
        <v>801</v>
      </c>
      <c r="G1359" s="4">
        <v>240.3</v>
      </c>
      <c r="H1359" s="5">
        <v>40555</v>
      </c>
      <c r="I1359" s="5"/>
      <c r="J1359" s="3" t="s">
        <v>25750</v>
      </c>
    </row>
    <row r="1360" spans="1:10" x14ac:dyDescent="0.25">
      <c r="A1360" s="3" t="s">
        <v>28313</v>
      </c>
      <c r="B1360" s="3" t="s">
        <v>28312</v>
      </c>
      <c r="C1360" s="3" t="s">
        <v>10133</v>
      </c>
      <c r="D1360" s="3" t="s">
        <v>28311</v>
      </c>
      <c r="E1360" s="3" t="s">
        <v>28310</v>
      </c>
      <c r="F1360" s="4">
        <v>2219</v>
      </c>
      <c r="G1360" s="4">
        <v>75447.64</v>
      </c>
      <c r="H1360" s="5">
        <v>40556</v>
      </c>
      <c r="I1360" s="5"/>
      <c r="J1360" s="3" t="s">
        <v>25750</v>
      </c>
    </row>
    <row r="1361" spans="1:10" x14ac:dyDescent="0.25">
      <c r="A1361" s="3" t="s">
        <v>28309</v>
      </c>
      <c r="B1361" s="3" t="s">
        <v>28308</v>
      </c>
      <c r="C1361" s="3" t="s">
        <v>12920</v>
      </c>
      <c r="D1361" s="3" t="s">
        <v>28307</v>
      </c>
      <c r="E1361" s="3" t="s">
        <v>28306</v>
      </c>
      <c r="F1361" s="4">
        <v>6238</v>
      </c>
      <c r="G1361" s="4">
        <v>1871.4</v>
      </c>
      <c r="H1361" s="5">
        <v>40556</v>
      </c>
      <c r="I1361" s="5"/>
      <c r="J1361" s="3" t="s">
        <v>25750</v>
      </c>
    </row>
    <row r="1362" spans="1:10" x14ac:dyDescent="0.25">
      <c r="A1362" s="3" t="s">
        <v>28305</v>
      </c>
      <c r="B1362" s="3" t="s">
        <v>28304</v>
      </c>
      <c r="C1362" s="3" t="s">
        <v>12920</v>
      </c>
      <c r="D1362" s="3" t="s">
        <v>28303</v>
      </c>
      <c r="E1362" s="3" t="s">
        <v>28302</v>
      </c>
      <c r="F1362" s="4">
        <v>48982</v>
      </c>
      <c r="G1362" s="4">
        <v>14694.6</v>
      </c>
      <c r="H1362" s="5">
        <v>40555</v>
      </c>
      <c r="I1362" s="5"/>
      <c r="J1362" s="3" t="s">
        <v>25750</v>
      </c>
    </row>
    <row r="1363" spans="1:10" x14ac:dyDescent="0.25">
      <c r="A1363" s="3" t="s">
        <v>28301</v>
      </c>
      <c r="B1363" s="3" t="s">
        <v>28300</v>
      </c>
      <c r="C1363" s="3" t="s">
        <v>28299</v>
      </c>
      <c r="D1363" s="3" t="s">
        <v>28298</v>
      </c>
      <c r="E1363" s="3" t="s">
        <v>28297</v>
      </c>
      <c r="F1363" s="4">
        <v>1410</v>
      </c>
      <c r="G1363" s="4">
        <v>47941.04</v>
      </c>
      <c r="H1363" s="5">
        <v>40556</v>
      </c>
      <c r="I1363" s="5"/>
      <c r="J1363" s="3" t="s">
        <v>25750</v>
      </c>
    </row>
    <row r="1364" spans="1:10" x14ac:dyDescent="0.25">
      <c r="A1364" s="3" t="s">
        <v>28296</v>
      </c>
      <c r="B1364" s="3" t="s">
        <v>28295</v>
      </c>
      <c r="C1364" s="3" t="s">
        <v>28294</v>
      </c>
      <c r="D1364" s="3" t="s">
        <v>28293</v>
      </c>
      <c r="E1364" s="3" t="s">
        <v>24371</v>
      </c>
      <c r="F1364" s="4">
        <v>5665</v>
      </c>
      <c r="G1364" s="4">
        <v>192614.18</v>
      </c>
      <c r="H1364" s="5">
        <v>40556</v>
      </c>
      <c r="I1364" s="5"/>
      <c r="J1364" s="3" t="s">
        <v>25750</v>
      </c>
    </row>
    <row r="1365" spans="1:10" x14ac:dyDescent="0.25">
      <c r="A1365" s="3" t="s">
        <v>28292</v>
      </c>
      <c r="B1365" s="3" t="s">
        <v>28291</v>
      </c>
      <c r="C1365" s="3" t="s">
        <v>28290</v>
      </c>
      <c r="D1365" s="3" t="s">
        <v>28289</v>
      </c>
      <c r="E1365" s="3" t="s">
        <v>22211</v>
      </c>
      <c r="F1365" s="4">
        <v>2235</v>
      </c>
      <c r="G1365" s="4">
        <v>670.5</v>
      </c>
      <c r="H1365" s="5">
        <v>40555</v>
      </c>
      <c r="I1365" s="5"/>
      <c r="J1365" s="3" t="s">
        <v>25750</v>
      </c>
    </row>
    <row r="1366" spans="1:10" x14ac:dyDescent="0.25">
      <c r="A1366" s="3" t="s">
        <v>28288</v>
      </c>
      <c r="B1366" s="3" t="s">
        <v>28287</v>
      </c>
      <c r="C1366" s="3" t="s">
        <v>28286</v>
      </c>
      <c r="D1366" s="3" t="s">
        <v>28285</v>
      </c>
      <c r="E1366" s="3" t="s">
        <v>28284</v>
      </c>
      <c r="F1366" s="4">
        <v>724</v>
      </c>
      <c r="G1366" s="4">
        <v>217.2</v>
      </c>
      <c r="H1366" s="5">
        <v>40555</v>
      </c>
      <c r="I1366" s="5"/>
      <c r="J1366" s="3" t="s">
        <v>25750</v>
      </c>
    </row>
    <row r="1367" spans="1:10" x14ac:dyDescent="0.25">
      <c r="A1367" s="3" t="s">
        <v>28283</v>
      </c>
      <c r="B1367" s="3" t="s">
        <v>28282</v>
      </c>
      <c r="C1367" s="3" t="s">
        <v>12920</v>
      </c>
      <c r="D1367" s="3" t="s">
        <v>28281</v>
      </c>
      <c r="E1367" s="3" t="s">
        <v>28280</v>
      </c>
      <c r="F1367" s="4">
        <v>99</v>
      </c>
      <c r="G1367" s="4">
        <v>29.7</v>
      </c>
      <c r="H1367" s="5">
        <v>40556</v>
      </c>
      <c r="I1367" s="5"/>
      <c r="J1367" s="3" t="s">
        <v>25750</v>
      </c>
    </row>
    <row r="1368" spans="1:10" x14ac:dyDescent="0.25">
      <c r="A1368" s="3" t="s">
        <v>28279</v>
      </c>
      <c r="B1368" s="3" t="s">
        <v>28278</v>
      </c>
      <c r="C1368" s="3" t="s">
        <v>12920</v>
      </c>
      <c r="D1368" s="3" t="s">
        <v>28277</v>
      </c>
      <c r="E1368" s="3" t="s">
        <v>28276</v>
      </c>
      <c r="F1368" s="4">
        <v>6353</v>
      </c>
      <c r="G1368" s="4">
        <v>1905.9</v>
      </c>
      <c r="H1368" s="5">
        <v>40555</v>
      </c>
      <c r="I1368" s="5"/>
      <c r="J1368" s="3" t="s">
        <v>25750</v>
      </c>
    </row>
    <row r="1369" spans="1:10" x14ac:dyDescent="0.25">
      <c r="A1369" s="3" t="s">
        <v>28275</v>
      </c>
      <c r="B1369" s="3" t="s">
        <v>28274</v>
      </c>
      <c r="C1369" s="3" t="s">
        <v>28273</v>
      </c>
      <c r="D1369" s="3" t="s">
        <v>28272</v>
      </c>
      <c r="E1369" s="3" t="s">
        <v>28271</v>
      </c>
      <c r="F1369" s="4">
        <v>3529</v>
      </c>
      <c r="G1369" s="4">
        <v>119988.61</v>
      </c>
      <c r="H1369" s="5">
        <v>40557</v>
      </c>
      <c r="I1369" s="5"/>
      <c r="J1369" s="3" t="s">
        <v>25750</v>
      </c>
    </row>
    <row r="1370" spans="1:10" x14ac:dyDescent="0.25">
      <c r="A1370" s="3" t="s">
        <v>28270</v>
      </c>
      <c r="B1370" s="3" t="s">
        <v>28269</v>
      </c>
      <c r="C1370" s="3" t="s">
        <v>28268</v>
      </c>
      <c r="D1370" s="3" t="s">
        <v>28267</v>
      </c>
      <c r="E1370" s="3" t="s">
        <v>28266</v>
      </c>
      <c r="F1370" s="4">
        <v>2904</v>
      </c>
      <c r="G1370" s="4">
        <v>871.2</v>
      </c>
      <c r="H1370" s="5">
        <v>40556</v>
      </c>
      <c r="I1370" s="5"/>
      <c r="J1370" s="3" t="s">
        <v>25750</v>
      </c>
    </row>
    <row r="1371" spans="1:10" x14ac:dyDescent="0.25">
      <c r="A1371" s="3" t="s">
        <v>28265</v>
      </c>
      <c r="B1371" s="3" t="s">
        <v>28264</v>
      </c>
      <c r="C1371" s="3" t="s">
        <v>12920</v>
      </c>
      <c r="D1371" s="3" t="s">
        <v>28263</v>
      </c>
      <c r="E1371" s="3" t="s">
        <v>28262</v>
      </c>
      <c r="F1371" s="4">
        <v>7303</v>
      </c>
      <c r="G1371" s="4">
        <v>2190.9</v>
      </c>
      <c r="H1371" s="5">
        <v>40555</v>
      </c>
      <c r="I1371" s="5"/>
      <c r="J1371" s="3" t="s">
        <v>25750</v>
      </c>
    </row>
    <row r="1372" spans="1:10" x14ac:dyDescent="0.25">
      <c r="A1372" s="3" t="s">
        <v>28261</v>
      </c>
      <c r="B1372" s="3" t="s">
        <v>28260</v>
      </c>
      <c r="C1372" s="3" t="s">
        <v>12920</v>
      </c>
      <c r="D1372" s="3" t="s">
        <v>28259</v>
      </c>
      <c r="E1372" s="3" t="s">
        <v>28258</v>
      </c>
      <c r="F1372" s="4">
        <v>6870</v>
      </c>
      <c r="G1372" s="4">
        <v>2061</v>
      </c>
      <c r="H1372" s="5">
        <v>40555</v>
      </c>
      <c r="I1372" s="5"/>
      <c r="J1372" s="3" t="s">
        <v>25750</v>
      </c>
    </row>
    <row r="1373" spans="1:10" x14ac:dyDescent="0.25">
      <c r="A1373" s="3" t="s">
        <v>28257</v>
      </c>
      <c r="B1373" s="3" t="s">
        <v>28256</v>
      </c>
      <c r="C1373" s="3" t="s">
        <v>28255</v>
      </c>
      <c r="D1373" s="3" t="s">
        <v>28254</v>
      </c>
      <c r="E1373" s="3" t="s">
        <v>28253</v>
      </c>
      <c r="F1373" s="4">
        <v>14646</v>
      </c>
      <c r="G1373" s="4">
        <v>497974.82</v>
      </c>
      <c r="H1373" s="5">
        <v>40556</v>
      </c>
      <c r="I1373" s="5"/>
      <c r="J1373" s="3" t="s">
        <v>25750</v>
      </c>
    </row>
    <row r="1374" spans="1:10" x14ac:dyDescent="0.25">
      <c r="A1374" s="3" t="s">
        <v>28252</v>
      </c>
      <c r="B1374" s="3" t="s">
        <v>28251</v>
      </c>
      <c r="C1374" s="3" t="s">
        <v>12920</v>
      </c>
      <c r="D1374" s="3" t="s">
        <v>28250</v>
      </c>
      <c r="E1374" s="3" t="s">
        <v>28249</v>
      </c>
      <c r="F1374" s="4">
        <v>2545</v>
      </c>
      <c r="G1374" s="4">
        <v>2097716.25</v>
      </c>
      <c r="H1374" s="5">
        <v>40555</v>
      </c>
      <c r="I1374" s="5"/>
      <c r="J1374" s="3" t="s">
        <v>25750</v>
      </c>
    </row>
    <row r="1375" spans="1:10" x14ac:dyDescent="0.25">
      <c r="A1375" s="3" t="s">
        <v>28248</v>
      </c>
      <c r="B1375" s="3" t="s">
        <v>28247</v>
      </c>
      <c r="C1375" s="3" t="s">
        <v>28246</v>
      </c>
      <c r="D1375" s="3" t="s">
        <v>28245</v>
      </c>
      <c r="E1375" s="3" t="s">
        <v>17468</v>
      </c>
      <c r="F1375" s="4">
        <v>1447</v>
      </c>
      <c r="G1375" s="4">
        <v>349551.79</v>
      </c>
      <c r="H1375" s="5">
        <v>40778</v>
      </c>
      <c r="I1375" s="5"/>
      <c r="J1375" s="3" t="s">
        <v>28244</v>
      </c>
    </row>
    <row r="1376" spans="1:10" x14ac:dyDescent="0.25">
      <c r="A1376" s="3" t="s">
        <v>28243</v>
      </c>
      <c r="B1376" s="3" t="s">
        <v>28242</v>
      </c>
      <c r="C1376" s="3" t="s">
        <v>28241</v>
      </c>
      <c r="D1376" s="3" t="s">
        <v>28240</v>
      </c>
      <c r="E1376" s="3" t="s">
        <v>28239</v>
      </c>
      <c r="F1376" s="4">
        <v>4122</v>
      </c>
      <c r="G1376" s="4">
        <v>1008364.86</v>
      </c>
      <c r="H1376" s="5">
        <v>40556</v>
      </c>
      <c r="I1376" s="5"/>
      <c r="J1376" s="3" t="s">
        <v>25750</v>
      </c>
    </row>
    <row r="1377" spans="1:10" x14ac:dyDescent="0.25">
      <c r="A1377" s="3" t="s">
        <v>28238</v>
      </c>
      <c r="B1377" s="3" t="s">
        <v>28237</v>
      </c>
      <c r="C1377" s="3" t="s">
        <v>28236</v>
      </c>
      <c r="D1377" s="3" t="s">
        <v>28235</v>
      </c>
      <c r="E1377" s="3" t="s">
        <v>28234</v>
      </c>
      <c r="F1377" s="4">
        <v>17422</v>
      </c>
      <c r="G1377" s="4">
        <v>5226.6000000000004</v>
      </c>
      <c r="H1377" s="5">
        <v>40535</v>
      </c>
      <c r="I1377" s="5"/>
      <c r="J1377" s="3" t="s">
        <v>25750</v>
      </c>
    </row>
    <row r="1378" spans="1:10" x14ac:dyDescent="0.25">
      <c r="A1378" s="3" t="s">
        <v>28233</v>
      </c>
      <c r="B1378" s="3" t="s">
        <v>28232</v>
      </c>
      <c r="C1378" s="3" t="s">
        <v>28231</v>
      </c>
      <c r="D1378" s="3" t="s">
        <v>28230</v>
      </c>
      <c r="E1378" s="3" t="s">
        <v>28229</v>
      </c>
      <c r="F1378" s="4">
        <v>2853</v>
      </c>
      <c r="G1378" s="4">
        <v>855.9</v>
      </c>
      <c r="H1378" s="5">
        <v>40535</v>
      </c>
      <c r="I1378" s="5"/>
      <c r="J1378" s="3" t="s">
        <v>25750</v>
      </c>
    </row>
    <row r="1379" spans="1:10" x14ac:dyDescent="0.25">
      <c r="A1379" s="3" t="s">
        <v>28228</v>
      </c>
      <c r="B1379" s="3" t="s">
        <v>28227</v>
      </c>
      <c r="C1379" s="3" t="s">
        <v>28222</v>
      </c>
      <c r="D1379" s="3" t="s">
        <v>28226</v>
      </c>
      <c r="E1379" s="3" t="s">
        <v>28225</v>
      </c>
      <c r="F1379" s="4">
        <v>41255</v>
      </c>
      <c r="G1379" s="4">
        <v>12376.5</v>
      </c>
      <c r="H1379" s="5">
        <v>40555</v>
      </c>
      <c r="I1379" s="5"/>
      <c r="J1379" s="3" t="s">
        <v>25750</v>
      </c>
    </row>
    <row r="1380" spans="1:10" x14ac:dyDescent="0.25">
      <c r="A1380" s="3" t="s">
        <v>28224</v>
      </c>
      <c r="B1380" s="3" t="s">
        <v>28223</v>
      </c>
      <c r="C1380" s="3" t="s">
        <v>28222</v>
      </c>
      <c r="D1380" s="3" t="s">
        <v>28221</v>
      </c>
      <c r="E1380" s="3" t="s">
        <v>28220</v>
      </c>
      <c r="F1380" s="4">
        <v>7632</v>
      </c>
      <c r="G1380" s="4">
        <v>2289.6</v>
      </c>
      <c r="H1380" s="5">
        <v>40556</v>
      </c>
      <c r="I1380" s="5"/>
      <c r="J1380" s="3" t="s">
        <v>25750</v>
      </c>
    </row>
    <row r="1381" spans="1:10" x14ac:dyDescent="0.25">
      <c r="A1381" s="3" t="s">
        <v>28219</v>
      </c>
      <c r="B1381" s="3" t="s">
        <v>28218</v>
      </c>
      <c r="C1381" s="3" t="s">
        <v>28217</v>
      </c>
      <c r="D1381" s="3" t="s">
        <v>28216</v>
      </c>
      <c r="E1381" s="3" t="s">
        <v>28215</v>
      </c>
      <c r="F1381" s="4">
        <v>16516</v>
      </c>
      <c r="G1381" s="4">
        <v>1590160.59</v>
      </c>
      <c r="H1381" s="5">
        <v>40556</v>
      </c>
      <c r="I1381" s="5"/>
      <c r="J1381" s="3" t="s">
        <v>25750</v>
      </c>
    </row>
    <row r="1382" spans="1:10" x14ac:dyDescent="0.25">
      <c r="A1382" s="3" t="s">
        <v>28214</v>
      </c>
      <c r="B1382" s="3" t="s">
        <v>28213</v>
      </c>
      <c r="C1382" s="3" t="s">
        <v>28186</v>
      </c>
      <c r="D1382" s="3" t="s">
        <v>28212</v>
      </c>
      <c r="E1382" s="3" t="s">
        <v>28211</v>
      </c>
      <c r="F1382" s="4">
        <v>11933</v>
      </c>
      <c r="G1382" s="4">
        <v>3579.9</v>
      </c>
      <c r="H1382" s="5">
        <v>40431</v>
      </c>
      <c r="I1382" s="5"/>
      <c r="J1382" s="3" t="s">
        <v>25750</v>
      </c>
    </row>
    <row r="1383" spans="1:10" x14ac:dyDescent="0.25">
      <c r="A1383" s="3" t="s">
        <v>28210</v>
      </c>
      <c r="B1383" s="3" t="s">
        <v>28209</v>
      </c>
      <c r="C1383" s="3" t="s">
        <v>28208</v>
      </c>
      <c r="D1383" s="3" t="s">
        <v>28207</v>
      </c>
      <c r="E1383" s="3" t="s">
        <v>28206</v>
      </c>
      <c r="F1383" s="4">
        <v>79313</v>
      </c>
      <c r="G1383" s="4">
        <v>23793.9</v>
      </c>
      <c r="H1383" s="5">
        <v>40431</v>
      </c>
      <c r="I1383" s="5"/>
      <c r="J1383" s="3" t="s">
        <v>25750</v>
      </c>
    </row>
    <row r="1384" spans="1:10" x14ac:dyDescent="0.25">
      <c r="A1384" s="3" t="s">
        <v>28205</v>
      </c>
      <c r="B1384" s="3" t="s">
        <v>28204</v>
      </c>
      <c r="C1384" s="3" t="s">
        <v>28195</v>
      </c>
      <c r="D1384" s="3" t="s">
        <v>28203</v>
      </c>
      <c r="E1384" s="3" t="s">
        <v>28202</v>
      </c>
      <c r="F1384" s="4">
        <v>5164</v>
      </c>
      <c r="G1384" s="4">
        <v>1549.2</v>
      </c>
      <c r="H1384" s="5">
        <v>40431</v>
      </c>
      <c r="I1384" s="5"/>
      <c r="J1384" s="3" t="s">
        <v>25750</v>
      </c>
    </row>
    <row r="1385" spans="1:10" x14ac:dyDescent="0.25">
      <c r="A1385" s="3" t="s">
        <v>28201</v>
      </c>
      <c r="B1385" s="3" t="s">
        <v>28200</v>
      </c>
      <c r="C1385" s="3" t="s">
        <v>28096</v>
      </c>
      <c r="D1385" s="3" t="s">
        <v>28199</v>
      </c>
      <c r="E1385" s="3" t="s">
        <v>28198</v>
      </c>
      <c r="F1385" s="4">
        <v>46815</v>
      </c>
      <c r="G1385" s="4">
        <v>14044.5</v>
      </c>
      <c r="H1385" s="5">
        <v>40430</v>
      </c>
      <c r="I1385" s="5"/>
      <c r="J1385" s="3" t="s">
        <v>25750</v>
      </c>
    </row>
    <row r="1386" spans="1:10" x14ac:dyDescent="0.25">
      <c r="A1386" s="3" t="s">
        <v>28197</v>
      </c>
      <c r="B1386" s="3" t="s">
        <v>28196</v>
      </c>
      <c r="C1386" s="3" t="s">
        <v>28195</v>
      </c>
      <c r="D1386" s="3" t="s">
        <v>28194</v>
      </c>
      <c r="E1386" s="3" t="s">
        <v>28193</v>
      </c>
      <c r="F1386" s="4">
        <v>86126</v>
      </c>
      <c r="G1386" s="4">
        <v>25837.8</v>
      </c>
      <c r="H1386" s="5">
        <v>40431</v>
      </c>
      <c r="I1386" s="5"/>
      <c r="J1386" s="3" t="s">
        <v>25750</v>
      </c>
    </row>
    <row r="1387" spans="1:10" x14ac:dyDescent="0.25">
      <c r="A1387" s="3" t="s">
        <v>28192</v>
      </c>
      <c r="B1387" s="3" t="s">
        <v>28191</v>
      </c>
      <c r="C1387" s="3" t="s">
        <v>28190</v>
      </c>
      <c r="D1387" s="3" t="s">
        <v>28189</v>
      </c>
      <c r="E1387" s="3" t="s">
        <v>22345</v>
      </c>
      <c r="F1387" s="4">
        <v>46178</v>
      </c>
      <c r="G1387" s="4">
        <v>13853.4</v>
      </c>
      <c r="H1387" s="5">
        <v>40430</v>
      </c>
      <c r="I1387" s="5"/>
      <c r="J1387" s="3" t="s">
        <v>25750</v>
      </c>
    </row>
    <row r="1388" spans="1:10" x14ac:dyDescent="0.25">
      <c r="A1388" s="3" t="s">
        <v>28188</v>
      </c>
      <c r="B1388" s="3" t="s">
        <v>28187</v>
      </c>
      <c r="C1388" s="3" t="s">
        <v>28186</v>
      </c>
      <c r="D1388" s="3" t="s">
        <v>28185</v>
      </c>
      <c r="E1388" s="3" t="s">
        <v>28184</v>
      </c>
      <c r="F1388" s="4">
        <v>39795</v>
      </c>
      <c r="G1388" s="4">
        <v>11938.5</v>
      </c>
      <c r="H1388" s="5">
        <v>40431</v>
      </c>
      <c r="I1388" s="5"/>
      <c r="J1388" s="3" t="s">
        <v>25750</v>
      </c>
    </row>
    <row r="1389" spans="1:10" x14ac:dyDescent="0.25">
      <c r="A1389" s="3" t="s">
        <v>28183</v>
      </c>
      <c r="B1389" s="3" t="s">
        <v>28182</v>
      </c>
      <c r="C1389" s="3" t="s">
        <v>28181</v>
      </c>
      <c r="D1389" s="3" t="s">
        <v>28180</v>
      </c>
      <c r="E1389" s="3" t="s">
        <v>28179</v>
      </c>
      <c r="F1389" s="4">
        <v>7989</v>
      </c>
      <c r="G1389" s="4">
        <v>958.68</v>
      </c>
      <c r="H1389" s="5">
        <v>40430</v>
      </c>
      <c r="I1389" s="5"/>
      <c r="J1389" s="3" t="s">
        <v>25750</v>
      </c>
    </row>
    <row r="1390" spans="1:10" x14ac:dyDescent="0.25">
      <c r="A1390" s="3" t="s">
        <v>28178</v>
      </c>
      <c r="B1390" s="3" t="s">
        <v>28177</v>
      </c>
      <c r="C1390" s="3" t="s">
        <v>28172</v>
      </c>
      <c r="D1390" s="3" t="s">
        <v>28176</v>
      </c>
      <c r="E1390" s="3" t="s">
        <v>28175</v>
      </c>
      <c r="F1390" s="4">
        <v>40415</v>
      </c>
      <c r="G1390" s="4">
        <v>12124.5</v>
      </c>
      <c r="H1390" s="5">
        <v>40431</v>
      </c>
      <c r="I1390" s="5"/>
      <c r="J1390" s="3" t="s">
        <v>25750</v>
      </c>
    </row>
    <row r="1391" spans="1:10" x14ac:dyDescent="0.25">
      <c r="A1391" s="3" t="s">
        <v>28174</v>
      </c>
      <c r="B1391" s="3" t="s">
        <v>28173</v>
      </c>
      <c r="C1391" s="3" t="s">
        <v>28172</v>
      </c>
      <c r="D1391" s="3" t="s">
        <v>28171</v>
      </c>
      <c r="E1391" s="3" t="s">
        <v>28170</v>
      </c>
      <c r="F1391" s="4">
        <v>11892</v>
      </c>
      <c r="G1391" s="4">
        <v>1427.04</v>
      </c>
      <c r="H1391" s="5">
        <v>40431</v>
      </c>
      <c r="I1391" s="5"/>
      <c r="J1391" s="3" t="s">
        <v>25750</v>
      </c>
    </row>
    <row r="1392" spans="1:10" x14ac:dyDescent="0.25">
      <c r="A1392" s="3" t="s">
        <v>28169</v>
      </c>
      <c r="B1392" s="3" t="s">
        <v>28168</v>
      </c>
      <c r="C1392" s="3" t="s">
        <v>28167</v>
      </c>
      <c r="D1392" s="3" t="s">
        <v>28166</v>
      </c>
      <c r="E1392" s="3" t="s">
        <v>28165</v>
      </c>
      <c r="F1392" s="4">
        <v>38050</v>
      </c>
      <c r="G1392" s="4">
        <v>4566</v>
      </c>
      <c r="H1392" s="5">
        <v>40431</v>
      </c>
      <c r="I1392" s="5"/>
      <c r="J1392" s="3" t="s">
        <v>25750</v>
      </c>
    </row>
    <row r="1393" spans="1:10" x14ac:dyDescent="0.25">
      <c r="A1393" s="3" t="s">
        <v>28164</v>
      </c>
      <c r="B1393" s="3" t="s">
        <v>28163</v>
      </c>
      <c r="C1393" s="3" t="s">
        <v>28162</v>
      </c>
      <c r="D1393" s="3" t="s">
        <v>28161</v>
      </c>
      <c r="E1393" s="3" t="s">
        <v>28160</v>
      </c>
      <c r="F1393" s="4">
        <v>135457</v>
      </c>
      <c r="G1393" s="4">
        <v>40637.1</v>
      </c>
      <c r="H1393" s="5">
        <v>40430</v>
      </c>
      <c r="I1393" s="5"/>
      <c r="J1393" s="3" t="s">
        <v>25750</v>
      </c>
    </row>
    <row r="1394" spans="1:10" x14ac:dyDescent="0.25">
      <c r="A1394" s="3" t="s">
        <v>28159</v>
      </c>
      <c r="B1394" s="3" t="s">
        <v>28158</v>
      </c>
      <c r="C1394" s="3" t="s">
        <v>28157</v>
      </c>
      <c r="D1394" s="3" t="s">
        <v>28156</v>
      </c>
      <c r="E1394" s="3" t="s">
        <v>28155</v>
      </c>
      <c r="F1394" s="4">
        <v>146880</v>
      </c>
      <c r="G1394" s="4">
        <v>44064</v>
      </c>
      <c r="H1394" s="5">
        <v>40430</v>
      </c>
      <c r="I1394" s="5"/>
      <c r="J1394" s="3" t="s">
        <v>25750</v>
      </c>
    </row>
    <row r="1395" spans="1:10" x14ac:dyDescent="0.25">
      <c r="A1395" s="3" t="s">
        <v>28154</v>
      </c>
      <c r="B1395" s="3" t="s">
        <v>28153</v>
      </c>
      <c r="C1395" s="3" t="s">
        <v>28152</v>
      </c>
      <c r="D1395" s="3" t="s">
        <v>28151</v>
      </c>
      <c r="E1395" s="3" t="s">
        <v>28150</v>
      </c>
      <c r="F1395" s="4">
        <v>94467</v>
      </c>
      <c r="G1395" s="4">
        <v>28340.1</v>
      </c>
      <c r="H1395" s="5">
        <v>40431</v>
      </c>
      <c r="I1395" s="5"/>
      <c r="J1395" s="3" t="s">
        <v>25750</v>
      </c>
    </row>
    <row r="1396" spans="1:10" x14ac:dyDescent="0.25">
      <c r="A1396" s="3" t="s">
        <v>28149</v>
      </c>
      <c r="B1396" s="3" t="s">
        <v>28148</v>
      </c>
      <c r="C1396" s="3" t="s">
        <v>28068</v>
      </c>
      <c r="D1396" s="3" t="s">
        <v>28147</v>
      </c>
      <c r="E1396" s="3" t="s">
        <v>28146</v>
      </c>
      <c r="F1396" s="4">
        <v>267147</v>
      </c>
      <c r="G1396" s="4">
        <v>80144.100000000006</v>
      </c>
      <c r="H1396" s="5">
        <v>40431</v>
      </c>
      <c r="I1396" s="5"/>
      <c r="J1396" s="3" t="s">
        <v>25750</v>
      </c>
    </row>
    <row r="1397" spans="1:10" x14ac:dyDescent="0.25">
      <c r="A1397" s="3" t="s">
        <v>28145</v>
      </c>
      <c r="B1397" s="3" t="s">
        <v>28144</v>
      </c>
      <c r="C1397" s="3" t="s">
        <v>28143</v>
      </c>
      <c r="D1397" s="3" t="s">
        <v>28142</v>
      </c>
      <c r="E1397" s="3" t="s">
        <v>28141</v>
      </c>
      <c r="F1397" s="4">
        <v>1945</v>
      </c>
      <c r="G1397" s="4">
        <v>583.5</v>
      </c>
      <c r="H1397" s="5">
        <v>40430</v>
      </c>
      <c r="I1397" s="5"/>
      <c r="J1397" s="3" t="s">
        <v>25750</v>
      </c>
    </row>
    <row r="1398" spans="1:10" x14ac:dyDescent="0.25">
      <c r="A1398" s="3" t="s">
        <v>28140</v>
      </c>
      <c r="B1398" s="3" t="s">
        <v>28139</v>
      </c>
      <c r="C1398" s="3" t="s">
        <v>28138</v>
      </c>
      <c r="D1398" s="3" t="s">
        <v>28137</v>
      </c>
      <c r="E1398" s="3" t="s">
        <v>28136</v>
      </c>
      <c r="F1398" s="4">
        <v>48885</v>
      </c>
      <c r="G1398" s="4">
        <v>14665.5</v>
      </c>
      <c r="H1398" s="5">
        <v>40431</v>
      </c>
      <c r="I1398" s="5"/>
      <c r="J1398" s="3" t="s">
        <v>25750</v>
      </c>
    </row>
    <row r="1399" spans="1:10" x14ac:dyDescent="0.25">
      <c r="A1399" s="3" t="s">
        <v>28135</v>
      </c>
      <c r="B1399" s="3" t="s">
        <v>28134</v>
      </c>
      <c r="C1399" s="3" t="s">
        <v>28105</v>
      </c>
      <c r="D1399" s="3" t="s">
        <v>28133</v>
      </c>
      <c r="E1399" s="3" t="s">
        <v>28132</v>
      </c>
      <c r="F1399" s="4">
        <v>51961</v>
      </c>
      <c r="G1399" s="4">
        <v>15588.3</v>
      </c>
      <c r="H1399" s="5">
        <v>40430</v>
      </c>
      <c r="I1399" s="5"/>
      <c r="J1399" s="3" t="s">
        <v>25750</v>
      </c>
    </row>
    <row r="1400" spans="1:10" x14ac:dyDescent="0.25">
      <c r="A1400" s="3" t="s">
        <v>28131</v>
      </c>
      <c r="B1400" s="3" t="s">
        <v>28130</v>
      </c>
      <c r="C1400" s="3" t="s">
        <v>28105</v>
      </c>
      <c r="D1400" s="3" t="s">
        <v>28129</v>
      </c>
      <c r="E1400" s="3" t="s">
        <v>28128</v>
      </c>
      <c r="F1400" s="4">
        <v>69607</v>
      </c>
      <c r="G1400" s="4">
        <v>20882.099999999999</v>
      </c>
      <c r="H1400" s="5">
        <v>40430</v>
      </c>
      <c r="I1400" s="5"/>
      <c r="J1400" s="3" t="s">
        <v>25750</v>
      </c>
    </row>
    <row r="1401" spans="1:10" x14ac:dyDescent="0.25">
      <c r="A1401" s="3" t="s">
        <v>28127</v>
      </c>
      <c r="B1401" s="3" t="s">
        <v>28126</v>
      </c>
      <c r="C1401" s="3" t="s">
        <v>28125</v>
      </c>
      <c r="D1401" s="3" t="s">
        <v>28124</v>
      </c>
      <c r="E1401" s="3" t="s">
        <v>28123</v>
      </c>
      <c r="F1401" s="4">
        <v>151057</v>
      </c>
      <c r="G1401" s="4">
        <v>45317.1</v>
      </c>
      <c r="H1401" s="5">
        <v>40431</v>
      </c>
      <c r="I1401" s="5"/>
      <c r="J1401" s="3" t="s">
        <v>25750</v>
      </c>
    </row>
    <row r="1402" spans="1:10" x14ac:dyDescent="0.25">
      <c r="A1402" s="3" t="s">
        <v>28122</v>
      </c>
      <c r="B1402" s="3" t="s">
        <v>28121</v>
      </c>
      <c r="C1402" s="3" t="s">
        <v>28120</v>
      </c>
      <c r="D1402" s="3" t="s">
        <v>28119</v>
      </c>
      <c r="E1402" s="3" t="s">
        <v>28118</v>
      </c>
      <c r="F1402" s="4">
        <v>126124</v>
      </c>
      <c r="G1402" s="4">
        <v>37837.199999999997</v>
      </c>
      <c r="H1402" s="5">
        <v>40430</v>
      </c>
      <c r="I1402" s="5"/>
      <c r="J1402" s="3" t="s">
        <v>25750</v>
      </c>
    </row>
    <row r="1403" spans="1:10" x14ac:dyDescent="0.25">
      <c r="A1403" s="3" t="s">
        <v>28117</v>
      </c>
      <c r="B1403" s="3" t="s">
        <v>28116</v>
      </c>
      <c r="C1403" s="3" t="s">
        <v>28115</v>
      </c>
      <c r="D1403" s="3" t="s">
        <v>28114</v>
      </c>
      <c r="E1403" s="3" t="s">
        <v>28113</v>
      </c>
      <c r="F1403" s="4">
        <v>16560</v>
      </c>
      <c r="G1403" s="4">
        <v>3055651.2</v>
      </c>
      <c r="H1403" s="5">
        <v>40431</v>
      </c>
      <c r="I1403" s="5"/>
      <c r="J1403" s="3" t="s">
        <v>25750</v>
      </c>
    </row>
    <row r="1404" spans="1:10" x14ac:dyDescent="0.25">
      <c r="A1404" s="3" t="s">
        <v>28112</v>
      </c>
      <c r="B1404" s="3" t="s">
        <v>28111</v>
      </c>
      <c r="C1404" s="3" t="s">
        <v>28110</v>
      </c>
      <c r="D1404" s="3" t="s">
        <v>28109</v>
      </c>
      <c r="E1404" s="3" t="s">
        <v>28108</v>
      </c>
      <c r="F1404" s="4">
        <v>12112</v>
      </c>
      <c r="G1404" s="4">
        <v>1453.44</v>
      </c>
      <c r="H1404" s="5">
        <v>40431</v>
      </c>
      <c r="I1404" s="5"/>
      <c r="J1404" s="3" t="s">
        <v>25750</v>
      </c>
    </row>
    <row r="1405" spans="1:10" x14ac:dyDescent="0.25">
      <c r="A1405" s="3" t="s">
        <v>28107</v>
      </c>
      <c r="B1405" s="3" t="s">
        <v>28106</v>
      </c>
      <c r="C1405" s="3" t="s">
        <v>28105</v>
      </c>
      <c r="D1405" s="3" t="s">
        <v>28104</v>
      </c>
      <c r="E1405" s="3" t="s">
        <v>28103</v>
      </c>
      <c r="F1405" s="4">
        <v>13876</v>
      </c>
      <c r="G1405" s="4">
        <v>4162.8</v>
      </c>
      <c r="H1405" s="5">
        <v>40430</v>
      </c>
      <c r="I1405" s="5"/>
      <c r="J1405" s="3" t="s">
        <v>25750</v>
      </c>
    </row>
    <row r="1406" spans="1:10" x14ac:dyDescent="0.25">
      <c r="A1406" s="3" t="s">
        <v>28102</v>
      </c>
      <c r="B1406" s="3" t="s">
        <v>28101</v>
      </c>
      <c r="C1406" s="3" t="s">
        <v>28100</v>
      </c>
      <c r="D1406" s="3" t="s">
        <v>28099</v>
      </c>
      <c r="E1406" s="3" t="s">
        <v>27229</v>
      </c>
      <c r="F1406" s="4">
        <v>7048</v>
      </c>
      <c r="G1406" s="4">
        <v>2114.4</v>
      </c>
      <c r="H1406" s="5">
        <v>40430</v>
      </c>
      <c r="I1406" s="5"/>
      <c r="J1406" s="3" t="s">
        <v>25750</v>
      </c>
    </row>
    <row r="1407" spans="1:10" x14ac:dyDescent="0.25">
      <c r="A1407" s="3" t="s">
        <v>28098</v>
      </c>
      <c r="B1407" s="3" t="s">
        <v>28097</v>
      </c>
      <c r="C1407" s="3" t="s">
        <v>28096</v>
      </c>
      <c r="D1407" s="3" t="s">
        <v>28095</v>
      </c>
      <c r="E1407" s="3" t="s">
        <v>28094</v>
      </c>
      <c r="F1407" s="4">
        <v>46950</v>
      </c>
      <c r="G1407" s="4">
        <v>14085</v>
      </c>
      <c r="H1407" s="5">
        <v>40430</v>
      </c>
      <c r="I1407" s="5"/>
      <c r="J1407" s="3" t="s">
        <v>25750</v>
      </c>
    </row>
    <row r="1408" spans="1:10" x14ac:dyDescent="0.25">
      <c r="A1408" s="3" t="s">
        <v>28093</v>
      </c>
      <c r="B1408" s="3" t="s">
        <v>28092</v>
      </c>
      <c r="C1408" s="3" t="s">
        <v>28091</v>
      </c>
      <c r="D1408" s="3" t="s">
        <v>28090</v>
      </c>
      <c r="E1408" s="3" t="s">
        <v>28089</v>
      </c>
      <c r="F1408" s="4">
        <v>46194</v>
      </c>
      <c r="G1408" s="4">
        <v>13858.2</v>
      </c>
      <c r="H1408" s="5">
        <v>40431</v>
      </c>
      <c r="I1408" s="5"/>
      <c r="J1408" s="3" t="s">
        <v>25750</v>
      </c>
    </row>
    <row r="1409" spans="1:10" x14ac:dyDescent="0.25">
      <c r="A1409" s="3" t="s">
        <v>28088</v>
      </c>
      <c r="B1409" s="3" t="s">
        <v>28087</v>
      </c>
      <c r="C1409" s="3" t="s">
        <v>28039</v>
      </c>
      <c r="D1409" s="3" t="s">
        <v>28086</v>
      </c>
      <c r="E1409" s="3" t="s">
        <v>28085</v>
      </c>
      <c r="F1409" s="4">
        <v>131892</v>
      </c>
      <c r="G1409" s="4">
        <v>39567.599999999999</v>
      </c>
      <c r="H1409" s="5">
        <v>40430</v>
      </c>
      <c r="I1409" s="5"/>
      <c r="J1409" s="3" t="s">
        <v>25750</v>
      </c>
    </row>
    <row r="1410" spans="1:10" x14ac:dyDescent="0.25">
      <c r="A1410" s="3" t="s">
        <v>28084</v>
      </c>
      <c r="B1410" s="3" t="s">
        <v>28083</v>
      </c>
      <c r="C1410" s="3" t="s">
        <v>28078</v>
      </c>
      <c r="D1410" s="3" t="s">
        <v>28082</v>
      </c>
      <c r="E1410" s="3" t="s">
        <v>28081</v>
      </c>
      <c r="F1410" s="4">
        <v>4658</v>
      </c>
      <c r="G1410" s="4">
        <v>1397.4</v>
      </c>
      <c r="H1410" s="5">
        <v>40430</v>
      </c>
      <c r="I1410" s="5"/>
      <c r="J1410" s="3" t="s">
        <v>25750</v>
      </c>
    </row>
    <row r="1411" spans="1:10" x14ac:dyDescent="0.25">
      <c r="A1411" s="3" t="s">
        <v>28080</v>
      </c>
      <c r="B1411" s="3" t="s">
        <v>28079</v>
      </c>
      <c r="C1411" s="3" t="s">
        <v>28078</v>
      </c>
      <c r="D1411" s="3" t="s">
        <v>28077</v>
      </c>
      <c r="E1411" s="3" t="s">
        <v>28076</v>
      </c>
      <c r="F1411" s="4">
        <v>31951</v>
      </c>
      <c r="G1411" s="4">
        <v>9585.2999999999993</v>
      </c>
      <c r="H1411" s="5">
        <v>40431</v>
      </c>
      <c r="I1411" s="5"/>
      <c r="J1411" s="3" t="s">
        <v>25750</v>
      </c>
    </row>
    <row r="1412" spans="1:10" x14ac:dyDescent="0.25">
      <c r="A1412" s="3" t="s">
        <v>28075</v>
      </c>
      <c r="B1412" s="3" t="s">
        <v>28074</v>
      </c>
      <c r="C1412" s="3" t="s">
        <v>28073</v>
      </c>
      <c r="D1412" s="3" t="s">
        <v>28072</v>
      </c>
      <c r="E1412" s="3" t="s">
        <v>28071</v>
      </c>
      <c r="F1412" s="4">
        <v>10889</v>
      </c>
      <c r="G1412" s="4">
        <v>3266.7</v>
      </c>
      <c r="H1412" s="5">
        <v>40431</v>
      </c>
      <c r="I1412" s="5"/>
      <c r="J1412" s="3" t="s">
        <v>25750</v>
      </c>
    </row>
    <row r="1413" spans="1:10" x14ac:dyDescent="0.25">
      <c r="A1413" s="3" t="s">
        <v>28070</v>
      </c>
      <c r="B1413" s="3" t="s">
        <v>28069</v>
      </c>
      <c r="C1413" s="3" t="s">
        <v>28068</v>
      </c>
      <c r="D1413" s="3" t="s">
        <v>28067</v>
      </c>
      <c r="E1413" s="3" t="s">
        <v>28066</v>
      </c>
      <c r="F1413" s="4">
        <v>302839</v>
      </c>
      <c r="G1413" s="4">
        <v>90851.7</v>
      </c>
      <c r="H1413" s="5">
        <v>40431</v>
      </c>
      <c r="I1413" s="5"/>
      <c r="J1413" s="3" t="s">
        <v>25750</v>
      </c>
    </row>
    <row r="1414" spans="1:10" x14ac:dyDescent="0.25">
      <c r="A1414" s="3" t="s">
        <v>28065</v>
      </c>
      <c r="B1414" s="3" t="s">
        <v>28064</v>
      </c>
      <c r="C1414" s="3" t="s">
        <v>28063</v>
      </c>
      <c r="D1414" s="3" t="s">
        <v>28062</v>
      </c>
      <c r="E1414" s="3" t="s">
        <v>28061</v>
      </c>
      <c r="F1414" s="4">
        <v>47574</v>
      </c>
      <c r="G1414" s="4">
        <v>14272.2</v>
      </c>
      <c r="H1414" s="5">
        <v>40430</v>
      </c>
      <c r="I1414" s="5"/>
      <c r="J1414" s="3" t="s">
        <v>25750</v>
      </c>
    </row>
    <row r="1415" spans="1:10" x14ac:dyDescent="0.25">
      <c r="A1415" s="3" t="s">
        <v>28060</v>
      </c>
      <c r="B1415" s="3" t="s">
        <v>28059</v>
      </c>
      <c r="C1415" s="3" t="s">
        <v>28058</v>
      </c>
      <c r="D1415" s="3" t="s">
        <v>28057</v>
      </c>
      <c r="E1415" s="3" t="s">
        <v>28056</v>
      </c>
      <c r="F1415" s="4">
        <v>28582</v>
      </c>
      <c r="G1415" s="4">
        <v>3429.84</v>
      </c>
      <c r="H1415" s="5">
        <v>40431</v>
      </c>
      <c r="I1415" s="5"/>
      <c r="J1415" s="3" t="s">
        <v>25750</v>
      </c>
    </row>
    <row r="1416" spans="1:10" x14ac:dyDescent="0.25">
      <c r="A1416" s="3" t="s">
        <v>28055</v>
      </c>
      <c r="B1416" s="3" t="s">
        <v>28054</v>
      </c>
      <c r="C1416" s="3" t="s">
        <v>28053</v>
      </c>
      <c r="D1416" s="3" t="s">
        <v>28052</v>
      </c>
      <c r="E1416" s="3" t="s">
        <v>28051</v>
      </c>
      <c r="F1416" s="4">
        <v>23352</v>
      </c>
      <c r="G1416" s="4">
        <v>7005.6</v>
      </c>
      <c r="H1416" s="5">
        <v>40431</v>
      </c>
      <c r="I1416" s="5"/>
      <c r="J1416" s="3" t="s">
        <v>25750</v>
      </c>
    </row>
    <row r="1417" spans="1:10" x14ac:dyDescent="0.25">
      <c r="A1417" s="3" t="s">
        <v>28050</v>
      </c>
      <c r="B1417" s="3" t="s">
        <v>28049</v>
      </c>
      <c r="C1417" s="3" t="s">
        <v>28048</v>
      </c>
      <c r="D1417" s="3" t="s">
        <v>28047</v>
      </c>
      <c r="E1417" s="3" t="s">
        <v>28046</v>
      </c>
      <c r="F1417" s="4">
        <v>8434</v>
      </c>
      <c r="G1417" s="4">
        <v>394626.86</v>
      </c>
      <c r="H1417" s="5">
        <v>40431</v>
      </c>
      <c r="I1417" s="5"/>
      <c r="J1417" s="3" t="s">
        <v>25750</v>
      </c>
    </row>
    <row r="1418" spans="1:10" x14ac:dyDescent="0.25">
      <c r="A1418" s="3" t="s">
        <v>28045</v>
      </c>
      <c r="B1418" s="3" t="s">
        <v>28044</v>
      </c>
      <c r="C1418" s="3" t="s">
        <v>28014</v>
      </c>
      <c r="D1418" s="3" t="s">
        <v>28043</v>
      </c>
      <c r="E1418" s="3" t="s">
        <v>28042</v>
      </c>
      <c r="F1418" s="4">
        <v>4261</v>
      </c>
      <c r="G1418" s="4">
        <v>3321279.06</v>
      </c>
      <c r="H1418" s="5">
        <v>40431</v>
      </c>
      <c r="I1418" s="5"/>
      <c r="J1418" s="3" t="s">
        <v>25750</v>
      </c>
    </row>
    <row r="1419" spans="1:10" x14ac:dyDescent="0.25">
      <c r="A1419" s="3" t="s">
        <v>28041</v>
      </c>
      <c r="B1419" s="3" t="s">
        <v>28040</v>
      </c>
      <c r="C1419" s="3" t="s">
        <v>28039</v>
      </c>
      <c r="D1419" s="3" t="s">
        <v>28038</v>
      </c>
      <c r="E1419" s="3" t="s">
        <v>28037</v>
      </c>
      <c r="F1419" s="4">
        <v>84731</v>
      </c>
      <c r="G1419" s="4">
        <v>25419.3</v>
      </c>
      <c r="H1419" s="5">
        <v>40430</v>
      </c>
      <c r="I1419" s="5"/>
      <c r="J1419" s="3" t="s">
        <v>25750</v>
      </c>
    </row>
    <row r="1420" spans="1:10" x14ac:dyDescent="0.25">
      <c r="A1420" s="3" t="s">
        <v>28036</v>
      </c>
      <c r="B1420" s="3" t="s">
        <v>28035</v>
      </c>
      <c r="C1420" s="3" t="s">
        <v>28034</v>
      </c>
      <c r="D1420" s="3" t="s">
        <v>28033</v>
      </c>
      <c r="E1420" s="3" t="s">
        <v>28032</v>
      </c>
      <c r="F1420" s="4">
        <v>13736</v>
      </c>
      <c r="G1420" s="4">
        <v>642707.43999999994</v>
      </c>
      <c r="H1420" s="5">
        <v>40431</v>
      </c>
      <c r="I1420" s="5"/>
      <c r="J1420" s="3" t="s">
        <v>25750</v>
      </c>
    </row>
    <row r="1421" spans="1:10" x14ac:dyDescent="0.25">
      <c r="A1421" s="3" t="s">
        <v>28031</v>
      </c>
      <c r="B1421" s="3" t="s">
        <v>28030</v>
      </c>
      <c r="C1421" s="3" t="s">
        <v>28029</v>
      </c>
      <c r="D1421" s="3" t="s">
        <v>28028</v>
      </c>
      <c r="E1421" s="3" t="s">
        <v>28027</v>
      </c>
      <c r="F1421" s="4">
        <v>29866</v>
      </c>
      <c r="G1421" s="4">
        <v>26258485.859999999</v>
      </c>
      <c r="H1421" s="5">
        <v>40431</v>
      </c>
      <c r="I1421" s="5"/>
      <c r="J1421" s="3" t="s">
        <v>25750</v>
      </c>
    </row>
    <row r="1422" spans="1:10" x14ac:dyDescent="0.25">
      <c r="A1422" s="3" t="s">
        <v>28026</v>
      </c>
      <c r="B1422" s="3" t="s">
        <v>28025</v>
      </c>
      <c r="C1422" s="3" t="s">
        <v>28024</v>
      </c>
      <c r="D1422" s="3" t="s">
        <v>28023</v>
      </c>
      <c r="E1422" s="3" t="s">
        <v>28022</v>
      </c>
      <c r="F1422" s="4">
        <v>2059</v>
      </c>
      <c r="G1422" s="4">
        <v>617.70000000000005</v>
      </c>
      <c r="H1422" s="5">
        <v>40431</v>
      </c>
      <c r="I1422" s="5"/>
      <c r="J1422" s="3" t="s">
        <v>25750</v>
      </c>
    </row>
    <row r="1423" spans="1:10" x14ac:dyDescent="0.25">
      <c r="A1423" s="3" t="s">
        <v>28021</v>
      </c>
      <c r="B1423" s="3" t="s">
        <v>28020</v>
      </c>
      <c r="C1423" s="3" t="s">
        <v>28019</v>
      </c>
      <c r="D1423" s="3" t="s">
        <v>28018</v>
      </c>
      <c r="E1423" s="3" t="s">
        <v>28017</v>
      </c>
      <c r="F1423" s="4">
        <v>247543</v>
      </c>
      <c r="G1423" s="4">
        <v>74262.899999999994</v>
      </c>
      <c r="H1423" s="5">
        <v>40430</v>
      </c>
      <c r="I1423" s="5"/>
      <c r="J1423" s="3" t="s">
        <v>25750</v>
      </c>
    </row>
    <row r="1424" spans="1:10" x14ac:dyDescent="0.25">
      <c r="A1424" s="3" t="s">
        <v>28016</v>
      </c>
      <c r="B1424" s="3" t="s">
        <v>28015</v>
      </c>
      <c r="C1424" s="3" t="s">
        <v>28014</v>
      </c>
      <c r="D1424" s="3" t="s">
        <v>28013</v>
      </c>
      <c r="E1424" s="3" t="s">
        <v>28012</v>
      </c>
      <c r="F1424" s="4">
        <v>8520</v>
      </c>
      <c r="G1424" s="4">
        <v>2556</v>
      </c>
      <c r="H1424" s="5">
        <v>40431</v>
      </c>
      <c r="I1424" s="5"/>
      <c r="J1424" s="3" t="s">
        <v>25750</v>
      </c>
    </row>
    <row r="1425" spans="1:10" x14ac:dyDescent="0.25">
      <c r="A1425" s="3" t="s">
        <v>28011</v>
      </c>
      <c r="B1425" s="3" t="s">
        <v>28010</v>
      </c>
      <c r="C1425" s="3" t="s">
        <v>27925</v>
      </c>
      <c r="D1425" s="3" t="s">
        <v>28009</v>
      </c>
      <c r="E1425" s="3" t="s">
        <v>28008</v>
      </c>
      <c r="F1425" s="4">
        <v>12503</v>
      </c>
      <c r="G1425" s="4">
        <v>3750.9</v>
      </c>
      <c r="H1425" s="5">
        <v>40556</v>
      </c>
      <c r="I1425" s="5"/>
      <c r="J1425" s="3" t="s">
        <v>25750</v>
      </c>
    </row>
    <row r="1426" spans="1:10" x14ac:dyDescent="0.25">
      <c r="A1426" s="3" t="s">
        <v>28007</v>
      </c>
      <c r="B1426" s="3" t="s">
        <v>28006</v>
      </c>
      <c r="C1426" s="3" t="s">
        <v>28005</v>
      </c>
      <c r="D1426" s="3" t="s">
        <v>28004</v>
      </c>
      <c r="E1426" s="3" t="s">
        <v>28003</v>
      </c>
      <c r="F1426" s="4">
        <v>43823</v>
      </c>
      <c r="G1426" s="4">
        <v>13146.9</v>
      </c>
      <c r="H1426" s="5">
        <v>40556</v>
      </c>
      <c r="I1426" s="5"/>
      <c r="J1426" s="3" t="s">
        <v>25750</v>
      </c>
    </row>
    <row r="1427" spans="1:10" x14ac:dyDescent="0.25">
      <c r="A1427" s="3" t="s">
        <v>28002</v>
      </c>
      <c r="B1427" s="3" t="s">
        <v>28001</v>
      </c>
      <c r="C1427" s="3" t="s">
        <v>27925</v>
      </c>
      <c r="D1427" s="3" t="s">
        <v>28000</v>
      </c>
      <c r="E1427" s="3" t="s">
        <v>27999</v>
      </c>
      <c r="F1427" s="4">
        <v>5349</v>
      </c>
      <c r="G1427" s="4">
        <v>1604.7</v>
      </c>
      <c r="H1427" s="5">
        <v>40556</v>
      </c>
      <c r="I1427" s="5"/>
      <c r="J1427" s="3" t="s">
        <v>25750</v>
      </c>
    </row>
    <row r="1428" spans="1:10" x14ac:dyDescent="0.25">
      <c r="A1428" s="3" t="s">
        <v>27998</v>
      </c>
      <c r="B1428" s="3" t="s">
        <v>27997</v>
      </c>
      <c r="C1428" s="3" t="s">
        <v>27925</v>
      </c>
      <c r="D1428" s="3" t="s">
        <v>27996</v>
      </c>
      <c r="E1428" s="3" t="s">
        <v>27995</v>
      </c>
      <c r="F1428" s="4">
        <v>46489</v>
      </c>
      <c r="G1428" s="4">
        <v>13946.7</v>
      </c>
      <c r="H1428" s="5">
        <v>40555</v>
      </c>
      <c r="I1428" s="5"/>
      <c r="J1428" s="3" t="s">
        <v>25750</v>
      </c>
    </row>
    <row r="1429" spans="1:10" x14ac:dyDescent="0.25">
      <c r="A1429" s="3" t="s">
        <v>27994</v>
      </c>
      <c r="B1429" s="3" t="s">
        <v>27993</v>
      </c>
      <c r="C1429" s="3" t="s">
        <v>27925</v>
      </c>
      <c r="D1429" s="3" t="s">
        <v>27992</v>
      </c>
      <c r="E1429" s="3" t="s">
        <v>27991</v>
      </c>
      <c r="F1429" s="4">
        <v>92064</v>
      </c>
      <c r="G1429" s="4">
        <v>9206.4</v>
      </c>
      <c r="H1429" s="5">
        <v>40555</v>
      </c>
      <c r="I1429" s="5"/>
      <c r="J1429" s="3" t="s">
        <v>25750</v>
      </c>
    </row>
    <row r="1430" spans="1:10" x14ac:dyDescent="0.25">
      <c r="A1430" s="3" t="s">
        <v>27990</v>
      </c>
      <c r="B1430" s="3" t="s">
        <v>27989</v>
      </c>
      <c r="C1430" s="3" t="s">
        <v>27988</v>
      </c>
      <c r="D1430" s="3" t="s">
        <v>27987</v>
      </c>
      <c r="E1430" s="3" t="s">
        <v>27986</v>
      </c>
      <c r="F1430" s="4">
        <v>30014</v>
      </c>
      <c r="G1430" s="4">
        <v>9004.2000000000007</v>
      </c>
      <c r="H1430" s="5">
        <v>40556</v>
      </c>
      <c r="I1430" s="5"/>
      <c r="J1430" s="3" t="s">
        <v>25750</v>
      </c>
    </row>
    <row r="1431" spans="1:10" x14ac:dyDescent="0.25">
      <c r="A1431" s="3" t="s">
        <v>27985</v>
      </c>
      <c r="B1431" s="3" t="s">
        <v>27984</v>
      </c>
      <c r="C1431" s="3" t="s">
        <v>27925</v>
      </c>
      <c r="D1431" s="3" t="s">
        <v>27983</v>
      </c>
      <c r="E1431" s="3" t="s">
        <v>27982</v>
      </c>
      <c r="F1431" s="4">
        <v>16829</v>
      </c>
      <c r="G1431" s="4">
        <v>5048.7</v>
      </c>
      <c r="H1431" s="5">
        <v>40556</v>
      </c>
      <c r="I1431" s="5"/>
      <c r="J1431" s="3" t="s">
        <v>25750</v>
      </c>
    </row>
    <row r="1432" spans="1:10" x14ac:dyDescent="0.25">
      <c r="A1432" s="3" t="s">
        <v>27981</v>
      </c>
      <c r="B1432" s="3" t="s">
        <v>27980</v>
      </c>
      <c r="C1432" s="3" t="s">
        <v>27925</v>
      </c>
      <c r="D1432" s="3" t="s">
        <v>27979</v>
      </c>
      <c r="E1432" s="3" t="s">
        <v>27978</v>
      </c>
      <c r="F1432" s="4">
        <v>927</v>
      </c>
      <c r="G1432" s="4">
        <v>278.10000000000002</v>
      </c>
      <c r="H1432" s="5">
        <v>40535</v>
      </c>
      <c r="I1432" s="5"/>
      <c r="J1432" s="3" t="s">
        <v>25750</v>
      </c>
    </row>
    <row r="1433" spans="1:10" x14ac:dyDescent="0.25">
      <c r="A1433" s="3" t="s">
        <v>27977</v>
      </c>
      <c r="B1433" s="3" t="s">
        <v>27976</v>
      </c>
      <c r="C1433" s="3" t="s">
        <v>27925</v>
      </c>
      <c r="D1433" s="3" t="s">
        <v>27975</v>
      </c>
      <c r="E1433" s="3" t="s">
        <v>27974</v>
      </c>
      <c r="F1433" s="4">
        <v>18594</v>
      </c>
      <c r="G1433" s="4">
        <v>5578.2</v>
      </c>
      <c r="H1433" s="5">
        <v>40556</v>
      </c>
      <c r="I1433" s="5"/>
      <c r="J1433" s="3" t="s">
        <v>25750</v>
      </c>
    </row>
    <row r="1434" spans="1:10" x14ac:dyDescent="0.25">
      <c r="A1434" s="3" t="s">
        <v>27973</v>
      </c>
      <c r="B1434" s="3" t="s">
        <v>27972</v>
      </c>
      <c r="C1434" s="3" t="s">
        <v>27925</v>
      </c>
      <c r="D1434" s="3" t="s">
        <v>27971</v>
      </c>
      <c r="E1434" s="3" t="s">
        <v>26826</v>
      </c>
      <c r="F1434" s="4">
        <v>23605</v>
      </c>
      <c r="G1434" s="4">
        <v>7081.5</v>
      </c>
      <c r="H1434" s="5">
        <v>40556</v>
      </c>
      <c r="I1434" s="5"/>
      <c r="J1434" s="3" t="s">
        <v>25750</v>
      </c>
    </row>
    <row r="1435" spans="1:10" x14ac:dyDescent="0.25">
      <c r="A1435" s="3" t="s">
        <v>27970</v>
      </c>
      <c r="B1435" s="3" t="s">
        <v>27969</v>
      </c>
      <c r="C1435" s="3" t="s">
        <v>27925</v>
      </c>
      <c r="D1435" s="3" t="s">
        <v>27968</v>
      </c>
      <c r="E1435" s="3" t="s">
        <v>27967</v>
      </c>
      <c r="F1435" s="4">
        <v>39779</v>
      </c>
      <c r="G1435" s="4">
        <v>11933.7</v>
      </c>
      <c r="H1435" s="5">
        <v>40556</v>
      </c>
      <c r="I1435" s="5"/>
      <c r="J1435" s="3" t="s">
        <v>25750</v>
      </c>
    </row>
    <row r="1436" spans="1:10" x14ac:dyDescent="0.25">
      <c r="A1436" s="3" t="s">
        <v>27966</v>
      </c>
      <c r="B1436" s="3" t="s">
        <v>27965</v>
      </c>
      <c r="C1436" s="3" t="s">
        <v>27925</v>
      </c>
      <c r="D1436" s="3" t="s">
        <v>27964</v>
      </c>
      <c r="E1436" s="3" t="s">
        <v>27963</v>
      </c>
      <c r="F1436" s="4">
        <v>3620</v>
      </c>
      <c r="G1436" s="4">
        <v>362</v>
      </c>
      <c r="H1436" s="5">
        <v>40556</v>
      </c>
      <c r="I1436" s="5"/>
      <c r="J1436" s="3" t="s">
        <v>25750</v>
      </c>
    </row>
    <row r="1437" spans="1:10" x14ac:dyDescent="0.25">
      <c r="A1437" s="3" t="s">
        <v>27962</v>
      </c>
      <c r="B1437" s="3" t="s">
        <v>27961</v>
      </c>
      <c r="C1437" s="3" t="s">
        <v>27925</v>
      </c>
      <c r="D1437" s="3" t="s">
        <v>27960</v>
      </c>
      <c r="E1437" s="3" t="s">
        <v>27959</v>
      </c>
      <c r="F1437" s="4">
        <v>19254</v>
      </c>
      <c r="G1437" s="4">
        <v>1925.4</v>
      </c>
      <c r="H1437" s="5">
        <v>40555</v>
      </c>
      <c r="I1437" s="5"/>
      <c r="J1437" s="3" t="s">
        <v>25750</v>
      </c>
    </row>
    <row r="1438" spans="1:10" x14ac:dyDescent="0.25">
      <c r="A1438" s="3" t="s">
        <v>27958</v>
      </c>
      <c r="B1438" s="3" t="s">
        <v>27957</v>
      </c>
      <c r="C1438" s="3" t="s">
        <v>27925</v>
      </c>
      <c r="D1438" s="3" t="s">
        <v>27956</v>
      </c>
      <c r="E1438" s="3" t="s">
        <v>27955</v>
      </c>
      <c r="F1438" s="4">
        <v>30139</v>
      </c>
      <c r="G1438" s="4">
        <v>9041.7000000000007</v>
      </c>
      <c r="H1438" s="5">
        <v>40556</v>
      </c>
      <c r="I1438" s="5"/>
      <c r="J1438" s="3" t="s">
        <v>25750</v>
      </c>
    </row>
    <row r="1439" spans="1:10" x14ac:dyDescent="0.25">
      <c r="A1439" s="3" t="s">
        <v>27954</v>
      </c>
      <c r="B1439" s="3" t="s">
        <v>27953</v>
      </c>
      <c r="C1439" s="3" t="s">
        <v>27925</v>
      </c>
      <c r="D1439" s="3" t="s">
        <v>27952</v>
      </c>
      <c r="E1439" s="3" t="s">
        <v>23152</v>
      </c>
      <c r="F1439" s="4">
        <v>1901</v>
      </c>
      <c r="G1439" s="4">
        <v>570.29999999999995</v>
      </c>
      <c r="H1439" s="5">
        <v>40556</v>
      </c>
      <c r="I1439" s="5"/>
      <c r="J1439" s="3" t="s">
        <v>25750</v>
      </c>
    </row>
    <row r="1440" spans="1:10" x14ac:dyDescent="0.25">
      <c r="A1440" s="3" t="s">
        <v>27951</v>
      </c>
      <c r="B1440" s="3" t="s">
        <v>27950</v>
      </c>
      <c r="C1440" s="3" t="s">
        <v>27925</v>
      </c>
      <c r="D1440" s="3" t="s">
        <v>27949</v>
      </c>
      <c r="E1440" s="3" t="s">
        <v>27948</v>
      </c>
      <c r="F1440" s="4">
        <v>92037</v>
      </c>
      <c r="G1440" s="4">
        <v>27611.1</v>
      </c>
      <c r="H1440" s="5">
        <v>40555</v>
      </c>
      <c r="I1440" s="5"/>
      <c r="J1440" s="3" t="s">
        <v>25750</v>
      </c>
    </row>
    <row r="1441" spans="1:10" x14ac:dyDescent="0.25">
      <c r="A1441" s="3" t="s">
        <v>27947</v>
      </c>
      <c r="B1441" s="3" t="s">
        <v>27946</v>
      </c>
      <c r="C1441" s="3" t="s">
        <v>27925</v>
      </c>
      <c r="D1441" s="3" t="s">
        <v>27945</v>
      </c>
      <c r="E1441" s="3" t="s">
        <v>27944</v>
      </c>
      <c r="F1441" s="4">
        <v>217092</v>
      </c>
      <c r="G1441" s="4">
        <v>65127.6</v>
      </c>
      <c r="H1441" s="5">
        <v>40555</v>
      </c>
      <c r="I1441" s="5"/>
      <c r="J1441" s="3" t="s">
        <v>25750</v>
      </c>
    </row>
    <row r="1442" spans="1:10" x14ac:dyDescent="0.25">
      <c r="A1442" s="3" t="s">
        <v>27943</v>
      </c>
      <c r="B1442" s="3" t="s">
        <v>27942</v>
      </c>
      <c r="C1442" s="3" t="s">
        <v>27925</v>
      </c>
      <c r="D1442" s="3" t="s">
        <v>27941</v>
      </c>
      <c r="E1442" s="3" t="s">
        <v>27940</v>
      </c>
      <c r="F1442" s="4">
        <v>3826</v>
      </c>
      <c r="G1442" s="4">
        <v>382.6</v>
      </c>
      <c r="H1442" s="5">
        <v>40555</v>
      </c>
      <c r="I1442" s="5"/>
      <c r="J1442" s="3" t="s">
        <v>25750</v>
      </c>
    </row>
    <row r="1443" spans="1:10" x14ac:dyDescent="0.25">
      <c r="A1443" s="3" t="s">
        <v>27939</v>
      </c>
      <c r="B1443" s="3" t="s">
        <v>27938</v>
      </c>
      <c r="C1443" s="3" t="s">
        <v>27925</v>
      </c>
      <c r="D1443" s="3" t="s">
        <v>27937</v>
      </c>
      <c r="E1443" s="3" t="s">
        <v>27936</v>
      </c>
      <c r="F1443" s="4">
        <v>19072</v>
      </c>
      <c r="G1443" s="4">
        <v>1907.2</v>
      </c>
      <c r="H1443" s="5">
        <v>40555</v>
      </c>
      <c r="I1443" s="5"/>
      <c r="J1443" s="3" t="s">
        <v>25750</v>
      </c>
    </row>
    <row r="1444" spans="1:10" x14ac:dyDescent="0.25">
      <c r="A1444" s="3" t="s">
        <v>27935</v>
      </c>
      <c r="B1444" s="3" t="s">
        <v>27934</v>
      </c>
      <c r="C1444" s="3" t="s">
        <v>27925</v>
      </c>
      <c r="D1444" s="3" t="s">
        <v>27933</v>
      </c>
      <c r="E1444" s="3" t="s">
        <v>27932</v>
      </c>
      <c r="F1444" s="4">
        <v>52119</v>
      </c>
      <c r="G1444" s="4">
        <v>15635.7</v>
      </c>
      <c r="H1444" s="5">
        <v>40556</v>
      </c>
      <c r="I1444" s="5"/>
      <c r="J1444" s="3" t="s">
        <v>25750</v>
      </c>
    </row>
    <row r="1445" spans="1:10" x14ac:dyDescent="0.25">
      <c r="A1445" s="3" t="s">
        <v>27931</v>
      </c>
      <c r="B1445" s="3" t="s">
        <v>27930</v>
      </c>
      <c r="C1445" s="3" t="s">
        <v>27925</v>
      </c>
      <c r="D1445" s="3" t="s">
        <v>27929</v>
      </c>
      <c r="E1445" s="3" t="s">
        <v>27928</v>
      </c>
      <c r="F1445" s="4">
        <v>45571</v>
      </c>
      <c r="G1445" s="4">
        <v>13671.3</v>
      </c>
      <c r="H1445" s="5">
        <v>40555</v>
      </c>
      <c r="I1445" s="5"/>
      <c r="J1445" s="3" t="s">
        <v>25750</v>
      </c>
    </row>
    <row r="1446" spans="1:10" x14ac:dyDescent="0.25">
      <c r="A1446" s="3" t="s">
        <v>27927</v>
      </c>
      <c r="B1446" s="3" t="s">
        <v>27926</v>
      </c>
      <c r="C1446" s="3" t="s">
        <v>27925</v>
      </c>
      <c r="D1446" s="3" t="s">
        <v>27924</v>
      </c>
      <c r="E1446" s="3" t="s">
        <v>27923</v>
      </c>
      <c r="F1446" s="4">
        <v>182640</v>
      </c>
      <c r="G1446" s="4">
        <v>54792</v>
      </c>
      <c r="H1446" s="5">
        <v>40556</v>
      </c>
      <c r="I1446" s="5"/>
      <c r="J1446" s="3" t="s">
        <v>25750</v>
      </c>
    </row>
    <row r="1447" spans="1:10" x14ac:dyDescent="0.25">
      <c r="A1447" s="3" t="s">
        <v>27922</v>
      </c>
      <c r="B1447" s="3" t="s">
        <v>27921</v>
      </c>
      <c r="C1447" s="3" t="s">
        <v>27884</v>
      </c>
      <c r="D1447" s="3" t="s">
        <v>27920</v>
      </c>
      <c r="E1447" s="3" t="s">
        <v>27919</v>
      </c>
      <c r="F1447" s="4">
        <v>165386</v>
      </c>
      <c r="G1447" s="4">
        <v>49615.8</v>
      </c>
      <c r="H1447" s="5">
        <v>40556</v>
      </c>
      <c r="I1447" s="5"/>
      <c r="J1447" s="3" t="s">
        <v>25750</v>
      </c>
    </row>
    <row r="1448" spans="1:10" x14ac:dyDescent="0.25">
      <c r="A1448" s="3" t="s">
        <v>27918</v>
      </c>
      <c r="B1448" s="3" t="s">
        <v>27917</v>
      </c>
      <c r="C1448" s="3" t="s">
        <v>27884</v>
      </c>
      <c r="D1448" s="3" t="s">
        <v>27916</v>
      </c>
      <c r="E1448" s="3" t="s">
        <v>27915</v>
      </c>
      <c r="F1448" s="4">
        <v>160993</v>
      </c>
      <c r="G1448" s="4">
        <v>48297.9</v>
      </c>
      <c r="H1448" s="5">
        <v>40555</v>
      </c>
      <c r="I1448" s="5"/>
      <c r="J1448" s="3" t="s">
        <v>25750</v>
      </c>
    </row>
    <row r="1449" spans="1:10" x14ac:dyDescent="0.25">
      <c r="A1449" s="3" t="s">
        <v>27914</v>
      </c>
      <c r="B1449" s="3" t="s">
        <v>27913</v>
      </c>
      <c r="C1449" s="3" t="s">
        <v>27884</v>
      </c>
      <c r="D1449" s="3" t="s">
        <v>27912</v>
      </c>
      <c r="E1449" s="3" t="s">
        <v>27911</v>
      </c>
      <c r="F1449" s="4">
        <v>79604</v>
      </c>
      <c r="G1449" s="4">
        <v>23881.200000000001</v>
      </c>
      <c r="H1449" s="5">
        <v>40556</v>
      </c>
      <c r="I1449" s="5"/>
      <c r="J1449" s="3" t="s">
        <v>25750</v>
      </c>
    </row>
    <row r="1450" spans="1:10" x14ac:dyDescent="0.25">
      <c r="A1450" s="3" t="s">
        <v>27910</v>
      </c>
      <c r="B1450" s="3" t="s">
        <v>27909</v>
      </c>
      <c r="C1450" s="3" t="s">
        <v>27884</v>
      </c>
      <c r="D1450" s="3" t="s">
        <v>27908</v>
      </c>
      <c r="E1450" s="3" t="s">
        <v>27907</v>
      </c>
      <c r="F1450" s="4">
        <v>12014</v>
      </c>
      <c r="G1450" s="4">
        <v>9507519.1799999997</v>
      </c>
      <c r="H1450" s="5">
        <v>40556</v>
      </c>
      <c r="I1450" s="5"/>
      <c r="J1450" s="3" t="s">
        <v>25750</v>
      </c>
    </row>
    <row r="1451" spans="1:10" x14ac:dyDescent="0.25">
      <c r="A1451" s="3" t="s">
        <v>27906</v>
      </c>
      <c r="B1451" s="3" t="s">
        <v>27905</v>
      </c>
      <c r="C1451" s="3" t="s">
        <v>27884</v>
      </c>
      <c r="D1451" s="3" t="s">
        <v>27904</v>
      </c>
      <c r="E1451" s="3" t="s">
        <v>27903</v>
      </c>
      <c r="F1451" s="4">
        <v>11809</v>
      </c>
      <c r="G1451" s="4">
        <v>8480987.6199999992</v>
      </c>
      <c r="H1451" s="5">
        <v>40556</v>
      </c>
      <c r="I1451" s="5"/>
      <c r="J1451" s="3" t="s">
        <v>25750</v>
      </c>
    </row>
    <row r="1452" spans="1:10" x14ac:dyDescent="0.25">
      <c r="A1452" s="3" t="s">
        <v>27902</v>
      </c>
      <c r="B1452" s="3" t="s">
        <v>27901</v>
      </c>
      <c r="C1452" s="3" t="s">
        <v>27884</v>
      </c>
      <c r="D1452" s="3" t="s">
        <v>27900</v>
      </c>
      <c r="E1452" s="3" t="s">
        <v>27899</v>
      </c>
      <c r="F1452" s="4">
        <v>42429</v>
      </c>
      <c r="G1452" s="4">
        <v>12728.7</v>
      </c>
      <c r="H1452" s="5">
        <v>40556</v>
      </c>
      <c r="I1452" s="5"/>
      <c r="J1452" s="3" t="s">
        <v>25750</v>
      </c>
    </row>
    <row r="1453" spans="1:10" x14ac:dyDescent="0.25">
      <c r="A1453" s="3" t="s">
        <v>27898</v>
      </c>
      <c r="B1453" s="3" t="s">
        <v>27897</v>
      </c>
      <c r="C1453" s="3" t="s">
        <v>27884</v>
      </c>
      <c r="D1453" s="3" t="s">
        <v>27896</v>
      </c>
      <c r="E1453" s="3" t="s">
        <v>27895</v>
      </c>
      <c r="F1453" s="4">
        <v>129506</v>
      </c>
      <c r="G1453" s="4">
        <v>38851.800000000003</v>
      </c>
      <c r="H1453" s="5">
        <v>40556</v>
      </c>
      <c r="I1453" s="5"/>
      <c r="J1453" s="3" t="s">
        <v>25750</v>
      </c>
    </row>
    <row r="1454" spans="1:10" x14ac:dyDescent="0.25">
      <c r="A1454" s="3" t="s">
        <v>27894</v>
      </c>
      <c r="B1454" s="3" t="s">
        <v>27893</v>
      </c>
      <c r="C1454" s="3" t="s">
        <v>27884</v>
      </c>
      <c r="D1454" s="3" t="s">
        <v>27892</v>
      </c>
      <c r="E1454" s="3" t="s">
        <v>27891</v>
      </c>
      <c r="F1454" s="4">
        <v>12434</v>
      </c>
      <c r="G1454" s="4">
        <v>8929850.1199999992</v>
      </c>
      <c r="H1454" s="5">
        <v>40555</v>
      </c>
      <c r="I1454" s="5"/>
      <c r="J1454" s="3" t="s">
        <v>25750</v>
      </c>
    </row>
    <row r="1455" spans="1:10" x14ac:dyDescent="0.25">
      <c r="A1455" s="3" t="s">
        <v>27890</v>
      </c>
      <c r="B1455" s="3" t="s">
        <v>27889</v>
      </c>
      <c r="C1455" s="3" t="s">
        <v>27884</v>
      </c>
      <c r="D1455" s="3" t="s">
        <v>27888</v>
      </c>
      <c r="E1455" s="3" t="s">
        <v>27887</v>
      </c>
      <c r="F1455" s="4">
        <v>11293</v>
      </c>
      <c r="G1455" s="4">
        <v>8110406.7400000002</v>
      </c>
      <c r="H1455" s="5">
        <v>40556</v>
      </c>
      <c r="I1455" s="5"/>
      <c r="J1455" s="3" t="s">
        <v>25750</v>
      </c>
    </row>
    <row r="1456" spans="1:10" x14ac:dyDescent="0.25">
      <c r="A1456" s="3" t="s">
        <v>27886</v>
      </c>
      <c r="B1456" s="3" t="s">
        <v>27885</v>
      </c>
      <c r="C1456" s="3" t="s">
        <v>27884</v>
      </c>
      <c r="D1456" s="3" t="s">
        <v>27883</v>
      </c>
      <c r="E1456" s="3" t="s">
        <v>27882</v>
      </c>
      <c r="F1456" s="4">
        <v>42938</v>
      </c>
      <c r="G1456" s="4">
        <v>12881.4</v>
      </c>
      <c r="H1456" s="5">
        <v>40555</v>
      </c>
      <c r="I1456" s="5"/>
      <c r="J1456" s="3" t="s">
        <v>25750</v>
      </c>
    </row>
    <row r="1457" spans="1:10" x14ac:dyDescent="0.25">
      <c r="A1457" s="3" t="s">
        <v>27881</v>
      </c>
      <c r="B1457" s="3" t="s">
        <v>27880</v>
      </c>
      <c r="C1457" s="3" t="s">
        <v>27865</v>
      </c>
      <c r="D1457" s="3" t="s">
        <v>27879</v>
      </c>
      <c r="E1457" s="3" t="s">
        <v>27878</v>
      </c>
      <c r="F1457" s="4">
        <v>2884</v>
      </c>
      <c r="G1457" s="4">
        <v>98058.13</v>
      </c>
      <c r="H1457" s="5">
        <v>40556</v>
      </c>
      <c r="I1457" s="5"/>
      <c r="J1457" s="3" t="s">
        <v>25750</v>
      </c>
    </row>
    <row r="1458" spans="1:10" x14ac:dyDescent="0.25">
      <c r="A1458" s="3" t="s">
        <v>27877</v>
      </c>
      <c r="B1458" s="3" t="s">
        <v>27876</v>
      </c>
      <c r="C1458" s="3" t="s">
        <v>27875</v>
      </c>
      <c r="D1458" s="3" t="s">
        <v>27874</v>
      </c>
      <c r="E1458" s="3" t="s">
        <v>27873</v>
      </c>
      <c r="F1458" s="4">
        <v>849</v>
      </c>
      <c r="G1458" s="4">
        <v>27694.38</v>
      </c>
      <c r="H1458" s="5">
        <v>40556</v>
      </c>
      <c r="I1458" s="5"/>
      <c r="J1458" s="3" t="s">
        <v>25750</v>
      </c>
    </row>
    <row r="1459" spans="1:10" x14ac:dyDescent="0.25">
      <c r="A1459" s="3" t="s">
        <v>27872</v>
      </c>
      <c r="B1459" s="3" t="s">
        <v>27871</v>
      </c>
      <c r="C1459" s="3" t="s">
        <v>27870</v>
      </c>
      <c r="D1459" s="3" t="s">
        <v>27869</v>
      </c>
      <c r="E1459" s="3" t="s">
        <v>27868</v>
      </c>
      <c r="F1459" s="4">
        <v>6040</v>
      </c>
      <c r="G1459" s="4">
        <v>197024.8</v>
      </c>
      <c r="H1459" s="5">
        <v>40556</v>
      </c>
      <c r="I1459" s="5"/>
      <c r="J1459" s="3" t="s">
        <v>25750</v>
      </c>
    </row>
    <row r="1460" spans="1:10" x14ac:dyDescent="0.25">
      <c r="A1460" s="3" t="s">
        <v>27867</v>
      </c>
      <c r="B1460" s="3" t="s">
        <v>27866</v>
      </c>
      <c r="C1460" s="3" t="s">
        <v>27865</v>
      </c>
      <c r="D1460" s="3" t="s">
        <v>27864</v>
      </c>
      <c r="E1460" s="3" t="s">
        <v>27863</v>
      </c>
      <c r="F1460" s="4">
        <v>483</v>
      </c>
      <c r="G1460" s="4">
        <v>144.9</v>
      </c>
      <c r="H1460" s="5">
        <v>40555</v>
      </c>
      <c r="I1460" s="5"/>
      <c r="J1460" s="3" t="s">
        <v>25750</v>
      </c>
    </row>
    <row r="1461" spans="1:10" x14ac:dyDescent="0.25">
      <c r="A1461" s="3" t="s">
        <v>27862</v>
      </c>
      <c r="B1461" s="3" t="s">
        <v>27861</v>
      </c>
      <c r="C1461" s="3" t="s">
        <v>27852</v>
      </c>
      <c r="D1461" s="3" t="s">
        <v>27860</v>
      </c>
      <c r="E1461" s="3" t="s">
        <v>27859</v>
      </c>
      <c r="F1461" s="4">
        <v>6081</v>
      </c>
      <c r="G1461" s="4">
        <v>1824.3</v>
      </c>
      <c r="H1461" s="5">
        <v>40555</v>
      </c>
      <c r="I1461" s="5"/>
      <c r="J1461" s="3" t="s">
        <v>25750</v>
      </c>
    </row>
    <row r="1462" spans="1:10" x14ac:dyDescent="0.25">
      <c r="A1462" s="3" t="s">
        <v>27858</v>
      </c>
      <c r="B1462" s="3" t="s">
        <v>27857</v>
      </c>
      <c r="C1462" s="3" t="s">
        <v>27856</v>
      </c>
      <c r="D1462" s="3" t="s">
        <v>27855</v>
      </c>
      <c r="E1462" s="3" t="s">
        <v>19792</v>
      </c>
      <c r="F1462" s="4">
        <v>5792</v>
      </c>
      <c r="G1462" s="4">
        <v>1412437.12</v>
      </c>
      <c r="H1462" s="5">
        <v>40556</v>
      </c>
      <c r="I1462" s="5"/>
      <c r="J1462" s="3" t="s">
        <v>25750</v>
      </c>
    </row>
    <row r="1463" spans="1:10" x14ac:dyDescent="0.25">
      <c r="A1463" s="3" t="s">
        <v>27854</v>
      </c>
      <c r="B1463" s="3" t="s">
        <v>27853</v>
      </c>
      <c r="C1463" s="3" t="s">
        <v>27852</v>
      </c>
      <c r="D1463" s="3" t="s">
        <v>27851</v>
      </c>
      <c r="E1463" s="3" t="s">
        <v>27850</v>
      </c>
      <c r="F1463" s="4">
        <v>6553</v>
      </c>
      <c r="G1463" s="4">
        <v>1965.9</v>
      </c>
      <c r="H1463" s="5">
        <v>40555</v>
      </c>
      <c r="I1463" s="5"/>
      <c r="J1463" s="3" t="s">
        <v>25750</v>
      </c>
    </row>
    <row r="1464" spans="1:10" x14ac:dyDescent="0.25">
      <c r="A1464" s="3" t="s">
        <v>27849</v>
      </c>
      <c r="B1464" s="3" t="s">
        <v>27848</v>
      </c>
      <c r="C1464" s="3" t="s">
        <v>27839</v>
      </c>
      <c r="D1464" s="3" t="s">
        <v>27847</v>
      </c>
      <c r="E1464" s="3" t="s">
        <v>27846</v>
      </c>
      <c r="F1464" s="4">
        <v>245604</v>
      </c>
      <c r="G1464" s="4">
        <v>2303765.52</v>
      </c>
      <c r="H1464" s="5">
        <v>40556</v>
      </c>
      <c r="I1464" s="5"/>
      <c r="J1464" s="3" t="s">
        <v>25750</v>
      </c>
    </row>
    <row r="1465" spans="1:10" x14ac:dyDescent="0.25">
      <c r="A1465" s="3" t="s">
        <v>27845</v>
      </c>
      <c r="B1465" s="3" t="s">
        <v>27844</v>
      </c>
      <c r="C1465" s="3" t="s">
        <v>27839</v>
      </c>
      <c r="D1465" s="3" t="s">
        <v>27843</v>
      </c>
      <c r="E1465" s="3" t="s">
        <v>27842</v>
      </c>
      <c r="F1465" s="4">
        <v>7027</v>
      </c>
      <c r="G1465" s="4">
        <v>676559.6</v>
      </c>
      <c r="H1465" s="5">
        <v>40556</v>
      </c>
      <c r="I1465" s="5"/>
      <c r="J1465" s="3" t="s">
        <v>25750</v>
      </c>
    </row>
    <row r="1466" spans="1:10" x14ac:dyDescent="0.25">
      <c r="A1466" s="3" t="s">
        <v>27841</v>
      </c>
      <c r="B1466" s="3" t="s">
        <v>27840</v>
      </c>
      <c r="C1466" s="3" t="s">
        <v>27839</v>
      </c>
      <c r="D1466" s="3" t="s">
        <v>27838</v>
      </c>
      <c r="E1466" s="3" t="s">
        <v>27837</v>
      </c>
      <c r="F1466" s="4">
        <v>8782</v>
      </c>
      <c r="G1466" s="4">
        <v>845531.02</v>
      </c>
      <c r="H1466" s="5">
        <v>40556</v>
      </c>
      <c r="I1466" s="5"/>
      <c r="J1466" s="3" t="s">
        <v>25750</v>
      </c>
    </row>
    <row r="1467" spans="1:10" x14ac:dyDescent="0.25">
      <c r="A1467" s="3" t="s">
        <v>27836</v>
      </c>
      <c r="B1467" s="3" t="s">
        <v>27835</v>
      </c>
      <c r="C1467" s="3" t="s">
        <v>12920</v>
      </c>
      <c r="D1467" s="3" t="s">
        <v>27834</v>
      </c>
      <c r="E1467" s="3" t="s">
        <v>27833</v>
      </c>
      <c r="F1467" s="4">
        <v>6247</v>
      </c>
      <c r="G1467" s="4">
        <v>58596.86</v>
      </c>
      <c r="H1467" s="5">
        <v>40556</v>
      </c>
      <c r="I1467" s="5"/>
      <c r="J1467" s="3" t="s">
        <v>25750</v>
      </c>
    </row>
    <row r="1468" spans="1:10" x14ac:dyDescent="0.25">
      <c r="A1468" s="3" t="s">
        <v>27832</v>
      </c>
      <c r="B1468" s="3" t="s">
        <v>27831</v>
      </c>
      <c r="C1468" s="3" t="s">
        <v>12920</v>
      </c>
      <c r="D1468" s="3" t="s">
        <v>27830</v>
      </c>
      <c r="E1468" s="3" t="s">
        <v>27829</v>
      </c>
      <c r="F1468" s="4">
        <v>1882</v>
      </c>
      <c r="G1468" s="4">
        <v>63989.39</v>
      </c>
      <c r="H1468" s="5">
        <v>40555</v>
      </c>
      <c r="I1468" s="5"/>
      <c r="J1468" s="3" t="s">
        <v>25750</v>
      </c>
    </row>
    <row r="1469" spans="1:10" x14ac:dyDescent="0.25">
      <c r="A1469" s="3" t="s">
        <v>27828</v>
      </c>
      <c r="B1469" s="3" t="s">
        <v>27827</v>
      </c>
      <c r="C1469" s="3" t="s">
        <v>12920</v>
      </c>
      <c r="D1469" s="3" t="s">
        <v>27826</v>
      </c>
      <c r="E1469" s="3" t="s">
        <v>27825</v>
      </c>
      <c r="F1469" s="4">
        <v>4345</v>
      </c>
      <c r="G1469" s="4">
        <v>147733.21</v>
      </c>
      <c r="H1469" s="5">
        <v>40555</v>
      </c>
      <c r="I1469" s="5"/>
      <c r="J1469" s="3" t="s">
        <v>25750</v>
      </c>
    </row>
    <row r="1470" spans="1:10" x14ac:dyDescent="0.25">
      <c r="A1470" s="3" t="s">
        <v>27824</v>
      </c>
      <c r="B1470" s="3" t="s">
        <v>27823</v>
      </c>
      <c r="C1470" s="3" t="s">
        <v>12920</v>
      </c>
      <c r="D1470" s="3" t="s">
        <v>27822</v>
      </c>
      <c r="E1470" s="3" t="s">
        <v>27821</v>
      </c>
      <c r="F1470" s="4">
        <v>4647</v>
      </c>
      <c r="G1470" s="4">
        <v>158001.43</v>
      </c>
      <c r="H1470" s="5">
        <v>40555</v>
      </c>
      <c r="I1470" s="5"/>
      <c r="J1470" s="3" t="s">
        <v>25750</v>
      </c>
    </row>
    <row r="1471" spans="1:10" x14ac:dyDescent="0.25">
      <c r="A1471" s="3" t="s">
        <v>27820</v>
      </c>
      <c r="B1471" s="3" t="s">
        <v>27819</v>
      </c>
      <c r="C1471" s="3" t="s">
        <v>12920</v>
      </c>
      <c r="D1471" s="3" t="s">
        <v>27818</v>
      </c>
      <c r="E1471" s="3" t="s">
        <v>27817</v>
      </c>
      <c r="F1471" s="4">
        <v>1376</v>
      </c>
      <c r="G1471" s="4">
        <v>46785.02</v>
      </c>
      <c r="H1471" s="5">
        <v>40555</v>
      </c>
      <c r="I1471" s="5"/>
      <c r="J1471" s="3" t="s">
        <v>25750</v>
      </c>
    </row>
    <row r="1472" spans="1:10" x14ac:dyDescent="0.25">
      <c r="A1472" s="3" t="s">
        <v>27816</v>
      </c>
      <c r="B1472" s="3" t="s">
        <v>27815</v>
      </c>
      <c r="C1472" s="3" t="s">
        <v>12920</v>
      </c>
      <c r="D1472" s="3" t="s">
        <v>27814</v>
      </c>
      <c r="E1472" s="3" t="s">
        <v>27813</v>
      </c>
      <c r="F1472" s="4">
        <v>299</v>
      </c>
      <c r="G1472" s="4">
        <v>10166.219999999999</v>
      </c>
      <c r="H1472" s="5">
        <v>40555</v>
      </c>
      <c r="I1472" s="5"/>
      <c r="J1472" s="3" t="s">
        <v>25750</v>
      </c>
    </row>
    <row r="1473" spans="1:10" x14ac:dyDescent="0.25">
      <c r="A1473" s="3" t="s">
        <v>27812</v>
      </c>
      <c r="B1473" s="3" t="s">
        <v>27811</v>
      </c>
      <c r="C1473" s="3" t="s">
        <v>27810</v>
      </c>
      <c r="D1473" s="3" t="s">
        <v>27809</v>
      </c>
      <c r="E1473" s="3" t="s">
        <v>27808</v>
      </c>
      <c r="F1473" s="4">
        <v>11470</v>
      </c>
      <c r="G1473" s="4">
        <v>1104331.67</v>
      </c>
      <c r="H1473" s="5">
        <v>40556</v>
      </c>
      <c r="I1473" s="5"/>
      <c r="J1473" s="3" t="s">
        <v>25750</v>
      </c>
    </row>
    <row r="1474" spans="1:10" x14ac:dyDescent="0.25">
      <c r="A1474" s="3" t="s">
        <v>27807</v>
      </c>
      <c r="B1474" s="3" t="s">
        <v>27806</v>
      </c>
      <c r="C1474" s="3" t="s">
        <v>12920</v>
      </c>
      <c r="D1474" s="3" t="s">
        <v>27805</v>
      </c>
      <c r="E1474" s="3" t="s">
        <v>27804</v>
      </c>
      <c r="F1474" s="4">
        <v>4387</v>
      </c>
      <c r="G1474" s="4">
        <v>1452.9</v>
      </c>
      <c r="H1474" s="5">
        <v>40555</v>
      </c>
      <c r="I1474" s="5"/>
      <c r="J1474" s="3" t="s">
        <v>25750</v>
      </c>
    </row>
    <row r="1475" spans="1:10" x14ac:dyDescent="0.25">
      <c r="A1475" s="3" t="s">
        <v>27803</v>
      </c>
      <c r="B1475" s="3" t="s">
        <v>27802</v>
      </c>
      <c r="C1475" s="3" t="s">
        <v>12920</v>
      </c>
      <c r="D1475" s="3" t="s">
        <v>27801</v>
      </c>
      <c r="E1475" s="3" t="s">
        <v>27800</v>
      </c>
      <c r="F1475" s="4">
        <v>11610</v>
      </c>
      <c r="G1475" s="4">
        <v>3483</v>
      </c>
      <c r="H1475" s="5">
        <v>40555</v>
      </c>
      <c r="I1475" s="5"/>
      <c r="J1475" s="3" t="s">
        <v>25750</v>
      </c>
    </row>
    <row r="1476" spans="1:10" x14ac:dyDescent="0.25">
      <c r="A1476" s="3" t="s">
        <v>27799</v>
      </c>
      <c r="B1476" s="3" t="s">
        <v>27798</v>
      </c>
      <c r="C1476" s="3" t="s">
        <v>12920</v>
      </c>
      <c r="D1476" s="3" t="s">
        <v>27797</v>
      </c>
      <c r="E1476" s="3" t="s">
        <v>27796</v>
      </c>
      <c r="F1476" s="4">
        <v>23893</v>
      </c>
      <c r="G1476" s="4">
        <v>7167.9</v>
      </c>
      <c r="H1476" s="5">
        <v>40555</v>
      </c>
      <c r="I1476" s="5"/>
      <c r="J1476" s="3" t="s">
        <v>25750</v>
      </c>
    </row>
    <row r="1477" spans="1:10" x14ac:dyDescent="0.25">
      <c r="A1477" s="3" t="s">
        <v>27795</v>
      </c>
      <c r="B1477" s="3" t="s">
        <v>27794</v>
      </c>
      <c r="C1477" s="3" t="s">
        <v>12920</v>
      </c>
      <c r="D1477" s="3" t="s">
        <v>27793</v>
      </c>
      <c r="E1477" s="3" t="s">
        <v>27792</v>
      </c>
      <c r="F1477" s="4">
        <v>3373</v>
      </c>
      <c r="G1477" s="4">
        <v>1011.9</v>
      </c>
      <c r="H1477" s="5">
        <v>40555</v>
      </c>
      <c r="I1477" s="5"/>
      <c r="J1477" s="3" t="s">
        <v>25750</v>
      </c>
    </row>
    <row r="1478" spans="1:10" x14ac:dyDescent="0.25">
      <c r="A1478" s="3" t="s">
        <v>27791</v>
      </c>
      <c r="B1478" s="3" t="s">
        <v>27790</v>
      </c>
      <c r="C1478" s="3" t="s">
        <v>12920</v>
      </c>
      <c r="D1478" s="3" t="s">
        <v>27789</v>
      </c>
      <c r="E1478" s="3" t="s">
        <v>27788</v>
      </c>
      <c r="F1478" s="4">
        <v>11598</v>
      </c>
      <c r="G1478" s="4">
        <v>3479.4</v>
      </c>
      <c r="H1478" s="5">
        <v>40555</v>
      </c>
      <c r="I1478" s="5"/>
      <c r="J1478" s="3" t="s">
        <v>25750</v>
      </c>
    </row>
    <row r="1479" spans="1:10" x14ac:dyDescent="0.25">
      <c r="A1479" s="3" t="s">
        <v>27787</v>
      </c>
      <c r="B1479" s="3" t="s">
        <v>27786</v>
      </c>
      <c r="C1479" s="3" t="s">
        <v>12920</v>
      </c>
      <c r="D1479" s="3" t="s">
        <v>27785</v>
      </c>
      <c r="E1479" s="3" t="s">
        <v>27784</v>
      </c>
      <c r="F1479" s="4">
        <v>29562</v>
      </c>
      <c r="G1479" s="4">
        <v>8868.6</v>
      </c>
      <c r="H1479" s="5">
        <v>40556</v>
      </c>
      <c r="I1479" s="5"/>
      <c r="J1479" s="3" t="s">
        <v>25750</v>
      </c>
    </row>
    <row r="1480" spans="1:10" x14ac:dyDescent="0.25">
      <c r="A1480" s="3" t="s">
        <v>27783</v>
      </c>
      <c r="B1480" s="3" t="s">
        <v>27782</v>
      </c>
      <c r="C1480" s="3" t="s">
        <v>12920</v>
      </c>
      <c r="D1480" s="3" t="s">
        <v>27781</v>
      </c>
      <c r="E1480" s="3" t="s">
        <v>27780</v>
      </c>
      <c r="F1480" s="4">
        <v>183167</v>
      </c>
      <c r="G1480" s="4">
        <v>54950.1</v>
      </c>
      <c r="H1480" s="5">
        <v>40555</v>
      </c>
      <c r="I1480" s="5"/>
      <c r="J1480" s="3" t="s">
        <v>25750</v>
      </c>
    </row>
    <row r="1481" spans="1:10" x14ac:dyDescent="0.25">
      <c r="A1481" s="3" t="s">
        <v>27779</v>
      </c>
      <c r="B1481" s="3" t="s">
        <v>27778</v>
      </c>
      <c r="C1481" s="3" t="s">
        <v>12920</v>
      </c>
      <c r="D1481" s="3" t="s">
        <v>27777</v>
      </c>
      <c r="E1481" s="3" t="s">
        <v>27776</v>
      </c>
      <c r="F1481" s="4">
        <v>43861</v>
      </c>
      <c r="G1481" s="4">
        <v>13158.3</v>
      </c>
      <c r="H1481" s="5">
        <v>40555</v>
      </c>
      <c r="I1481" s="5"/>
      <c r="J1481" s="3" t="s">
        <v>25750</v>
      </c>
    </row>
    <row r="1482" spans="1:10" x14ac:dyDescent="0.25">
      <c r="A1482" s="3" t="s">
        <v>27775</v>
      </c>
      <c r="B1482" s="3" t="s">
        <v>27774</v>
      </c>
      <c r="C1482" s="3" t="s">
        <v>12920</v>
      </c>
      <c r="D1482" s="3" t="s">
        <v>27773</v>
      </c>
      <c r="E1482" s="3" t="s">
        <v>22713</v>
      </c>
      <c r="F1482" s="4">
        <v>18007</v>
      </c>
      <c r="G1482" s="4">
        <v>5402.1</v>
      </c>
      <c r="H1482" s="5">
        <v>40555</v>
      </c>
      <c r="I1482" s="5"/>
      <c r="J1482" s="3" t="s">
        <v>25750</v>
      </c>
    </row>
    <row r="1483" spans="1:10" x14ac:dyDescent="0.25">
      <c r="A1483" s="3" t="s">
        <v>27772</v>
      </c>
      <c r="B1483" s="3" t="s">
        <v>27771</v>
      </c>
      <c r="C1483" s="3" t="s">
        <v>12920</v>
      </c>
      <c r="D1483" s="3" t="s">
        <v>27770</v>
      </c>
      <c r="E1483" s="3" t="s">
        <v>27769</v>
      </c>
      <c r="F1483" s="4">
        <v>34544</v>
      </c>
      <c r="G1483" s="4">
        <v>10363.200000000001</v>
      </c>
      <c r="H1483" s="5">
        <v>40555</v>
      </c>
      <c r="I1483" s="5"/>
      <c r="J1483" s="3" t="s">
        <v>25750</v>
      </c>
    </row>
    <row r="1484" spans="1:10" x14ac:dyDescent="0.25">
      <c r="A1484" s="3" t="s">
        <v>27768</v>
      </c>
      <c r="B1484" s="3" t="s">
        <v>27767</v>
      </c>
      <c r="C1484" s="3" t="s">
        <v>12920</v>
      </c>
      <c r="D1484" s="3" t="s">
        <v>27766</v>
      </c>
      <c r="E1484" s="3" t="s">
        <v>27765</v>
      </c>
      <c r="F1484" s="4">
        <v>3474</v>
      </c>
      <c r="G1484" s="4">
        <v>1042.2</v>
      </c>
      <c r="H1484" s="5">
        <v>40555</v>
      </c>
      <c r="I1484" s="5"/>
      <c r="J1484" s="3" t="s">
        <v>27764</v>
      </c>
    </row>
    <row r="1485" spans="1:10" x14ac:dyDescent="0.25">
      <c r="A1485" s="3" t="s">
        <v>27763</v>
      </c>
      <c r="B1485" s="3" t="s">
        <v>27762</v>
      </c>
      <c r="C1485" s="3" t="s">
        <v>12920</v>
      </c>
      <c r="D1485" s="3" t="s">
        <v>27761</v>
      </c>
      <c r="E1485" s="3" t="s">
        <v>27760</v>
      </c>
      <c r="F1485" s="4">
        <v>14283</v>
      </c>
      <c r="G1485" s="4">
        <v>4284.8999999999996</v>
      </c>
      <c r="H1485" s="5">
        <v>40555</v>
      </c>
      <c r="I1485" s="5"/>
      <c r="J1485" s="3" t="s">
        <v>25750</v>
      </c>
    </row>
    <row r="1486" spans="1:10" x14ac:dyDescent="0.25">
      <c r="A1486" s="3" t="s">
        <v>27759</v>
      </c>
      <c r="B1486" s="3" t="s">
        <v>27758</v>
      </c>
      <c r="C1486" s="3" t="s">
        <v>12920</v>
      </c>
      <c r="D1486" s="3" t="s">
        <v>27757</v>
      </c>
      <c r="E1486" s="3" t="s">
        <v>27756</v>
      </c>
      <c r="F1486" s="4">
        <v>26986</v>
      </c>
      <c r="G1486" s="4">
        <v>8095.8</v>
      </c>
      <c r="H1486" s="5">
        <v>40555</v>
      </c>
      <c r="I1486" s="5"/>
      <c r="J1486" s="3" t="s">
        <v>25750</v>
      </c>
    </row>
    <row r="1487" spans="1:10" x14ac:dyDescent="0.25">
      <c r="A1487" s="3" t="s">
        <v>27755</v>
      </c>
      <c r="B1487" s="3" t="s">
        <v>27754</v>
      </c>
      <c r="C1487" s="3" t="s">
        <v>12920</v>
      </c>
      <c r="D1487" s="3" t="s">
        <v>27753</v>
      </c>
      <c r="E1487" s="3" t="s">
        <v>27752</v>
      </c>
      <c r="F1487" s="4">
        <v>7347</v>
      </c>
      <c r="G1487" s="4">
        <v>2204.1</v>
      </c>
      <c r="H1487" s="5">
        <v>40555</v>
      </c>
      <c r="I1487" s="5"/>
      <c r="J1487" s="3" t="s">
        <v>25750</v>
      </c>
    </row>
    <row r="1488" spans="1:10" x14ac:dyDescent="0.25">
      <c r="A1488" s="3" t="s">
        <v>27751</v>
      </c>
      <c r="B1488" s="3" t="s">
        <v>27750</v>
      </c>
      <c r="C1488" s="3" t="s">
        <v>12920</v>
      </c>
      <c r="D1488" s="3" t="s">
        <v>27749</v>
      </c>
      <c r="E1488" s="3" t="s">
        <v>27748</v>
      </c>
      <c r="F1488" s="4">
        <v>37814</v>
      </c>
      <c r="G1488" s="4">
        <v>11344.2</v>
      </c>
      <c r="H1488" s="5">
        <v>40555</v>
      </c>
      <c r="I1488" s="5"/>
      <c r="J1488" s="3" t="s">
        <v>25750</v>
      </c>
    </row>
    <row r="1489" spans="1:10" x14ac:dyDescent="0.25">
      <c r="A1489" s="3" t="s">
        <v>27747</v>
      </c>
      <c r="B1489" s="3" t="s">
        <v>27746</v>
      </c>
      <c r="C1489" s="3" t="s">
        <v>12920</v>
      </c>
      <c r="D1489" s="3" t="s">
        <v>27745</v>
      </c>
      <c r="E1489" s="3" t="s">
        <v>27744</v>
      </c>
      <c r="F1489" s="4">
        <v>190970</v>
      </c>
      <c r="G1489" s="4">
        <v>57291</v>
      </c>
      <c r="H1489" s="5">
        <v>40555</v>
      </c>
      <c r="I1489" s="5"/>
      <c r="J1489" s="3" t="s">
        <v>25750</v>
      </c>
    </row>
    <row r="1490" spans="1:10" x14ac:dyDescent="0.25">
      <c r="A1490" s="3" t="s">
        <v>27743</v>
      </c>
      <c r="B1490" s="3" t="s">
        <v>27742</v>
      </c>
      <c r="C1490" s="3" t="s">
        <v>12920</v>
      </c>
      <c r="D1490" s="3" t="s">
        <v>27741</v>
      </c>
      <c r="E1490" s="3" t="s">
        <v>27740</v>
      </c>
      <c r="F1490" s="4">
        <v>40245</v>
      </c>
      <c r="G1490" s="4">
        <v>12073.5</v>
      </c>
      <c r="H1490" s="5">
        <v>40555</v>
      </c>
      <c r="I1490" s="5"/>
      <c r="J1490" s="3" t="s">
        <v>25750</v>
      </c>
    </row>
    <row r="1491" spans="1:10" x14ac:dyDescent="0.25">
      <c r="A1491" s="3" t="s">
        <v>27739</v>
      </c>
      <c r="B1491" s="3" t="s">
        <v>27738</v>
      </c>
      <c r="C1491" s="3" t="s">
        <v>12920</v>
      </c>
      <c r="D1491" s="3" t="s">
        <v>27737</v>
      </c>
      <c r="E1491" s="3" t="s">
        <v>27736</v>
      </c>
      <c r="F1491" s="4">
        <v>4227</v>
      </c>
      <c r="G1491" s="4">
        <v>1268.0999999999999</v>
      </c>
      <c r="H1491" s="5">
        <v>40555</v>
      </c>
      <c r="I1491" s="5"/>
      <c r="J1491" s="3" t="s">
        <v>25750</v>
      </c>
    </row>
    <row r="1492" spans="1:10" x14ac:dyDescent="0.25">
      <c r="A1492" s="3" t="s">
        <v>27735</v>
      </c>
      <c r="B1492" s="3" t="s">
        <v>27734</v>
      </c>
      <c r="C1492" s="3" t="s">
        <v>12920</v>
      </c>
      <c r="D1492" s="3" t="s">
        <v>27733</v>
      </c>
      <c r="E1492" s="3" t="s">
        <v>27732</v>
      </c>
      <c r="F1492" s="4">
        <v>241885</v>
      </c>
      <c r="G1492" s="4">
        <v>72565.5</v>
      </c>
      <c r="H1492" s="5">
        <v>40556</v>
      </c>
      <c r="I1492" s="5"/>
      <c r="J1492" s="3" t="s">
        <v>25750</v>
      </c>
    </row>
    <row r="1493" spans="1:10" x14ac:dyDescent="0.25">
      <c r="A1493" s="3" t="s">
        <v>27731</v>
      </c>
      <c r="B1493" s="3" t="s">
        <v>27730</v>
      </c>
      <c r="C1493" s="3" t="s">
        <v>27729</v>
      </c>
      <c r="D1493" s="3" t="s">
        <v>27728</v>
      </c>
      <c r="E1493" s="3" t="s">
        <v>27727</v>
      </c>
      <c r="F1493" s="4">
        <v>161851</v>
      </c>
      <c r="G1493" s="4">
        <v>101712023.93000001</v>
      </c>
      <c r="H1493" s="5">
        <v>40555</v>
      </c>
      <c r="I1493" s="5"/>
      <c r="J1493" s="3" t="s">
        <v>25750</v>
      </c>
    </row>
    <row r="1494" spans="1:10" x14ac:dyDescent="0.25">
      <c r="A1494" s="3" t="s">
        <v>27726</v>
      </c>
      <c r="B1494" s="3" t="s">
        <v>27725</v>
      </c>
      <c r="C1494" s="3" t="s">
        <v>27724</v>
      </c>
      <c r="D1494" s="3" t="s">
        <v>27723</v>
      </c>
      <c r="E1494" s="3" t="s">
        <v>27722</v>
      </c>
      <c r="F1494" s="4">
        <v>68612</v>
      </c>
      <c r="G1494" s="4">
        <v>3492350.8</v>
      </c>
      <c r="H1494" s="5">
        <v>40557</v>
      </c>
      <c r="I1494" s="5"/>
      <c r="J1494" s="3" t="s">
        <v>25750</v>
      </c>
    </row>
    <row r="1495" spans="1:10" x14ac:dyDescent="0.25">
      <c r="A1495" s="3" t="s">
        <v>27721</v>
      </c>
      <c r="B1495" s="3" t="s">
        <v>27720</v>
      </c>
      <c r="C1495" s="3" t="s">
        <v>27719</v>
      </c>
      <c r="D1495" s="3" t="s">
        <v>27718</v>
      </c>
      <c r="E1495" s="3" t="s">
        <v>27717</v>
      </c>
      <c r="F1495" s="4">
        <v>3090</v>
      </c>
      <c r="G1495" s="4">
        <v>927</v>
      </c>
      <c r="H1495" s="5">
        <v>40556</v>
      </c>
      <c r="I1495" s="5"/>
      <c r="J1495" s="3" t="s">
        <v>25750</v>
      </c>
    </row>
    <row r="1496" spans="1:10" x14ac:dyDescent="0.25">
      <c r="A1496" s="3" t="s">
        <v>27716</v>
      </c>
      <c r="B1496" s="3" t="s">
        <v>27715</v>
      </c>
      <c r="C1496" s="3" t="s">
        <v>1170</v>
      </c>
      <c r="D1496" s="3" t="s">
        <v>27714</v>
      </c>
      <c r="E1496" s="3" t="s">
        <v>14235</v>
      </c>
      <c r="F1496" s="4">
        <v>1110</v>
      </c>
      <c r="G1496" s="4">
        <v>225663</v>
      </c>
      <c r="H1496" s="5">
        <v>40750</v>
      </c>
      <c r="I1496" s="5"/>
      <c r="J1496" s="3" t="s">
        <v>27713</v>
      </c>
    </row>
    <row r="1497" spans="1:10" x14ac:dyDescent="0.25">
      <c r="A1497" s="3" t="s">
        <v>27712</v>
      </c>
      <c r="B1497" s="3" t="s">
        <v>27711</v>
      </c>
      <c r="C1497" s="3" t="s">
        <v>27710</v>
      </c>
      <c r="D1497" s="3" t="s">
        <v>27709</v>
      </c>
      <c r="E1497" s="3" t="s">
        <v>27708</v>
      </c>
      <c r="F1497" s="4">
        <v>486</v>
      </c>
      <c r="G1497" s="4">
        <v>85798.44</v>
      </c>
      <c r="H1497" s="5">
        <v>38995</v>
      </c>
      <c r="I1497" s="5"/>
      <c r="J1497" s="3" t="s">
        <v>25257</v>
      </c>
    </row>
    <row r="1498" spans="1:10" x14ac:dyDescent="0.25">
      <c r="A1498" s="3" t="s">
        <v>27707</v>
      </c>
      <c r="B1498" s="3" t="s">
        <v>27706</v>
      </c>
      <c r="C1498" s="3" t="s">
        <v>2701</v>
      </c>
      <c r="D1498" s="3" t="s">
        <v>27705</v>
      </c>
      <c r="E1498" s="3" t="s">
        <v>27704</v>
      </c>
      <c r="F1498" s="4">
        <v>56560</v>
      </c>
      <c r="G1498" s="4">
        <v>13905276</v>
      </c>
      <c r="H1498" s="5">
        <v>38995</v>
      </c>
      <c r="I1498" s="5"/>
      <c r="J1498" s="3" t="s">
        <v>27703</v>
      </c>
    </row>
    <row r="1499" spans="1:10" x14ac:dyDescent="0.25">
      <c r="A1499" s="3" t="s">
        <v>27702</v>
      </c>
      <c r="B1499" s="3" t="s">
        <v>27701</v>
      </c>
      <c r="C1499" s="3" t="s">
        <v>875</v>
      </c>
      <c r="D1499" s="3" t="s">
        <v>27700</v>
      </c>
      <c r="E1499" s="3" t="s">
        <v>27699</v>
      </c>
      <c r="F1499" s="4">
        <v>25241</v>
      </c>
      <c r="G1499" s="4">
        <v>6205499.8499999996</v>
      </c>
      <c r="H1499" s="5">
        <v>38995</v>
      </c>
      <c r="I1499" s="5"/>
      <c r="J1499" s="3" t="s">
        <v>27698</v>
      </c>
    </row>
    <row r="1500" spans="1:10" x14ac:dyDescent="0.25">
      <c r="A1500" s="3" t="s">
        <v>27697</v>
      </c>
      <c r="B1500" s="3" t="s">
        <v>27696</v>
      </c>
      <c r="C1500" s="3" t="s">
        <v>27695</v>
      </c>
      <c r="D1500" s="3" t="s">
        <v>27694</v>
      </c>
      <c r="E1500" s="3" t="s">
        <v>27693</v>
      </c>
      <c r="F1500" s="4">
        <v>182410</v>
      </c>
      <c r="G1500" s="4">
        <v>539933.6</v>
      </c>
      <c r="H1500" s="5">
        <v>39423</v>
      </c>
      <c r="I1500" s="5"/>
      <c r="J1500" s="3" t="s">
        <v>27584</v>
      </c>
    </row>
    <row r="1501" spans="1:10" x14ac:dyDescent="0.25">
      <c r="A1501" s="3" t="s">
        <v>27692</v>
      </c>
      <c r="B1501" s="3" t="s">
        <v>27691</v>
      </c>
      <c r="C1501" s="3" t="s">
        <v>3298</v>
      </c>
      <c r="D1501" s="3" t="s">
        <v>27690</v>
      </c>
      <c r="E1501" s="3" t="s">
        <v>14152</v>
      </c>
      <c r="F1501" s="4">
        <v>3000</v>
      </c>
      <c r="G1501" s="4">
        <v>174450</v>
      </c>
      <c r="H1501" s="5">
        <v>39276</v>
      </c>
      <c r="I1501" s="5"/>
      <c r="J1501" s="3" t="s">
        <v>27689</v>
      </c>
    </row>
    <row r="1502" spans="1:10" x14ac:dyDescent="0.25">
      <c r="A1502" s="3" t="s">
        <v>27688</v>
      </c>
      <c r="B1502" s="3" t="s">
        <v>27687</v>
      </c>
      <c r="C1502" s="3" t="s">
        <v>5806</v>
      </c>
      <c r="D1502" s="3" t="s">
        <v>27686</v>
      </c>
      <c r="E1502" s="3" t="s">
        <v>27685</v>
      </c>
      <c r="F1502" s="4">
        <v>2560</v>
      </c>
      <c r="G1502" s="4">
        <v>125619.2</v>
      </c>
      <c r="H1502" s="5">
        <v>40009</v>
      </c>
      <c r="I1502" s="5"/>
      <c r="J1502" s="3" t="s">
        <v>27684</v>
      </c>
    </row>
    <row r="1503" spans="1:10" x14ac:dyDescent="0.25">
      <c r="A1503" s="3" t="s">
        <v>27683</v>
      </c>
      <c r="B1503" s="3" t="s">
        <v>27682</v>
      </c>
      <c r="C1503" s="3" t="s">
        <v>27681</v>
      </c>
      <c r="D1503" s="3" t="s">
        <v>27680</v>
      </c>
      <c r="E1503" s="3" t="s">
        <v>27679</v>
      </c>
      <c r="F1503" s="4">
        <v>950</v>
      </c>
      <c r="G1503" s="4">
        <v>116565</v>
      </c>
      <c r="H1503" s="5">
        <v>40326</v>
      </c>
      <c r="I1503" s="5"/>
      <c r="J1503" s="3" t="s">
        <v>27678</v>
      </c>
    </row>
    <row r="1504" spans="1:10" x14ac:dyDescent="0.25">
      <c r="A1504" s="3" t="s">
        <v>27677</v>
      </c>
      <c r="B1504" s="3" t="s">
        <v>27676</v>
      </c>
      <c r="C1504" s="3" t="s">
        <v>27675</v>
      </c>
      <c r="D1504" s="3" t="s">
        <v>27674</v>
      </c>
      <c r="E1504" s="3" t="s">
        <v>27673</v>
      </c>
      <c r="F1504" s="4">
        <v>11035</v>
      </c>
      <c r="G1504" s="4">
        <v>1195973.3</v>
      </c>
      <c r="H1504" s="5">
        <v>39576</v>
      </c>
      <c r="I1504" s="5"/>
      <c r="J1504" s="3" t="s">
        <v>27672</v>
      </c>
    </row>
    <row r="1505" spans="1:10" x14ac:dyDescent="0.25">
      <c r="A1505" s="3" t="s">
        <v>27671</v>
      </c>
      <c r="B1505" s="3" t="s">
        <v>27670</v>
      </c>
      <c r="C1505" s="3" t="s">
        <v>2183</v>
      </c>
      <c r="D1505" s="3" t="s">
        <v>27669</v>
      </c>
      <c r="E1505" s="3" t="s">
        <v>17136</v>
      </c>
      <c r="F1505" s="4">
        <v>13000</v>
      </c>
      <c r="G1505" s="4">
        <v>620230</v>
      </c>
      <c r="H1505" s="5">
        <v>39786</v>
      </c>
      <c r="I1505" s="5"/>
      <c r="J1505" s="3" t="s">
        <v>27668</v>
      </c>
    </row>
    <row r="1506" spans="1:10" x14ac:dyDescent="0.25">
      <c r="A1506" s="3" t="s">
        <v>27667</v>
      </c>
      <c r="B1506" s="3" t="s">
        <v>27666</v>
      </c>
      <c r="C1506" s="3" t="s">
        <v>27665</v>
      </c>
      <c r="D1506" s="3" t="s">
        <v>27664</v>
      </c>
      <c r="E1506" s="3" t="s">
        <v>17190</v>
      </c>
      <c r="F1506" s="4">
        <v>356</v>
      </c>
      <c r="G1506" s="4">
        <v>1053.76</v>
      </c>
      <c r="H1506" s="5">
        <v>39786</v>
      </c>
      <c r="I1506" s="5"/>
      <c r="J1506" s="3" t="s">
        <v>27663</v>
      </c>
    </row>
    <row r="1507" spans="1:10" x14ac:dyDescent="0.25">
      <c r="A1507" s="3" t="s">
        <v>27662</v>
      </c>
      <c r="B1507" s="3" t="s">
        <v>27661</v>
      </c>
      <c r="C1507" s="3" t="s">
        <v>27660</v>
      </c>
      <c r="D1507" s="3" t="s">
        <v>27659</v>
      </c>
      <c r="E1507" s="3" t="s">
        <v>27658</v>
      </c>
      <c r="F1507" s="4">
        <v>57</v>
      </c>
      <c r="G1507" s="4">
        <v>1475.73</v>
      </c>
      <c r="H1507" s="5">
        <v>39423</v>
      </c>
      <c r="I1507" s="5"/>
      <c r="J1507" s="3" t="s">
        <v>27657</v>
      </c>
    </row>
    <row r="1508" spans="1:10" x14ac:dyDescent="0.25">
      <c r="A1508" s="3" t="s">
        <v>27656</v>
      </c>
      <c r="B1508" s="3" t="s">
        <v>27655</v>
      </c>
      <c r="C1508" s="3" t="s">
        <v>27654</v>
      </c>
      <c r="D1508" s="3" t="s">
        <v>27653</v>
      </c>
      <c r="E1508" s="3" t="s">
        <v>27652</v>
      </c>
      <c r="F1508" s="4">
        <v>24651</v>
      </c>
      <c r="G1508" s="4">
        <v>2598215.4</v>
      </c>
      <c r="H1508" s="5">
        <v>38881</v>
      </c>
      <c r="I1508" s="5"/>
      <c r="J1508" s="3" t="s">
        <v>27651</v>
      </c>
    </row>
    <row r="1509" spans="1:10" x14ac:dyDescent="0.25">
      <c r="A1509" s="3" t="s">
        <v>27650</v>
      </c>
      <c r="B1509" s="3" t="s">
        <v>27649</v>
      </c>
      <c r="C1509" s="3" t="s">
        <v>27648</v>
      </c>
      <c r="D1509" s="3" t="s">
        <v>27647</v>
      </c>
      <c r="E1509" s="3" t="s">
        <v>14093</v>
      </c>
      <c r="F1509" s="4">
        <v>1265</v>
      </c>
      <c r="G1509" s="4">
        <v>211479.28</v>
      </c>
      <c r="H1509" s="5">
        <v>39423</v>
      </c>
      <c r="I1509" s="5"/>
      <c r="J1509" s="3" t="s">
        <v>27646</v>
      </c>
    </row>
    <row r="1510" spans="1:10" x14ac:dyDescent="0.25">
      <c r="A1510" s="3" t="s">
        <v>27645</v>
      </c>
      <c r="B1510" s="3" t="s">
        <v>27644</v>
      </c>
      <c r="C1510" s="3" t="s">
        <v>5641</v>
      </c>
      <c r="D1510" s="3" t="s">
        <v>27643</v>
      </c>
      <c r="E1510" s="3" t="s">
        <v>27642</v>
      </c>
      <c r="F1510" s="4">
        <v>238</v>
      </c>
      <c r="G1510" s="4">
        <v>9343.8799999999992</v>
      </c>
      <c r="H1510" s="5">
        <v>40920</v>
      </c>
      <c r="I1510" s="5"/>
      <c r="J1510" s="3" t="s">
        <v>27641</v>
      </c>
    </row>
    <row r="1511" spans="1:10" x14ac:dyDescent="0.25">
      <c r="A1511" s="3" t="s">
        <v>27640</v>
      </c>
      <c r="B1511" s="3" t="s">
        <v>27639</v>
      </c>
      <c r="C1511" s="3" t="s">
        <v>27638</v>
      </c>
      <c r="D1511" s="3" t="s">
        <v>27637</v>
      </c>
      <c r="E1511" s="3" t="s">
        <v>14235</v>
      </c>
      <c r="F1511" s="4">
        <v>2000</v>
      </c>
      <c r="G1511" s="4">
        <v>207060</v>
      </c>
      <c r="H1511" s="5">
        <v>39423</v>
      </c>
      <c r="I1511" s="5"/>
      <c r="J1511" s="3" t="s">
        <v>27617</v>
      </c>
    </row>
    <row r="1512" spans="1:10" x14ac:dyDescent="0.25">
      <c r="A1512" s="3" t="s">
        <v>27636</v>
      </c>
      <c r="B1512" s="3" t="s">
        <v>27635</v>
      </c>
      <c r="C1512" s="3" t="s">
        <v>4449</v>
      </c>
      <c r="D1512" s="3" t="s">
        <v>27634</v>
      </c>
      <c r="E1512" s="3" t="s">
        <v>27633</v>
      </c>
      <c r="F1512" s="4">
        <v>1941</v>
      </c>
      <c r="G1512" s="4">
        <v>278100.84999999998</v>
      </c>
      <c r="H1512" s="5">
        <v>39423</v>
      </c>
      <c r="I1512" s="5"/>
      <c r="J1512" s="3" t="s">
        <v>27617</v>
      </c>
    </row>
    <row r="1513" spans="1:10" x14ac:dyDescent="0.25">
      <c r="A1513" s="3" t="s">
        <v>27632</v>
      </c>
      <c r="B1513" s="3" t="s">
        <v>27631</v>
      </c>
      <c r="C1513" s="3" t="s">
        <v>27630</v>
      </c>
      <c r="D1513" s="3" t="s">
        <v>27629</v>
      </c>
      <c r="E1513" s="3" t="s">
        <v>27628</v>
      </c>
      <c r="F1513" s="4">
        <v>1876</v>
      </c>
      <c r="G1513" s="4">
        <v>209774.32</v>
      </c>
      <c r="H1513" s="5">
        <v>39423</v>
      </c>
      <c r="I1513" s="5"/>
      <c r="J1513" s="3" t="s">
        <v>27617</v>
      </c>
    </row>
    <row r="1514" spans="1:10" x14ac:dyDescent="0.25">
      <c r="A1514" s="3" t="s">
        <v>27627</v>
      </c>
      <c r="B1514" s="3" t="s">
        <v>27626</v>
      </c>
      <c r="C1514" s="3" t="s">
        <v>27625</v>
      </c>
      <c r="D1514" s="3" t="s">
        <v>27624</v>
      </c>
      <c r="E1514" s="3" t="s">
        <v>27623</v>
      </c>
      <c r="F1514" s="4">
        <v>5398</v>
      </c>
      <c r="G1514" s="4">
        <v>558854.93999999994</v>
      </c>
      <c r="H1514" s="5">
        <v>39423</v>
      </c>
      <c r="I1514" s="5"/>
      <c r="J1514" s="3" t="s">
        <v>27617</v>
      </c>
    </row>
    <row r="1515" spans="1:10" x14ac:dyDescent="0.25">
      <c r="A1515" s="3" t="s">
        <v>27622</v>
      </c>
      <c r="B1515" s="3" t="s">
        <v>27621</v>
      </c>
      <c r="C1515" s="3" t="s">
        <v>27620</v>
      </c>
      <c r="D1515" s="3" t="s">
        <v>27619</v>
      </c>
      <c r="E1515" s="3" t="s">
        <v>27618</v>
      </c>
      <c r="F1515" s="4">
        <v>8307</v>
      </c>
      <c r="G1515" s="4">
        <v>1630414.89</v>
      </c>
      <c r="H1515" s="5">
        <v>39423</v>
      </c>
      <c r="I1515" s="5"/>
      <c r="J1515" s="3" t="s">
        <v>27617</v>
      </c>
    </row>
    <row r="1516" spans="1:10" x14ac:dyDescent="0.25">
      <c r="A1516" s="3" t="s">
        <v>27616</v>
      </c>
      <c r="B1516" s="3" t="s">
        <v>27615</v>
      </c>
      <c r="C1516" s="3" t="s">
        <v>27614</v>
      </c>
      <c r="D1516" s="3" t="s">
        <v>27613</v>
      </c>
      <c r="E1516" s="3" t="s">
        <v>21897</v>
      </c>
      <c r="F1516" s="4">
        <v>43</v>
      </c>
      <c r="G1516" s="4">
        <v>7301.63</v>
      </c>
      <c r="H1516" s="5">
        <v>39367</v>
      </c>
      <c r="I1516" s="5"/>
      <c r="J1516" s="3" t="s">
        <v>27414</v>
      </c>
    </row>
    <row r="1517" spans="1:10" x14ac:dyDescent="0.25">
      <c r="A1517" s="3" t="s">
        <v>27612</v>
      </c>
      <c r="B1517" s="3" t="s">
        <v>27611</v>
      </c>
      <c r="C1517" s="3" t="s">
        <v>27610</v>
      </c>
      <c r="D1517" s="3" t="s">
        <v>27609</v>
      </c>
      <c r="E1517" s="3" t="s">
        <v>27608</v>
      </c>
      <c r="F1517" s="4">
        <v>16300</v>
      </c>
      <c r="G1517" s="4">
        <v>1305630</v>
      </c>
      <c r="H1517" s="5">
        <v>39365</v>
      </c>
      <c r="I1517" s="5"/>
      <c r="J1517" s="3" t="s">
        <v>27607</v>
      </c>
    </row>
    <row r="1518" spans="1:10" x14ac:dyDescent="0.25">
      <c r="A1518" s="3" t="s">
        <v>27606</v>
      </c>
      <c r="B1518" s="3" t="s">
        <v>27605</v>
      </c>
      <c r="C1518" s="3" t="s">
        <v>27604</v>
      </c>
      <c r="D1518" s="3" t="s">
        <v>27603</v>
      </c>
      <c r="E1518" s="3" t="s">
        <v>27602</v>
      </c>
      <c r="F1518" s="4">
        <v>803</v>
      </c>
      <c r="G1518" s="4">
        <v>394120.43</v>
      </c>
      <c r="H1518" s="5">
        <v>39367</v>
      </c>
      <c r="I1518" s="5"/>
      <c r="J1518" s="3" t="s">
        <v>27601</v>
      </c>
    </row>
    <row r="1519" spans="1:10" x14ac:dyDescent="0.25">
      <c r="A1519" s="3" t="s">
        <v>27600</v>
      </c>
      <c r="B1519" s="3" t="s">
        <v>27599</v>
      </c>
      <c r="C1519" s="3" t="s">
        <v>27598</v>
      </c>
      <c r="D1519" s="3" t="s">
        <v>27597</v>
      </c>
      <c r="E1519" s="3" t="s">
        <v>14746</v>
      </c>
      <c r="F1519" s="4">
        <v>26</v>
      </c>
      <c r="G1519" s="4">
        <v>4414.9399999999996</v>
      </c>
      <c r="H1519" s="5">
        <v>39700</v>
      </c>
      <c r="I1519" s="5"/>
      <c r="J1519" s="3" t="s">
        <v>27596</v>
      </c>
    </row>
    <row r="1520" spans="1:10" x14ac:dyDescent="0.25">
      <c r="A1520" s="3" t="s">
        <v>27595</v>
      </c>
      <c r="B1520" s="3" t="s">
        <v>27594</v>
      </c>
      <c r="C1520" s="3" t="s">
        <v>27593</v>
      </c>
      <c r="D1520" s="3" t="s">
        <v>27592</v>
      </c>
      <c r="E1520" s="3" t="s">
        <v>27591</v>
      </c>
      <c r="F1520" s="4">
        <v>26394</v>
      </c>
      <c r="G1520" s="4">
        <v>16564610.460000001</v>
      </c>
      <c r="H1520" s="5">
        <v>39416</v>
      </c>
      <c r="I1520" s="5"/>
      <c r="J1520" s="3" t="s">
        <v>27590</v>
      </c>
    </row>
    <row r="1521" spans="1:10" x14ac:dyDescent="0.25">
      <c r="A1521" s="3" t="s">
        <v>27589</v>
      </c>
      <c r="B1521" s="3" t="s">
        <v>27588</v>
      </c>
      <c r="C1521" s="3" t="s">
        <v>27587</v>
      </c>
      <c r="D1521" s="3" t="s">
        <v>27586</v>
      </c>
      <c r="E1521" s="3" t="s">
        <v>27585</v>
      </c>
      <c r="F1521" s="4">
        <v>389723</v>
      </c>
      <c r="G1521" s="4">
        <v>34428129.82</v>
      </c>
      <c r="H1521" s="5">
        <v>39423</v>
      </c>
      <c r="I1521" s="5"/>
      <c r="J1521" s="3" t="s">
        <v>27584</v>
      </c>
    </row>
    <row r="1522" spans="1:10" x14ac:dyDescent="0.25">
      <c r="A1522" s="3" t="s">
        <v>27583</v>
      </c>
      <c r="B1522" s="3" t="s">
        <v>27582</v>
      </c>
      <c r="C1522" s="3" t="s">
        <v>27581</v>
      </c>
      <c r="D1522" s="3" t="s">
        <v>27580</v>
      </c>
      <c r="E1522" s="3" t="s">
        <v>27579</v>
      </c>
      <c r="F1522" s="4">
        <v>36350</v>
      </c>
      <c r="G1522" s="4">
        <v>2113752.5</v>
      </c>
      <c r="H1522" s="5">
        <v>39423</v>
      </c>
      <c r="I1522" s="5"/>
      <c r="J1522" s="3" t="s">
        <v>27578</v>
      </c>
    </row>
    <row r="1523" spans="1:10" x14ac:dyDescent="0.25">
      <c r="A1523" s="3" t="s">
        <v>27577</v>
      </c>
      <c r="B1523" s="3" t="s">
        <v>27576</v>
      </c>
      <c r="C1523" s="3" t="s">
        <v>27575</v>
      </c>
      <c r="D1523" s="3" t="s">
        <v>27574</v>
      </c>
      <c r="E1523" s="3" t="s">
        <v>27573</v>
      </c>
      <c r="F1523" s="4">
        <v>1924</v>
      </c>
      <c r="G1523" s="4">
        <v>61529.52</v>
      </c>
      <c r="H1523" s="5">
        <v>39771</v>
      </c>
      <c r="I1523" s="5"/>
      <c r="J1523" s="3" t="s">
        <v>27572</v>
      </c>
    </row>
    <row r="1524" spans="1:10" x14ac:dyDescent="0.25">
      <c r="A1524" s="3" t="s">
        <v>27571</v>
      </c>
      <c r="B1524" s="3" t="s">
        <v>27570</v>
      </c>
      <c r="C1524" s="3" t="s">
        <v>27569</v>
      </c>
      <c r="D1524" s="3" t="s">
        <v>27568</v>
      </c>
      <c r="E1524" s="3" t="s">
        <v>22888</v>
      </c>
      <c r="F1524" s="4">
        <v>9500</v>
      </c>
      <c r="G1524" s="4">
        <v>511955</v>
      </c>
      <c r="H1524" s="5">
        <v>39746</v>
      </c>
      <c r="I1524" s="5"/>
      <c r="J1524" s="3" t="s">
        <v>27567</v>
      </c>
    </row>
    <row r="1525" spans="1:10" x14ac:dyDescent="0.25">
      <c r="A1525" s="3" t="s">
        <v>27566</v>
      </c>
      <c r="B1525" s="3" t="s">
        <v>27565</v>
      </c>
      <c r="C1525" s="3" t="s">
        <v>4726</v>
      </c>
      <c r="D1525" s="3" t="s">
        <v>27564</v>
      </c>
      <c r="E1525" s="3" t="s">
        <v>27563</v>
      </c>
      <c r="F1525" s="4">
        <v>81</v>
      </c>
      <c r="G1525" s="4">
        <v>23522.29</v>
      </c>
      <c r="H1525" s="5">
        <v>39744</v>
      </c>
      <c r="I1525" s="5"/>
      <c r="J1525" s="3" t="s">
        <v>27553</v>
      </c>
    </row>
    <row r="1526" spans="1:10" x14ac:dyDescent="0.25">
      <c r="A1526" s="3" t="s">
        <v>27562</v>
      </c>
      <c r="B1526" s="3" t="s">
        <v>27561</v>
      </c>
      <c r="C1526" s="3" t="s">
        <v>27560</v>
      </c>
      <c r="D1526" s="3" t="s">
        <v>27559</v>
      </c>
      <c r="E1526" s="3" t="s">
        <v>27558</v>
      </c>
      <c r="F1526" s="4">
        <v>1195</v>
      </c>
      <c r="G1526" s="4">
        <v>347026.33</v>
      </c>
      <c r="H1526" s="5">
        <v>39744</v>
      </c>
      <c r="I1526" s="5"/>
      <c r="J1526" s="3" t="s">
        <v>27553</v>
      </c>
    </row>
    <row r="1527" spans="1:10" x14ac:dyDescent="0.25">
      <c r="A1527" s="3" t="s">
        <v>27557</v>
      </c>
      <c r="B1527" s="3" t="s">
        <v>27556</v>
      </c>
      <c r="C1527" s="3" t="s">
        <v>27555</v>
      </c>
      <c r="D1527" s="3" t="s">
        <v>27554</v>
      </c>
      <c r="E1527" s="3" t="s">
        <v>24327</v>
      </c>
      <c r="F1527" s="4">
        <v>49</v>
      </c>
      <c r="G1527" s="4">
        <v>17151.47</v>
      </c>
      <c r="H1527" s="5">
        <v>39744</v>
      </c>
      <c r="I1527" s="5"/>
      <c r="J1527" s="3" t="s">
        <v>27553</v>
      </c>
    </row>
    <row r="1528" spans="1:10" x14ac:dyDescent="0.25">
      <c r="A1528" s="3" t="s">
        <v>27552</v>
      </c>
      <c r="B1528" s="3" t="s">
        <v>27551</v>
      </c>
      <c r="C1528" s="3" t="s">
        <v>3184</v>
      </c>
      <c r="D1528" s="3" t="s">
        <v>27550</v>
      </c>
      <c r="E1528" s="3" t="s">
        <v>26930</v>
      </c>
      <c r="F1528" s="4">
        <v>2600</v>
      </c>
      <c r="G1528" s="4">
        <v>140114</v>
      </c>
      <c r="H1528" s="5">
        <v>39171</v>
      </c>
      <c r="I1528" s="5"/>
      <c r="J1528" s="3" t="s">
        <v>27549</v>
      </c>
    </row>
    <row r="1529" spans="1:10" x14ac:dyDescent="0.25">
      <c r="A1529" s="3" t="s">
        <v>27548</v>
      </c>
      <c r="B1529" s="3" t="s">
        <v>27547</v>
      </c>
      <c r="C1529" s="3" t="s">
        <v>27546</v>
      </c>
      <c r="D1529" s="3" t="s">
        <v>27545</v>
      </c>
      <c r="E1529" s="3" t="s">
        <v>27544</v>
      </c>
      <c r="F1529" s="4">
        <v>3500</v>
      </c>
      <c r="G1529" s="4">
        <v>115605</v>
      </c>
      <c r="H1529" s="5">
        <v>40676</v>
      </c>
      <c r="I1529" s="5"/>
      <c r="J1529" s="3" t="s">
        <v>27543</v>
      </c>
    </row>
    <row r="1530" spans="1:10" x14ac:dyDescent="0.25">
      <c r="A1530" s="3" t="s">
        <v>27542</v>
      </c>
      <c r="B1530" s="3" t="s">
        <v>27541</v>
      </c>
      <c r="C1530" s="3" t="s">
        <v>305</v>
      </c>
      <c r="D1530" s="3" t="s">
        <v>27540</v>
      </c>
      <c r="E1530" s="3" t="s">
        <v>24842</v>
      </c>
      <c r="F1530" s="4">
        <v>1216</v>
      </c>
      <c r="G1530" s="4">
        <v>65530.239999999998</v>
      </c>
      <c r="H1530" s="5">
        <v>39337</v>
      </c>
      <c r="I1530" s="5"/>
      <c r="J1530" s="3" t="s">
        <v>27539</v>
      </c>
    </row>
    <row r="1531" spans="1:10" x14ac:dyDescent="0.25">
      <c r="A1531" s="3" t="s">
        <v>27538</v>
      </c>
      <c r="B1531" s="3" t="s">
        <v>27537</v>
      </c>
      <c r="C1531" s="3" t="s">
        <v>4722</v>
      </c>
      <c r="D1531" s="3" t="s">
        <v>27536</v>
      </c>
      <c r="E1531" s="3" t="s">
        <v>15426</v>
      </c>
      <c r="F1531" s="4">
        <v>600</v>
      </c>
      <c r="G1531" s="4">
        <v>72431.92</v>
      </c>
      <c r="H1531" s="5">
        <v>39395</v>
      </c>
      <c r="I1531" s="5"/>
      <c r="J1531" s="3" t="s">
        <v>27414</v>
      </c>
    </row>
    <row r="1532" spans="1:10" x14ac:dyDescent="0.25">
      <c r="A1532" s="3" t="s">
        <v>27535</v>
      </c>
      <c r="B1532" s="3" t="s">
        <v>27534</v>
      </c>
      <c r="C1532" s="3" t="s">
        <v>27533</v>
      </c>
      <c r="D1532" s="3" t="s">
        <v>27532</v>
      </c>
      <c r="E1532" s="3" t="s">
        <v>27531</v>
      </c>
      <c r="F1532" s="4">
        <v>38242</v>
      </c>
      <c r="G1532" s="4">
        <v>4504142.76</v>
      </c>
      <c r="H1532" s="5">
        <v>39365</v>
      </c>
      <c r="I1532" s="5"/>
      <c r="J1532" s="3" t="s">
        <v>27526</v>
      </c>
    </row>
    <row r="1533" spans="1:10" x14ac:dyDescent="0.25">
      <c r="A1533" s="3" t="s">
        <v>27530</v>
      </c>
      <c r="B1533" s="3" t="s">
        <v>27529</v>
      </c>
      <c r="C1533" s="3" t="s">
        <v>4130</v>
      </c>
      <c r="D1533" s="3" t="s">
        <v>27528</v>
      </c>
      <c r="E1533" s="3" t="s">
        <v>27527</v>
      </c>
      <c r="F1533" s="4">
        <v>4828</v>
      </c>
      <c r="G1533" s="4">
        <v>599830.72</v>
      </c>
      <c r="H1533" s="5">
        <v>39366</v>
      </c>
      <c r="I1533" s="5"/>
      <c r="J1533" s="3" t="s">
        <v>27526</v>
      </c>
    </row>
    <row r="1534" spans="1:10" x14ac:dyDescent="0.25">
      <c r="A1534" s="3" t="s">
        <v>27525</v>
      </c>
      <c r="B1534" s="3" t="s">
        <v>27524</v>
      </c>
      <c r="C1534" s="3" t="s">
        <v>27523</v>
      </c>
      <c r="D1534" s="3" t="s">
        <v>27522</v>
      </c>
      <c r="E1534" s="3" t="s">
        <v>27521</v>
      </c>
      <c r="F1534" s="4">
        <v>1223</v>
      </c>
      <c r="G1534" s="4">
        <v>127620.05</v>
      </c>
      <c r="H1534" s="5">
        <v>39744</v>
      </c>
      <c r="I1534" s="5"/>
      <c r="J1534" s="3" t="s">
        <v>27520</v>
      </c>
    </row>
    <row r="1535" spans="1:10" x14ac:dyDescent="0.25">
      <c r="A1535" s="3" t="s">
        <v>27519</v>
      </c>
      <c r="B1535" s="3" t="s">
        <v>27518</v>
      </c>
      <c r="C1535" s="3" t="s">
        <v>27517</v>
      </c>
      <c r="D1535" s="3" t="s">
        <v>27516</v>
      </c>
      <c r="E1535" s="3" t="s">
        <v>27515</v>
      </c>
      <c r="F1535" s="4">
        <v>4015</v>
      </c>
      <c r="G1535" s="4">
        <v>261190.5</v>
      </c>
      <c r="H1535" s="5">
        <v>39583</v>
      </c>
      <c r="I1535" s="5"/>
      <c r="J1535" s="3" t="s">
        <v>27514</v>
      </c>
    </row>
    <row r="1536" spans="1:10" x14ac:dyDescent="0.25">
      <c r="A1536" s="3" t="s">
        <v>27513</v>
      </c>
      <c r="B1536" s="3" t="s">
        <v>27512</v>
      </c>
      <c r="C1536" s="3" t="s">
        <v>5494</v>
      </c>
      <c r="D1536" s="3" t="s">
        <v>27511</v>
      </c>
      <c r="E1536" s="3" t="s">
        <v>27510</v>
      </c>
      <c r="F1536" s="4">
        <v>880</v>
      </c>
      <c r="G1536" s="4">
        <v>10551.2</v>
      </c>
      <c r="H1536" s="5">
        <v>39661</v>
      </c>
      <c r="I1536" s="5"/>
      <c r="J1536" s="3" t="s">
        <v>27496</v>
      </c>
    </row>
    <row r="1537" spans="1:10" x14ac:dyDescent="0.25">
      <c r="A1537" s="3" t="s">
        <v>27509</v>
      </c>
      <c r="B1537" s="3" t="s">
        <v>27508</v>
      </c>
      <c r="C1537" s="3" t="s">
        <v>5485</v>
      </c>
      <c r="D1537" s="3" t="s">
        <v>27507</v>
      </c>
      <c r="E1537" s="3" t="s">
        <v>27506</v>
      </c>
      <c r="F1537" s="4">
        <v>1208</v>
      </c>
      <c r="G1537" s="4">
        <v>56172</v>
      </c>
      <c r="H1537" s="5">
        <v>39661</v>
      </c>
      <c r="I1537" s="5"/>
      <c r="J1537" s="3" t="s">
        <v>27496</v>
      </c>
    </row>
    <row r="1538" spans="1:10" x14ac:dyDescent="0.25">
      <c r="A1538" s="3" t="s">
        <v>27505</v>
      </c>
      <c r="B1538" s="3" t="s">
        <v>27504</v>
      </c>
      <c r="C1538" s="3" t="s">
        <v>5498</v>
      </c>
      <c r="D1538" s="3" t="s">
        <v>27503</v>
      </c>
      <c r="E1538" s="3" t="s">
        <v>27502</v>
      </c>
      <c r="F1538" s="4">
        <v>1176</v>
      </c>
      <c r="G1538" s="4">
        <v>6961.92</v>
      </c>
      <c r="H1538" s="5">
        <v>40018</v>
      </c>
      <c r="I1538" s="5"/>
      <c r="J1538" s="3" t="s">
        <v>27501</v>
      </c>
    </row>
    <row r="1539" spans="1:10" x14ac:dyDescent="0.25">
      <c r="A1539" s="3" t="s">
        <v>27500</v>
      </c>
      <c r="B1539" s="3" t="s">
        <v>27499</v>
      </c>
      <c r="C1539" s="3" t="s">
        <v>5490</v>
      </c>
      <c r="D1539" s="3" t="s">
        <v>27498</v>
      </c>
      <c r="E1539" s="3" t="s">
        <v>27497</v>
      </c>
      <c r="F1539" s="4">
        <v>2657</v>
      </c>
      <c r="G1539" s="4">
        <v>23727.01</v>
      </c>
      <c r="H1539" s="5">
        <v>39661</v>
      </c>
      <c r="I1539" s="5"/>
      <c r="J1539" s="3" t="s">
        <v>27496</v>
      </c>
    </row>
    <row r="1540" spans="1:10" x14ac:dyDescent="0.25">
      <c r="A1540" s="3" t="s">
        <v>27495</v>
      </c>
      <c r="B1540" s="3" t="s">
        <v>27494</v>
      </c>
      <c r="C1540" s="3" t="s">
        <v>3315</v>
      </c>
      <c r="D1540" s="3" t="s">
        <v>27493</v>
      </c>
      <c r="E1540" s="3" t="s">
        <v>27492</v>
      </c>
      <c r="F1540" s="4">
        <v>3099</v>
      </c>
      <c r="G1540" s="4">
        <v>68301.960000000006</v>
      </c>
      <c r="H1540" s="5">
        <v>39181</v>
      </c>
      <c r="I1540" s="5"/>
      <c r="J1540" s="3" t="s">
        <v>27491</v>
      </c>
    </row>
    <row r="1541" spans="1:10" x14ac:dyDescent="0.25">
      <c r="A1541" s="3" t="s">
        <v>27490</v>
      </c>
      <c r="B1541" s="3" t="s">
        <v>27489</v>
      </c>
      <c r="C1541" s="3" t="s">
        <v>621</v>
      </c>
      <c r="D1541" s="3" t="s">
        <v>27488</v>
      </c>
      <c r="E1541" s="3" t="s">
        <v>27487</v>
      </c>
      <c r="F1541" s="4">
        <v>1467</v>
      </c>
      <c r="G1541" s="4">
        <v>32332.68</v>
      </c>
      <c r="H1541" s="5">
        <v>39812</v>
      </c>
      <c r="I1541" s="5"/>
      <c r="J1541" s="3" t="s">
        <v>27486</v>
      </c>
    </row>
    <row r="1542" spans="1:10" x14ac:dyDescent="0.25">
      <c r="A1542" s="3" t="s">
        <v>27485</v>
      </c>
      <c r="B1542" s="3" t="s">
        <v>27484</v>
      </c>
      <c r="C1542" s="3" t="s">
        <v>4771</v>
      </c>
      <c r="D1542" s="3" t="s">
        <v>27483</v>
      </c>
      <c r="E1542" s="3" t="s">
        <v>27482</v>
      </c>
      <c r="F1542" s="4">
        <v>750</v>
      </c>
      <c r="G1542" s="4">
        <v>34875</v>
      </c>
      <c r="H1542" s="5">
        <v>39591</v>
      </c>
      <c r="I1542" s="5"/>
      <c r="J1542" s="3" t="s">
        <v>25123</v>
      </c>
    </row>
    <row r="1543" spans="1:10" x14ac:dyDescent="0.25">
      <c r="A1543" s="3" t="s">
        <v>27481</v>
      </c>
      <c r="B1543" s="3" t="s">
        <v>27480</v>
      </c>
      <c r="C1543" s="3" t="s">
        <v>4688</v>
      </c>
      <c r="D1543" s="3" t="s">
        <v>27479</v>
      </c>
      <c r="E1543" s="3" t="s">
        <v>27478</v>
      </c>
      <c r="F1543" s="4">
        <v>2334</v>
      </c>
      <c r="G1543" s="4">
        <v>464792.76</v>
      </c>
      <c r="H1543" s="5">
        <v>39664</v>
      </c>
      <c r="I1543" s="5"/>
      <c r="J1543" s="3" t="s">
        <v>27477</v>
      </c>
    </row>
    <row r="1544" spans="1:10" x14ac:dyDescent="0.25">
      <c r="A1544" s="3" t="s">
        <v>27476</v>
      </c>
      <c r="B1544" s="3" t="s">
        <v>27475</v>
      </c>
      <c r="C1544" s="3" t="s">
        <v>179</v>
      </c>
      <c r="D1544" s="3" t="s">
        <v>27474</v>
      </c>
      <c r="E1544" s="3" t="s">
        <v>27473</v>
      </c>
      <c r="F1544" s="4">
        <v>1587</v>
      </c>
      <c r="G1544" s="4">
        <v>73795.5</v>
      </c>
      <c r="H1544" s="5">
        <v>38881</v>
      </c>
      <c r="I1544" s="5"/>
      <c r="J1544" s="3" t="s">
        <v>27472</v>
      </c>
    </row>
    <row r="1545" spans="1:10" x14ac:dyDescent="0.25">
      <c r="A1545" s="3" t="s">
        <v>27471</v>
      </c>
      <c r="B1545" s="3" t="s">
        <v>27470</v>
      </c>
      <c r="C1545" s="3" t="s">
        <v>27469</v>
      </c>
      <c r="D1545" s="3" t="s">
        <v>27468</v>
      </c>
      <c r="E1545" s="3" t="s">
        <v>27467</v>
      </c>
      <c r="F1545" s="4">
        <v>470</v>
      </c>
      <c r="G1545" s="4">
        <v>105186</v>
      </c>
      <c r="H1545" s="5">
        <v>39938</v>
      </c>
      <c r="I1545" s="5"/>
      <c r="J1545" s="3" t="s">
        <v>27462</v>
      </c>
    </row>
    <row r="1546" spans="1:10" x14ac:dyDescent="0.25">
      <c r="A1546" s="3" t="s">
        <v>27466</v>
      </c>
      <c r="B1546" s="3" t="s">
        <v>27465</v>
      </c>
      <c r="C1546" s="3" t="s">
        <v>2171</v>
      </c>
      <c r="D1546" s="3" t="s">
        <v>27464</v>
      </c>
      <c r="E1546" s="3" t="s">
        <v>27463</v>
      </c>
      <c r="F1546" s="4">
        <v>1001</v>
      </c>
      <c r="G1546" s="4">
        <v>116856.74</v>
      </c>
      <c r="H1546" s="5">
        <v>39938</v>
      </c>
      <c r="I1546" s="5"/>
      <c r="J1546" s="3" t="s">
        <v>27462</v>
      </c>
    </row>
    <row r="1547" spans="1:10" x14ac:dyDescent="0.25">
      <c r="A1547" s="3" t="s">
        <v>27461</v>
      </c>
      <c r="B1547" s="3" t="s">
        <v>27460</v>
      </c>
      <c r="C1547" s="3" t="s">
        <v>27459</v>
      </c>
      <c r="D1547" s="3" t="s">
        <v>27458</v>
      </c>
      <c r="E1547" s="3" t="s">
        <v>27457</v>
      </c>
      <c r="F1547" s="4">
        <v>2876</v>
      </c>
      <c r="G1547" s="4">
        <v>127521.84</v>
      </c>
      <c r="H1547" s="5">
        <v>39423</v>
      </c>
      <c r="I1547" s="5"/>
      <c r="J1547" s="3" t="s">
        <v>27451</v>
      </c>
    </row>
    <row r="1548" spans="1:10" x14ac:dyDescent="0.25">
      <c r="A1548" s="3" t="s">
        <v>27456</v>
      </c>
      <c r="B1548" s="3" t="s">
        <v>27455</v>
      </c>
      <c r="C1548" s="3" t="s">
        <v>27454</v>
      </c>
      <c r="D1548" s="3" t="s">
        <v>27453</v>
      </c>
      <c r="E1548" s="3" t="s">
        <v>27452</v>
      </c>
      <c r="F1548" s="4">
        <v>117</v>
      </c>
      <c r="G1548" s="4">
        <v>149.76</v>
      </c>
      <c r="H1548" s="5">
        <v>39423</v>
      </c>
      <c r="I1548" s="5"/>
      <c r="J1548" s="3" t="s">
        <v>27451</v>
      </c>
    </row>
    <row r="1549" spans="1:10" x14ac:dyDescent="0.25">
      <c r="A1549" s="3" t="s">
        <v>27450</v>
      </c>
      <c r="B1549" s="3" t="s">
        <v>27449</v>
      </c>
      <c r="C1549" s="3" t="s">
        <v>2999</v>
      </c>
      <c r="D1549" s="3" t="s">
        <v>27448</v>
      </c>
      <c r="E1549" s="3" t="s">
        <v>27447</v>
      </c>
      <c r="F1549" s="4">
        <v>4234</v>
      </c>
      <c r="G1549" s="4">
        <v>469423.58</v>
      </c>
      <c r="H1549" s="5">
        <v>39710</v>
      </c>
      <c r="I1549" s="5"/>
      <c r="J1549" s="3" t="s">
        <v>27446</v>
      </c>
    </row>
    <row r="1550" spans="1:10" x14ac:dyDescent="0.25">
      <c r="A1550" s="3" t="s">
        <v>27445</v>
      </c>
      <c r="B1550" s="3" t="s">
        <v>27444</v>
      </c>
      <c r="C1550" s="3" t="s">
        <v>3196</v>
      </c>
      <c r="D1550" s="3" t="s">
        <v>27443</v>
      </c>
      <c r="E1550" s="3" t="s">
        <v>27442</v>
      </c>
      <c r="F1550" s="4">
        <v>1595</v>
      </c>
      <c r="G1550" s="4">
        <v>56526.8</v>
      </c>
      <c r="H1550" s="5">
        <v>39198</v>
      </c>
      <c r="I1550" s="5"/>
      <c r="J1550" s="3" t="s">
        <v>27441</v>
      </c>
    </row>
    <row r="1551" spans="1:10" x14ac:dyDescent="0.25">
      <c r="A1551" s="3" t="s">
        <v>27440</v>
      </c>
      <c r="B1551" s="3" t="s">
        <v>27439</v>
      </c>
      <c r="C1551" s="3" t="s">
        <v>27438</v>
      </c>
      <c r="D1551" s="3" t="s">
        <v>27437</v>
      </c>
      <c r="E1551" s="3" t="s">
        <v>27436</v>
      </c>
      <c r="F1551" s="4">
        <v>277</v>
      </c>
      <c r="G1551" s="4">
        <v>1732.25</v>
      </c>
      <c r="H1551" s="5">
        <v>39812</v>
      </c>
      <c r="I1551" s="5"/>
      <c r="J1551" s="3" t="s">
        <v>27435</v>
      </c>
    </row>
    <row r="1552" spans="1:10" x14ac:dyDescent="0.25">
      <c r="A1552" s="3" t="s">
        <v>27434</v>
      </c>
      <c r="B1552" s="3" t="s">
        <v>27433</v>
      </c>
      <c r="C1552" s="3" t="s">
        <v>27432</v>
      </c>
      <c r="D1552" s="3" t="s">
        <v>27431</v>
      </c>
      <c r="E1552" s="3" t="s">
        <v>27430</v>
      </c>
      <c r="F1552" s="4">
        <v>1838</v>
      </c>
      <c r="G1552" s="4">
        <v>455033.66</v>
      </c>
      <c r="H1552" s="5">
        <v>39190</v>
      </c>
      <c r="I1552" s="5"/>
      <c r="J1552" s="3" t="s">
        <v>27394</v>
      </c>
    </row>
    <row r="1553" spans="1:10" x14ac:dyDescent="0.25">
      <c r="A1553" s="3" t="s">
        <v>27429</v>
      </c>
      <c r="B1553" s="3" t="s">
        <v>27428</v>
      </c>
      <c r="C1553" s="3" t="s">
        <v>27427</v>
      </c>
      <c r="D1553" s="3" t="s">
        <v>27426</v>
      </c>
      <c r="E1553" s="3" t="s">
        <v>27425</v>
      </c>
      <c r="F1553" s="4">
        <v>557</v>
      </c>
      <c r="G1553" s="4">
        <v>19918.32</v>
      </c>
      <c r="H1553" s="5">
        <v>39190</v>
      </c>
      <c r="I1553" s="5"/>
      <c r="J1553" s="3" t="s">
        <v>27394</v>
      </c>
    </row>
    <row r="1554" spans="1:10" x14ac:dyDescent="0.25">
      <c r="A1554" s="3" t="s">
        <v>27424</v>
      </c>
      <c r="B1554" s="3" t="s">
        <v>27423</v>
      </c>
      <c r="C1554" s="3" t="s">
        <v>27422</v>
      </c>
      <c r="D1554" s="3" t="s">
        <v>27421</v>
      </c>
      <c r="E1554" s="3" t="s">
        <v>27420</v>
      </c>
      <c r="F1554" s="4">
        <v>41</v>
      </c>
      <c r="G1554" s="4">
        <v>10217.200000000001</v>
      </c>
      <c r="H1554" s="5">
        <v>39626</v>
      </c>
      <c r="I1554" s="5"/>
      <c r="J1554" s="3" t="s">
        <v>27419</v>
      </c>
    </row>
    <row r="1555" spans="1:10" x14ac:dyDescent="0.25">
      <c r="A1555" s="3" t="s">
        <v>27418</v>
      </c>
      <c r="B1555" s="3" t="s">
        <v>27417</v>
      </c>
      <c r="C1555" s="3" t="s">
        <v>4787</v>
      </c>
      <c r="D1555" s="3" t="s">
        <v>27416</v>
      </c>
      <c r="E1555" s="3" t="s">
        <v>27415</v>
      </c>
      <c r="F1555" s="4">
        <v>609</v>
      </c>
      <c r="G1555" s="4">
        <v>36765.33</v>
      </c>
      <c r="H1555" s="5">
        <v>39626</v>
      </c>
      <c r="I1555" s="5"/>
      <c r="J1555" s="3" t="s">
        <v>27414</v>
      </c>
    </row>
    <row r="1556" spans="1:10" x14ac:dyDescent="0.25">
      <c r="A1556" s="3" t="s">
        <v>27413</v>
      </c>
      <c r="B1556" s="3" t="s">
        <v>27412</v>
      </c>
      <c r="C1556" s="3" t="s">
        <v>27411</v>
      </c>
      <c r="D1556" s="3" t="s">
        <v>27410</v>
      </c>
      <c r="E1556" s="3" t="s">
        <v>22876</v>
      </c>
      <c r="F1556" s="4">
        <v>8500</v>
      </c>
      <c r="G1556" s="4">
        <v>260525</v>
      </c>
      <c r="H1556" s="5">
        <v>40890</v>
      </c>
      <c r="I1556" s="5"/>
      <c r="J1556" s="3" t="s">
        <v>27409</v>
      </c>
    </row>
    <row r="1557" spans="1:10" x14ac:dyDescent="0.25">
      <c r="A1557" s="3" t="s">
        <v>27408</v>
      </c>
      <c r="B1557" s="3" t="s">
        <v>27407</v>
      </c>
      <c r="C1557" s="3" t="s">
        <v>27406</v>
      </c>
      <c r="D1557" s="3" t="s">
        <v>27405</v>
      </c>
      <c r="E1557" s="3" t="s">
        <v>26621</v>
      </c>
      <c r="F1557" s="4">
        <v>1617</v>
      </c>
      <c r="G1557" s="4">
        <v>182058.03</v>
      </c>
      <c r="H1557" s="5">
        <v>40401</v>
      </c>
      <c r="I1557" s="5"/>
      <c r="J1557" s="3" t="s">
        <v>27404</v>
      </c>
    </row>
    <row r="1558" spans="1:10" x14ac:dyDescent="0.25">
      <c r="A1558" s="3" t="s">
        <v>27403</v>
      </c>
      <c r="B1558" s="3" t="s">
        <v>27402</v>
      </c>
      <c r="C1558" s="3" t="s">
        <v>291</v>
      </c>
      <c r="D1558" s="3" t="s">
        <v>27401</v>
      </c>
      <c r="E1558" s="3" t="s">
        <v>27400</v>
      </c>
      <c r="F1558" s="4">
        <v>615</v>
      </c>
      <c r="G1558" s="4">
        <v>48259.05</v>
      </c>
      <c r="H1558" s="5">
        <v>40673</v>
      </c>
      <c r="I1558" s="5">
        <v>44270</v>
      </c>
      <c r="J1558" s="3" t="s">
        <v>27399</v>
      </c>
    </row>
    <row r="1559" spans="1:10" x14ac:dyDescent="0.25">
      <c r="A1559" s="3" t="s">
        <v>27398</v>
      </c>
      <c r="B1559" s="3" t="s">
        <v>27397</v>
      </c>
      <c r="C1559" s="3" t="s">
        <v>11962</v>
      </c>
      <c r="D1559" s="3" t="s">
        <v>27396</v>
      </c>
      <c r="E1559" s="3" t="s">
        <v>27395</v>
      </c>
      <c r="F1559" s="4">
        <v>2453</v>
      </c>
      <c r="G1559" s="4">
        <v>27841.55</v>
      </c>
      <c r="H1559" s="5">
        <v>39190</v>
      </c>
      <c r="I1559" s="5"/>
      <c r="J1559" s="3" t="s">
        <v>27394</v>
      </c>
    </row>
    <row r="1560" spans="1:10" x14ac:dyDescent="0.25">
      <c r="A1560" s="3" t="s">
        <v>27393</v>
      </c>
      <c r="B1560" s="3" t="s">
        <v>27392</v>
      </c>
      <c r="C1560" s="3" t="s">
        <v>3532</v>
      </c>
      <c r="D1560" s="3" t="s">
        <v>27391</v>
      </c>
      <c r="E1560" s="3" t="s">
        <v>17468</v>
      </c>
      <c r="F1560" s="4">
        <v>1396</v>
      </c>
      <c r="G1560" s="4">
        <v>126156.52</v>
      </c>
      <c r="H1560" s="5">
        <v>39531</v>
      </c>
      <c r="I1560" s="5"/>
      <c r="J1560" s="3" t="s">
        <v>27380</v>
      </c>
    </row>
    <row r="1561" spans="1:10" x14ac:dyDescent="0.25">
      <c r="A1561" s="3" t="s">
        <v>27390</v>
      </c>
      <c r="B1561" s="3" t="s">
        <v>27389</v>
      </c>
      <c r="C1561" s="3" t="s">
        <v>27388</v>
      </c>
      <c r="D1561" s="3" t="s">
        <v>27387</v>
      </c>
      <c r="E1561" s="3" t="s">
        <v>27386</v>
      </c>
      <c r="F1561" s="4">
        <v>3507</v>
      </c>
      <c r="G1561" s="4">
        <v>413475.3</v>
      </c>
      <c r="H1561" s="5">
        <v>39531</v>
      </c>
      <c r="I1561" s="5"/>
      <c r="J1561" s="3" t="s">
        <v>27380</v>
      </c>
    </row>
    <row r="1562" spans="1:10" x14ac:dyDescent="0.25">
      <c r="A1562" s="3" t="s">
        <v>27385</v>
      </c>
      <c r="B1562" s="3" t="s">
        <v>27384</v>
      </c>
      <c r="C1562" s="3" t="s">
        <v>27383</v>
      </c>
      <c r="D1562" s="3" t="s">
        <v>27382</v>
      </c>
      <c r="E1562" s="3" t="s">
        <v>27381</v>
      </c>
      <c r="F1562" s="4">
        <v>4601</v>
      </c>
      <c r="G1562" s="4">
        <v>542457.9</v>
      </c>
      <c r="H1562" s="5">
        <v>39531</v>
      </c>
      <c r="I1562" s="5"/>
      <c r="J1562" s="3" t="s">
        <v>27380</v>
      </c>
    </row>
    <row r="1563" spans="1:10" x14ac:dyDescent="0.25">
      <c r="A1563" s="3" t="s">
        <v>27379</v>
      </c>
      <c r="B1563" s="3" t="s">
        <v>27378</v>
      </c>
      <c r="C1563" s="3" t="s">
        <v>27377</v>
      </c>
      <c r="D1563" s="3" t="s">
        <v>27376</v>
      </c>
      <c r="E1563" s="3" t="s">
        <v>14511</v>
      </c>
      <c r="F1563" s="4">
        <v>121</v>
      </c>
      <c r="G1563" s="4">
        <v>29903.94</v>
      </c>
      <c r="H1563" s="5">
        <v>40010</v>
      </c>
      <c r="I1563" s="5"/>
      <c r="J1563" s="3" t="s">
        <v>27375</v>
      </c>
    </row>
    <row r="1564" spans="1:10" x14ac:dyDescent="0.25">
      <c r="A1564" s="3" t="s">
        <v>27374</v>
      </c>
      <c r="B1564" s="3" t="s">
        <v>27373</v>
      </c>
      <c r="C1564" s="3" t="s">
        <v>27343</v>
      </c>
      <c r="D1564" s="3" t="s">
        <v>27372</v>
      </c>
      <c r="E1564" s="3" t="s">
        <v>16882</v>
      </c>
      <c r="F1564" s="4">
        <v>11000</v>
      </c>
      <c r="G1564" s="4">
        <v>2493920</v>
      </c>
      <c r="H1564" s="5">
        <v>39962</v>
      </c>
      <c r="I1564" s="5"/>
      <c r="J1564" s="3" t="s">
        <v>27371</v>
      </c>
    </row>
    <row r="1565" spans="1:10" x14ac:dyDescent="0.25">
      <c r="A1565" s="3" t="s">
        <v>27370</v>
      </c>
      <c r="B1565" s="3" t="s">
        <v>27369</v>
      </c>
      <c r="C1565" s="3" t="s">
        <v>27343</v>
      </c>
      <c r="D1565" s="3" t="s">
        <v>27368</v>
      </c>
      <c r="E1565" s="3" t="s">
        <v>14235</v>
      </c>
      <c r="F1565" s="4">
        <v>2000</v>
      </c>
      <c r="G1565" s="4">
        <v>2367020</v>
      </c>
      <c r="H1565" s="5">
        <v>39962</v>
      </c>
      <c r="I1565" s="5"/>
      <c r="J1565" s="3" t="s">
        <v>27340</v>
      </c>
    </row>
    <row r="1566" spans="1:10" x14ac:dyDescent="0.25">
      <c r="A1566" s="3" t="s">
        <v>27367</v>
      </c>
      <c r="B1566" s="3" t="s">
        <v>27366</v>
      </c>
      <c r="C1566" s="3" t="s">
        <v>27343</v>
      </c>
      <c r="D1566" s="3" t="s">
        <v>27365</v>
      </c>
      <c r="E1566" s="3" t="s">
        <v>14893</v>
      </c>
      <c r="F1566" s="4">
        <v>1100</v>
      </c>
      <c r="G1566" s="4">
        <v>10318</v>
      </c>
      <c r="H1566" s="5">
        <v>39962</v>
      </c>
      <c r="I1566" s="5"/>
      <c r="J1566" s="3" t="s">
        <v>27340</v>
      </c>
    </row>
    <row r="1567" spans="1:10" x14ac:dyDescent="0.25">
      <c r="A1567" s="3" t="s">
        <v>27364</v>
      </c>
      <c r="B1567" s="3" t="s">
        <v>27363</v>
      </c>
      <c r="C1567" s="3" t="s">
        <v>27343</v>
      </c>
      <c r="D1567" s="3" t="s">
        <v>27362</v>
      </c>
      <c r="E1567" s="3" t="s">
        <v>15437</v>
      </c>
      <c r="F1567" s="4">
        <v>1000</v>
      </c>
      <c r="G1567" s="4">
        <v>9380</v>
      </c>
      <c r="H1567" s="5">
        <v>39962</v>
      </c>
      <c r="I1567" s="5"/>
      <c r="J1567" s="3" t="s">
        <v>27340</v>
      </c>
    </row>
    <row r="1568" spans="1:10" x14ac:dyDescent="0.25">
      <c r="A1568" s="3" t="s">
        <v>27361</v>
      </c>
      <c r="B1568" s="3" t="s">
        <v>27360</v>
      </c>
      <c r="C1568" s="3" t="s">
        <v>27359</v>
      </c>
      <c r="D1568" s="3" t="s">
        <v>27358</v>
      </c>
      <c r="E1568" s="3" t="s">
        <v>27357</v>
      </c>
      <c r="F1568" s="4">
        <v>6510</v>
      </c>
      <c r="G1568" s="4">
        <v>588308.69999999995</v>
      </c>
      <c r="H1568" s="5">
        <v>40899</v>
      </c>
      <c r="I1568" s="5"/>
      <c r="J1568" s="3" t="s">
        <v>27346</v>
      </c>
    </row>
    <row r="1569" spans="1:10" x14ac:dyDescent="0.25">
      <c r="A1569" s="3" t="s">
        <v>27356</v>
      </c>
      <c r="B1569" s="3" t="s">
        <v>27355</v>
      </c>
      <c r="C1569" s="3" t="s">
        <v>27354</v>
      </c>
      <c r="D1569" s="3" t="s">
        <v>27353</v>
      </c>
      <c r="E1569" s="3" t="s">
        <v>27352</v>
      </c>
      <c r="F1569" s="4">
        <v>2377</v>
      </c>
      <c r="G1569" s="4">
        <v>195056.62</v>
      </c>
      <c r="H1569" s="5">
        <v>40899</v>
      </c>
      <c r="I1569" s="5"/>
      <c r="J1569" s="3" t="s">
        <v>27346</v>
      </c>
    </row>
    <row r="1570" spans="1:10" x14ac:dyDescent="0.25">
      <c r="A1570" s="3" t="s">
        <v>27351</v>
      </c>
      <c r="B1570" s="3" t="s">
        <v>27350</v>
      </c>
      <c r="C1570" s="3" t="s">
        <v>27349</v>
      </c>
      <c r="D1570" s="3" t="s">
        <v>27348</v>
      </c>
      <c r="E1570" s="3" t="s">
        <v>27347</v>
      </c>
      <c r="F1570" s="4">
        <v>2796</v>
      </c>
      <c r="G1570" s="4">
        <v>167368.56</v>
      </c>
      <c r="H1570" s="5">
        <v>40899</v>
      </c>
      <c r="I1570" s="5"/>
      <c r="J1570" s="3" t="s">
        <v>27346</v>
      </c>
    </row>
    <row r="1571" spans="1:10" x14ac:dyDescent="0.25">
      <c r="A1571" s="3" t="s">
        <v>27345</v>
      </c>
      <c r="B1571" s="3" t="s">
        <v>27344</v>
      </c>
      <c r="C1571" s="3" t="s">
        <v>27343</v>
      </c>
      <c r="D1571" s="3" t="s">
        <v>27342</v>
      </c>
      <c r="E1571" s="3" t="s">
        <v>27341</v>
      </c>
      <c r="F1571" s="4">
        <v>87263</v>
      </c>
      <c r="G1571" s="4">
        <v>23509000</v>
      </c>
      <c r="H1571" s="5">
        <v>40903</v>
      </c>
      <c r="I1571" s="5"/>
      <c r="J1571" s="3" t="s">
        <v>27340</v>
      </c>
    </row>
    <row r="1572" spans="1:10" x14ac:dyDescent="0.25">
      <c r="A1572" s="3" t="s">
        <v>27339</v>
      </c>
      <c r="B1572" s="3" t="s">
        <v>27338</v>
      </c>
      <c r="C1572" s="3" t="s">
        <v>445</v>
      </c>
      <c r="D1572" s="3" t="s">
        <v>27337</v>
      </c>
      <c r="E1572" s="3" t="s">
        <v>27336</v>
      </c>
      <c r="F1572" s="4">
        <v>2172</v>
      </c>
      <c r="G1572" s="4">
        <v>416502.72</v>
      </c>
      <c r="H1572" s="5">
        <v>38894</v>
      </c>
      <c r="I1572" s="5"/>
      <c r="J1572" s="3" t="s">
        <v>27335</v>
      </c>
    </row>
    <row r="1573" spans="1:10" x14ac:dyDescent="0.25">
      <c r="A1573" s="3" t="s">
        <v>27334</v>
      </c>
      <c r="B1573" s="3" t="s">
        <v>27333</v>
      </c>
      <c r="C1573" s="3" t="s">
        <v>27332</v>
      </c>
      <c r="D1573" s="3" t="s">
        <v>27331</v>
      </c>
      <c r="E1573" s="3" t="s">
        <v>19857</v>
      </c>
      <c r="F1573" s="4">
        <v>2299</v>
      </c>
      <c r="G1573" s="4">
        <v>32852.71</v>
      </c>
      <c r="H1573" s="5">
        <v>39476</v>
      </c>
      <c r="I1573" s="5"/>
      <c r="J1573" s="3" t="s">
        <v>27316</v>
      </c>
    </row>
    <row r="1574" spans="1:10" x14ac:dyDescent="0.25">
      <c r="A1574" s="3" t="s">
        <v>27330</v>
      </c>
      <c r="B1574" s="3" t="s">
        <v>27329</v>
      </c>
      <c r="C1574" s="3" t="s">
        <v>27328</v>
      </c>
      <c r="D1574" s="3" t="s">
        <v>27327</v>
      </c>
      <c r="E1574" s="3" t="s">
        <v>22624</v>
      </c>
      <c r="F1574" s="4">
        <v>1122</v>
      </c>
      <c r="G1574" s="4">
        <v>42490.14</v>
      </c>
      <c r="H1574" s="5">
        <v>39248</v>
      </c>
      <c r="I1574" s="5"/>
      <c r="J1574" s="3" t="s">
        <v>27326</v>
      </c>
    </row>
    <row r="1575" spans="1:10" x14ac:dyDescent="0.25">
      <c r="A1575" s="3" t="s">
        <v>27325</v>
      </c>
      <c r="B1575" s="3" t="s">
        <v>27324</v>
      </c>
      <c r="C1575" s="3" t="s">
        <v>3205</v>
      </c>
      <c r="D1575" s="3" t="s">
        <v>27323</v>
      </c>
      <c r="E1575" s="3" t="s">
        <v>27322</v>
      </c>
      <c r="F1575" s="4">
        <v>3619</v>
      </c>
      <c r="G1575" s="4">
        <v>51658.35</v>
      </c>
      <c r="H1575" s="5">
        <v>39168</v>
      </c>
      <c r="I1575" s="5"/>
      <c r="J1575" s="3" t="s">
        <v>27321</v>
      </c>
    </row>
    <row r="1576" spans="1:10" x14ac:dyDescent="0.25">
      <c r="A1576" s="3" t="s">
        <v>27320</v>
      </c>
      <c r="B1576" s="3" t="s">
        <v>27319</v>
      </c>
      <c r="C1576" s="3" t="s">
        <v>3218</v>
      </c>
      <c r="D1576" s="3" t="s">
        <v>27318</v>
      </c>
      <c r="E1576" s="3" t="s">
        <v>27317</v>
      </c>
      <c r="F1576" s="4">
        <v>1660</v>
      </c>
      <c r="G1576" s="4">
        <v>16168.4</v>
      </c>
      <c r="H1576" s="5">
        <v>39572</v>
      </c>
      <c r="I1576" s="5"/>
      <c r="J1576" s="3" t="s">
        <v>27316</v>
      </c>
    </row>
    <row r="1577" spans="1:10" x14ac:dyDescent="0.25">
      <c r="A1577" s="3" t="s">
        <v>27315</v>
      </c>
      <c r="B1577" s="3" t="s">
        <v>27314</v>
      </c>
      <c r="C1577" s="3" t="s">
        <v>27313</v>
      </c>
      <c r="D1577" s="3" t="s">
        <v>27312</v>
      </c>
      <c r="E1577" s="3" t="s">
        <v>27311</v>
      </c>
      <c r="F1577" s="4">
        <v>1001</v>
      </c>
      <c r="G1577" s="4">
        <v>183563.38</v>
      </c>
      <c r="H1577" s="5">
        <v>40000</v>
      </c>
      <c r="I1577" s="5"/>
      <c r="J1577" s="3" t="s">
        <v>27310</v>
      </c>
    </row>
    <row r="1578" spans="1:10" x14ac:dyDescent="0.25">
      <c r="A1578" s="3" t="s">
        <v>27309</v>
      </c>
      <c r="B1578" s="3" t="s">
        <v>27308</v>
      </c>
      <c r="C1578" s="3" t="s">
        <v>2598</v>
      </c>
      <c r="D1578" s="3" t="s">
        <v>27307</v>
      </c>
      <c r="E1578" s="3" t="s">
        <v>27306</v>
      </c>
      <c r="F1578" s="4">
        <v>716</v>
      </c>
      <c r="G1578" s="4">
        <v>437067.88</v>
      </c>
      <c r="H1578" s="5">
        <v>39825</v>
      </c>
      <c r="I1578" s="5"/>
      <c r="J1578" s="3" t="s">
        <v>27305</v>
      </c>
    </row>
    <row r="1579" spans="1:10" x14ac:dyDescent="0.25">
      <c r="A1579" s="3" t="s">
        <v>27304</v>
      </c>
      <c r="B1579" s="3" t="s">
        <v>27303</v>
      </c>
      <c r="C1579" s="3" t="s">
        <v>2590</v>
      </c>
      <c r="D1579" s="3" t="s">
        <v>27302</v>
      </c>
      <c r="E1579" s="3" t="s">
        <v>27301</v>
      </c>
      <c r="F1579" s="4">
        <v>6460</v>
      </c>
      <c r="G1579" s="4">
        <v>1829342.8</v>
      </c>
      <c r="H1579" s="5">
        <v>39825</v>
      </c>
      <c r="I1579" s="5"/>
      <c r="J1579" s="3" t="s">
        <v>27300</v>
      </c>
    </row>
    <row r="1580" spans="1:10" x14ac:dyDescent="0.25">
      <c r="A1580" s="3" t="s">
        <v>27299</v>
      </c>
      <c r="B1580" s="3" t="s">
        <v>27298</v>
      </c>
      <c r="C1580" s="3" t="s">
        <v>27297</v>
      </c>
      <c r="D1580" s="3" t="s">
        <v>27296</v>
      </c>
      <c r="E1580" s="3" t="s">
        <v>14152</v>
      </c>
      <c r="F1580" s="4">
        <v>3000</v>
      </c>
      <c r="G1580" s="4">
        <v>550140</v>
      </c>
      <c r="H1580" s="5">
        <v>39811</v>
      </c>
      <c r="I1580" s="5"/>
      <c r="J1580" s="3" t="s">
        <v>27295</v>
      </c>
    </row>
    <row r="1581" spans="1:10" x14ac:dyDescent="0.25">
      <c r="A1581" s="3" t="s">
        <v>27294</v>
      </c>
      <c r="B1581" s="3" t="s">
        <v>27293</v>
      </c>
      <c r="C1581" s="3" t="s">
        <v>27292</v>
      </c>
      <c r="D1581" s="3" t="s">
        <v>27291</v>
      </c>
      <c r="E1581" s="3" t="s">
        <v>27290</v>
      </c>
      <c r="F1581" s="4">
        <v>15106</v>
      </c>
      <c r="G1581" s="4">
        <v>1397607.12</v>
      </c>
      <c r="H1581" s="5">
        <v>38894</v>
      </c>
      <c r="I1581" s="5"/>
      <c r="J1581" s="3" t="s">
        <v>27289</v>
      </c>
    </row>
    <row r="1582" spans="1:10" x14ac:dyDescent="0.25">
      <c r="A1582" s="3" t="s">
        <v>27288</v>
      </c>
      <c r="B1582" s="3" t="s">
        <v>27287</v>
      </c>
      <c r="C1582" s="3" t="s">
        <v>4508</v>
      </c>
      <c r="D1582" s="3" t="s">
        <v>27286</v>
      </c>
      <c r="E1582" s="3" t="s">
        <v>26567</v>
      </c>
      <c r="F1582" s="4">
        <v>7651</v>
      </c>
      <c r="G1582" s="4">
        <v>2166610.1800000002</v>
      </c>
      <c r="H1582" s="5">
        <v>40158</v>
      </c>
      <c r="I1582" s="5"/>
      <c r="J1582" s="3" t="s">
        <v>27285</v>
      </c>
    </row>
    <row r="1583" spans="1:10" x14ac:dyDescent="0.25">
      <c r="A1583" s="3" t="s">
        <v>27284</v>
      </c>
      <c r="B1583" s="3" t="s">
        <v>27283</v>
      </c>
      <c r="C1583" s="3" t="s">
        <v>27282</v>
      </c>
      <c r="D1583" s="3" t="s">
        <v>27281</v>
      </c>
      <c r="E1583" s="3" t="s">
        <v>27280</v>
      </c>
      <c r="F1583" s="4">
        <v>1684</v>
      </c>
      <c r="G1583" s="4">
        <v>110655.64</v>
      </c>
      <c r="H1583" s="5">
        <v>39883</v>
      </c>
      <c r="I1583" s="5"/>
      <c r="J1583" s="3" t="s">
        <v>27265</v>
      </c>
    </row>
    <row r="1584" spans="1:10" x14ac:dyDescent="0.25">
      <c r="A1584" s="3" t="s">
        <v>27279</v>
      </c>
      <c r="B1584" s="3" t="s">
        <v>27278</v>
      </c>
      <c r="C1584" s="3" t="s">
        <v>27277</v>
      </c>
      <c r="D1584" s="3" t="s">
        <v>27276</v>
      </c>
      <c r="E1584" s="3" t="s">
        <v>27275</v>
      </c>
      <c r="F1584" s="4">
        <v>1423</v>
      </c>
      <c r="G1584" s="4">
        <v>73127.97</v>
      </c>
      <c r="H1584" s="5">
        <v>39883</v>
      </c>
      <c r="I1584" s="5"/>
      <c r="J1584" s="3" t="s">
        <v>27265</v>
      </c>
    </row>
    <row r="1585" spans="1:10" x14ac:dyDescent="0.25">
      <c r="A1585" s="3" t="s">
        <v>27274</v>
      </c>
      <c r="B1585" s="3" t="s">
        <v>27273</v>
      </c>
      <c r="C1585" s="3" t="s">
        <v>27272</v>
      </c>
      <c r="D1585" s="3" t="s">
        <v>27271</v>
      </c>
      <c r="E1585" s="3" t="s">
        <v>15414</v>
      </c>
      <c r="F1585" s="4">
        <v>520</v>
      </c>
      <c r="G1585" s="4">
        <v>74781.2</v>
      </c>
      <c r="H1585" s="5">
        <v>39888</v>
      </c>
      <c r="I1585" s="5"/>
      <c r="J1585" s="3" t="s">
        <v>27270</v>
      </c>
    </row>
    <row r="1586" spans="1:10" x14ac:dyDescent="0.25">
      <c r="A1586" s="3" t="s">
        <v>27269</v>
      </c>
      <c r="B1586" s="3" t="s">
        <v>27268</v>
      </c>
      <c r="C1586" s="3" t="s">
        <v>27267</v>
      </c>
      <c r="D1586" s="3" t="s">
        <v>27266</v>
      </c>
      <c r="E1586" s="3" t="s">
        <v>15437</v>
      </c>
      <c r="F1586" s="4">
        <v>968</v>
      </c>
      <c r="G1586" s="4">
        <v>58070.32</v>
      </c>
      <c r="H1586" s="5">
        <v>39883</v>
      </c>
      <c r="I1586" s="5"/>
      <c r="J1586" s="3" t="s">
        <v>27265</v>
      </c>
    </row>
    <row r="1587" spans="1:10" x14ac:dyDescent="0.25">
      <c r="A1587" s="3" t="s">
        <v>27264</v>
      </c>
      <c r="B1587" s="3" t="s">
        <v>27263</v>
      </c>
      <c r="C1587" s="3" t="s">
        <v>27262</v>
      </c>
      <c r="D1587" s="3" t="s">
        <v>27261</v>
      </c>
      <c r="E1587" s="3" t="s">
        <v>27260</v>
      </c>
      <c r="F1587" s="4">
        <v>5474</v>
      </c>
      <c r="G1587" s="4">
        <v>233849.28</v>
      </c>
      <c r="H1587" s="5">
        <v>39932</v>
      </c>
      <c r="I1587" s="5"/>
      <c r="J1587" s="3" t="s">
        <v>27259</v>
      </c>
    </row>
    <row r="1588" spans="1:10" x14ac:dyDescent="0.25">
      <c r="A1588" s="3" t="s">
        <v>27258</v>
      </c>
      <c r="B1588" s="3" t="s">
        <v>27257</v>
      </c>
      <c r="C1588" s="3" t="s">
        <v>27256</v>
      </c>
      <c r="D1588" s="3" t="s">
        <v>27255</v>
      </c>
      <c r="E1588" s="3" t="s">
        <v>27254</v>
      </c>
      <c r="F1588" s="4">
        <v>1096</v>
      </c>
      <c r="G1588" s="4">
        <v>84030.32</v>
      </c>
      <c r="H1588" s="5">
        <v>39261</v>
      </c>
      <c r="I1588" s="5"/>
      <c r="J1588" s="3" t="s">
        <v>27239</v>
      </c>
    </row>
    <row r="1589" spans="1:10" x14ac:dyDescent="0.25">
      <c r="A1589" s="3" t="s">
        <v>27253</v>
      </c>
      <c r="B1589" s="3" t="s">
        <v>27252</v>
      </c>
      <c r="C1589" s="3" t="s">
        <v>1112</v>
      </c>
      <c r="D1589" s="3" t="s">
        <v>27251</v>
      </c>
      <c r="E1589" s="3" t="s">
        <v>27250</v>
      </c>
      <c r="F1589" s="4">
        <v>690</v>
      </c>
      <c r="G1589" s="4">
        <v>52902.3</v>
      </c>
      <c r="H1589" s="5">
        <v>39261</v>
      </c>
      <c r="I1589" s="5"/>
      <c r="J1589" s="3" t="s">
        <v>27239</v>
      </c>
    </row>
    <row r="1590" spans="1:10" x14ac:dyDescent="0.25">
      <c r="A1590" s="3" t="s">
        <v>27249</v>
      </c>
      <c r="B1590" s="3" t="s">
        <v>27248</v>
      </c>
      <c r="C1590" s="3" t="s">
        <v>27247</v>
      </c>
      <c r="D1590" s="3" t="s">
        <v>27246</v>
      </c>
      <c r="E1590" s="3" t="s">
        <v>27245</v>
      </c>
      <c r="F1590" s="4">
        <v>1065</v>
      </c>
      <c r="G1590" s="4">
        <v>34333</v>
      </c>
      <c r="H1590" s="5">
        <v>39261</v>
      </c>
      <c r="I1590" s="5"/>
      <c r="J1590" s="3" t="s">
        <v>27239</v>
      </c>
    </row>
    <row r="1591" spans="1:10" x14ac:dyDescent="0.25">
      <c r="A1591" s="3" t="s">
        <v>27244</v>
      </c>
      <c r="B1591" s="3" t="s">
        <v>27243</v>
      </c>
      <c r="C1591" s="3" t="s">
        <v>27242</v>
      </c>
      <c r="D1591" s="3" t="s">
        <v>27241</v>
      </c>
      <c r="E1591" s="3" t="s">
        <v>27240</v>
      </c>
      <c r="F1591" s="4">
        <v>2127</v>
      </c>
      <c r="G1591" s="4">
        <v>163077.09</v>
      </c>
      <c r="H1591" s="5">
        <v>39261</v>
      </c>
      <c r="I1591" s="5"/>
      <c r="J1591" s="3" t="s">
        <v>27239</v>
      </c>
    </row>
    <row r="1592" spans="1:10" x14ac:dyDescent="0.25">
      <c r="A1592" s="3" t="s">
        <v>27238</v>
      </c>
      <c r="B1592" s="3" t="s">
        <v>27237</v>
      </c>
      <c r="C1592" s="3" t="s">
        <v>27236</v>
      </c>
      <c r="D1592" s="3" t="s">
        <v>27235</v>
      </c>
      <c r="E1592" s="3" t="s">
        <v>27234</v>
      </c>
      <c r="F1592" s="4">
        <v>663</v>
      </c>
      <c r="G1592" s="4">
        <v>747174.48</v>
      </c>
      <c r="H1592" s="5">
        <v>41319</v>
      </c>
      <c r="I1592" s="5"/>
      <c r="J1592" s="3" t="s">
        <v>27233</v>
      </c>
    </row>
    <row r="1593" spans="1:10" x14ac:dyDescent="0.25">
      <c r="A1593" s="3" t="s">
        <v>27232</v>
      </c>
      <c r="B1593" s="3" t="s">
        <v>27231</v>
      </c>
      <c r="C1593" s="3" t="s">
        <v>2876</v>
      </c>
      <c r="D1593" s="3" t="s">
        <v>27230</v>
      </c>
      <c r="E1593" s="3" t="s">
        <v>27229</v>
      </c>
      <c r="F1593" s="4">
        <v>7048</v>
      </c>
      <c r="G1593" s="4">
        <v>234557.44</v>
      </c>
      <c r="H1593" s="5">
        <v>41339</v>
      </c>
      <c r="I1593" s="5"/>
      <c r="J1593" s="3" t="s">
        <v>27228</v>
      </c>
    </row>
    <row r="1594" spans="1:10" x14ac:dyDescent="0.25">
      <c r="A1594" s="3" t="s">
        <v>27227</v>
      </c>
      <c r="B1594" s="3" t="s">
        <v>27226</v>
      </c>
      <c r="C1594" s="3" t="s">
        <v>27225</v>
      </c>
      <c r="D1594" s="3" t="s">
        <v>27224</v>
      </c>
      <c r="E1594" s="3" t="s">
        <v>27144</v>
      </c>
      <c r="F1594" s="4">
        <v>15053</v>
      </c>
      <c r="G1594" s="4">
        <v>2484196.59</v>
      </c>
      <c r="H1594" s="5">
        <v>40457</v>
      </c>
      <c r="I1594" s="5"/>
      <c r="J1594" s="3" t="s">
        <v>27223</v>
      </c>
    </row>
    <row r="1595" spans="1:10" x14ac:dyDescent="0.25">
      <c r="A1595" s="3" t="s">
        <v>27222</v>
      </c>
      <c r="B1595" s="3" t="s">
        <v>27221</v>
      </c>
      <c r="C1595" s="3" t="s">
        <v>5045</v>
      </c>
      <c r="D1595" s="3" t="s">
        <v>27220</v>
      </c>
      <c r="E1595" s="3" t="s">
        <v>27219</v>
      </c>
      <c r="F1595" s="4">
        <v>989</v>
      </c>
      <c r="G1595" s="4">
        <v>86092.45</v>
      </c>
      <c r="H1595" s="5">
        <v>39932</v>
      </c>
      <c r="I1595" s="5"/>
      <c r="J1595" s="3" t="s">
        <v>27218</v>
      </c>
    </row>
    <row r="1596" spans="1:10" x14ac:dyDescent="0.25">
      <c r="A1596" s="3" t="s">
        <v>27217</v>
      </c>
      <c r="B1596" s="3" t="s">
        <v>27216</v>
      </c>
      <c r="C1596" s="3" t="s">
        <v>27215</v>
      </c>
      <c r="D1596" s="3" t="s">
        <v>27214</v>
      </c>
      <c r="E1596" s="3" t="s">
        <v>14199</v>
      </c>
      <c r="F1596" s="4">
        <v>3345</v>
      </c>
      <c r="G1596" s="4">
        <v>249503.55</v>
      </c>
      <c r="H1596" s="5">
        <v>39932</v>
      </c>
      <c r="I1596" s="5"/>
      <c r="J1596" s="3" t="s">
        <v>27209</v>
      </c>
    </row>
    <row r="1597" spans="1:10" x14ac:dyDescent="0.25">
      <c r="A1597" s="3" t="s">
        <v>27213</v>
      </c>
      <c r="B1597" s="3" t="s">
        <v>27212</v>
      </c>
      <c r="C1597" s="3" t="s">
        <v>5050</v>
      </c>
      <c r="D1597" s="3" t="s">
        <v>27211</v>
      </c>
      <c r="E1597" s="3" t="s">
        <v>27210</v>
      </c>
      <c r="F1597" s="4">
        <v>2171</v>
      </c>
      <c r="G1597" s="4">
        <v>167970.27</v>
      </c>
      <c r="H1597" s="5">
        <v>39883</v>
      </c>
      <c r="I1597" s="5"/>
      <c r="J1597" s="3" t="s">
        <v>27209</v>
      </c>
    </row>
    <row r="1598" spans="1:10" x14ac:dyDescent="0.25">
      <c r="A1598" s="3" t="s">
        <v>27208</v>
      </c>
      <c r="B1598" s="3" t="s">
        <v>27207</v>
      </c>
      <c r="C1598" s="3" t="s">
        <v>27206</v>
      </c>
      <c r="D1598" s="3" t="s">
        <v>27205</v>
      </c>
      <c r="E1598" s="3" t="s">
        <v>16459</v>
      </c>
      <c r="F1598" s="4">
        <v>330</v>
      </c>
      <c r="G1598" s="4">
        <v>76989</v>
      </c>
      <c r="H1598" s="5">
        <v>39456</v>
      </c>
      <c r="I1598" s="5"/>
      <c r="J1598" s="3" t="s">
        <v>27126</v>
      </c>
    </row>
    <row r="1599" spans="1:10" x14ac:dyDescent="0.25">
      <c r="A1599" s="3" t="s">
        <v>27204</v>
      </c>
      <c r="B1599" s="3" t="s">
        <v>27203</v>
      </c>
      <c r="C1599" s="3" t="s">
        <v>27202</v>
      </c>
      <c r="D1599" s="3" t="s">
        <v>27201</v>
      </c>
      <c r="E1599" s="3" t="s">
        <v>27200</v>
      </c>
      <c r="F1599" s="4">
        <v>2429</v>
      </c>
      <c r="G1599" s="4">
        <v>400857.87</v>
      </c>
      <c r="H1599" s="5">
        <v>39456</v>
      </c>
      <c r="I1599" s="5"/>
      <c r="J1599" s="3" t="s">
        <v>27126</v>
      </c>
    </row>
    <row r="1600" spans="1:10" x14ac:dyDescent="0.25">
      <c r="A1600" s="3" t="s">
        <v>27199</v>
      </c>
      <c r="B1600" s="3" t="s">
        <v>27198</v>
      </c>
      <c r="C1600" s="3" t="s">
        <v>2082</v>
      </c>
      <c r="D1600" s="3" t="s">
        <v>27197</v>
      </c>
      <c r="E1600" s="3" t="s">
        <v>27196</v>
      </c>
      <c r="F1600" s="4">
        <v>3571</v>
      </c>
      <c r="G1600" s="4">
        <v>513545.51</v>
      </c>
      <c r="H1600" s="5">
        <v>39793</v>
      </c>
      <c r="I1600" s="5"/>
      <c r="J1600" s="3" t="s">
        <v>27191</v>
      </c>
    </row>
    <row r="1601" spans="1:10" x14ac:dyDescent="0.25">
      <c r="A1601" s="3" t="s">
        <v>27195</v>
      </c>
      <c r="B1601" s="3" t="s">
        <v>27194</v>
      </c>
      <c r="C1601" s="3" t="s">
        <v>2077</v>
      </c>
      <c r="D1601" s="3" t="s">
        <v>27193</v>
      </c>
      <c r="E1601" s="3" t="s">
        <v>27192</v>
      </c>
      <c r="F1601" s="4">
        <v>5471</v>
      </c>
      <c r="G1601" s="4">
        <v>786784.51</v>
      </c>
      <c r="H1601" s="5">
        <v>39793</v>
      </c>
      <c r="I1601" s="5"/>
      <c r="J1601" s="3" t="s">
        <v>27191</v>
      </c>
    </row>
    <row r="1602" spans="1:10" x14ac:dyDescent="0.25">
      <c r="A1602" s="3" t="s">
        <v>27190</v>
      </c>
      <c r="B1602" s="3" t="s">
        <v>27189</v>
      </c>
      <c r="C1602" s="3" t="s">
        <v>3231</v>
      </c>
      <c r="D1602" s="3" t="s">
        <v>27188</v>
      </c>
      <c r="E1602" s="3" t="s">
        <v>14199</v>
      </c>
      <c r="F1602" s="4">
        <v>3855</v>
      </c>
      <c r="G1602" s="4">
        <v>262756.8</v>
      </c>
      <c r="H1602" s="5">
        <v>39188</v>
      </c>
      <c r="I1602" s="5"/>
      <c r="J1602" s="3" t="s">
        <v>27187</v>
      </c>
    </row>
    <row r="1603" spans="1:10" x14ac:dyDescent="0.25">
      <c r="A1603" s="3" t="s">
        <v>27186</v>
      </c>
      <c r="B1603" s="3" t="s">
        <v>27185</v>
      </c>
      <c r="C1603" s="3" t="s">
        <v>27184</v>
      </c>
      <c r="D1603" s="3" t="s">
        <v>27183</v>
      </c>
      <c r="E1603" s="3" t="s">
        <v>27182</v>
      </c>
      <c r="F1603" s="4">
        <v>1403</v>
      </c>
      <c r="G1603" s="4">
        <v>57887.78</v>
      </c>
      <c r="H1603" s="5">
        <v>39188</v>
      </c>
      <c r="I1603" s="5"/>
      <c r="J1603" s="3" t="s">
        <v>27181</v>
      </c>
    </row>
    <row r="1604" spans="1:10" x14ac:dyDescent="0.25">
      <c r="A1604" s="3" t="s">
        <v>27180</v>
      </c>
      <c r="B1604" s="3" t="s">
        <v>27179</v>
      </c>
      <c r="C1604" s="3" t="s">
        <v>27178</v>
      </c>
      <c r="D1604" s="3" t="s">
        <v>27177</v>
      </c>
      <c r="E1604" s="3" t="s">
        <v>27176</v>
      </c>
      <c r="F1604" s="4">
        <v>1413</v>
      </c>
      <c r="G1604" s="4">
        <v>241467.57</v>
      </c>
      <c r="H1604" s="5">
        <v>39888</v>
      </c>
      <c r="I1604" s="5"/>
      <c r="J1604" s="3" t="s">
        <v>27175</v>
      </c>
    </row>
    <row r="1605" spans="1:10" x14ac:dyDescent="0.25">
      <c r="A1605" s="3" t="s">
        <v>27174</v>
      </c>
      <c r="B1605" s="3" t="s">
        <v>27173</v>
      </c>
      <c r="C1605" s="3" t="s">
        <v>5881</v>
      </c>
      <c r="D1605" s="3" t="s">
        <v>27172</v>
      </c>
      <c r="E1605" s="3" t="s">
        <v>16549</v>
      </c>
      <c r="F1605" s="4">
        <v>3461</v>
      </c>
      <c r="G1605" s="4">
        <v>497726.41</v>
      </c>
      <c r="H1605" s="5">
        <v>39888</v>
      </c>
      <c r="I1605" s="5"/>
      <c r="J1605" s="3" t="s">
        <v>27163</v>
      </c>
    </row>
    <row r="1606" spans="1:10" x14ac:dyDescent="0.25">
      <c r="A1606" s="3" t="s">
        <v>27171</v>
      </c>
      <c r="B1606" s="3" t="s">
        <v>27170</v>
      </c>
      <c r="C1606" s="3" t="s">
        <v>5072</v>
      </c>
      <c r="D1606" s="3" t="s">
        <v>27169</v>
      </c>
      <c r="E1606" s="3" t="s">
        <v>27168</v>
      </c>
      <c r="F1606" s="4">
        <v>2288</v>
      </c>
      <c r="G1606" s="4">
        <v>155950.07999999999</v>
      </c>
      <c r="H1606" s="5">
        <v>39888</v>
      </c>
      <c r="I1606" s="5"/>
      <c r="J1606" s="3" t="s">
        <v>27163</v>
      </c>
    </row>
    <row r="1607" spans="1:10" x14ac:dyDescent="0.25">
      <c r="A1607" s="3" t="s">
        <v>27167</v>
      </c>
      <c r="B1607" s="3" t="s">
        <v>27166</v>
      </c>
      <c r="C1607" s="3" t="s">
        <v>27165</v>
      </c>
      <c r="D1607" s="3" t="s">
        <v>27164</v>
      </c>
      <c r="E1607" s="3" t="s">
        <v>14893</v>
      </c>
      <c r="F1607" s="4">
        <v>1001</v>
      </c>
      <c r="G1607" s="4">
        <v>141900.46</v>
      </c>
      <c r="H1607" s="5">
        <v>39888</v>
      </c>
      <c r="I1607" s="5"/>
      <c r="J1607" s="3" t="s">
        <v>27163</v>
      </c>
    </row>
    <row r="1608" spans="1:10" x14ac:dyDescent="0.25">
      <c r="A1608" s="3" t="s">
        <v>27162</v>
      </c>
      <c r="B1608" s="3" t="s">
        <v>27161</v>
      </c>
      <c r="C1608" s="3" t="s">
        <v>27160</v>
      </c>
      <c r="D1608" s="3" t="s">
        <v>27159</v>
      </c>
      <c r="E1608" s="3" t="s">
        <v>27158</v>
      </c>
      <c r="F1608" s="4">
        <v>2990</v>
      </c>
      <c r="G1608" s="4">
        <v>595069.5</v>
      </c>
      <c r="H1608" s="5">
        <v>39883</v>
      </c>
      <c r="I1608" s="5"/>
      <c r="J1608" s="3" t="s">
        <v>27082</v>
      </c>
    </row>
    <row r="1609" spans="1:10" x14ac:dyDescent="0.25">
      <c r="A1609" s="3" t="s">
        <v>27157</v>
      </c>
      <c r="B1609" s="3" t="s">
        <v>27156</v>
      </c>
      <c r="C1609" s="3" t="s">
        <v>27155</v>
      </c>
      <c r="D1609" s="3" t="s">
        <v>27154</v>
      </c>
      <c r="E1609" s="3" t="s">
        <v>27153</v>
      </c>
      <c r="F1609" s="4">
        <v>1355</v>
      </c>
      <c r="G1609" s="4">
        <v>194862.55</v>
      </c>
      <c r="H1609" s="5">
        <v>39883</v>
      </c>
      <c r="I1609" s="5"/>
      <c r="J1609" s="3" t="s">
        <v>27152</v>
      </c>
    </row>
    <row r="1610" spans="1:10" x14ac:dyDescent="0.25">
      <c r="A1610" s="3" t="s">
        <v>27151</v>
      </c>
      <c r="B1610" s="3" t="s">
        <v>27150</v>
      </c>
      <c r="C1610" s="3" t="s">
        <v>4774</v>
      </c>
      <c r="D1610" s="3" t="s">
        <v>27149</v>
      </c>
      <c r="E1610" s="3" t="s">
        <v>16368</v>
      </c>
      <c r="F1610" s="4">
        <v>654</v>
      </c>
      <c r="G1610" s="4">
        <v>94051.74</v>
      </c>
      <c r="H1610" s="5">
        <v>39606</v>
      </c>
      <c r="I1610" s="5"/>
      <c r="J1610" s="3" t="s">
        <v>25123</v>
      </c>
    </row>
    <row r="1611" spans="1:10" x14ac:dyDescent="0.25">
      <c r="A1611" s="3" t="s">
        <v>27148</v>
      </c>
      <c r="B1611" s="3" t="s">
        <v>27147</v>
      </c>
      <c r="C1611" s="3" t="s">
        <v>27146</v>
      </c>
      <c r="D1611" s="3" t="s">
        <v>27145</v>
      </c>
      <c r="E1611" s="3" t="s">
        <v>27144</v>
      </c>
      <c r="F1611" s="4">
        <v>15091</v>
      </c>
      <c r="G1611" s="4">
        <v>1319255.22</v>
      </c>
      <c r="H1611" s="5">
        <v>39400</v>
      </c>
      <c r="I1611" s="5"/>
      <c r="J1611" s="3" t="s">
        <v>27143</v>
      </c>
    </row>
    <row r="1612" spans="1:10" x14ac:dyDescent="0.25">
      <c r="A1612" s="3" t="s">
        <v>27142</v>
      </c>
      <c r="B1612" s="3" t="s">
        <v>27141</v>
      </c>
      <c r="C1612" s="3" t="s">
        <v>27140</v>
      </c>
      <c r="D1612" s="3" t="s">
        <v>27139</v>
      </c>
      <c r="E1612" s="3" t="s">
        <v>27138</v>
      </c>
      <c r="F1612" s="4">
        <v>5040</v>
      </c>
      <c r="G1612" s="4">
        <v>343526.40000000002</v>
      </c>
      <c r="H1612" s="5">
        <v>39743</v>
      </c>
      <c r="I1612" s="5"/>
      <c r="J1612" s="3" t="s">
        <v>27137</v>
      </c>
    </row>
    <row r="1613" spans="1:10" x14ac:dyDescent="0.25">
      <c r="A1613" s="3" t="s">
        <v>27136</v>
      </c>
      <c r="B1613" s="3" t="s">
        <v>27135</v>
      </c>
      <c r="C1613" s="3" t="s">
        <v>27134</v>
      </c>
      <c r="D1613" s="3" t="s">
        <v>27133</v>
      </c>
      <c r="E1613" s="3" t="s">
        <v>27132</v>
      </c>
      <c r="F1613" s="4">
        <v>5129</v>
      </c>
      <c r="G1613" s="4">
        <v>846438.87</v>
      </c>
      <c r="H1613" s="5">
        <v>39456</v>
      </c>
      <c r="I1613" s="5"/>
      <c r="J1613" s="3" t="s">
        <v>27126</v>
      </c>
    </row>
    <row r="1614" spans="1:10" x14ac:dyDescent="0.25">
      <c r="A1614" s="3" t="s">
        <v>27131</v>
      </c>
      <c r="B1614" s="3" t="s">
        <v>27130</v>
      </c>
      <c r="C1614" s="3" t="s">
        <v>27129</v>
      </c>
      <c r="D1614" s="3" t="s">
        <v>27128</v>
      </c>
      <c r="E1614" s="3" t="s">
        <v>27127</v>
      </c>
      <c r="F1614" s="4">
        <v>5975</v>
      </c>
      <c r="G1614" s="4">
        <v>986054.25</v>
      </c>
      <c r="H1614" s="5">
        <v>39456</v>
      </c>
      <c r="I1614" s="5"/>
      <c r="J1614" s="3" t="s">
        <v>27126</v>
      </c>
    </row>
    <row r="1615" spans="1:10" x14ac:dyDescent="0.25">
      <c r="A1615" s="3" t="s">
        <v>27125</v>
      </c>
      <c r="B1615" s="3" t="s">
        <v>27124</v>
      </c>
      <c r="C1615" s="3" t="s">
        <v>5840</v>
      </c>
      <c r="D1615" s="3" t="s">
        <v>27123</v>
      </c>
      <c r="E1615" s="3" t="s">
        <v>27122</v>
      </c>
      <c r="F1615" s="4">
        <v>2922</v>
      </c>
      <c r="G1615" s="4">
        <v>199163.51999999999</v>
      </c>
      <c r="H1615" s="5">
        <v>38883</v>
      </c>
      <c r="I1615" s="5"/>
      <c r="J1615" s="3" t="s">
        <v>27121</v>
      </c>
    </row>
    <row r="1616" spans="1:10" x14ac:dyDescent="0.25">
      <c r="A1616" s="3" t="s">
        <v>27120</v>
      </c>
      <c r="B1616" s="3" t="s">
        <v>27119</v>
      </c>
      <c r="C1616" s="3" t="s">
        <v>27118</v>
      </c>
      <c r="D1616" s="3" t="s">
        <v>27117</v>
      </c>
      <c r="E1616" s="3" t="s">
        <v>27116</v>
      </c>
      <c r="F1616" s="4">
        <v>31850</v>
      </c>
      <c r="G1616" s="4">
        <v>2772542.5</v>
      </c>
      <c r="H1616" s="5">
        <v>39525</v>
      </c>
      <c r="I1616" s="5"/>
      <c r="J1616" s="3" t="s">
        <v>27115</v>
      </c>
    </row>
    <row r="1617" spans="1:10" x14ac:dyDescent="0.25">
      <c r="A1617" s="3" t="s">
        <v>27114</v>
      </c>
      <c r="B1617" s="3" t="s">
        <v>27113</v>
      </c>
      <c r="C1617" s="3" t="s">
        <v>27112</v>
      </c>
      <c r="D1617" s="3" t="s">
        <v>27111</v>
      </c>
      <c r="E1617" s="3" t="s">
        <v>19426</v>
      </c>
      <c r="F1617" s="4">
        <v>719</v>
      </c>
      <c r="G1617" s="4">
        <v>62588.95</v>
      </c>
      <c r="H1617" s="5">
        <v>39965</v>
      </c>
      <c r="I1617" s="5"/>
      <c r="J1617" s="3" t="s">
        <v>27013</v>
      </c>
    </row>
    <row r="1618" spans="1:10" x14ac:dyDescent="0.25">
      <c r="A1618" s="3" t="s">
        <v>27110</v>
      </c>
      <c r="B1618" s="3" t="s">
        <v>27109</v>
      </c>
      <c r="C1618" s="3" t="s">
        <v>27108</v>
      </c>
      <c r="D1618" s="3" t="s">
        <v>27107</v>
      </c>
      <c r="E1618" s="3" t="s">
        <v>16753</v>
      </c>
      <c r="F1618" s="4">
        <v>421</v>
      </c>
      <c r="G1618" s="4">
        <v>60544.01</v>
      </c>
      <c r="H1618" s="5">
        <v>39965</v>
      </c>
      <c r="I1618" s="5"/>
      <c r="J1618" s="3" t="s">
        <v>27013</v>
      </c>
    </row>
    <row r="1619" spans="1:10" x14ac:dyDescent="0.25">
      <c r="A1619" s="3" t="s">
        <v>27106</v>
      </c>
      <c r="B1619" s="3" t="s">
        <v>27105</v>
      </c>
      <c r="C1619" s="3" t="s">
        <v>27104</v>
      </c>
      <c r="D1619" s="3" t="s">
        <v>27103</v>
      </c>
      <c r="E1619" s="3" t="s">
        <v>21132</v>
      </c>
      <c r="F1619" s="4">
        <v>35</v>
      </c>
      <c r="G1619" s="4">
        <v>1956.85</v>
      </c>
      <c r="H1619" s="5">
        <v>39965</v>
      </c>
      <c r="I1619" s="5"/>
      <c r="J1619" s="3" t="s">
        <v>27013</v>
      </c>
    </row>
    <row r="1620" spans="1:10" x14ac:dyDescent="0.25">
      <c r="A1620" s="3" t="s">
        <v>27102</v>
      </c>
      <c r="B1620" s="3" t="s">
        <v>27101</v>
      </c>
      <c r="C1620" s="3" t="s">
        <v>27100</v>
      </c>
      <c r="D1620" s="3" t="s">
        <v>27099</v>
      </c>
      <c r="E1620" s="3" t="s">
        <v>27098</v>
      </c>
      <c r="F1620" s="4">
        <v>56</v>
      </c>
      <c r="G1620" s="4">
        <v>3359.44</v>
      </c>
      <c r="H1620" s="5">
        <v>39965</v>
      </c>
      <c r="I1620" s="5"/>
      <c r="J1620" s="3" t="s">
        <v>27013</v>
      </c>
    </row>
    <row r="1621" spans="1:10" x14ac:dyDescent="0.25">
      <c r="A1621" s="3" t="s">
        <v>27097</v>
      </c>
      <c r="B1621" s="3" t="s">
        <v>27096</v>
      </c>
      <c r="C1621" s="3" t="s">
        <v>27095</v>
      </c>
      <c r="D1621" s="3" t="s">
        <v>27094</v>
      </c>
      <c r="E1621" s="3" t="s">
        <v>27093</v>
      </c>
      <c r="F1621" s="4">
        <v>568</v>
      </c>
      <c r="G1621" s="4">
        <v>31756.880000000001</v>
      </c>
      <c r="H1621" s="5">
        <v>39965</v>
      </c>
      <c r="I1621" s="5"/>
      <c r="J1621" s="3" t="s">
        <v>27013</v>
      </c>
    </row>
    <row r="1622" spans="1:10" x14ac:dyDescent="0.25">
      <c r="A1622" s="3" t="s">
        <v>27092</v>
      </c>
      <c r="B1622" s="3" t="s">
        <v>27091</v>
      </c>
      <c r="C1622" s="3" t="s">
        <v>27090</v>
      </c>
      <c r="D1622" s="3" t="s">
        <v>27089</v>
      </c>
      <c r="E1622" s="3" t="s">
        <v>27088</v>
      </c>
      <c r="F1622" s="4">
        <v>114</v>
      </c>
      <c r="G1622" s="4">
        <v>16394.34</v>
      </c>
      <c r="H1622" s="5">
        <v>39965</v>
      </c>
      <c r="I1622" s="5"/>
      <c r="J1622" s="3" t="s">
        <v>27013</v>
      </c>
    </row>
    <row r="1623" spans="1:10" x14ac:dyDescent="0.25">
      <c r="A1623" s="3" t="s">
        <v>27087</v>
      </c>
      <c r="B1623" s="3" t="s">
        <v>27086</v>
      </c>
      <c r="C1623" s="3" t="s">
        <v>27085</v>
      </c>
      <c r="D1623" s="3" t="s">
        <v>27084</v>
      </c>
      <c r="E1623" s="3" t="s">
        <v>27083</v>
      </c>
      <c r="F1623" s="4">
        <v>33091</v>
      </c>
      <c r="G1623" s="4">
        <v>1593662.56</v>
      </c>
      <c r="H1623" s="5">
        <v>40360</v>
      </c>
      <c r="I1623" s="5"/>
      <c r="J1623" s="3" t="s">
        <v>27082</v>
      </c>
    </row>
    <row r="1624" spans="1:10" x14ac:dyDescent="0.25">
      <c r="A1624" s="3" t="s">
        <v>27081</v>
      </c>
      <c r="B1624" s="3" t="s">
        <v>27080</v>
      </c>
      <c r="C1624" s="3" t="s">
        <v>27079</v>
      </c>
      <c r="D1624" s="3" t="s">
        <v>27078</v>
      </c>
      <c r="E1624" s="3" t="s">
        <v>27077</v>
      </c>
      <c r="F1624" s="4">
        <v>4033</v>
      </c>
      <c r="G1624" s="4">
        <v>208264.12</v>
      </c>
      <c r="H1624" s="5">
        <v>39339</v>
      </c>
      <c r="I1624" s="5"/>
      <c r="J1624" s="3" t="s">
        <v>27076</v>
      </c>
    </row>
    <row r="1625" spans="1:10" x14ac:dyDescent="0.25">
      <c r="A1625" s="3" t="s">
        <v>27075</v>
      </c>
      <c r="B1625" s="3" t="s">
        <v>27074</v>
      </c>
      <c r="C1625" s="3" t="s">
        <v>3252</v>
      </c>
      <c r="D1625" s="3" t="s">
        <v>27073</v>
      </c>
      <c r="E1625" s="3" t="s">
        <v>27072</v>
      </c>
      <c r="F1625" s="4">
        <v>2950</v>
      </c>
      <c r="G1625" s="4">
        <v>126142</v>
      </c>
      <c r="H1625" s="5">
        <v>39349</v>
      </c>
      <c r="I1625" s="5"/>
      <c r="J1625" s="3" t="s">
        <v>27071</v>
      </c>
    </row>
    <row r="1626" spans="1:10" x14ac:dyDescent="0.25">
      <c r="A1626" s="3" t="s">
        <v>27070</v>
      </c>
      <c r="B1626" s="3" t="s">
        <v>27069</v>
      </c>
      <c r="C1626" s="3" t="s">
        <v>3258</v>
      </c>
      <c r="D1626" s="3" t="s">
        <v>27068</v>
      </c>
      <c r="E1626" s="3" t="s">
        <v>19681</v>
      </c>
      <c r="F1626" s="4">
        <v>2649</v>
      </c>
      <c r="G1626" s="4">
        <v>127575.84</v>
      </c>
      <c r="H1626" s="5">
        <v>39342</v>
      </c>
      <c r="I1626" s="5"/>
      <c r="J1626" s="3" t="s">
        <v>27067</v>
      </c>
    </row>
    <row r="1627" spans="1:10" x14ac:dyDescent="0.25">
      <c r="A1627" s="3" t="s">
        <v>27066</v>
      </c>
      <c r="B1627" s="3" t="s">
        <v>27065</v>
      </c>
      <c r="C1627" s="3" t="s">
        <v>27064</v>
      </c>
      <c r="D1627" s="3" t="s">
        <v>27063</v>
      </c>
      <c r="E1627" s="3" t="s">
        <v>17463</v>
      </c>
      <c r="F1627" s="4">
        <v>1329</v>
      </c>
      <c r="G1627" s="4">
        <v>52575.24</v>
      </c>
      <c r="H1627" s="5">
        <v>39332</v>
      </c>
      <c r="I1627" s="5"/>
      <c r="J1627" s="3" t="s">
        <v>27062</v>
      </c>
    </row>
    <row r="1628" spans="1:10" x14ac:dyDescent="0.25">
      <c r="A1628" s="3" t="s">
        <v>27061</v>
      </c>
      <c r="B1628" s="3" t="s">
        <v>27060</v>
      </c>
      <c r="C1628" s="3" t="s">
        <v>2103</v>
      </c>
      <c r="D1628" s="3" t="s">
        <v>27059</v>
      </c>
      <c r="E1628" s="3" t="s">
        <v>27058</v>
      </c>
      <c r="F1628" s="4">
        <v>245</v>
      </c>
      <c r="G1628" s="4">
        <v>25286.45</v>
      </c>
      <c r="H1628" s="5">
        <v>39955</v>
      </c>
      <c r="I1628" s="5"/>
      <c r="J1628" s="3" t="s">
        <v>27057</v>
      </c>
    </row>
    <row r="1629" spans="1:10" x14ac:dyDescent="0.25">
      <c r="A1629" s="3" t="s">
        <v>27056</v>
      </c>
      <c r="B1629" s="3" t="s">
        <v>27055</v>
      </c>
      <c r="C1629" s="3" t="s">
        <v>27054</v>
      </c>
      <c r="D1629" s="3" t="s">
        <v>27053</v>
      </c>
      <c r="E1629" s="3" t="s">
        <v>27052</v>
      </c>
      <c r="F1629" s="4">
        <v>1185</v>
      </c>
      <c r="G1629" s="4">
        <v>288061.65000000002</v>
      </c>
      <c r="H1629" s="5">
        <v>39617</v>
      </c>
      <c r="I1629" s="5"/>
      <c r="J1629" s="3" t="s">
        <v>27051</v>
      </c>
    </row>
    <row r="1630" spans="1:10" x14ac:dyDescent="0.25">
      <c r="A1630" s="3" t="s">
        <v>27050</v>
      </c>
      <c r="B1630" s="3" t="s">
        <v>27049</v>
      </c>
      <c r="C1630" s="3" t="s">
        <v>27048</v>
      </c>
      <c r="D1630" s="3" t="s">
        <v>27047</v>
      </c>
      <c r="E1630" s="3" t="s">
        <v>27046</v>
      </c>
      <c r="F1630" s="4">
        <v>27245</v>
      </c>
      <c r="G1630" s="4">
        <v>5680854.9500000002</v>
      </c>
      <c r="H1630" s="5">
        <v>39227</v>
      </c>
      <c r="I1630" s="5"/>
      <c r="J1630" s="3" t="s">
        <v>27045</v>
      </c>
    </row>
    <row r="1631" spans="1:10" x14ac:dyDescent="0.25">
      <c r="A1631" s="3" t="s">
        <v>27044</v>
      </c>
      <c r="B1631" s="3" t="s">
        <v>27043</v>
      </c>
      <c r="C1631" s="3" t="s">
        <v>4226</v>
      </c>
      <c r="D1631" s="3" t="s">
        <v>27042</v>
      </c>
      <c r="E1631" s="3" t="s">
        <v>27041</v>
      </c>
      <c r="F1631" s="4">
        <v>11566</v>
      </c>
      <c r="G1631" s="4">
        <v>2811578.94</v>
      </c>
      <c r="H1631" s="5">
        <v>39398</v>
      </c>
      <c r="I1631" s="5"/>
      <c r="J1631" s="3" t="s">
        <v>27040</v>
      </c>
    </row>
    <row r="1632" spans="1:10" x14ac:dyDescent="0.25">
      <c r="A1632" s="3" t="s">
        <v>27039</v>
      </c>
      <c r="B1632" s="3" t="s">
        <v>27038</v>
      </c>
      <c r="C1632" s="3" t="s">
        <v>904</v>
      </c>
      <c r="D1632" s="3" t="s">
        <v>27037</v>
      </c>
      <c r="E1632" s="3" t="s">
        <v>19804</v>
      </c>
      <c r="F1632" s="4">
        <v>1851</v>
      </c>
      <c r="G1632" s="4">
        <v>372532.26</v>
      </c>
      <c r="H1632" s="5">
        <v>39185</v>
      </c>
      <c r="I1632" s="5"/>
      <c r="J1632" s="3" t="s">
        <v>27036</v>
      </c>
    </row>
    <row r="1633" spans="1:10" x14ac:dyDescent="0.25">
      <c r="A1633" s="3" t="s">
        <v>27035</v>
      </c>
      <c r="B1633" s="3" t="s">
        <v>27034</v>
      </c>
      <c r="C1633" s="3" t="s">
        <v>27033</v>
      </c>
      <c r="D1633" s="3" t="s">
        <v>27032</v>
      </c>
      <c r="E1633" s="3" t="s">
        <v>27031</v>
      </c>
      <c r="F1633" s="4">
        <v>4026</v>
      </c>
      <c r="G1633" s="4">
        <v>586507.68000000005</v>
      </c>
      <c r="H1633" s="5">
        <v>39330</v>
      </c>
      <c r="I1633" s="5"/>
      <c r="J1633" s="3" t="s">
        <v>27030</v>
      </c>
    </row>
    <row r="1634" spans="1:10" x14ac:dyDescent="0.25">
      <c r="A1634" s="3" t="s">
        <v>27029</v>
      </c>
      <c r="B1634" s="3" t="s">
        <v>27028</v>
      </c>
      <c r="C1634" s="3" t="s">
        <v>27027</v>
      </c>
      <c r="D1634" s="3" t="s">
        <v>27026</v>
      </c>
      <c r="E1634" s="3" t="s">
        <v>27025</v>
      </c>
      <c r="F1634" s="4">
        <v>11491</v>
      </c>
      <c r="G1634" s="4">
        <v>2793347.19</v>
      </c>
      <c r="H1634" s="5">
        <v>39787</v>
      </c>
      <c r="I1634" s="5"/>
      <c r="J1634" s="3" t="s">
        <v>27024</v>
      </c>
    </row>
    <row r="1635" spans="1:10" x14ac:dyDescent="0.25">
      <c r="A1635" s="3" t="s">
        <v>27023</v>
      </c>
      <c r="B1635" s="3" t="s">
        <v>27022</v>
      </c>
      <c r="C1635" s="3" t="s">
        <v>4125</v>
      </c>
      <c r="D1635" s="3" t="s">
        <v>27021</v>
      </c>
      <c r="E1635" s="3" t="s">
        <v>27020</v>
      </c>
      <c r="F1635" s="4">
        <v>10844</v>
      </c>
      <c r="G1635" s="4">
        <v>2230393.92</v>
      </c>
      <c r="H1635" s="5">
        <v>39358</v>
      </c>
      <c r="I1635" s="5"/>
      <c r="J1635" s="3" t="s">
        <v>27019</v>
      </c>
    </row>
    <row r="1636" spans="1:10" x14ac:dyDescent="0.25">
      <c r="A1636" s="3" t="s">
        <v>27018</v>
      </c>
      <c r="B1636" s="3" t="s">
        <v>27017</v>
      </c>
      <c r="C1636" s="3" t="s">
        <v>27016</v>
      </c>
      <c r="D1636" s="3" t="s">
        <v>27015</v>
      </c>
      <c r="E1636" s="3" t="s">
        <v>27014</v>
      </c>
      <c r="F1636" s="4">
        <v>279</v>
      </c>
      <c r="G1636" s="4">
        <v>16737.21</v>
      </c>
      <c r="H1636" s="5">
        <v>39965</v>
      </c>
      <c r="I1636" s="5"/>
      <c r="J1636" s="3" t="s">
        <v>27013</v>
      </c>
    </row>
    <row r="1637" spans="1:10" x14ac:dyDescent="0.25">
      <c r="A1637" s="3" t="s">
        <v>27012</v>
      </c>
      <c r="B1637" s="3" t="s">
        <v>27011</v>
      </c>
      <c r="C1637" s="3" t="s">
        <v>27006</v>
      </c>
      <c r="D1637" s="3" t="s">
        <v>27010</v>
      </c>
      <c r="E1637" s="3" t="s">
        <v>27009</v>
      </c>
      <c r="F1637" s="4">
        <v>31350</v>
      </c>
      <c r="G1637" s="4">
        <v>3762000</v>
      </c>
      <c r="H1637" s="5">
        <v>38883</v>
      </c>
      <c r="I1637" s="5"/>
      <c r="J1637" s="3" t="s">
        <v>27004</v>
      </c>
    </row>
    <row r="1638" spans="1:10" x14ac:dyDescent="0.25">
      <c r="A1638" s="3" t="s">
        <v>27008</v>
      </c>
      <c r="B1638" s="3" t="s">
        <v>27007</v>
      </c>
      <c r="C1638" s="3" t="s">
        <v>27006</v>
      </c>
      <c r="D1638" s="3" t="s">
        <v>27005</v>
      </c>
      <c r="E1638" s="3" t="s">
        <v>16679</v>
      </c>
      <c r="F1638" s="4">
        <v>4701</v>
      </c>
      <c r="G1638" s="4">
        <v>2293852.9500000002</v>
      </c>
      <c r="H1638" s="5">
        <v>38883</v>
      </c>
      <c r="I1638" s="5"/>
      <c r="J1638" s="3" t="s">
        <v>27004</v>
      </c>
    </row>
    <row r="1639" spans="1:10" x14ac:dyDescent="0.25">
      <c r="A1639" s="3" t="s">
        <v>27003</v>
      </c>
      <c r="B1639" s="3" t="s">
        <v>27002</v>
      </c>
      <c r="C1639" s="3" t="s">
        <v>4957</v>
      </c>
      <c r="D1639" s="3" t="s">
        <v>27001</v>
      </c>
      <c r="E1639" s="3" t="s">
        <v>27000</v>
      </c>
      <c r="F1639" s="4">
        <v>324</v>
      </c>
      <c r="G1639" s="4">
        <v>18225</v>
      </c>
      <c r="H1639" s="5">
        <v>41003</v>
      </c>
      <c r="I1639" s="5"/>
      <c r="J1639" s="3" t="s">
        <v>26995</v>
      </c>
    </row>
    <row r="1640" spans="1:10" x14ac:dyDescent="0.25">
      <c r="A1640" s="3" t="s">
        <v>26999</v>
      </c>
      <c r="B1640" s="3" t="s">
        <v>26998</v>
      </c>
      <c r="C1640" s="3" t="s">
        <v>4968</v>
      </c>
      <c r="D1640" s="3" t="s">
        <v>26997</v>
      </c>
      <c r="E1640" s="3" t="s">
        <v>26996</v>
      </c>
      <c r="F1640" s="4">
        <v>916</v>
      </c>
      <c r="G1640" s="4">
        <v>188338.76</v>
      </c>
      <c r="H1640" s="5">
        <v>41003</v>
      </c>
      <c r="I1640" s="5"/>
      <c r="J1640" s="3" t="s">
        <v>26995</v>
      </c>
    </row>
    <row r="1641" spans="1:10" x14ac:dyDescent="0.25">
      <c r="A1641" s="3" t="s">
        <v>26994</v>
      </c>
      <c r="B1641" s="3" t="s">
        <v>26993</v>
      </c>
      <c r="C1641" s="3" t="s">
        <v>26992</v>
      </c>
      <c r="D1641" s="3" t="s">
        <v>26991</v>
      </c>
      <c r="E1641" s="3" t="s">
        <v>16787</v>
      </c>
      <c r="F1641" s="4">
        <v>150</v>
      </c>
      <c r="G1641" s="4">
        <v>30555</v>
      </c>
      <c r="H1641" s="5">
        <v>41004</v>
      </c>
      <c r="I1641" s="5"/>
      <c r="J1641" s="3" t="s">
        <v>26990</v>
      </c>
    </row>
    <row r="1642" spans="1:10" x14ac:dyDescent="0.25">
      <c r="A1642" s="3" t="s">
        <v>26989</v>
      </c>
      <c r="B1642" s="3" t="s">
        <v>26988</v>
      </c>
      <c r="C1642" s="3" t="s">
        <v>26987</v>
      </c>
      <c r="D1642" s="3" t="s">
        <v>26986</v>
      </c>
      <c r="E1642" s="3" t="s">
        <v>14471</v>
      </c>
      <c r="F1642" s="4">
        <v>1260</v>
      </c>
      <c r="G1642" s="4">
        <v>78926.399999999994</v>
      </c>
      <c r="H1642" s="5">
        <v>40947</v>
      </c>
      <c r="I1642" s="5"/>
      <c r="J1642" s="3" t="s">
        <v>26985</v>
      </c>
    </row>
    <row r="1643" spans="1:10" x14ac:dyDescent="0.25">
      <c r="A1643" s="3" t="s">
        <v>26984</v>
      </c>
      <c r="B1643" s="3" t="s">
        <v>26983</v>
      </c>
      <c r="C1643" s="3" t="s">
        <v>26982</v>
      </c>
      <c r="D1643" s="3" t="s">
        <v>26981</v>
      </c>
      <c r="E1643" s="3" t="s">
        <v>26980</v>
      </c>
      <c r="F1643" s="4">
        <v>5400</v>
      </c>
      <c r="G1643" s="4">
        <v>4862.16</v>
      </c>
      <c r="H1643" s="5">
        <v>40676</v>
      </c>
      <c r="I1643" s="5"/>
      <c r="J1643" s="3" t="s">
        <v>26979</v>
      </c>
    </row>
    <row r="1644" spans="1:10" x14ac:dyDescent="0.25">
      <c r="A1644" s="3" t="s">
        <v>26978</v>
      </c>
      <c r="B1644" s="3" t="s">
        <v>26977</v>
      </c>
      <c r="C1644" s="3" t="s">
        <v>26976</v>
      </c>
      <c r="D1644" s="3" t="s">
        <v>26975</v>
      </c>
      <c r="E1644" s="3" t="s">
        <v>26974</v>
      </c>
      <c r="F1644" s="4">
        <v>7126</v>
      </c>
      <c r="G1644" s="4">
        <v>1697341.94</v>
      </c>
      <c r="H1644" s="5">
        <v>40627</v>
      </c>
      <c r="I1644" s="5"/>
      <c r="J1644" s="3" t="s">
        <v>26973</v>
      </c>
    </row>
    <row r="1645" spans="1:10" x14ac:dyDescent="0.25">
      <c r="A1645" s="3" t="s">
        <v>26972</v>
      </c>
      <c r="B1645" s="3" t="s">
        <v>26971</v>
      </c>
      <c r="C1645" s="3" t="s">
        <v>26970</v>
      </c>
      <c r="D1645" s="3" t="s">
        <v>26969</v>
      </c>
      <c r="E1645" s="3" t="s">
        <v>26968</v>
      </c>
      <c r="F1645" s="4">
        <v>8714</v>
      </c>
      <c r="G1645" s="4">
        <v>2095368.44</v>
      </c>
      <c r="H1645" s="5">
        <v>40211</v>
      </c>
      <c r="I1645" s="5"/>
      <c r="J1645" s="3" t="s">
        <v>26967</v>
      </c>
    </row>
    <row r="1646" spans="1:10" x14ac:dyDescent="0.25">
      <c r="A1646" s="3" t="s">
        <v>26966</v>
      </c>
      <c r="B1646" s="3" t="s">
        <v>26965</v>
      </c>
      <c r="C1646" s="3" t="s">
        <v>26964</v>
      </c>
      <c r="D1646" s="3" t="s">
        <v>26963</v>
      </c>
      <c r="E1646" s="3" t="s">
        <v>26962</v>
      </c>
      <c r="F1646" s="4">
        <v>38558</v>
      </c>
      <c r="G1646" s="4">
        <v>9271656.6799999997</v>
      </c>
      <c r="H1646" s="5">
        <v>39961</v>
      </c>
      <c r="I1646" s="5"/>
      <c r="J1646" s="3" t="s">
        <v>26961</v>
      </c>
    </row>
    <row r="1647" spans="1:10" x14ac:dyDescent="0.25">
      <c r="A1647" s="3" t="s">
        <v>26960</v>
      </c>
      <c r="B1647" s="3" t="s">
        <v>26959</v>
      </c>
      <c r="C1647" s="3" t="s">
        <v>26958</v>
      </c>
      <c r="D1647" s="3" t="s">
        <v>26957</v>
      </c>
      <c r="E1647" s="3" t="s">
        <v>26956</v>
      </c>
      <c r="F1647" s="4">
        <v>935</v>
      </c>
      <c r="G1647" s="4">
        <v>96501.35</v>
      </c>
      <c r="H1647" s="5">
        <v>40360</v>
      </c>
      <c r="I1647" s="5"/>
      <c r="J1647" s="3" t="s">
        <v>26951</v>
      </c>
    </row>
    <row r="1648" spans="1:10" x14ac:dyDescent="0.25">
      <c r="A1648" s="3" t="s">
        <v>26955</v>
      </c>
      <c r="B1648" s="3" t="s">
        <v>26954</v>
      </c>
      <c r="C1648" s="3" t="s">
        <v>26953</v>
      </c>
      <c r="D1648" s="3" t="s">
        <v>26952</v>
      </c>
      <c r="E1648" s="3" t="s">
        <v>17568</v>
      </c>
      <c r="F1648" s="4">
        <v>450</v>
      </c>
      <c r="G1648" s="4">
        <v>21672</v>
      </c>
      <c r="H1648" s="5">
        <v>40360</v>
      </c>
      <c r="I1648" s="5"/>
      <c r="J1648" s="3" t="s">
        <v>26951</v>
      </c>
    </row>
    <row r="1649" spans="1:10" x14ac:dyDescent="0.25">
      <c r="A1649" s="3" t="s">
        <v>26950</v>
      </c>
      <c r="B1649" s="3" t="s">
        <v>26949</v>
      </c>
      <c r="C1649" s="3" t="s">
        <v>5110</v>
      </c>
      <c r="D1649" s="3" t="s">
        <v>26948</v>
      </c>
      <c r="E1649" s="3" t="s">
        <v>26947</v>
      </c>
      <c r="F1649" s="4">
        <v>2378</v>
      </c>
      <c r="G1649" s="4">
        <v>301649.3</v>
      </c>
      <c r="H1649" s="5">
        <v>39770</v>
      </c>
      <c r="I1649" s="5"/>
      <c r="J1649" s="3" t="s">
        <v>26946</v>
      </c>
    </row>
    <row r="1650" spans="1:10" x14ac:dyDescent="0.25">
      <c r="A1650" s="3" t="s">
        <v>26945</v>
      </c>
      <c r="B1650" s="3" t="s">
        <v>26944</v>
      </c>
      <c r="C1650" s="3" t="s">
        <v>26927</v>
      </c>
      <c r="D1650" s="3" t="s">
        <v>26943</v>
      </c>
      <c r="E1650" s="3" t="s">
        <v>26942</v>
      </c>
      <c r="F1650" s="4">
        <v>6051</v>
      </c>
      <c r="G1650" s="4">
        <v>239377.56</v>
      </c>
      <c r="H1650" s="5">
        <v>39846</v>
      </c>
      <c r="I1650" s="5"/>
      <c r="J1650" s="3" t="s">
        <v>26906</v>
      </c>
    </row>
    <row r="1651" spans="1:10" x14ac:dyDescent="0.25">
      <c r="A1651" s="3" t="s">
        <v>26941</v>
      </c>
      <c r="B1651" s="3" t="s">
        <v>26940</v>
      </c>
      <c r="C1651" s="3" t="s">
        <v>5463</v>
      </c>
      <c r="D1651" s="3" t="s">
        <v>26939</v>
      </c>
      <c r="E1651" s="3" t="s">
        <v>26938</v>
      </c>
      <c r="F1651" s="4">
        <v>602</v>
      </c>
      <c r="G1651" s="4">
        <v>63661.5</v>
      </c>
      <c r="H1651" s="5">
        <v>39770</v>
      </c>
      <c r="I1651" s="5"/>
      <c r="J1651" s="3" t="s">
        <v>26906</v>
      </c>
    </row>
    <row r="1652" spans="1:10" x14ac:dyDescent="0.25">
      <c r="A1652" s="3" t="s">
        <v>26937</v>
      </c>
      <c r="B1652" s="3" t="s">
        <v>26936</v>
      </c>
      <c r="C1652" s="3" t="s">
        <v>5457</v>
      </c>
      <c r="D1652" s="3" t="s">
        <v>26935</v>
      </c>
      <c r="E1652" s="3" t="s">
        <v>20291</v>
      </c>
      <c r="F1652" s="4">
        <v>1757</v>
      </c>
      <c r="G1652" s="4">
        <v>438582.34</v>
      </c>
      <c r="H1652" s="5">
        <v>39827</v>
      </c>
      <c r="I1652" s="5"/>
      <c r="J1652" s="3" t="s">
        <v>26906</v>
      </c>
    </row>
    <row r="1653" spans="1:10" x14ac:dyDescent="0.25">
      <c r="A1653" s="3" t="s">
        <v>26934</v>
      </c>
      <c r="B1653" s="3" t="s">
        <v>26933</v>
      </c>
      <c r="C1653" s="3" t="s">
        <v>26932</v>
      </c>
      <c r="D1653" s="3" t="s">
        <v>26931</v>
      </c>
      <c r="E1653" s="3" t="s">
        <v>26930</v>
      </c>
      <c r="F1653" s="4">
        <v>2434</v>
      </c>
      <c r="G1653" s="4">
        <v>391070.78</v>
      </c>
      <c r="H1653" s="5">
        <v>39846</v>
      </c>
      <c r="I1653" s="5"/>
      <c r="J1653" s="3" t="s">
        <v>26906</v>
      </c>
    </row>
    <row r="1654" spans="1:10" x14ac:dyDescent="0.25">
      <c r="A1654" s="3" t="s">
        <v>26929</v>
      </c>
      <c r="B1654" s="3" t="s">
        <v>26928</v>
      </c>
      <c r="C1654" s="3" t="s">
        <v>26927</v>
      </c>
      <c r="D1654" s="3" t="s">
        <v>26926</v>
      </c>
      <c r="E1654" s="3" t="s">
        <v>22994</v>
      </c>
      <c r="F1654" s="4">
        <v>940</v>
      </c>
      <c r="G1654" s="4">
        <v>85925.4</v>
      </c>
      <c r="H1654" s="5">
        <v>39846</v>
      </c>
      <c r="I1654" s="5"/>
      <c r="J1654" s="3" t="s">
        <v>26925</v>
      </c>
    </row>
    <row r="1655" spans="1:10" x14ac:dyDescent="0.25">
      <c r="A1655" s="3" t="s">
        <v>26924</v>
      </c>
      <c r="B1655" s="3" t="s">
        <v>26923</v>
      </c>
      <c r="C1655" s="3" t="s">
        <v>26922</v>
      </c>
      <c r="D1655" s="3" t="s">
        <v>26921</v>
      </c>
      <c r="E1655" s="3" t="s">
        <v>26650</v>
      </c>
      <c r="F1655" s="4">
        <v>2630</v>
      </c>
      <c r="G1655" s="4">
        <v>1279810.6000000001</v>
      </c>
      <c r="H1655" s="5">
        <v>39846</v>
      </c>
      <c r="I1655" s="5"/>
      <c r="J1655" s="3" t="s">
        <v>26920</v>
      </c>
    </row>
    <row r="1656" spans="1:10" x14ac:dyDescent="0.25">
      <c r="A1656" s="3" t="s">
        <v>26919</v>
      </c>
      <c r="B1656" s="3" t="s">
        <v>26918</v>
      </c>
      <c r="C1656" s="3" t="s">
        <v>26917</v>
      </c>
      <c r="D1656" s="3" t="s">
        <v>26916</v>
      </c>
      <c r="E1656" s="3" t="s">
        <v>19438</v>
      </c>
      <c r="F1656" s="4">
        <v>2307</v>
      </c>
      <c r="G1656" s="4">
        <v>1168310.94</v>
      </c>
      <c r="H1656" s="5">
        <v>39770</v>
      </c>
      <c r="I1656" s="5"/>
      <c r="J1656" s="3" t="s">
        <v>26906</v>
      </c>
    </row>
    <row r="1657" spans="1:10" x14ac:dyDescent="0.25">
      <c r="A1657" s="3" t="s">
        <v>26915</v>
      </c>
      <c r="B1657" s="3" t="s">
        <v>26914</v>
      </c>
      <c r="C1657" s="3" t="s">
        <v>26913</v>
      </c>
      <c r="D1657" s="3" t="s">
        <v>26912</v>
      </c>
      <c r="E1657" s="3" t="s">
        <v>25367</v>
      </c>
      <c r="F1657" s="4">
        <v>176</v>
      </c>
      <c r="G1657" s="4">
        <v>12656.16</v>
      </c>
      <c r="H1657" s="5">
        <v>39763</v>
      </c>
      <c r="I1657" s="5"/>
      <c r="J1657" s="3" t="s">
        <v>26906</v>
      </c>
    </row>
    <row r="1658" spans="1:10" x14ac:dyDescent="0.25">
      <c r="A1658" s="3" t="s">
        <v>26911</v>
      </c>
      <c r="B1658" s="3" t="s">
        <v>26910</v>
      </c>
      <c r="C1658" s="3" t="s">
        <v>26909</v>
      </c>
      <c r="D1658" s="3" t="s">
        <v>26908</v>
      </c>
      <c r="E1658" s="3" t="s">
        <v>26907</v>
      </c>
      <c r="F1658" s="4">
        <v>1264</v>
      </c>
      <c r="G1658" s="4">
        <v>678641.6</v>
      </c>
      <c r="H1658" s="5">
        <v>39846</v>
      </c>
      <c r="I1658" s="5"/>
      <c r="J1658" s="3" t="s">
        <v>26906</v>
      </c>
    </row>
    <row r="1659" spans="1:10" x14ac:dyDescent="0.25">
      <c r="A1659" s="3" t="s">
        <v>26905</v>
      </c>
      <c r="B1659" s="3" t="s">
        <v>26904</v>
      </c>
      <c r="C1659" s="3" t="s">
        <v>26903</v>
      </c>
      <c r="D1659" s="3" t="s">
        <v>26902</v>
      </c>
      <c r="E1659" s="3" t="s">
        <v>26901</v>
      </c>
      <c r="F1659" s="4">
        <v>44781</v>
      </c>
      <c r="G1659" s="4">
        <v>2664000</v>
      </c>
      <c r="H1659" s="5">
        <v>39804</v>
      </c>
      <c r="I1659" s="5"/>
      <c r="J1659" s="3" t="s">
        <v>26900</v>
      </c>
    </row>
    <row r="1660" spans="1:10" x14ac:dyDescent="0.25">
      <c r="A1660" s="3" t="s">
        <v>26899</v>
      </c>
      <c r="B1660" s="3" t="s">
        <v>26898</v>
      </c>
      <c r="C1660" s="3" t="s">
        <v>26897</v>
      </c>
      <c r="D1660" s="3" t="s">
        <v>26896</v>
      </c>
      <c r="E1660" s="3" t="s">
        <v>26895</v>
      </c>
      <c r="F1660" s="4">
        <v>5038</v>
      </c>
      <c r="G1660" s="4">
        <v>231143.44</v>
      </c>
      <c r="H1660" s="5">
        <v>39827</v>
      </c>
      <c r="I1660" s="5"/>
      <c r="J1660" s="3" t="s">
        <v>26894</v>
      </c>
    </row>
    <row r="1661" spans="1:10" x14ac:dyDescent="0.25">
      <c r="A1661" s="3" t="s">
        <v>26893</v>
      </c>
      <c r="B1661" s="3" t="s">
        <v>26892</v>
      </c>
      <c r="C1661" s="3" t="s">
        <v>26891</v>
      </c>
      <c r="D1661" s="3" t="s">
        <v>26890</v>
      </c>
      <c r="E1661" s="3" t="s">
        <v>26889</v>
      </c>
      <c r="F1661" s="4">
        <v>30000</v>
      </c>
      <c r="G1661" s="4">
        <v>1444800</v>
      </c>
      <c r="H1661" s="5">
        <v>39763</v>
      </c>
      <c r="I1661" s="5"/>
      <c r="J1661" s="3" t="s">
        <v>26888</v>
      </c>
    </row>
    <row r="1662" spans="1:10" x14ac:dyDescent="0.25">
      <c r="A1662" s="3" t="s">
        <v>26887</v>
      </c>
      <c r="B1662" s="3" t="s">
        <v>26886</v>
      </c>
      <c r="C1662" s="3" t="s">
        <v>26885</v>
      </c>
      <c r="D1662" s="3" t="s">
        <v>26884</v>
      </c>
      <c r="E1662" s="3" t="s">
        <v>26883</v>
      </c>
      <c r="F1662" s="4">
        <v>2014</v>
      </c>
      <c r="G1662" s="4">
        <v>292090.42</v>
      </c>
      <c r="H1662" s="5">
        <v>39682</v>
      </c>
      <c r="I1662" s="5"/>
      <c r="J1662" s="3" t="s">
        <v>26882</v>
      </c>
    </row>
    <row r="1663" spans="1:10" x14ac:dyDescent="0.25">
      <c r="A1663" s="3" t="s">
        <v>26881</v>
      </c>
      <c r="B1663" s="3" t="s">
        <v>26880</v>
      </c>
      <c r="C1663" s="3" t="s">
        <v>26879</v>
      </c>
      <c r="D1663" s="3" t="s">
        <v>26878</v>
      </c>
      <c r="E1663" s="3" t="s">
        <v>26877</v>
      </c>
      <c r="F1663" s="4">
        <v>19791</v>
      </c>
      <c r="G1663" s="4">
        <v>7264445.7999999998</v>
      </c>
      <c r="H1663" s="5">
        <v>38922</v>
      </c>
      <c r="I1663" s="5"/>
      <c r="J1663" s="3" t="s">
        <v>26876</v>
      </c>
    </row>
    <row r="1664" spans="1:10" x14ac:dyDescent="0.25">
      <c r="A1664" s="3" t="s">
        <v>26875</v>
      </c>
      <c r="B1664" s="3" t="s">
        <v>26874</v>
      </c>
      <c r="C1664" s="3" t="s">
        <v>26873</v>
      </c>
      <c r="D1664" s="3" t="s">
        <v>26872</v>
      </c>
      <c r="E1664" s="3" t="s">
        <v>16188</v>
      </c>
      <c r="F1664" s="4">
        <v>2500</v>
      </c>
      <c r="G1664" s="4">
        <v>148000</v>
      </c>
      <c r="H1664" s="5">
        <v>38922</v>
      </c>
      <c r="I1664" s="5"/>
      <c r="J1664" s="3" t="s">
        <v>26871</v>
      </c>
    </row>
    <row r="1665" spans="1:10" x14ac:dyDescent="0.25">
      <c r="A1665" s="3" t="s">
        <v>26870</v>
      </c>
      <c r="B1665" s="3" t="s">
        <v>26869</v>
      </c>
      <c r="C1665" s="3" t="s">
        <v>207</v>
      </c>
      <c r="D1665" s="3" t="s">
        <v>26868</v>
      </c>
      <c r="E1665" s="3" t="s">
        <v>26867</v>
      </c>
      <c r="F1665" s="4">
        <v>786</v>
      </c>
      <c r="G1665" s="4">
        <v>196201.32</v>
      </c>
      <c r="H1665" s="5">
        <v>38810</v>
      </c>
      <c r="I1665" s="5"/>
      <c r="J1665" s="3" t="s">
        <v>26851</v>
      </c>
    </row>
    <row r="1666" spans="1:10" x14ac:dyDescent="0.25">
      <c r="A1666" s="3" t="s">
        <v>26866</v>
      </c>
      <c r="B1666" s="3" t="s">
        <v>26865</v>
      </c>
      <c r="C1666" s="3" t="s">
        <v>26864</v>
      </c>
      <c r="D1666" s="3" t="s">
        <v>26863</v>
      </c>
      <c r="E1666" s="3" t="s">
        <v>16491</v>
      </c>
      <c r="F1666" s="4">
        <v>838</v>
      </c>
      <c r="G1666" s="4">
        <v>203709.42</v>
      </c>
      <c r="H1666" s="5">
        <v>38810</v>
      </c>
      <c r="I1666" s="5"/>
      <c r="J1666" s="3" t="s">
        <v>26851</v>
      </c>
    </row>
    <row r="1667" spans="1:10" x14ac:dyDescent="0.25">
      <c r="A1667" s="3" t="s">
        <v>26862</v>
      </c>
      <c r="B1667" s="3" t="s">
        <v>26861</v>
      </c>
      <c r="C1667" s="3" t="s">
        <v>203</v>
      </c>
      <c r="D1667" s="3" t="s">
        <v>26860</v>
      </c>
      <c r="E1667" s="3" t="s">
        <v>16690</v>
      </c>
      <c r="F1667" s="4">
        <v>762</v>
      </c>
      <c r="G1667" s="4">
        <v>78646.02</v>
      </c>
      <c r="H1667" s="5">
        <v>38810</v>
      </c>
      <c r="I1667" s="5"/>
      <c r="J1667" s="3" t="s">
        <v>26851</v>
      </c>
    </row>
    <row r="1668" spans="1:10" x14ac:dyDescent="0.25">
      <c r="A1668" s="3" t="s">
        <v>26859</v>
      </c>
      <c r="B1668" s="3" t="s">
        <v>26858</v>
      </c>
      <c r="C1668" s="3" t="s">
        <v>211</v>
      </c>
      <c r="D1668" s="3" t="s">
        <v>26857</v>
      </c>
      <c r="E1668" s="3" t="s">
        <v>16447</v>
      </c>
      <c r="F1668" s="4">
        <v>700</v>
      </c>
      <c r="G1668" s="4">
        <v>101521</v>
      </c>
      <c r="H1668" s="5">
        <v>38810</v>
      </c>
      <c r="I1668" s="5"/>
      <c r="J1668" s="3" t="s">
        <v>26851</v>
      </c>
    </row>
    <row r="1669" spans="1:10" x14ac:dyDescent="0.25">
      <c r="A1669" s="3" t="s">
        <v>26856</v>
      </c>
      <c r="B1669" s="3" t="s">
        <v>26855</v>
      </c>
      <c r="C1669" s="3" t="s">
        <v>26854</v>
      </c>
      <c r="D1669" s="3" t="s">
        <v>26853</v>
      </c>
      <c r="E1669" s="3" t="s">
        <v>26852</v>
      </c>
      <c r="F1669" s="4">
        <v>75229</v>
      </c>
      <c r="G1669" s="4">
        <v>4572418.62</v>
      </c>
      <c r="H1669" s="5">
        <v>38810</v>
      </c>
      <c r="I1669" s="5"/>
      <c r="J1669" s="3" t="s">
        <v>26851</v>
      </c>
    </row>
    <row r="1670" spans="1:10" x14ac:dyDescent="0.25">
      <c r="A1670" s="3" t="s">
        <v>26850</v>
      </c>
      <c r="B1670" s="3" t="s">
        <v>26849</v>
      </c>
      <c r="C1670" s="3" t="s">
        <v>26848</v>
      </c>
      <c r="D1670" s="3" t="s">
        <v>26847</v>
      </c>
      <c r="E1670" s="3" t="s">
        <v>16787</v>
      </c>
      <c r="F1670" s="4">
        <v>150</v>
      </c>
      <c r="G1670" s="4">
        <v>6775.5</v>
      </c>
      <c r="H1670" s="5">
        <v>39961</v>
      </c>
      <c r="I1670" s="5"/>
      <c r="J1670" s="3" t="s">
        <v>26846</v>
      </c>
    </row>
    <row r="1671" spans="1:10" x14ac:dyDescent="0.25">
      <c r="A1671" s="3" t="s">
        <v>26845</v>
      </c>
      <c r="B1671" s="3" t="s">
        <v>26844</v>
      </c>
      <c r="C1671" s="3" t="s">
        <v>26838</v>
      </c>
      <c r="D1671" s="3" t="s">
        <v>26843</v>
      </c>
      <c r="E1671" s="3" t="s">
        <v>26842</v>
      </c>
      <c r="F1671" s="4">
        <v>48012</v>
      </c>
      <c r="G1671" s="4">
        <v>3055483.68</v>
      </c>
      <c r="H1671" s="5">
        <v>40070</v>
      </c>
      <c r="I1671" s="5"/>
      <c r="J1671" s="3" t="s">
        <v>26841</v>
      </c>
    </row>
    <row r="1672" spans="1:10" x14ac:dyDescent="0.25">
      <c r="A1672" s="3" t="s">
        <v>26840</v>
      </c>
      <c r="B1672" s="3" t="s">
        <v>26839</v>
      </c>
      <c r="C1672" s="3" t="s">
        <v>26838</v>
      </c>
      <c r="D1672" s="3" t="s">
        <v>26837</v>
      </c>
      <c r="E1672" s="3" t="s">
        <v>26836</v>
      </c>
      <c r="F1672" s="4">
        <v>6280</v>
      </c>
      <c r="G1672" s="4">
        <v>863123.2</v>
      </c>
      <c r="H1672" s="5">
        <v>40070</v>
      </c>
      <c r="I1672" s="5"/>
      <c r="J1672" s="3" t="s">
        <v>26835</v>
      </c>
    </row>
    <row r="1673" spans="1:10" x14ac:dyDescent="0.25">
      <c r="A1673" s="3" t="s">
        <v>26834</v>
      </c>
      <c r="B1673" s="3" t="s">
        <v>26833</v>
      </c>
      <c r="C1673" s="3" t="s">
        <v>2919</v>
      </c>
      <c r="D1673" s="3" t="s">
        <v>26832</v>
      </c>
      <c r="E1673" s="3" t="s">
        <v>26831</v>
      </c>
      <c r="F1673" s="4">
        <v>10424</v>
      </c>
      <c r="G1673" s="4">
        <v>2290778.2400000002</v>
      </c>
      <c r="H1673" s="5">
        <v>40702</v>
      </c>
      <c r="I1673" s="5"/>
      <c r="J1673" s="3" t="s">
        <v>26830</v>
      </c>
    </row>
    <row r="1674" spans="1:10" x14ac:dyDescent="0.25">
      <c r="A1674" s="3" t="s">
        <v>26829</v>
      </c>
      <c r="B1674" s="3" t="s">
        <v>26828</v>
      </c>
      <c r="C1674" s="3" t="s">
        <v>2601</v>
      </c>
      <c r="D1674" s="3" t="s">
        <v>26827</v>
      </c>
      <c r="E1674" s="3" t="s">
        <v>26826</v>
      </c>
      <c r="F1674" s="4">
        <v>6622</v>
      </c>
      <c r="G1674" s="4">
        <v>1796879.7</v>
      </c>
      <c r="H1674" s="5">
        <v>41102</v>
      </c>
      <c r="I1674" s="5"/>
      <c r="J1674" s="3" t="s">
        <v>26825</v>
      </c>
    </row>
    <row r="1675" spans="1:10" x14ac:dyDescent="0.25">
      <c r="A1675" s="3" t="s">
        <v>26824</v>
      </c>
      <c r="B1675" s="3" t="s">
        <v>26823</v>
      </c>
      <c r="C1675" s="3" t="s">
        <v>26822</v>
      </c>
      <c r="D1675" s="3" t="s">
        <v>26821</v>
      </c>
      <c r="E1675" s="3" t="s">
        <v>26820</v>
      </c>
      <c r="F1675" s="4">
        <v>66</v>
      </c>
      <c r="G1675" s="4">
        <v>19555.8</v>
      </c>
      <c r="H1675" s="5">
        <v>39580</v>
      </c>
      <c r="I1675" s="5"/>
      <c r="J1675" s="3" t="s">
        <v>25123</v>
      </c>
    </row>
    <row r="1676" spans="1:10" x14ac:dyDescent="0.25">
      <c r="A1676" s="3" t="s">
        <v>26819</v>
      </c>
      <c r="B1676" s="3" t="s">
        <v>26818</v>
      </c>
      <c r="C1676" s="3" t="s">
        <v>26817</v>
      </c>
      <c r="D1676" s="3" t="s">
        <v>26816</v>
      </c>
      <c r="E1676" s="3" t="s">
        <v>26815</v>
      </c>
      <c r="F1676" s="4">
        <v>456</v>
      </c>
      <c r="G1676" s="4">
        <v>123735.6</v>
      </c>
      <c r="H1676" s="5">
        <v>39580</v>
      </c>
      <c r="I1676" s="5"/>
      <c r="J1676" s="3" t="s">
        <v>25123</v>
      </c>
    </row>
    <row r="1677" spans="1:10" x14ac:dyDescent="0.25">
      <c r="A1677" s="3" t="s">
        <v>26814</v>
      </c>
      <c r="B1677" s="3" t="s">
        <v>26813</v>
      </c>
      <c r="C1677" s="3" t="s">
        <v>2922</v>
      </c>
      <c r="D1677" s="3" t="s">
        <v>26812</v>
      </c>
      <c r="E1677" s="3" t="s">
        <v>26811</v>
      </c>
      <c r="F1677" s="4">
        <v>2835</v>
      </c>
      <c r="G1677" s="4">
        <v>1771081.2</v>
      </c>
      <c r="H1677" s="5">
        <v>38989</v>
      </c>
      <c r="I1677" s="5"/>
      <c r="J1677" s="3" t="s">
        <v>26810</v>
      </c>
    </row>
    <row r="1678" spans="1:10" x14ac:dyDescent="0.25">
      <c r="A1678" s="3" t="s">
        <v>26809</v>
      </c>
      <c r="B1678" s="3" t="s">
        <v>26808</v>
      </c>
      <c r="C1678" s="3" t="s">
        <v>26807</v>
      </c>
      <c r="D1678" s="3" t="s">
        <v>26806</v>
      </c>
      <c r="E1678" s="3" t="s">
        <v>26805</v>
      </c>
      <c r="F1678" s="4">
        <v>11100</v>
      </c>
      <c r="G1678" s="4">
        <v>821622</v>
      </c>
      <c r="H1678" s="5">
        <v>38989</v>
      </c>
      <c r="I1678" s="5"/>
      <c r="J1678" s="3" t="s">
        <v>26804</v>
      </c>
    </row>
    <row r="1679" spans="1:10" x14ac:dyDescent="0.25">
      <c r="A1679" s="3" t="s">
        <v>26803</v>
      </c>
      <c r="B1679" s="3" t="s">
        <v>26802</v>
      </c>
      <c r="C1679" s="3" t="s">
        <v>26801</v>
      </c>
      <c r="D1679" s="3" t="s">
        <v>26800</v>
      </c>
      <c r="E1679" s="3" t="s">
        <v>26799</v>
      </c>
      <c r="F1679" s="4">
        <v>24739</v>
      </c>
      <c r="G1679" s="4">
        <v>6515757.8200000003</v>
      </c>
      <c r="H1679" s="5">
        <v>39024</v>
      </c>
      <c r="I1679" s="5"/>
      <c r="J1679" s="3" t="s">
        <v>26798</v>
      </c>
    </row>
    <row r="1680" spans="1:10" x14ac:dyDescent="0.25">
      <c r="A1680" s="3" t="s">
        <v>26797</v>
      </c>
      <c r="B1680" s="3" t="s">
        <v>26796</v>
      </c>
      <c r="C1680" s="3" t="s">
        <v>26795</v>
      </c>
      <c r="D1680" s="3" t="s">
        <v>26794</v>
      </c>
      <c r="E1680" s="3" t="s">
        <v>26793</v>
      </c>
      <c r="F1680" s="4">
        <v>4500</v>
      </c>
      <c r="G1680" s="4">
        <v>1038465</v>
      </c>
      <c r="H1680" s="5">
        <v>38989</v>
      </c>
      <c r="I1680" s="5"/>
      <c r="J1680" s="3" t="s">
        <v>26551</v>
      </c>
    </row>
    <row r="1681" spans="1:10" x14ac:dyDescent="0.25">
      <c r="A1681" s="3" t="s">
        <v>26792</v>
      </c>
      <c r="B1681" s="3" t="s">
        <v>26791</v>
      </c>
      <c r="C1681" s="3" t="s">
        <v>26790</v>
      </c>
      <c r="D1681" s="3" t="s">
        <v>26789</v>
      </c>
      <c r="E1681" s="3" t="s">
        <v>26788</v>
      </c>
      <c r="F1681" s="4">
        <v>84000</v>
      </c>
      <c r="G1681" s="4">
        <v>29535000</v>
      </c>
      <c r="H1681" s="5">
        <v>38712</v>
      </c>
      <c r="I1681" s="5"/>
      <c r="J1681" s="3" t="s">
        <v>26787</v>
      </c>
    </row>
    <row r="1682" spans="1:10" x14ac:dyDescent="0.25">
      <c r="A1682" s="3" t="s">
        <v>26786</v>
      </c>
      <c r="B1682" s="3" t="s">
        <v>26785</v>
      </c>
      <c r="C1682" s="3" t="s">
        <v>3335</v>
      </c>
      <c r="D1682" s="3" t="s">
        <v>26784</v>
      </c>
      <c r="E1682" s="3" t="s">
        <v>26783</v>
      </c>
      <c r="F1682" s="4">
        <v>5088</v>
      </c>
      <c r="G1682" s="4">
        <v>959647.68</v>
      </c>
      <c r="H1682" s="5">
        <v>39000</v>
      </c>
      <c r="I1682" s="5"/>
      <c r="J1682" s="3" t="s">
        <v>26782</v>
      </c>
    </row>
    <row r="1683" spans="1:10" x14ac:dyDescent="0.25">
      <c r="A1683" s="3" t="s">
        <v>26781</v>
      </c>
      <c r="B1683" s="3" t="s">
        <v>26780</v>
      </c>
      <c r="C1683" s="3" t="s">
        <v>26779</v>
      </c>
      <c r="D1683" s="3" t="s">
        <v>26778</v>
      </c>
      <c r="E1683" s="3" t="s">
        <v>16893</v>
      </c>
      <c r="F1683" s="4">
        <v>6000</v>
      </c>
      <c r="G1683" s="4">
        <v>1108140</v>
      </c>
      <c r="H1683" s="5">
        <v>39800</v>
      </c>
      <c r="I1683" s="5"/>
      <c r="J1683" s="3" t="s">
        <v>26777</v>
      </c>
    </row>
    <row r="1684" spans="1:10" x14ac:dyDescent="0.25">
      <c r="A1684" s="3" t="s">
        <v>26776</v>
      </c>
      <c r="B1684" s="3" t="s">
        <v>26775</v>
      </c>
      <c r="C1684" s="3" t="s">
        <v>26774</v>
      </c>
      <c r="D1684" s="3" t="s">
        <v>26773</v>
      </c>
      <c r="E1684" s="3" t="s">
        <v>26772</v>
      </c>
      <c r="F1684" s="4">
        <v>539</v>
      </c>
      <c r="G1684" s="4">
        <v>100059.96</v>
      </c>
      <c r="H1684" s="5">
        <v>39800</v>
      </c>
      <c r="I1684" s="5"/>
      <c r="J1684" s="3" t="s">
        <v>26771</v>
      </c>
    </row>
    <row r="1685" spans="1:10" x14ac:dyDescent="0.25">
      <c r="A1685" s="3" t="s">
        <v>26770</v>
      </c>
      <c r="B1685" s="3" t="s">
        <v>26769</v>
      </c>
      <c r="C1685" s="3" t="s">
        <v>12296</v>
      </c>
      <c r="D1685" s="3" t="s">
        <v>26768</v>
      </c>
      <c r="E1685" s="3" t="s">
        <v>26767</v>
      </c>
      <c r="F1685" s="4">
        <v>52000</v>
      </c>
      <c r="G1685" s="4">
        <v>8709480</v>
      </c>
      <c r="H1685" s="5">
        <v>38712</v>
      </c>
      <c r="I1685" s="5"/>
      <c r="J1685" s="3" t="s">
        <v>26766</v>
      </c>
    </row>
    <row r="1686" spans="1:10" x14ac:dyDescent="0.25">
      <c r="A1686" s="3" t="s">
        <v>26765</v>
      </c>
      <c r="B1686" s="3" t="s">
        <v>26764</v>
      </c>
      <c r="C1686" s="3" t="s">
        <v>10288</v>
      </c>
      <c r="D1686" s="3" t="s">
        <v>26763</v>
      </c>
      <c r="E1686" s="3" t="s">
        <v>26762</v>
      </c>
      <c r="F1686" s="4">
        <v>154115</v>
      </c>
      <c r="G1686" s="4">
        <v>29634773.350000001</v>
      </c>
      <c r="H1686" s="5">
        <v>39059</v>
      </c>
      <c r="I1686" s="5"/>
      <c r="J1686" s="3" t="s">
        <v>26757</v>
      </c>
    </row>
    <row r="1687" spans="1:10" x14ac:dyDescent="0.25">
      <c r="A1687" s="3" t="s">
        <v>26761</v>
      </c>
      <c r="B1687" s="3" t="s">
        <v>26760</v>
      </c>
      <c r="C1687" s="3" t="s">
        <v>10288</v>
      </c>
      <c r="D1687" s="3" t="s">
        <v>26759</v>
      </c>
      <c r="E1687" s="3" t="s">
        <v>26758</v>
      </c>
      <c r="F1687" s="4">
        <v>92034</v>
      </c>
      <c r="G1687" s="4">
        <v>18878014.079999998</v>
      </c>
      <c r="H1687" s="5">
        <v>39059</v>
      </c>
      <c r="I1687" s="5"/>
      <c r="J1687" s="3" t="s">
        <v>26757</v>
      </c>
    </row>
    <row r="1688" spans="1:10" x14ac:dyDescent="0.25">
      <c r="A1688" s="3" t="s">
        <v>26756</v>
      </c>
      <c r="B1688" s="3" t="s">
        <v>26755</v>
      </c>
      <c r="C1688" s="3" t="s">
        <v>12756</v>
      </c>
      <c r="D1688" s="3" t="s">
        <v>26754</v>
      </c>
      <c r="E1688" s="3" t="s">
        <v>26753</v>
      </c>
      <c r="F1688" s="4">
        <v>10136</v>
      </c>
      <c r="G1688" s="4">
        <v>26353.599999999999</v>
      </c>
      <c r="H1688" s="5">
        <v>40437</v>
      </c>
      <c r="I1688" s="5"/>
      <c r="J1688" s="3" t="s">
        <v>26702</v>
      </c>
    </row>
    <row r="1689" spans="1:10" x14ac:dyDescent="0.25">
      <c r="A1689" s="3" t="s">
        <v>26752</v>
      </c>
      <c r="B1689" s="3" t="s">
        <v>26751</v>
      </c>
      <c r="C1689" s="3" t="s">
        <v>26750</v>
      </c>
      <c r="D1689" s="3" t="s">
        <v>26749</v>
      </c>
      <c r="E1689" s="3" t="s">
        <v>26748</v>
      </c>
      <c r="F1689" s="4">
        <v>7808</v>
      </c>
      <c r="G1689" s="4">
        <v>709122.56000000006</v>
      </c>
      <c r="H1689" s="5">
        <v>39170</v>
      </c>
      <c r="I1689" s="5"/>
      <c r="J1689" s="3" t="s">
        <v>24215</v>
      </c>
    </row>
    <row r="1690" spans="1:10" x14ac:dyDescent="0.25">
      <c r="A1690" s="3" t="s">
        <v>26747</v>
      </c>
      <c r="B1690" s="3" t="s">
        <v>26746</v>
      </c>
      <c r="C1690" s="3" t="s">
        <v>26745</v>
      </c>
      <c r="D1690" s="3" t="s">
        <v>26744</v>
      </c>
      <c r="E1690" s="3" t="s">
        <v>26743</v>
      </c>
      <c r="F1690" s="4">
        <v>51872</v>
      </c>
      <c r="G1690" s="4">
        <v>4239498.5599999996</v>
      </c>
      <c r="H1690" s="5">
        <v>39170</v>
      </c>
      <c r="I1690" s="5"/>
      <c r="J1690" s="3" t="s">
        <v>24215</v>
      </c>
    </row>
    <row r="1691" spans="1:10" x14ac:dyDescent="0.25">
      <c r="A1691" s="3" t="s">
        <v>26742</v>
      </c>
      <c r="B1691" s="3" t="s">
        <v>26741</v>
      </c>
      <c r="C1691" s="3" t="s">
        <v>26740</v>
      </c>
      <c r="D1691" s="3" t="s">
        <v>26739</v>
      </c>
      <c r="E1691" s="3" t="s">
        <v>26738</v>
      </c>
      <c r="F1691" s="4">
        <v>204539</v>
      </c>
      <c r="G1691" s="4">
        <v>2133</v>
      </c>
      <c r="H1691" s="5">
        <v>40085</v>
      </c>
      <c r="I1691" s="5"/>
      <c r="J1691" s="3" t="s">
        <v>26737</v>
      </c>
    </row>
    <row r="1692" spans="1:10" x14ac:dyDescent="0.25">
      <c r="A1692" s="3" t="s">
        <v>26736</v>
      </c>
      <c r="B1692" s="3" t="s">
        <v>26735</v>
      </c>
      <c r="C1692" s="3" t="s">
        <v>26734</v>
      </c>
      <c r="D1692" s="3" t="s">
        <v>26733</v>
      </c>
      <c r="E1692" s="3" t="s">
        <v>26732</v>
      </c>
      <c r="F1692" s="4">
        <v>81855</v>
      </c>
      <c r="G1692" s="4">
        <v>37581267.600000001</v>
      </c>
      <c r="H1692" s="5">
        <v>39786</v>
      </c>
      <c r="I1692" s="5"/>
      <c r="J1692" s="3" t="s">
        <v>26722</v>
      </c>
    </row>
    <row r="1693" spans="1:10" x14ac:dyDescent="0.25">
      <c r="A1693" s="3" t="s">
        <v>26731</v>
      </c>
      <c r="B1693" s="3" t="s">
        <v>26730</v>
      </c>
      <c r="C1693" s="3" t="s">
        <v>26725</v>
      </c>
      <c r="D1693" s="3" t="s">
        <v>26729</v>
      </c>
      <c r="E1693" s="3" t="s">
        <v>26728</v>
      </c>
      <c r="F1693" s="4">
        <v>259</v>
      </c>
      <c r="G1693" s="4">
        <v>35628.04</v>
      </c>
      <c r="H1693" s="5">
        <v>39786</v>
      </c>
      <c r="I1693" s="5"/>
      <c r="J1693" s="3" t="s">
        <v>26722</v>
      </c>
    </row>
    <row r="1694" spans="1:10" x14ac:dyDescent="0.25">
      <c r="A1694" s="3" t="s">
        <v>26727</v>
      </c>
      <c r="B1694" s="3" t="s">
        <v>26726</v>
      </c>
      <c r="C1694" s="3" t="s">
        <v>26725</v>
      </c>
      <c r="D1694" s="3" t="s">
        <v>26724</v>
      </c>
      <c r="E1694" s="3" t="s">
        <v>26723</v>
      </c>
      <c r="F1694" s="4">
        <v>6671</v>
      </c>
      <c r="G1694" s="4">
        <v>917662.76</v>
      </c>
      <c r="H1694" s="5">
        <v>39786</v>
      </c>
      <c r="I1694" s="5"/>
      <c r="J1694" s="3" t="s">
        <v>26722</v>
      </c>
    </row>
    <row r="1695" spans="1:10" x14ac:dyDescent="0.25">
      <c r="A1695" s="3" t="s">
        <v>26721</v>
      </c>
      <c r="B1695" s="3" t="s">
        <v>26720</v>
      </c>
      <c r="C1695" s="3" t="s">
        <v>4368</v>
      </c>
      <c r="D1695" s="3" t="s">
        <v>26719</v>
      </c>
      <c r="E1695" s="3" t="s">
        <v>26718</v>
      </c>
      <c r="F1695" s="4">
        <v>3142</v>
      </c>
      <c r="G1695" s="4">
        <v>22779.5</v>
      </c>
      <c r="H1695" s="5">
        <v>41017</v>
      </c>
      <c r="I1695" s="5"/>
      <c r="J1695" s="3" t="s">
        <v>26717</v>
      </c>
    </row>
    <row r="1696" spans="1:10" x14ac:dyDescent="0.25">
      <c r="A1696" s="3" t="s">
        <v>26716</v>
      </c>
      <c r="B1696" s="3" t="s">
        <v>26715</v>
      </c>
      <c r="C1696" s="3" t="s">
        <v>26714</v>
      </c>
      <c r="D1696" s="3" t="s">
        <v>26713</v>
      </c>
      <c r="E1696" s="3" t="s">
        <v>26712</v>
      </c>
      <c r="F1696" s="4">
        <v>13292</v>
      </c>
      <c r="G1696" s="4">
        <v>463890.8</v>
      </c>
      <c r="H1696" s="5">
        <v>40858</v>
      </c>
      <c r="I1696" s="5"/>
      <c r="J1696" s="3" t="s">
        <v>26711</v>
      </c>
    </row>
    <row r="1697" spans="1:10" x14ac:dyDescent="0.25">
      <c r="A1697" s="3" t="s">
        <v>26710</v>
      </c>
      <c r="B1697" s="3" t="s">
        <v>26709</v>
      </c>
      <c r="C1697" s="3" t="s">
        <v>12756</v>
      </c>
      <c r="D1697" s="3" t="s">
        <v>26708</v>
      </c>
      <c r="E1697" s="3" t="s">
        <v>26707</v>
      </c>
      <c r="F1697" s="4">
        <v>569</v>
      </c>
      <c r="G1697" s="4">
        <v>47067.68</v>
      </c>
      <c r="H1697" s="5">
        <v>40476</v>
      </c>
      <c r="I1697" s="5"/>
      <c r="J1697" s="3" t="s">
        <v>26702</v>
      </c>
    </row>
    <row r="1698" spans="1:10" x14ac:dyDescent="0.25">
      <c r="A1698" s="3" t="s">
        <v>26706</v>
      </c>
      <c r="B1698" s="3" t="s">
        <v>26705</v>
      </c>
      <c r="C1698" s="3" t="s">
        <v>12756</v>
      </c>
      <c r="D1698" s="3" t="s">
        <v>26704</v>
      </c>
      <c r="E1698" s="3" t="s">
        <v>26703</v>
      </c>
      <c r="F1698" s="4">
        <v>20809</v>
      </c>
      <c r="G1698" s="4">
        <v>3631794.77</v>
      </c>
      <c r="H1698" s="5">
        <v>40476</v>
      </c>
      <c r="I1698" s="5"/>
      <c r="J1698" s="3" t="s">
        <v>26702</v>
      </c>
    </row>
    <row r="1699" spans="1:10" x14ac:dyDescent="0.25">
      <c r="A1699" s="3" t="s">
        <v>26701</v>
      </c>
      <c r="B1699" s="3" t="s">
        <v>26700</v>
      </c>
      <c r="C1699" s="3" t="s">
        <v>26699</v>
      </c>
      <c r="D1699" s="3" t="s">
        <v>26698</v>
      </c>
      <c r="E1699" s="3" t="s">
        <v>26697</v>
      </c>
      <c r="F1699" s="4">
        <v>320</v>
      </c>
      <c r="G1699" s="4">
        <v>29062.400000000001</v>
      </c>
      <c r="H1699" s="5">
        <v>39167</v>
      </c>
      <c r="I1699" s="5"/>
      <c r="J1699" s="3" t="s">
        <v>24215</v>
      </c>
    </row>
    <row r="1700" spans="1:10" x14ac:dyDescent="0.25">
      <c r="A1700" s="3" t="s">
        <v>26696</v>
      </c>
      <c r="B1700" s="3" t="s">
        <v>26695</v>
      </c>
      <c r="C1700" s="3" t="s">
        <v>26694</v>
      </c>
      <c r="D1700" s="3" t="s">
        <v>26693</v>
      </c>
      <c r="E1700" s="3" t="s">
        <v>26692</v>
      </c>
      <c r="F1700" s="4">
        <v>7843</v>
      </c>
      <c r="G1700" s="4">
        <v>13141495.51</v>
      </c>
      <c r="H1700" s="5">
        <v>40805</v>
      </c>
      <c r="I1700" s="5"/>
      <c r="J1700" s="3" t="s">
        <v>26691</v>
      </c>
    </row>
    <row r="1701" spans="1:10" x14ac:dyDescent="0.25">
      <c r="A1701" s="3" t="s">
        <v>26690</v>
      </c>
      <c r="B1701" s="3" t="s">
        <v>26689</v>
      </c>
      <c r="C1701" s="3" t="s">
        <v>4581</v>
      </c>
      <c r="D1701" s="3" t="s">
        <v>26688</v>
      </c>
      <c r="E1701" s="3" t="s">
        <v>16340</v>
      </c>
      <c r="F1701" s="4">
        <v>889</v>
      </c>
      <c r="G1701" s="4">
        <v>130309.62</v>
      </c>
      <c r="H1701" s="5">
        <v>39602</v>
      </c>
      <c r="I1701" s="5"/>
      <c r="J1701" s="3" t="s">
        <v>26687</v>
      </c>
    </row>
    <row r="1702" spans="1:10" x14ac:dyDescent="0.25">
      <c r="A1702" s="3" t="s">
        <v>26686</v>
      </c>
      <c r="B1702" s="3" t="s">
        <v>26685</v>
      </c>
      <c r="C1702" s="3" t="s">
        <v>26684</v>
      </c>
      <c r="D1702" s="3" t="s">
        <v>26683</v>
      </c>
      <c r="E1702" s="3" t="s">
        <v>26682</v>
      </c>
      <c r="F1702" s="4">
        <v>1323</v>
      </c>
      <c r="G1702" s="4">
        <v>439725.51</v>
      </c>
      <c r="H1702" s="5">
        <v>39933</v>
      </c>
      <c r="I1702" s="5"/>
      <c r="J1702" s="3" t="s">
        <v>26669</v>
      </c>
    </row>
    <row r="1703" spans="1:10" x14ac:dyDescent="0.25">
      <c r="A1703" s="3" t="s">
        <v>26681</v>
      </c>
      <c r="B1703" s="3" t="s">
        <v>26680</v>
      </c>
      <c r="C1703" s="3" t="s">
        <v>26679</v>
      </c>
      <c r="D1703" s="3" t="s">
        <v>26678</v>
      </c>
      <c r="E1703" s="3" t="s">
        <v>21698</v>
      </c>
      <c r="F1703" s="4">
        <v>5000</v>
      </c>
      <c r="G1703" s="4">
        <v>587300</v>
      </c>
      <c r="H1703" s="5">
        <v>39933</v>
      </c>
      <c r="I1703" s="5"/>
      <c r="J1703" s="3" t="s">
        <v>26669</v>
      </c>
    </row>
    <row r="1704" spans="1:10" x14ac:dyDescent="0.25">
      <c r="A1704" s="3" t="s">
        <v>26677</v>
      </c>
      <c r="B1704" s="3" t="s">
        <v>26676</v>
      </c>
      <c r="C1704" s="3" t="s">
        <v>5535</v>
      </c>
      <c r="D1704" s="3" t="s">
        <v>26675</v>
      </c>
      <c r="E1704" s="3" t="s">
        <v>16496</v>
      </c>
      <c r="F1704" s="4">
        <v>1600</v>
      </c>
      <c r="G1704" s="4">
        <v>62160</v>
      </c>
      <c r="H1704" s="5">
        <v>39933</v>
      </c>
      <c r="I1704" s="5"/>
      <c r="J1704" s="3" t="s">
        <v>26674</v>
      </c>
    </row>
    <row r="1705" spans="1:10" x14ac:dyDescent="0.25">
      <c r="A1705" s="3" t="s">
        <v>26673</v>
      </c>
      <c r="B1705" s="3" t="s">
        <v>26672</v>
      </c>
      <c r="C1705" s="3" t="s">
        <v>26671</v>
      </c>
      <c r="D1705" s="3" t="s">
        <v>26670</v>
      </c>
      <c r="E1705" s="3" t="s">
        <v>14152</v>
      </c>
      <c r="F1705" s="4">
        <v>3000</v>
      </c>
      <c r="G1705" s="4">
        <v>124800</v>
      </c>
      <c r="H1705" s="5">
        <v>39933</v>
      </c>
      <c r="I1705" s="5"/>
      <c r="J1705" s="3" t="s">
        <v>26669</v>
      </c>
    </row>
    <row r="1706" spans="1:10" x14ac:dyDescent="0.25">
      <c r="A1706" s="3" t="s">
        <v>26668</v>
      </c>
      <c r="B1706" s="3" t="s">
        <v>26667</v>
      </c>
      <c r="C1706" s="3" t="s">
        <v>4417</v>
      </c>
      <c r="D1706" s="3" t="s">
        <v>26666</v>
      </c>
      <c r="E1706" s="3" t="s">
        <v>26665</v>
      </c>
      <c r="F1706" s="4">
        <v>4146</v>
      </c>
      <c r="G1706" s="4">
        <v>598516.56000000006</v>
      </c>
      <c r="H1706" s="5">
        <v>39398</v>
      </c>
      <c r="I1706" s="5"/>
      <c r="J1706" s="3" t="s">
        <v>26664</v>
      </c>
    </row>
    <row r="1707" spans="1:10" x14ac:dyDescent="0.25">
      <c r="A1707" s="3" t="s">
        <v>26663</v>
      </c>
      <c r="B1707" s="3" t="s">
        <v>26662</v>
      </c>
      <c r="C1707" s="3" t="s">
        <v>989</v>
      </c>
      <c r="D1707" s="3" t="s">
        <v>26661</v>
      </c>
      <c r="E1707" s="3" t="s">
        <v>26660</v>
      </c>
      <c r="F1707" s="4">
        <v>1526</v>
      </c>
      <c r="G1707" s="4">
        <v>785996.82</v>
      </c>
      <c r="H1707" s="5">
        <v>39013</v>
      </c>
      <c r="I1707" s="5"/>
      <c r="J1707" s="3" t="s">
        <v>26659</v>
      </c>
    </row>
    <row r="1708" spans="1:10" x14ac:dyDescent="0.25">
      <c r="A1708" s="3" t="s">
        <v>26658</v>
      </c>
      <c r="B1708" s="3" t="s">
        <v>26657</v>
      </c>
      <c r="C1708" s="3" t="s">
        <v>2837</v>
      </c>
      <c r="D1708" s="3" t="s">
        <v>26656</v>
      </c>
      <c r="E1708" s="3" t="s">
        <v>26655</v>
      </c>
      <c r="F1708" s="4">
        <v>43137</v>
      </c>
      <c r="G1708" s="4">
        <v>9137710.7100000009</v>
      </c>
      <c r="H1708" s="5">
        <v>39588</v>
      </c>
      <c r="I1708" s="5"/>
      <c r="J1708" s="3" t="s">
        <v>26654</v>
      </c>
    </row>
    <row r="1709" spans="1:10" x14ac:dyDescent="0.25">
      <c r="A1709" s="3" t="s">
        <v>26653</v>
      </c>
      <c r="B1709" s="3" t="s">
        <v>26652</v>
      </c>
      <c r="C1709" s="3" t="s">
        <v>3275</v>
      </c>
      <c r="D1709" s="3" t="s">
        <v>26651</v>
      </c>
      <c r="E1709" s="3" t="s">
        <v>26650</v>
      </c>
      <c r="F1709" s="4">
        <v>2630</v>
      </c>
      <c r="G1709" s="4">
        <v>183258.4</v>
      </c>
      <c r="H1709" s="5">
        <v>39372</v>
      </c>
      <c r="I1709" s="5"/>
      <c r="J1709" s="3" t="s">
        <v>26625</v>
      </c>
    </row>
    <row r="1710" spans="1:10" x14ac:dyDescent="0.25">
      <c r="A1710" s="3" t="s">
        <v>26649</v>
      </c>
      <c r="B1710" s="3" t="s">
        <v>26648</v>
      </c>
      <c r="C1710" s="3" t="s">
        <v>26647</v>
      </c>
      <c r="D1710" s="3" t="s">
        <v>26646</v>
      </c>
      <c r="E1710" s="3" t="s">
        <v>26645</v>
      </c>
      <c r="F1710" s="4">
        <v>35052</v>
      </c>
      <c r="G1710" s="4">
        <v>7242794.7599999998</v>
      </c>
      <c r="H1710" s="5">
        <v>39458</v>
      </c>
      <c r="I1710" s="5"/>
      <c r="J1710" s="3" t="s">
        <v>26644</v>
      </c>
    </row>
    <row r="1711" spans="1:10" x14ac:dyDescent="0.25">
      <c r="A1711" s="3" t="s">
        <v>26643</v>
      </c>
      <c r="B1711" s="3" t="s">
        <v>26642</v>
      </c>
      <c r="C1711" s="3" t="s">
        <v>3584</v>
      </c>
      <c r="D1711" s="3" t="s">
        <v>26641</v>
      </c>
      <c r="E1711" s="3" t="s">
        <v>26640</v>
      </c>
      <c r="F1711" s="4">
        <v>5045</v>
      </c>
      <c r="G1711" s="4">
        <v>1264472.1599999999</v>
      </c>
      <c r="H1711" s="5">
        <v>39546</v>
      </c>
      <c r="I1711" s="5"/>
      <c r="J1711" s="3" t="s">
        <v>26639</v>
      </c>
    </row>
    <row r="1712" spans="1:10" x14ac:dyDescent="0.25">
      <c r="A1712" s="3" t="s">
        <v>26638</v>
      </c>
      <c r="B1712" s="3" t="s">
        <v>26637</v>
      </c>
      <c r="C1712" s="3" t="s">
        <v>26636</v>
      </c>
      <c r="D1712" s="3" t="s">
        <v>26635</v>
      </c>
      <c r="E1712" s="3" t="s">
        <v>26634</v>
      </c>
      <c r="F1712" s="4">
        <v>5496</v>
      </c>
      <c r="G1712" s="4">
        <v>330474.48</v>
      </c>
      <c r="H1712" s="5">
        <v>39414</v>
      </c>
      <c r="I1712" s="5"/>
      <c r="J1712" s="3" t="s">
        <v>26629</v>
      </c>
    </row>
    <row r="1713" spans="1:10" x14ac:dyDescent="0.25">
      <c r="A1713" s="3" t="s">
        <v>26633</v>
      </c>
      <c r="B1713" s="3" t="s">
        <v>26632</v>
      </c>
      <c r="C1713" s="3" t="s">
        <v>26631</v>
      </c>
      <c r="D1713" s="3" t="s">
        <v>26630</v>
      </c>
      <c r="E1713" s="3" t="s">
        <v>23615</v>
      </c>
      <c r="F1713" s="4">
        <v>2455</v>
      </c>
      <c r="G1713" s="4">
        <v>147619.15</v>
      </c>
      <c r="H1713" s="5">
        <v>39414</v>
      </c>
      <c r="I1713" s="5"/>
      <c r="J1713" s="3" t="s">
        <v>26629</v>
      </c>
    </row>
    <row r="1714" spans="1:10" x14ac:dyDescent="0.25">
      <c r="A1714" s="3" t="s">
        <v>26628</v>
      </c>
      <c r="B1714" s="3" t="s">
        <v>26627</v>
      </c>
      <c r="C1714" s="3" t="s">
        <v>3280</v>
      </c>
      <c r="D1714" s="3" t="s">
        <v>26626</v>
      </c>
      <c r="E1714" s="3" t="s">
        <v>25639</v>
      </c>
      <c r="F1714" s="4">
        <v>2990</v>
      </c>
      <c r="G1714" s="4">
        <v>147616.29999999999</v>
      </c>
      <c r="H1714" s="5">
        <v>39372</v>
      </c>
      <c r="I1714" s="5"/>
      <c r="J1714" s="3" t="s">
        <v>26625</v>
      </c>
    </row>
    <row r="1715" spans="1:10" x14ac:dyDescent="0.25">
      <c r="A1715" s="3" t="s">
        <v>26624</v>
      </c>
      <c r="B1715" s="3" t="s">
        <v>26623</v>
      </c>
      <c r="C1715" s="3" t="s">
        <v>215</v>
      </c>
      <c r="D1715" s="3" t="s">
        <v>26622</v>
      </c>
      <c r="E1715" s="3" t="s">
        <v>26621</v>
      </c>
      <c r="F1715" s="4">
        <v>1617</v>
      </c>
      <c r="G1715" s="4">
        <v>388177.02</v>
      </c>
      <c r="H1715" s="5">
        <v>39013</v>
      </c>
      <c r="I1715" s="5"/>
      <c r="J1715" s="3" t="s">
        <v>26620</v>
      </c>
    </row>
    <row r="1716" spans="1:10" x14ac:dyDescent="0.25">
      <c r="A1716" s="3" t="s">
        <v>26619</v>
      </c>
      <c r="B1716" s="3" t="s">
        <v>26618</v>
      </c>
      <c r="C1716" s="3" t="s">
        <v>26617</v>
      </c>
      <c r="D1716" s="3" t="s">
        <v>26616</v>
      </c>
      <c r="E1716" s="3" t="s">
        <v>22994</v>
      </c>
      <c r="F1716" s="4">
        <v>940</v>
      </c>
      <c r="G1716" s="4">
        <v>78076.399999999994</v>
      </c>
      <c r="H1716" s="5">
        <v>41019</v>
      </c>
      <c r="I1716" s="5"/>
      <c r="J1716" s="3" t="s">
        <v>26615</v>
      </c>
    </row>
    <row r="1717" spans="1:10" x14ac:dyDescent="0.25">
      <c r="A1717" s="3" t="s">
        <v>26614</v>
      </c>
      <c r="B1717" s="3" t="s">
        <v>26613</v>
      </c>
      <c r="C1717" s="3" t="s">
        <v>26612</v>
      </c>
      <c r="D1717" s="3" t="s">
        <v>26611</v>
      </c>
      <c r="E1717" s="3" t="s">
        <v>26610</v>
      </c>
      <c r="F1717" s="4">
        <v>773</v>
      </c>
      <c r="G1717" s="4">
        <v>135468.25</v>
      </c>
      <c r="H1717" s="5">
        <v>39857</v>
      </c>
      <c r="I1717" s="5"/>
      <c r="J1717" s="3" t="s">
        <v>26609</v>
      </c>
    </row>
    <row r="1718" spans="1:10" x14ac:dyDescent="0.25">
      <c r="A1718" s="3" t="s">
        <v>26608</v>
      </c>
      <c r="B1718" s="3" t="s">
        <v>26607</v>
      </c>
      <c r="C1718" s="3" t="s">
        <v>26606</v>
      </c>
      <c r="D1718" s="3" t="s">
        <v>26605</v>
      </c>
      <c r="E1718" s="3" t="s">
        <v>26604</v>
      </c>
      <c r="F1718" s="4">
        <v>35618</v>
      </c>
      <c r="G1718" s="4">
        <v>5775102.5199999996</v>
      </c>
      <c r="H1718" s="5">
        <v>39294</v>
      </c>
      <c r="I1718" s="5"/>
      <c r="J1718" s="3" t="s">
        <v>26594</v>
      </c>
    </row>
    <row r="1719" spans="1:10" x14ac:dyDescent="0.25">
      <c r="A1719" s="3" t="s">
        <v>26603</v>
      </c>
      <c r="B1719" s="3" t="s">
        <v>26602</v>
      </c>
      <c r="C1719" s="3" t="s">
        <v>24924</v>
      </c>
      <c r="D1719" s="3" t="s">
        <v>26601</v>
      </c>
      <c r="E1719" s="3" t="s">
        <v>26600</v>
      </c>
      <c r="F1719" s="4">
        <v>958429</v>
      </c>
      <c r="G1719" s="4">
        <v>392955.89</v>
      </c>
      <c r="H1719" s="5">
        <v>39294</v>
      </c>
      <c r="I1719" s="5"/>
      <c r="J1719" s="3" t="s">
        <v>26594</v>
      </c>
    </row>
    <row r="1720" spans="1:10" x14ac:dyDescent="0.25">
      <c r="A1720" s="3" t="s">
        <v>26599</v>
      </c>
      <c r="B1720" s="3" t="s">
        <v>26598</v>
      </c>
      <c r="C1720" s="3" t="s">
        <v>26597</v>
      </c>
      <c r="D1720" s="3" t="s">
        <v>26596</v>
      </c>
      <c r="E1720" s="3" t="s">
        <v>26595</v>
      </c>
      <c r="F1720" s="4">
        <v>57551</v>
      </c>
      <c r="G1720" s="4">
        <v>23595.91</v>
      </c>
      <c r="H1720" s="5">
        <v>39294</v>
      </c>
      <c r="I1720" s="5"/>
      <c r="J1720" s="3" t="s">
        <v>26594</v>
      </c>
    </row>
    <row r="1721" spans="1:10" x14ac:dyDescent="0.25">
      <c r="A1721" s="3" t="s">
        <v>26593</v>
      </c>
      <c r="B1721" s="3" t="s">
        <v>26592</v>
      </c>
      <c r="C1721" s="3" t="s">
        <v>26591</v>
      </c>
      <c r="D1721" s="3" t="s">
        <v>26590</v>
      </c>
      <c r="E1721" s="3" t="s">
        <v>15062</v>
      </c>
      <c r="F1721" s="4">
        <v>1200</v>
      </c>
      <c r="G1721" s="4">
        <v>99672</v>
      </c>
      <c r="H1721" s="5">
        <v>39177</v>
      </c>
      <c r="I1721" s="5"/>
      <c r="J1721" s="3" t="s">
        <v>26589</v>
      </c>
    </row>
    <row r="1722" spans="1:10" x14ac:dyDescent="0.25">
      <c r="A1722" s="3" t="s">
        <v>26588</v>
      </c>
      <c r="B1722" s="3" t="s">
        <v>26587</v>
      </c>
      <c r="C1722" s="3" t="s">
        <v>26586</v>
      </c>
      <c r="D1722" s="3" t="s">
        <v>26585</v>
      </c>
      <c r="E1722" s="3" t="s">
        <v>26584</v>
      </c>
      <c r="F1722" s="4">
        <v>340</v>
      </c>
      <c r="G1722" s="4">
        <v>18655.8</v>
      </c>
      <c r="H1722" s="5">
        <v>39177</v>
      </c>
      <c r="I1722" s="5"/>
      <c r="J1722" s="3" t="s">
        <v>26583</v>
      </c>
    </row>
    <row r="1723" spans="1:10" x14ac:dyDescent="0.25">
      <c r="A1723" s="3" t="s">
        <v>26582</v>
      </c>
      <c r="B1723" s="3" t="s">
        <v>26581</v>
      </c>
      <c r="C1723" s="3" t="s">
        <v>26580</v>
      </c>
      <c r="D1723" s="3" t="s">
        <v>26579</v>
      </c>
      <c r="E1723" s="3" t="s">
        <v>26578</v>
      </c>
      <c r="F1723" s="4">
        <v>2889</v>
      </c>
      <c r="G1723" s="4">
        <v>308054.07</v>
      </c>
      <c r="H1723" s="5">
        <v>39406</v>
      </c>
      <c r="I1723" s="5"/>
      <c r="J1723" s="3" t="s">
        <v>26577</v>
      </c>
    </row>
    <row r="1724" spans="1:10" x14ac:dyDescent="0.25">
      <c r="A1724" s="3" t="s">
        <v>26576</v>
      </c>
      <c r="B1724" s="3" t="s">
        <v>26575</v>
      </c>
      <c r="C1724" s="3" t="s">
        <v>26574</v>
      </c>
      <c r="D1724" s="3" t="s">
        <v>26573</v>
      </c>
      <c r="E1724" s="3" t="s">
        <v>26572</v>
      </c>
      <c r="F1724" s="4">
        <v>1259</v>
      </c>
      <c r="G1724" s="4">
        <v>238912.25</v>
      </c>
      <c r="H1724" s="5">
        <v>39741</v>
      </c>
      <c r="I1724" s="5"/>
      <c r="J1724" s="3" t="s">
        <v>26557</v>
      </c>
    </row>
    <row r="1725" spans="1:10" x14ac:dyDescent="0.25">
      <c r="A1725" s="3" t="s">
        <v>26571</v>
      </c>
      <c r="B1725" s="3" t="s">
        <v>26570</v>
      </c>
      <c r="C1725" s="3" t="s">
        <v>26569</v>
      </c>
      <c r="D1725" s="3" t="s">
        <v>26568</v>
      </c>
      <c r="E1725" s="3" t="s">
        <v>26567</v>
      </c>
      <c r="F1725" s="4">
        <v>7400</v>
      </c>
      <c r="G1725" s="4">
        <v>546268</v>
      </c>
      <c r="H1725" s="5">
        <v>39741</v>
      </c>
      <c r="I1725" s="5"/>
      <c r="J1725" s="3" t="s">
        <v>26557</v>
      </c>
    </row>
    <row r="1726" spans="1:10" x14ac:dyDescent="0.25">
      <c r="A1726" s="3" t="s">
        <v>26566</v>
      </c>
      <c r="B1726" s="3" t="s">
        <v>26565</v>
      </c>
      <c r="C1726" s="3" t="s">
        <v>26564</v>
      </c>
      <c r="D1726" s="3" t="s">
        <v>26563</v>
      </c>
      <c r="E1726" s="3" t="s">
        <v>16893</v>
      </c>
      <c r="F1726" s="4">
        <v>3725</v>
      </c>
      <c r="G1726" s="4">
        <v>1555373.75</v>
      </c>
      <c r="H1726" s="5">
        <v>39741</v>
      </c>
      <c r="I1726" s="5"/>
      <c r="J1726" s="3" t="s">
        <v>26557</v>
      </c>
    </row>
    <row r="1727" spans="1:10" x14ac:dyDescent="0.25">
      <c r="A1727" s="3" t="s">
        <v>26562</v>
      </c>
      <c r="B1727" s="3" t="s">
        <v>26561</v>
      </c>
      <c r="C1727" s="3" t="s">
        <v>26560</v>
      </c>
      <c r="D1727" s="3" t="s">
        <v>26559</v>
      </c>
      <c r="E1727" s="3" t="s">
        <v>26558</v>
      </c>
      <c r="F1727" s="4">
        <v>1935</v>
      </c>
      <c r="G1727" s="4">
        <v>224034.3</v>
      </c>
      <c r="H1727" s="5">
        <v>39741</v>
      </c>
      <c r="I1727" s="5"/>
      <c r="J1727" s="3" t="s">
        <v>26557</v>
      </c>
    </row>
    <row r="1728" spans="1:10" x14ac:dyDescent="0.25">
      <c r="A1728" s="3" t="s">
        <v>26556</v>
      </c>
      <c r="B1728" s="3" t="s">
        <v>26555</v>
      </c>
      <c r="C1728" s="3" t="s">
        <v>26554</v>
      </c>
      <c r="D1728" s="3" t="s">
        <v>26553</v>
      </c>
      <c r="E1728" s="3" t="s">
        <v>26552</v>
      </c>
      <c r="F1728" s="4">
        <v>16500</v>
      </c>
      <c r="G1728" s="4">
        <v>1701150</v>
      </c>
      <c r="H1728" s="5">
        <v>39177</v>
      </c>
      <c r="I1728" s="5"/>
      <c r="J1728" s="3" t="s">
        <v>26551</v>
      </c>
    </row>
    <row r="1729" spans="1:10" x14ac:dyDescent="0.25">
      <c r="A1729" s="3" t="s">
        <v>26550</v>
      </c>
      <c r="B1729" s="3" t="s">
        <v>26549</v>
      </c>
      <c r="C1729" s="3" t="s">
        <v>159</v>
      </c>
      <c r="D1729" s="3" t="s">
        <v>26548</v>
      </c>
      <c r="E1729" s="3" t="s">
        <v>15062</v>
      </c>
      <c r="F1729" s="4">
        <v>1277</v>
      </c>
      <c r="G1729" s="4">
        <v>223794.25</v>
      </c>
      <c r="H1729" s="5">
        <v>39968</v>
      </c>
      <c r="I1729" s="5"/>
      <c r="J1729" s="3" t="s">
        <v>26544</v>
      </c>
    </row>
    <row r="1730" spans="1:10" x14ac:dyDescent="0.25">
      <c r="A1730" s="3" t="s">
        <v>26547</v>
      </c>
      <c r="B1730" s="3" t="s">
        <v>26546</v>
      </c>
      <c r="C1730" s="3" t="s">
        <v>163</v>
      </c>
      <c r="D1730" s="3" t="s">
        <v>26545</v>
      </c>
      <c r="E1730" s="3" t="s">
        <v>19102</v>
      </c>
      <c r="F1730" s="4">
        <v>738</v>
      </c>
      <c r="G1730" s="4">
        <v>94781.34</v>
      </c>
      <c r="H1730" s="5">
        <v>39968</v>
      </c>
      <c r="I1730" s="5"/>
      <c r="J1730" s="3" t="s">
        <v>26544</v>
      </c>
    </row>
    <row r="1731" spans="1:10" x14ac:dyDescent="0.25">
      <c r="A1731" s="3" t="s">
        <v>26543</v>
      </c>
      <c r="B1731" s="3" t="s">
        <v>26542</v>
      </c>
      <c r="C1731" s="3" t="s">
        <v>2742</v>
      </c>
      <c r="D1731" s="3" t="s">
        <v>26541</v>
      </c>
      <c r="E1731" s="3" t="s">
        <v>26540</v>
      </c>
      <c r="F1731" s="4">
        <v>16756</v>
      </c>
      <c r="G1731" s="4">
        <v>3084779.6</v>
      </c>
      <c r="H1731" s="5">
        <v>40471</v>
      </c>
      <c r="I1731" s="5"/>
      <c r="J1731" s="3" t="s">
        <v>26539</v>
      </c>
    </row>
    <row r="1732" spans="1:10" x14ac:dyDescent="0.25">
      <c r="A1732" s="3" t="s">
        <v>26538</v>
      </c>
      <c r="B1732" s="3" t="s">
        <v>26537</v>
      </c>
      <c r="C1732" s="3" t="s">
        <v>26536</v>
      </c>
      <c r="D1732" s="3" t="s">
        <v>26535</v>
      </c>
      <c r="E1732" s="3" t="s">
        <v>26534</v>
      </c>
      <c r="F1732" s="4">
        <v>750</v>
      </c>
      <c r="G1732" s="4">
        <v>28380</v>
      </c>
      <c r="H1732" s="5">
        <v>40891</v>
      </c>
      <c r="I1732" s="5"/>
      <c r="J1732" s="3" t="s">
        <v>26533</v>
      </c>
    </row>
    <row r="1733" spans="1:10" x14ac:dyDescent="0.25">
      <c r="A1733" s="3" t="s">
        <v>26532</v>
      </c>
      <c r="B1733" s="3" t="s">
        <v>26531</v>
      </c>
      <c r="C1733" s="3" t="s">
        <v>4483</v>
      </c>
      <c r="D1733" s="3" t="s">
        <v>26530</v>
      </c>
      <c r="E1733" s="3" t="s">
        <v>18682</v>
      </c>
      <c r="F1733" s="4">
        <v>9940</v>
      </c>
      <c r="G1733" s="4">
        <v>1886612</v>
      </c>
      <c r="H1733" s="5">
        <v>39637</v>
      </c>
      <c r="I1733" s="5"/>
      <c r="J1733" s="3" t="s">
        <v>26529</v>
      </c>
    </row>
    <row r="1734" spans="1:10" x14ac:dyDescent="0.25">
      <c r="A1734" s="3" t="s">
        <v>26528</v>
      </c>
      <c r="B1734" s="3" t="s">
        <v>26527</v>
      </c>
      <c r="C1734" s="3" t="s">
        <v>26526</v>
      </c>
      <c r="D1734" s="3" t="s">
        <v>26525</v>
      </c>
      <c r="E1734" s="3" t="s">
        <v>26524</v>
      </c>
      <c r="F1734" s="4">
        <v>64</v>
      </c>
      <c r="G1734" s="4">
        <v>16093.44</v>
      </c>
      <c r="H1734" s="5">
        <v>39646</v>
      </c>
      <c r="I1734" s="5"/>
      <c r="J1734" s="3" t="s">
        <v>26523</v>
      </c>
    </row>
    <row r="1735" spans="1:10" x14ac:dyDescent="0.25">
      <c r="A1735" s="3" t="s">
        <v>26522</v>
      </c>
      <c r="B1735" s="3" t="s">
        <v>26521</v>
      </c>
      <c r="C1735" s="3" t="s">
        <v>26516</v>
      </c>
      <c r="D1735" s="3" t="s">
        <v>26520</v>
      </c>
      <c r="E1735" s="3" t="s">
        <v>26519</v>
      </c>
      <c r="F1735" s="4">
        <v>37211</v>
      </c>
      <c r="G1735" s="4">
        <v>3632909.93</v>
      </c>
      <c r="H1735" s="5">
        <v>39272</v>
      </c>
      <c r="I1735" s="5"/>
      <c r="J1735" s="3" t="s">
        <v>26495</v>
      </c>
    </row>
    <row r="1736" spans="1:10" x14ac:dyDescent="0.25">
      <c r="A1736" s="3" t="s">
        <v>26518</v>
      </c>
      <c r="B1736" s="3" t="s">
        <v>26517</v>
      </c>
      <c r="C1736" s="3" t="s">
        <v>26516</v>
      </c>
      <c r="D1736" s="3" t="s">
        <v>26515</v>
      </c>
      <c r="E1736" s="3" t="s">
        <v>26514</v>
      </c>
      <c r="F1736" s="4">
        <v>150000</v>
      </c>
      <c r="G1736" s="4">
        <v>156000</v>
      </c>
      <c r="H1736" s="5">
        <v>39272</v>
      </c>
      <c r="I1736" s="5"/>
      <c r="J1736" s="3" t="s">
        <v>26495</v>
      </c>
    </row>
    <row r="1737" spans="1:10" x14ac:dyDescent="0.25">
      <c r="A1737" s="3" t="s">
        <v>26513</v>
      </c>
      <c r="B1737" s="3" t="s">
        <v>26512</v>
      </c>
      <c r="C1737" s="3" t="s">
        <v>12282</v>
      </c>
      <c r="D1737" s="3" t="s">
        <v>26511</v>
      </c>
      <c r="E1737" s="3" t="s">
        <v>26510</v>
      </c>
      <c r="F1737" s="4">
        <v>616</v>
      </c>
      <c r="G1737" s="4">
        <v>153390.16</v>
      </c>
      <c r="H1737" s="5">
        <v>39272</v>
      </c>
      <c r="I1737" s="5"/>
      <c r="J1737" s="3" t="s">
        <v>26495</v>
      </c>
    </row>
    <row r="1738" spans="1:10" x14ac:dyDescent="0.25">
      <c r="A1738" s="3" t="s">
        <v>26509</v>
      </c>
      <c r="B1738" s="3" t="s">
        <v>26508</v>
      </c>
      <c r="C1738" s="3" t="s">
        <v>12282</v>
      </c>
      <c r="D1738" s="3" t="s">
        <v>26507</v>
      </c>
      <c r="E1738" s="3" t="s">
        <v>26506</v>
      </c>
      <c r="F1738" s="4">
        <v>356</v>
      </c>
      <c r="G1738" s="4">
        <v>19860.12</v>
      </c>
      <c r="H1738" s="5">
        <v>39301</v>
      </c>
      <c r="I1738" s="5"/>
      <c r="J1738" s="3" t="s">
        <v>26495</v>
      </c>
    </row>
    <row r="1739" spans="1:10" x14ac:dyDescent="0.25">
      <c r="A1739" s="3" t="s">
        <v>26505</v>
      </c>
      <c r="B1739" s="3" t="s">
        <v>26504</v>
      </c>
      <c r="C1739" s="3" t="s">
        <v>26503</v>
      </c>
      <c r="D1739" s="3" t="s">
        <v>26502</v>
      </c>
      <c r="E1739" s="3" t="s">
        <v>26501</v>
      </c>
      <c r="F1739" s="4">
        <v>9186</v>
      </c>
      <c r="G1739" s="4">
        <v>1618022.04</v>
      </c>
      <c r="H1739" s="5">
        <v>39272</v>
      </c>
      <c r="I1739" s="5"/>
      <c r="J1739" s="3" t="s">
        <v>26500</v>
      </c>
    </row>
    <row r="1740" spans="1:10" x14ac:dyDescent="0.25">
      <c r="A1740" s="3" t="s">
        <v>26499</v>
      </c>
      <c r="B1740" s="3" t="s">
        <v>26498</v>
      </c>
      <c r="C1740" s="3" t="s">
        <v>4151</v>
      </c>
      <c r="D1740" s="3" t="s">
        <v>26497</v>
      </c>
      <c r="E1740" s="3" t="s">
        <v>26496</v>
      </c>
      <c r="F1740" s="4">
        <v>1460</v>
      </c>
      <c r="G1740" s="4">
        <v>77146.399999999994</v>
      </c>
      <c r="H1740" s="5">
        <v>39272</v>
      </c>
      <c r="I1740" s="5"/>
      <c r="J1740" s="3" t="s">
        <v>26495</v>
      </c>
    </row>
    <row r="1741" spans="1:10" x14ac:dyDescent="0.25">
      <c r="A1741" s="3" t="s">
        <v>26494</v>
      </c>
      <c r="B1741" s="3" t="s">
        <v>26493</v>
      </c>
      <c r="C1741" s="3" t="s">
        <v>339</v>
      </c>
      <c r="D1741" s="3" t="s">
        <v>26492</v>
      </c>
      <c r="E1741" s="3" t="s">
        <v>26491</v>
      </c>
      <c r="F1741" s="4">
        <v>68</v>
      </c>
      <c r="G1741" s="4">
        <v>10333.280000000001</v>
      </c>
      <c r="H1741" s="5">
        <v>39398</v>
      </c>
      <c r="I1741" s="5"/>
      <c r="J1741" s="3" t="s">
        <v>26487</v>
      </c>
    </row>
    <row r="1742" spans="1:10" x14ac:dyDescent="0.25">
      <c r="A1742" s="3" t="s">
        <v>26490</v>
      </c>
      <c r="B1742" s="3" t="s">
        <v>26489</v>
      </c>
      <c r="C1742" s="3" t="s">
        <v>339</v>
      </c>
      <c r="D1742" s="3" t="s">
        <v>26488</v>
      </c>
      <c r="E1742" s="3" t="s">
        <v>19552</v>
      </c>
      <c r="F1742" s="4">
        <v>390</v>
      </c>
      <c r="G1742" s="4">
        <v>58874.400000000001</v>
      </c>
      <c r="H1742" s="5">
        <v>39398</v>
      </c>
      <c r="I1742" s="5"/>
      <c r="J1742" s="3" t="s">
        <v>26487</v>
      </c>
    </row>
    <row r="1743" spans="1:10" x14ac:dyDescent="0.25">
      <c r="A1743" s="3" t="s">
        <v>26486</v>
      </c>
      <c r="B1743" s="3" t="s">
        <v>26485</v>
      </c>
      <c r="C1743" s="3" t="s">
        <v>339</v>
      </c>
      <c r="D1743" s="3" t="s">
        <v>26484</v>
      </c>
      <c r="E1743" s="3" t="s">
        <v>25258</v>
      </c>
      <c r="F1743" s="4">
        <v>831</v>
      </c>
      <c r="G1743" s="4">
        <v>125397.9</v>
      </c>
      <c r="H1743" s="5">
        <v>39398</v>
      </c>
      <c r="I1743" s="5"/>
      <c r="J1743" s="3" t="s">
        <v>26483</v>
      </c>
    </row>
    <row r="1744" spans="1:10" x14ac:dyDescent="0.25">
      <c r="A1744" s="3" t="s">
        <v>26482</v>
      </c>
      <c r="B1744" s="3" t="s">
        <v>26481</v>
      </c>
      <c r="C1744" s="3" t="s">
        <v>26480</v>
      </c>
      <c r="D1744" s="3" t="s">
        <v>26479</v>
      </c>
      <c r="E1744" s="3" t="s">
        <v>26478</v>
      </c>
      <c r="F1744" s="4">
        <v>27104</v>
      </c>
      <c r="G1744" s="4">
        <v>25602980.48</v>
      </c>
      <c r="H1744" s="5">
        <v>39393</v>
      </c>
      <c r="I1744" s="5"/>
      <c r="J1744" s="3" t="s">
        <v>26473</v>
      </c>
    </row>
    <row r="1745" spans="1:10" x14ac:dyDescent="0.25">
      <c r="A1745" s="3" t="s">
        <v>26477</v>
      </c>
      <c r="B1745" s="3" t="s">
        <v>26476</v>
      </c>
      <c r="C1745" s="3" t="s">
        <v>2759</v>
      </c>
      <c r="D1745" s="3" t="s">
        <v>26475</v>
      </c>
      <c r="E1745" s="3" t="s">
        <v>26474</v>
      </c>
      <c r="F1745" s="4">
        <v>1680</v>
      </c>
      <c r="G1745" s="4">
        <v>332421.59999999998</v>
      </c>
      <c r="H1745" s="5">
        <v>39393</v>
      </c>
      <c r="I1745" s="5"/>
      <c r="J1745" s="3" t="s">
        <v>26473</v>
      </c>
    </row>
    <row r="1746" spans="1:10" x14ac:dyDescent="0.25">
      <c r="A1746" s="3" t="s">
        <v>26472</v>
      </c>
      <c r="B1746" s="3" t="s">
        <v>26471</v>
      </c>
      <c r="C1746" s="3" t="s">
        <v>3285</v>
      </c>
      <c r="D1746" s="3" t="s">
        <v>26470</v>
      </c>
      <c r="E1746" s="3" t="s">
        <v>26469</v>
      </c>
      <c r="F1746" s="4">
        <v>2646</v>
      </c>
      <c r="G1746" s="4">
        <v>139814.64000000001</v>
      </c>
      <c r="H1746" s="5">
        <v>39167</v>
      </c>
      <c r="I1746" s="5"/>
      <c r="J1746" s="3" t="s">
        <v>26468</v>
      </c>
    </row>
    <row r="1747" spans="1:10" x14ac:dyDescent="0.25">
      <c r="A1747" s="3" t="s">
        <v>26467</v>
      </c>
      <c r="B1747" s="3" t="s">
        <v>26466</v>
      </c>
      <c r="C1747" s="3" t="s">
        <v>3290</v>
      </c>
      <c r="D1747" s="3" t="s">
        <v>26465</v>
      </c>
      <c r="E1747" s="3" t="s">
        <v>26464</v>
      </c>
      <c r="F1747" s="4">
        <v>2508</v>
      </c>
      <c r="G1747" s="4">
        <v>166406.39999999999</v>
      </c>
      <c r="H1747" s="5">
        <v>39167</v>
      </c>
      <c r="I1747" s="5"/>
      <c r="J1747" s="3" t="s">
        <v>26463</v>
      </c>
    </row>
    <row r="1748" spans="1:10" x14ac:dyDescent="0.25">
      <c r="A1748" s="3" t="s">
        <v>26462</v>
      </c>
      <c r="B1748" s="3" t="s">
        <v>26461</v>
      </c>
      <c r="C1748" s="3" t="s">
        <v>26460</v>
      </c>
      <c r="D1748" s="3" t="s">
        <v>26459</v>
      </c>
      <c r="E1748" s="3" t="s">
        <v>26458</v>
      </c>
      <c r="F1748" s="4">
        <v>239</v>
      </c>
      <c r="G1748" s="4">
        <v>34805.57</v>
      </c>
      <c r="H1748" s="5">
        <v>36556</v>
      </c>
      <c r="I1748" s="5"/>
      <c r="J1748" s="3" t="s">
        <v>25054</v>
      </c>
    </row>
    <row r="1749" spans="1:10" x14ac:dyDescent="0.25">
      <c r="A1749" s="3" t="s">
        <v>26457</v>
      </c>
      <c r="B1749" s="3" t="s">
        <v>26456</v>
      </c>
      <c r="C1749" s="3" t="s">
        <v>26455</v>
      </c>
      <c r="D1749" s="3" t="s">
        <v>26454</v>
      </c>
      <c r="E1749" s="3" t="s">
        <v>26453</v>
      </c>
      <c r="F1749" s="4">
        <v>221</v>
      </c>
      <c r="G1749" s="4">
        <v>784.55</v>
      </c>
      <c r="H1749" s="5">
        <v>40464</v>
      </c>
      <c r="I1749" s="5"/>
      <c r="J1749" s="3" t="s">
        <v>26452</v>
      </c>
    </row>
    <row r="1750" spans="1:10" x14ac:dyDescent="0.25">
      <c r="A1750" s="3" t="s">
        <v>26451</v>
      </c>
      <c r="B1750" s="3" t="s">
        <v>26450</v>
      </c>
      <c r="C1750" s="3" t="s">
        <v>26449</v>
      </c>
      <c r="D1750" s="3" t="s">
        <v>26448</v>
      </c>
      <c r="E1750" s="3" t="s">
        <v>15352</v>
      </c>
      <c r="F1750" s="4">
        <v>1826</v>
      </c>
      <c r="G1750" s="4">
        <v>355394.38</v>
      </c>
      <c r="H1750" s="5">
        <v>38713</v>
      </c>
      <c r="I1750" s="5"/>
      <c r="J1750" s="3" t="s">
        <v>26447</v>
      </c>
    </row>
    <row r="1751" spans="1:10" x14ac:dyDescent="0.25">
      <c r="A1751" s="3" t="s">
        <v>26446</v>
      </c>
      <c r="B1751" s="3" t="s">
        <v>26445</v>
      </c>
      <c r="C1751" s="3" t="s">
        <v>12409</v>
      </c>
      <c r="D1751" s="3" t="s">
        <v>26444</v>
      </c>
      <c r="E1751" s="3" t="s">
        <v>26443</v>
      </c>
      <c r="F1751" s="4">
        <v>630</v>
      </c>
      <c r="G1751" s="4">
        <v>391595.4</v>
      </c>
      <c r="H1751" s="5">
        <v>41325</v>
      </c>
      <c r="I1751" s="5"/>
      <c r="J1751" s="3" t="s">
        <v>26442</v>
      </c>
    </row>
    <row r="1752" spans="1:10" x14ac:dyDescent="0.25">
      <c r="A1752" s="3" t="s">
        <v>26441</v>
      </c>
      <c r="B1752" s="3" t="s">
        <v>26440</v>
      </c>
      <c r="C1752" s="3" t="s">
        <v>4282</v>
      </c>
      <c r="D1752" s="3" t="s">
        <v>26439</v>
      </c>
      <c r="E1752" s="3" t="s">
        <v>26438</v>
      </c>
      <c r="F1752" s="4">
        <v>19372</v>
      </c>
      <c r="G1752" s="4">
        <v>12041247.76</v>
      </c>
      <c r="H1752" s="5">
        <v>41325</v>
      </c>
      <c r="I1752" s="5"/>
      <c r="J1752" s="3" t="s">
        <v>26437</v>
      </c>
    </row>
    <row r="1753" spans="1:10" x14ac:dyDescent="0.25">
      <c r="A1753" s="3" t="s">
        <v>26436</v>
      </c>
      <c r="B1753" s="3" t="s">
        <v>26435</v>
      </c>
      <c r="C1753" s="3" t="s">
        <v>26434</v>
      </c>
      <c r="D1753" s="3" t="s">
        <v>26433</v>
      </c>
      <c r="E1753" s="3" t="s">
        <v>16882</v>
      </c>
      <c r="F1753" s="4">
        <v>11000</v>
      </c>
      <c r="G1753" s="4">
        <v>11569360</v>
      </c>
      <c r="H1753" s="5">
        <v>38568</v>
      </c>
      <c r="I1753" s="5"/>
      <c r="J1753" s="3" t="s">
        <v>26432</v>
      </c>
    </row>
    <row r="1754" spans="1:10" x14ac:dyDescent="0.25">
      <c r="A1754" s="3" t="s">
        <v>26431</v>
      </c>
      <c r="B1754" s="3" t="s">
        <v>26430</v>
      </c>
      <c r="C1754" s="3" t="s">
        <v>26429</v>
      </c>
      <c r="D1754" s="3" t="s">
        <v>26428</v>
      </c>
      <c r="E1754" s="3" t="s">
        <v>26427</v>
      </c>
      <c r="F1754" s="4">
        <v>2049</v>
      </c>
      <c r="G1754" s="4">
        <v>2165854.4700000002</v>
      </c>
      <c r="H1754" s="5">
        <v>39000</v>
      </c>
      <c r="I1754" s="5"/>
      <c r="J1754" s="3" t="s">
        <v>26308</v>
      </c>
    </row>
    <row r="1755" spans="1:10" x14ac:dyDescent="0.25">
      <c r="A1755" s="3" t="s">
        <v>26426</v>
      </c>
      <c r="B1755" s="3" t="s">
        <v>26425</v>
      </c>
      <c r="C1755" s="3" t="s">
        <v>26424</v>
      </c>
      <c r="D1755" s="3" t="s">
        <v>26423</v>
      </c>
      <c r="E1755" s="3" t="s">
        <v>22305</v>
      </c>
      <c r="F1755" s="4">
        <v>8874</v>
      </c>
      <c r="G1755" s="4">
        <v>5763663</v>
      </c>
      <c r="H1755" s="5">
        <v>39059</v>
      </c>
      <c r="I1755" s="5"/>
      <c r="J1755" s="3" t="s">
        <v>26422</v>
      </c>
    </row>
    <row r="1756" spans="1:10" x14ac:dyDescent="0.25">
      <c r="A1756" s="3" t="s">
        <v>26421</v>
      </c>
      <c r="B1756" s="3" t="s">
        <v>26420</v>
      </c>
      <c r="C1756" s="3" t="s">
        <v>26419</v>
      </c>
      <c r="D1756" s="3" t="s">
        <v>26418</v>
      </c>
      <c r="E1756" s="3" t="s">
        <v>26417</v>
      </c>
      <c r="F1756" s="4">
        <v>10285</v>
      </c>
      <c r="G1756" s="4">
        <v>9955880</v>
      </c>
      <c r="H1756" s="5">
        <v>39000</v>
      </c>
      <c r="I1756" s="5"/>
      <c r="J1756" s="3" t="s">
        <v>26416</v>
      </c>
    </row>
    <row r="1757" spans="1:10" x14ac:dyDescent="0.25">
      <c r="A1757" s="3" t="s">
        <v>26415</v>
      </c>
      <c r="B1757" s="3" t="s">
        <v>26414</v>
      </c>
      <c r="C1757" s="3" t="s">
        <v>26413</v>
      </c>
      <c r="D1757" s="3" t="s">
        <v>26412</v>
      </c>
      <c r="E1757" s="3" t="s">
        <v>19872</v>
      </c>
      <c r="F1757" s="4">
        <v>561</v>
      </c>
      <c r="G1757" s="4">
        <v>479436.21</v>
      </c>
      <c r="H1757" s="5">
        <v>39000</v>
      </c>
      <c r="I1757" s="5"/>
      <c r="J1757" s="3" t="s">
        <v>26379</v>
      </c>
    </row>
    <row r="1758" spans="1:10" x14ac:dyDescent="0.25">
      <c r="A1758" s="3" t="s">
        <v>26411</v>
      </c>
      <c r="B1758" s="3" t="s">
        <v>26410</v>
      </c>
      <c r="C1758" s="3" t="s">
        <v>26409</v>
      </c>
      <c r="D1758" s="3" t="s">
        <v>26408</v>
      </c>
      <c r="E1758" s="3" t="s">
        <v>26407</v>
      </c>
      <c r="F1758" s="4">
        <v>1468</v>
      </c>
      <c r="G1758" s="4">
        <v>1477732.84</v>
      </c>
      <c r="H1758" s="5">
        <v>39059</v>
      </c>
      <c r="I1758" s="5"/>
      <c r="J1758" s="3" t="s">
        <v>26078</v>
      </c>
    </row>
    <row r="1759" spans="1:10" x14ac:dyDescent="0.25">
      <c r="A1759" s="3" t="s">
        <v>26406</v>
      </c>
      <c r="B1759" s="3" t="s">
        <v>26405</v>
      </c>
      <c r="C1759" s="3" t="s">
        <v>26404</v>
      </c>
      <c r="D1759" s="3" t="s">
        <v>26403</v>
      </c>
      <c r="E1759" s="3" t="s">
        <v>26402</v>
      </c>
      <c r="F1759" s="4">
        <v>6760</v>
      </c>
      <c r="G1759" s="4">
        <v>4303686.4000000004</v>
      </c>
      <c r="H1759" s="5">
        <v>39059</v>
      </c>
      <c r="I1759" s="5"/>
      <c r="J1759" s="3" t="s">
        <v>26066</v>
      </c>
    </row>
    <row r="1760" spans="1:10" x14ac:dyDescent="0.25">
      <c r="A1760" s="3" t="s">
        <v>26401</v>
      </c>
      <c r="B1760" s="3" t="s">
        <v>26400</v>
      </c>
      <c r="C1760" s="3" t="s">
        <v>26399</v>
      </c>
      <c r="D1760" s="3" t="s">
        <v>26398</v>
      </c>
      <c r="E1760" s="3" t="s">
        <v>26397</v>
      </c>
      <c r="F1760" s="4">
        <v>2366</v>
      </c>
      <c r="G1760" s="4">
        <v>2490735.52</v>
      </c>
      <c r="H1760" s="5">
        <v>39059</v>
      </c>
      <c r="I1760" s="5"/>
      <c r="J1760" s="3" t="s">
        <v>26396</v>
      </c>
    </row>
    <row r="1761" spans="1:10" x14ac:dyDescent="0.25">
      <c r="A1761" s="3" t="s">
        <v>26395</v>
      </c>
      <c r="B1761" s="3" t="s">
        <v>26394</v>
      </c>
      <c r="C1761" s="3" t="s">
        <v>26393</v>
      </c>
      <c r="D1761" s="3" t="s">
        <v>26392</v>
      </c>
      <c r="E1761" s="3" t="s">
        <v>26391</v>
      </c>
      <c r="F1761" s="4">
        <v>1724</v>
      </c>
      <c r="G1761" s="4">
        <v>1762858.96</v>
      </c>
      <c r="H1761" s="5">
        <v>38712</v>
      </c>
      <c r="I1761" s="5"/>
      <c r="J1761" s="3" t="s">
        <v>26390</v>
      </c>
    </row>
    <row r="1762" spans="1:10" x14ac:dyDescent="0.25">
      <c r="A1762" s="3" t="s">
        <v>26389</v>
      </c>
      <c r="B1762" s="3" t="s">
        <v>26388</v>
      </c>
      <c r="C1762" s="3" t="s">
        <v>26387</v>
      </c>
      <c r="D1762" s="3" t="s">
        <v>26386</v>
      </c>
      <c r="E1762" s="3" t="s">
        <v>26385</v>
      </c>
      <c r="F1762" s="4">
        <v>3091</v>
      </c>
      <c r="G1762" s="4">
        <v>12673460.1</v>
      </c>
      <c r="H1762" s="5">
        <v>39000</v>
      </c>
      <c r="I1762" s="5"/>
      <c r="J1762" s="3" t="s">
        <v>26379</v>
      </c>
    </row>
    <row r="1763" spans="1:10" x14ac:dyDescent="0.25">
      <c r="A1763" s="3" t="s">
        <v>26384</v>
      </c>
      <c r="B1763" s="3" t="s">
        <v>26383</v>
      </c>
      <c r="C1763" s="3" t="s">
        <v>26382</v>
      </c>
      <c r="D1763" s="3" t="s">
        <v>26381</v>
      </c>
      <c r="E1763" s="3" t="s">
        <v>26380</v>
      </c>
      <c r="F1763" s="4">
        <v>2077</v>
      </c>
      <c r="G1763" s="4">
        <v>2186499.44</v>
      </c>
      <c r="H1763" s="5">
        <v>39000</v>
      </c>
      <c r="I1763" s="5"/>
      <c r="J1763" s="3" t="s">
        <v>26379</v>
      </c>
    </row>
    <row r="1764" spans="1:10" x14ac:dyDescent="0.25">
      <c r="A1764" s="3" t="s">
        <v>26378</v>
      </c>
      <c r="B1764" s="3" t="s">
        <v>26377</v>
      </c>
      <c r="C1764" s="3" t="s">
        <v>26376</v>
      </c>
      <c r="D1764" s="3" t="s">
        <v>26375</v>
      </c>
      <c r="E1764" s="3" t="s">
        <v>14893</v>
      </c>
      <c r="F1764" s="4">
        <v>1210</v>
      </c>
      <c r="G1764" s="4">
        <v>1264970.3</v>
      </c>
      <c r="H1764" s="5">
        <v>38995</v>
      </c>
      <c r="I1764" s="5"/>
      <c r="J1764" s="3" t="s">
        <v>25257</v>
      </c>
    </row>
    <row r="1765" spans="1:10" x14ac:dyDescent="0.25">
      <c r="A1765" s="3" t="s">
        <v>26374</v>
      </c>
      <c r="B1765" s="3" t="s">
        <v>26373</v>
      </c>
      <c r="C1765" s="3" t="s">
        <v>26372</v>
      </c>
      <c r="D1765" s="3" t="s">
        <v>26371</v>
      </c>
      <c r="E1765" s="3" t="s">
        <v>26370</v>
      </c>
      <c r="F1765" s="4">
        <v>6310</v>
      </c>
      <c r="G1765" s="4">
        <v>5392589.0999999996</v>
      </c>
      <c r="H1765" s="5">
        <v>38712</v>
      </c>
      <c r="I1765" s="5"/>
      <c r="J1765" s="3" t="s">
        <v>26369</v>
      </c>
    </row>
    <row r="1766" spans="1:10" x14ac:dyDescent="0.25">
      <c r="A1766" s="3" t="s">
        <v>26368</v>
      </c>
      <c r="B1766" s="3" t="s">
        <v>26367</v>
      </c>
      <c r="C1766" s="3" t="s">
        <v>26366</v>
      </c>
      <c r="D1766" s="3" t="s">
        <v>26365</v>
      </c>
      <c r="E1766" s="3" t="s">
        <v>26364</v>
      </c>
      <c r="F1766" s="4">
        <v>1979</v>
      </c>
      <c r="G1766" s="4">
        <v>1713992.11</v>
      </c>
      <c r="H1766" s="5">
        <v>38712</v>
      </c>
      <c r="I1766" s="5"/>
      <c r="J1766" s="3" t="s">
        <v>26363</v>
      </c>
    </row>
    <row r="1767" spans="1:10" x14ac:dyDescent="0.25">
      <c r="A1767" s="3" t="s">
        <v>26362</v>
      </c>
      <c r="B1767" s="3" t="s">
        <v>26361</v>
      </c>
      <c r="C1767" s="3" t="s">
        <v>26360</v>
      </c>
      <c r="D1767" s="3" t="s">
        <v>26359</v>
      </c>
      <c r="E1767" s="3" t="s">
        <v>26358</v>
      </c>
      <c r="F1767" s="4">
        <v>7226</v>
      </c>
      <c r="G1767" s="4">
        <v>7606954.7199999997</v>
      </c>
      <c r="H1767" s="5">
        <v>38981</v>
      </c>
      <c r="I1767" s="5"/>
      <c r="J1767" s="3" t="s">
        <v>26357</v>
      </c>
    </row>
    <row r="1768" spans="1:10" x14ac:dyDescent="0.25">
      <c r="A1768" s="3" t="s">
        <v>26356</v>
      </c>
      <c r="B1768" s="3" t="s">
        <v>26355</v>
      </c>
      <c r="C1768" s="3" t="s">
        <v>26354</v>
      </c>
      <c r="D1768" s="3" t="s">
        <v>26353</v>
      </c>
      <c r="E1768" s="3" t="s">
        <v>26352</v>
      </c>
      <c r="F1768" s="4">
        <v>781</v>
      </c>
      <c r="G1768" s="4">
        <v>899907.25</v>
      </c>
      <c r="H1768" s="5">
        <v>39147</v>
      </c>
      <c r="I1768" s="5"/>
      <c r="J1768" s="3" t="s">
        <v>26351</v>
      </c>
    </row>
    <row r="1769" spans="1:10" x14ac:dyDescent="0.25">
      <c r="A1769" s="3" t="s">
        <v>26350</v>
      </c>
      <c r="B1769" s="3" t="s">
        <v>26349</v>
      </c>
      <c r="C1769" s="3" t="s">
        <v>473</v>
      </c>
      <c r="D1769" s="3" t="s">
        <v>26348</v>
      </c>
      <c r="E1769" s="3" t="s">
        <v>26347</v>
      </c>
      <c r="F1769" s="4">
        <v>3173</v>
      </c>
      <c r="G1769" s="4">
        <v>3340280.56</v>
      </c>
      <c r="H1769" s="5">
        <v>38981</v>
      </c>
      <c r="I1769" s="5"/>
      <c r="J1769" s="3" t="s">
        <v>26346</v>
      </c>
    </row>
    <row r="1770" spans="1:10" x14ac:dyDescent="0.25">
      <c r="A1770" s="3" t="s">
        <v>26345</v>
      </c>
      <c r="B1770" s="3" t="s">
        <v>26344</v>
      </c>
      <c r="C1770" s="3" t="s">
        <v>10691</v>
      </c>
      <c r="D1770" s="3" t="s">
        <v>26343</v>
      </c>
      <c r="E1770" s="3" t="s">
        <v>26342</v>
      </c>
      <c r="F1770" s="4">
        <v>1241</v>
      </c>
      <c r="G1770" s="4">
        <v>1472235.53</v>
      </c>
      <c r="H1770" s="5">
        <v>38712</v>
      </c>
      <c r="I1770" s="5"/>
      <c r="J1770" s="3" t="s">
        <v>26341</v>
      </c>
    </row>
    <row r="1771" spans="1:10" x14ac:dyDescent="0.25">
      <c r="A1771" s="3" t="s">
        <v>26340</v>
      </c>
      <c r="B1771" s="3" t="s">
        <v>26339</v>
      </c>
      <c r="C1771" s="3" t="s">
        <v>26338</v>
      </c>
      <c r="D1771" s="3" t="s">
        <v>26337</v>
      </c>
      <c r="E1771" s="3" t="s">
        <v>26336</v>
      </c>
      <c r="F1771" s="4">
        <v>2051</v>
      </c>
      <c r="G1771" s="4">
        <v>2159128.7200000002</v>
      </c>
      <c r="H1771" s="5">
        <v>39405</v>
      </c>
      <c r="I1771" s="5"/>
      <c r="J1771" s="3" t="s">
        <v>26330</v>
      </c>
    </row>
    <row r="1772" spans="1:10" x14ac:dyDescent="0.25">
      <c r="A1772" s="3" t="s">
        <v>26335</v>
      </c>
      <c r="B1772" s="3" t="s">
        <v>26334</v>
      </c>
      <c r="C1772" s="3" t="s">
        <v>26333</v>
      </c>
      <c r="D1772" s="3" t="s">
        <v>26332</v>
      </c>
      <c r="E1772" s="3" t="s">
        <v>26331</v>
      </c>
      <c r="F1772" s="4">
        <v>38267</v>
      </c>
      <c r="G1772" s="4">
        <v>40558143.439999998</v>
      </c>
      <c r="H1772" s="5">
        <v>39405</v>
      </c>
      <c r="I1772" s="5"/>
      <c r="J1772" s="3" t="s">
        <v>26330</v>
      </c>
    </row>
    <row r="1773" spans="1:10" x14ac:dyDescent="0.25">
      <c r="A1773" s="3" t="s">
        <v>26329</v>
      </c>
      <c r="B1773" s="3" t="s">
        <v>26328</v>
      </c>
      <c r="C1773" s="3" t="s">
        <v>26327</v>
      </c>
      <c r="D1773" s="3" t="s">
        <v>26326</v>
      </c>
      <c r="E1773" s="3" t="s">
        <v>26325</v>
      </c>
      <c r="F1773" s="4">
        <v>29754</v>
      </c>
      <c r="G1773" s="4">
        <v>20897721.899999999</v>
      </c>
      <c r="H1773" s="5">
        <v>39973</v>
      </c>
      <c r="I1773" s="5"/>
      <c r="J1773" s="3" t="s">
        <v>26324</v>
      </c>
    </row>
    <row r="1774" spans="1:10" x14ac:dyDescent="0.25">
      <c r="A1774" s="3" t="s">
        <v>26323</v>
      </c>
      <c r="B1774" s="3" t="s">
        <v>26322</v>
      </c>
      <c r="C1774" s="3" t="s">
        <v>26321</v>
      </c>
      <c r="D1774" s="3" t="s">
        <v>26320</v>
      </c>
      <c r="E1774" s="3" t="s">
        <v>26319</v>
      </c>
      <c r="F1774" s="4">
        <v>1465</v>
      </c>
      <c r="G1774" s="4">
        <v>1252003.6499999999</v>
      </c>
      <c r="H1774" s="5">
        <v>40086</v>
      </c>
      <c r="I1774" s="5"/>
      <c r="J1774" s="3" t="s">
        <v>26318</v>
      </c>
    </row>
    <row r="1775" spans="1:10" x14ac:dyDescent="0.25">
      <c r="A1775" s="3" t="s">
        <v>26317</v>
      </c>
      <c r="B1775" s="3" t="s">
        <v>26316</v>
      </c>
      <c r="C1775" s="3" t="s">
        <v>26315</v>
      </c>
      <c r="D1775" s="3" t="s">
        <v>26314</v>
      </c>
      <c r="E1775" s="3" t="s">
        <v>22011</v>
      </c>
      <c r="F1775" s="4">
        <v>3929</v>
      </c>
      <c r="G1775" s="4">
        <v>3402867.61</v>
      </c>
      <c r="H1775" s="5">
        <v>38712</v>
      </c>
      <c r="I1775" s="5"/>
      <c r="J1775" s="3" t="s">
        <v>26313</v>
      </c>
    </row>
    <row r="1776" spans="1:10" x14ac:dyDescent="0.25">
      <c r="A1776" s="3" t="s">
        <v>26312</v>
      </c>
      <c r="B1776" s="3" t="s">
        <v>26311</v>
      </c>
      <c r="C1776" s="3" t="s">
        <v>26310</v>
      </c>
      <c r="D1776" s="3" t="s">
        <v>26309</v>
      </c>
      <c r="E1776" s="3" t="s">
        <v>25505</v>
      </c>
      <c r="F1776" s="4">
        <v>1457</v>
      </c>
      <c r="G1776" s="4">
        <v>1124672.8700000001</v>
      </c>
      <c r="H1776" s="5">
        <v>39000</v>
      </c>
      <c r="I1776" s="5"/>
      <c r="J1776" s="3" t="s">
        <v>26308</v>
      </c>
    </row>
    <row r="1777" spans="1:10" x14ac:dyDescent="0.25">
      <c r="A1777" s="3" t="s">
        <v>26307</v>
      </c>
      <c r="B1777" s="3" t="s">
        <v>26306</v>
      </c>
      <c r="C1777" s="3" t="s">
        <v>26305</v>
      </c>
      <c r="D1777" s="3" t="s">
        <v>26304</v>
      </c>
      <c r="E1777" s="3" t="s">
        <v>26303</v>
      </c>
      <c r="F1777" s="4">
        <v>2030</v>
      </c>
      <c r="G1777" s="4">
        <v>8097223.4000000004</v>
      </c>
      <c r="H1777" s="5">
        <v>39000</v>
      </c>
      <c r="I1777" s="5"/>
      <c r="J1777" s="3" t="s">
        <v>26297</v>
      </c>
    </row>
    <row r="1778" spans="1:10" x14ac:dyDescent="0.25">
      <c r="A1778" s="3" t="s">
        <v>26302</v>
      </c>
      <c r="B1778" s="3" t="s">
        <v>26301</v>
      </c>
      <c r="C1778" s="3" t="s">
        <v>26300</v>
      </c>
      <c r="D1778" s="3" t="s">
        <v>26299</v>
      </c>
      <c r="E1778" s="3" t="s">
        <v>26298</v>
      </c>
      <c r="F1778" s="4">
        <v>25710</v>
      </c>
      <c r="G1778" s="4">
        <v>27065431.199999999</v>
      </c>
      <c r="H1778" s="5">
        <v>39000</v>
      </c>
      <c r="I1778" s="5"/>
      <c r="J1778" s="3" t="s">
        <v>26297</v>
      </c>
    </row>
    <row r="1779" spans="1:10" x14ac:dyDescent="0.25">
      <c r="A1779" s="3" t="s">
        <v>26296</v>
      </c>
      <c r="B1779" s="3" t="s">
        <v>26295</v>
      </c>
      <c r="C1779" s="3" t="s">
        <v>26294</v>
      </c>
      <c r="D1779" s="3" t="s">
        <v>26293</v>
      </c>
      <c r="E1779" s="3" t="s">
        <v>26292</v>
      </c>
      <c r="F1779" s="4">
        <v>2847</v>
      </c>
      <c r="G1779" s="4">
        <v>3058987.62</v>
      </c>
      <c r="H1779" s="5">
        <v>38568</v>
      </c>
      <c r="I1779" s="5"/>
      <c r="J1779" s="3" t="s">
        <v>26291</v>
      </c>
    </row>
    <row r="1780" spans="1:10" x14ac:dyDescent="0.25">
      <c r="A1780" s="3" t="s">
        <v>26290</v>
      </c>
      <c r="B1780" s="3" t="s">
        <v>26289</v>
      </c>
      <c r="C1780" s="3" t="s">
        <v>26288</v>
      </c>
      <c r="D1780" s="3" t="s">
        <v>26287</v>
      </c>
      <c r="E1780" s="3" t="s">
        <v>22251</v>
      </c>
      <c r="F1780" s="4">
        <v>556</v>
      </c>
      <c r="G1780" s="4">
        <v>585312.31999999995</v>
      </c>
      <c r="H1780" s="5">
        <v>39059</v>
      </c>
      <c r="I1780" s="5"/>
      <c r="J1780" s="3" t="s">
        <v>26286</v>
      </c>
    </row>
    <row r="1781" spans="1:10" x14ac:dyDescent="0.25">
      <c r="A1781" s="3" t="s">
        <v>26285</v>
      </c>
      <c r="B1781" s="3" t="s">
        <v>26284</v>
      </c>
      <c r="C1781" s="3" t="s">
        <v>26283</v>
      </c>
      <c r="D1781" s="3" t="s">
        <v>26282</v>
      </c>
      <c r="E1781" s="3" t="s">
        <v>26281</v>
      </c>
      <c r="F1781" s="4">
        <v>16547</v>
      </c>
      <c r="G1781" s="4">
        <v>774730.54</v>
      </c>
      <c r="H1781" s="5">
        <v>40073</v>
      </c>
      <c r="I1781" s="5"/>
      <c r="J1781" s="3" t="s">
        <v>26280</v>
      </c>
    </row>
    <row r="1782" spans="1:10" x14ac:dyDescent="0.25">
      <c r="A1782" s="3" t="s">
        <v>26279</v>
      </c>
      <c r="B1782" s="3" t="s">
        <v>26278</v>
      </c>
      <c r="C1782" s="3" t="s">
        <v>26277</v>
      </c>
      <c r="D1782" s="3" t="s">
        <v>26276</v>
      </c>
      <c r="E1782" s="3" t="s">
        <v>26275</v>
      </c>
      <c r="F1782" s="4">
        <v>22976</v>
      </c>
      <c r="G1782" s="4">
        <v>17631093.120000001</v>
      </c>
      <c r="H1782" s="5">
        <v>38981</v>
      </c>
      <c r="I1782" s="5"/>
      <c r="J1782" s="3" t="s">
        <v>26066</v>
      </c>
    </row>
    <row r="1783" spans="1:10" x14ac:dyDescent="0.25">
      <c r="A1783" s="3" t="s">
        <v>26274</v>
      </c>
      <c r="B1783" s="3" t="s">
        <v>26273</v>
      </c>
      <c r="C1783" s="3" t="s">
        <v>26272</v>
      </c>
      <c r="D1783" s="3" t="s">
        <v>26271</v>
      </c>
      <c r="E1783" s="3" t="s">
        <v>26270</v>
      </c>
      <c r="F1783" s="4">
        <v>8054</v>
      </c>
      <c r="G1783" s="4">
        <v>9564366.6199999992</v>
      </c>
      <c r="H1783" s="5">
        <v>38981</v>
      </c>
      <c r="I1783" s="5"/>
      <c r="J1783" s="3" t="s">
        <v>26066</v>
      </c>
    </row>
    <row r="1784" spans="1:10" x14ac:dyDescent="0.25">
      <c r="A1784" s="3" t="s">
        <v>26269</v>
      </c>
      <c r="B1784" s="3" t="s">
        <v>26268</v>
      </c>
      <c r="C1784" s="3" t="s">
        <v>26267</v>
      </c>
      <c r="D1784" s="3" t="s">
        <v>26266</v>
      </c>
      <c r="E1784" s="3" t="s">
        <v>26265</v>
      </c>
      <c r="F1784" s="4">
        <v>1768</v>
      </c>
      <c r="G1784" s="4">
        <v>1510950.48</v>
      </c>
      <c r="H1784" s="5">
        <v>38981</v>
      </c>
      <c r="I1784" s="5"/>
      <c r="J1784" s="3" t="s">
        <v>26264</v>
      </c>
    </row>
    <row r="1785" spans="1:10" x14ac:dyDescent="0.25">
      <c r="A1785" s="3" t="s">
        <v>26263</v>
      </c>
      <c r="B1785" s="3" t="s">
        <v>26262</v>
      </c>
      <c r="C1785" s="3" t="s">
        <v>26261</v>
      </c>
      <c r="D1785" s="3" t="s">
        <v>26260</v>
      </c>
      <c r="E1785" s="3" t="s">
        <v>26259</v>
      </c>
      <c r="F1785" s="4">
        <v>21257</v>
      </c>
      <c r="G1785" s="4">
        <v>995252.74</v>
      </c>
      <c r="H1785" s="5">
        <v>38961</v>
      </c>
      <c r="I1785" s="5"/>
      <c r="J1785" s="3" t="s">
        <v>26258</v>
      </c>
    </row>
    <row r="1786" spans="1:10" x14ac:dyDescent="0.25">
      <c r="A1786" s="3" t="s">
        <v>26257</v>
      </c>
      <c r="B1786" s="3" t="s">
        <v>26256</v>
      </c>
      <c r="C1786" s="3" t="s">
        <v>26255</v>
      </c>
      <c r="D1786" s="3" t="s">
        <v>26254</v>
      </c>
      <c r="E1786" s="3" t="s">
        <v>26253</v>
      </c>
      <c r="F1786" s="4">
        <v>74975</v>
      </c>
      <c r="G1786" s="4">
        <v>66376867</v>
      </c>
      <c r="H1786" s="5">
        <v>38960</v>
      </c>
      <c r="I1786" s="5"/>
      <c r="J1786" s="3" t="s">
        <v>26252</v>
      </c>
    </row>
    <row r="1787" spans="1:10" x14ac:dyDescent="0.25">
      <c r="A1787" s="3" t="s">
        <v>26251</v>
      </c>
      <c r="B1787" s="3" t="s">
        <v>26250</v>
      </c>
      <c r="C1787" s="3" t="s">
        <v>26249</v>
      </c>
      <c r="D1787" s="3" t="s">
        <v>26248</v>
      </c>
      <c r="E1787" s="3" t="s">
        <v>17118</v>
      </c>
      <c r="F1787" s="4">
        <v>7500</v>
      </c>
      <c r="G1787" s="4">
        <v>7814700</v>
      </c>
      <c r="H1787" s="5">
        <v>39143</v>
      </c>
      <c r="I1787" s="5"/>
      <c r="J1787" s="3" t="s">
        <v>26200</v>
      </c>
    </row>
    <row r="1788" spans="1:10" x14ac:dyDescent="0.25">
      <c r="A1788" s="3" t="s">
        <v>26247</v>
      </c>
      <c r="B1788" s="3" t="s">
        <v>26246</v>
      </c>
      <c r="C1788" s="3" t="s">
        <v>26245</v>
      </c>
      <c r="D1788" s="3" t="s">
        <v>26244</v>
      </c>
      <c r="E1788" s="3" t="s">
        <v>26243</v>
      </c>
      <c r="F1788" s="4">
        <v>52637</v>
      </c>
      <c r="G1788" s="4">
        <v>57224840.920000002</v>
      </c>
      <c r="H1788" s="5">
        <v>38981</v>
      </c>
      <c r="I1788" s="5"/>
      <c r="J1788" s="3" t="s">
        <v>26242</v>
      </c>
    </row>
    <row r="1789" spans="1:10" x14ac:dyDescent="0.25">
      <c r="A1789" s="3" t="s">
        <v>26241</v>
      </c>
      <c r="B1789" s="3" t="s">
        <v>26240</v>
      </c>
      <c r="C1789" s="3" t="s">
        <v>26239</v>
      </c>
      <c r="D1789" s="3" t="s">
        <v>26238</v>
      </c>
      <c r="E1789" s="3" t="s">
        <v>26237</v>
      </c>
      <c r="F1789" s="4">
        <v>3706</v>
      </c>
      <c r="G1789" s="4">
        <v>4006704.84</v>
      </c>
      <c r="H1789" s="5">
        <v>38712</v>
      </c>
      <c r="I1789" s="5"/>
      <c r="J1789" s="3" t="s">
        <v>26160</v>
      </c>
    </row>
    <row r="1790" spans="1:10" x14ac:dyDescent="0.25">
      <c r="A1790" s="3" t="s">
        <v>26236</v>
      </c>
      <c r="B1790" s="3" t="s">
        <v>26235</v>
      </c>
      <c r="C1790" s="3" t="s">
        <v>26234</v>
      </c>
      <c r="D1790" s="3" t="s">
        <v>26233</v>
      </c>
      <c r="E1790" s="3" t="s">
        <v>26232</v>
      </c>
      <c r="F1790" s="4">
        <v>3510</v>
      </c>
      <c r="G1790" s="4">
        <v>3107473.2</v>
      </c>
      <c r="H1790" s="5">
        <v>39000</v>
      </c>
      <c r="I1790" s="5"/>
      <c r="J1790" s="3" t="s">
        <v>26231</v>
      </c>
    </row>
    <row r="1791" spans="1:10" x14ac:dyDescent="0.25">
      <c r="A1791" s="3" t="s">
        <v>26230</v>
      </c>
      <c r="B1791" s="3" t="s">
        <v>26229</v>
      </c>
      <c r="C1791" s="3" t="s">
        <v>26228</v>
      </c>
      <c r="D1791" s="3" t="s">
        <v>26227</v>
      </c>
      <c r="E1791" s="3" t="s">
        <v>26226</v>
      </c>
      <c r="F1791" s="4">
        <v>2753</v>
      </c>
      <c r="G1791" s="4">
        <v>2437285.96</v>
      </c>
      <c r="H1791" s="5">
        <v>38568</v>
      </c>
      <c r="I1791" s="5"/>
      <c r="J1791" s="3" t="s">
        <v>26225</v>
      </c>
    </row>
    <row r="1792" spans="1:10" x14ac:dyDescent="0.25">
      <c r="A1792" s="3" t="s">
        <v>26224</v>
      </c>
      <c r="B1792" s="3" t="s">
        <v>26223</v>
      </c>
      <c r="C1792" s="3" t="s">
        <v>26222</v>
      </c>
      <c r="D1792" s="3" t="s">
        <v>26221</v>
      </c>
      <c r="E1792" s="3" t="s">
        <v>26220</v>
      </c>
      <c r="F1792" s="4">
        <v>12098</v>
      </c>
      <c r="G1792" s="4">
        <v>11872735.24</v>
      </c>
      <c r="H1792" s="5">
        <v>39059</v>
      </c>
      <c r="I1792" s="5"/>
      <c r="J1792" s="3" t="s">
        <v>26206</v>
      </c>
    </row>
    <row r="1793" spans="1:10" x14ac:dyDescent="0.25">
      <c r="A1793" s="3" t="s">
        <v>26219</v>
      </c>
      <c r="B1793" s="3" t="s">
        <v>26218</v>
      </c>
      <c r="C1793" s="3" t="s">
        <v>26217</v>
      </c>
      <c r="D1793" s="3" t="s">
        <v>26216</v>
      </c>
      <c r="E1793" s="3" t="s">
        <v>26215</v>
      </c>
      <c r="F1793" s="4">
        <v>7743</v>
      </c>
      <c r="G1793" s="4">
        <v>7011363.9299999997</v>
      </c>
      <c r="H1793" s="5">
        <v>38568</v>
      </c>
      <c r="I1793" s="5"/>
      <c r="J1793" s="3" t="s">
        <v>26166</v>
      </c>
    </row>
    <row r="1794" spans="1:10" x14ac:dyDescent="0.25">
      <c r="A1794" s="3" t="s">
        <v>26214</v>
      </c>
      <c r="B1794" s="3" t="s">
        <v>26213</v>
      </c>
      <c r="C1794" s="3" t="s">
        <v>26212</v>
      </c>
      <c r="D1794" s="3" t="s">
        <v>26211</v>
      </c>
      <c r="E1794" s="3" t="s">
        <v>18164</v>
      </c>
      <c r="F1794" s="4">
        <v>1294</v>
      </c>
      <c r="G1794" s="4">
        <v>3922308.1</v>
      </c>
      <c r="H1794" s="5">
        <v>39000</v>
      </c>
      <c r="I1794" s="5"/>
      <c r="J1794" s="3" t="s">
        <v>26110</v>
      </c>
    </row>
    <row r="1795" spans="1:10" x14ac:dyDescent="0.25">
      <c r="A1795" s="3" t="s">
        <v>26210</v>
      </c>
      <c r="B1795" s="3" t="s">
        <v>26209</v>
      </c>
      <c r="C1795" s="3" t="s">
        <v>26208</v>
      </c>
      <c r="D1795" s="3" t="s">
        <v>26207</v>
      </c>
      <c r="E1795" s="3" t="s">
        <v>14466</v>
      </c>
      <c r="F1795" s="4">
        <v>7885</v>
      </c>
      <c r="G1795" s="4">
        <v>1290774.5</v>
      </c>
      <c r="H1795" s="5">
        <v>38712</v>
      </c>
      <c r="I1795" s="5"/>
      <c r="J1795" s="3" t="s">
        <v>26206</v>
      </c>
    </row>
    <row r="1796" spans="1:10" x14ac:dyDescent="0.25">
      <c r="A1796" s="3" t="s">
        <v>26205</v>
      </c>
      <c r="B1796" s="3" t="s">
        <v>26204</v>
      </c>
      <c r="C1796" s="3" t="s">
        <v>26203</v>
      </c>
      <c r="D1796" s="3" t="s">
        <v>26202</v>
      </c>
      <c r="E1796" s="3" t="s">
        <v>26201</v>
      </c>
      <c r="F1796" s="4">
        <v>10150</v>
      </c>
      <c r="G1796" s="4">
        <v>10421005</v>
      </c>
      <c r="H1796" s="5">
        <v>39059</v>
      </c>
      <c r="I1796" s="5"/>
      <c r="J1796" s="3" t="s">
        <v>26200</v>
      </c>
    </row>
    <row r="1797" spans="1:10" x14ac:dyDescent="0.25">
      <c r="A1797" s="3" t="s">
        <v>26199</v>
      </c>
      <c r="B1797" s="3" t="s">
        <v>26198</v>
      </c>
      <c r="C1797" s="3" t="s">
        <v>26197</v>
      </c>
      <c r="D1797" s="3" t="s">
        <v>26196</v>
      </c>
      <c r="E1797" s="3" t="s">
        <v>26195</v>
      </c>
      <c r="F1797" s="4">
        <v>44276</v>
      </c>
      <c r="G1797" s="4">
        <v>56213446.399999999</v>
      </c>
      <c r="H1797" s="5">
        <v>39147</v>
      </c>
      <c r="I1797" s="5"/>
      <c r="J1797" s="3" t="s">
        <v>26194</v>
      </c>
    </row>
    <row r="1798" spans="1:10" x14ac:dyDescent="0.25">
      <c r="A1798" s="3" t="s">
        <v>26193</v>
      </c>
      <c r="B1798" s="3" t="s">
        <v>26192</v>
      </c>
      <c r="C1798" s="3" t="s">
        <v>26191</v>
      </c>
      <c r="D1798" s="3" t="s">
        <v>26190</v>
      </c>
      <c r="E1798" s="3" t="s">
        <v>15437</v>
      </c>
      <c r="F1798" s="4">
        <v>1097</v>
      </c>
      <c r="G1798" s="4">
        <v>1162249.56</v>
      </c>
      <c r="H1798" s="5">
        <v>39000</v>
      </c>
      <c r="I1798" s="5"/>
      <c r="J1798" s="3" t="s">
        <v>26189</v>
      </c>
    </row>
    <row r="1799" spans="1:10" x14ac:dyDescent="0.25">
      <c r="A1799" s="3" t="s">
        <v>26188</v>
      </c>
      <c r="B1799" s="3" t="s">
        <v>26187</v>
      </c>
      <c r="C1799" s="3" t="s">
        <v>26186</v>
      </c>
      <c r="D1799" s="3" t="s">
        <v>26185</v>
      </c>
      <c r="E1799" s="3" t="s">
        <v>26184</v>
      </c>
      <c r="F1799" s="4">
        <v>12757</v>
      </c>
      <c r="G1799" s="4">
        <v>15258009.85</v>
      </c>
      <c r="H1799" s="5">
        <v>39563</v>
      </c>
      <c r="I1799" s="5"/>
      <c r="J1799" s="3" t="s">
        <v>26183</v>
      </c>
    </row>
    <row r="1800" spans="1:10" x14ac:dyDescent="0.25">
      <c r="A1800" s="3" t="s">
        <v>26182</v>
      </c>
      <c r="B1800" s="3" t="s">
        <v>26181</v>
      </c>
      <c r="C1800" s="3" t="s">
        <v>26180</v>
      </c>
      <c r="D1800" s="3" t="s">
        <v>26179</v>
      </c>
      <c r="E1800" s="3" t="s">
        <v>26178</v>
      </c>
      <c r="F1800" s="4">
        <v>19028</v>
      </c>
      <c r="G1800" s="4">
        <v>18673698.640000001</v>
      </c>
      <c r="H1800" s="5">
        <v>39059</v>
      </c>
      <c r="I1800" s="5"/>
      <c r="J1800" s="3" t="s">
        <v>26177</v>
      </c>
    </row>
    <row r="1801" spans="1:10" x14ac:dyDescent="0.25">
      <c r="A1801" s="3" t="s">
        <v>26176</v>
      </c>
      <c r="B1801" s="3" t="s">
        <v>26175</v>
      </c>
      <c r="C1801" s="3" t="s">
        <v>26174</v>
      </c>
      <c r="D1801" s="3" t="s">
        <v>26173</v>
      </c>
      <c r="E1801" s="3" t="s">
        <v>26172</v>
      </c>
      <c r="F1801" s="4">
        <v>18153</v>
      </c>
      <c r="G1801" s="4">
        <v>16733253.869999999</v>
      </c>
      <c r="H1801" s="5">
        <v>40728</v>
      </c>
      <c r="I1801" s="5"/>
      <c r="J1801" s="3" t="s">
        <v>26072</v>
      </c>
    </row>
    <row r="1802" spans="1:10" x14ac:dyDescent="0.25">
      <c r="A1802" s="3" t="s">
        <v>26171</v>
      </c>
      <c r="B1802" s="3" t="s">
        <v>26170</v>
      </c>
      <c r="C1802" s="3" t="s">
        <v>26169</v>
      </c>
      <c r="D1802" s="3" t="s">
        <v>26168</v>
      </c>
      <c r="E1802" s="3" t="s">
        <v>26167</v>
      </c>
      <c r="F1802" s="4">
        <v>27601</v>
      </c>
      <c r="G1802" s="4">
        <v>29773198.699999999</v>
      </c>
      <c r="H1802" s="5">
        <v>38568</v>
      </c>
      <c r="I1802" s="5"/>
      <c r="J1802" s="3" t="s">
        <v>26166</v>
      </c>
    </row>
    <row r="1803" spans="1:10" x14ac:dyDescent="0.25">
      <c r="A1803" s="3" t="s">
        <v>26165</v>
      </c>
      <c r="B1803" s="3" t="s">
        <v>26164</v>
      </c>
      <c r="C1803" s="3" t="s">
        <v>26163</v>
      </c>
      <c r="D1803" s="3" t="s">
        <v>26162</v>
      </c>
      <c r="E1803" s="3" t="s">
        <v>26161</v>
      </c>
      <c r="F1803" s="4">
        <v>1414</v>
      </c>
      <c r="G1803" s="4">
        <v>4452997.08</v>
      </c>
      <c r="H1803" s="5">
        <v>38712</v>
      </c>
      <c r="I1803" s="5"/>
      <c r="J1803" s="3" t="s">
        <v>26160</v>
      </c>
    </row>
    <row r="1804" spans="1:10" x14ac:dyDescent="0.25">
      <c r="A1804" s="3" t="s">
        <v>26159</v>
      </c>
      <c r="B1804" s="3" t="s">
        <v>26158</v>
      </c>
      <c r="C1804" s="3" t="s">
        <v>26157</v>
      </c>
      <c r="D1804" s="3" t="s">
        <v>26156</v>
      </c>
      <c r="E1804" s="3" t="s">
        <v>25248</v>
      </c>
      <c r="F1804" s="4">
        <v>3153</v>
      </c>
      <c r="G1804" s="4">
        <v>3335022.69</v>
      </c>
      <c r="H1804" s="5">
        <v>38799</v>
      </c>
      <c r="I1804" s="5"/>
      <c r="J1804" s="3" t="s">
        <v>26078</v>
      </c>
    </row>
    <row r="1805" spans="1:10" x14ac:dyDescent="0.25">
      <c r="A1805" s="3" t="s">
        <v>26155</v>
      </c>
      <c r="B1805" s="3" t="s">
        <v>26154</v>
      </c>
      <c r="C1805" s="3" t="s">
        <v>26081</v>
      </c>
      <c r="D1805" s="3" t="s">
        <v>26153</v>
      </c>
      <c r="E1805" s="3" t="s">
        <v>26152</v>
      </c>
      <c r="F1805" s="4">
        <v>41</v>
      </c>
      <c r="G1805" s="4">
        <v>68697.55</v>
      </c>
      <c r="H1805" s="5">
        <v>38799</v>
      </c>
      <c r="I1805" s="5"/>
      <c r="J1805" s="3" t="s">
        <v>26078</v>
      </c>
    </row>
    <row r="1806" spans="1:10" x14ac:dyDescent="0.25">
      <c r="A1806" s="3" t="s">
        <v>26151</v>
      </c>
      <c r="B1806" s="3" t="s">
        <v>26150</v>
      </c>
      <c r="C1806" s="3" t="s">
        <v>26149</v>
      </c>
      <c r="D1806" s="3" t="s">
        <v>26148</v>
      </c>
      <c r="E1806" s="3" t="s">
        <v>26147</v>
      </c>
      <c r="F1806" s="4">
        <v>16639</v>
      </c>
      <c r="G1806" s="4">
        <v>15337663.810000001</v>
      </c>
      <c r="H1806" s="5">
        <v>39253</v>
      </c>
      <c r="I1806" s="5"/>
      <c r="J1806" s="3" t="s">
        <v>26005</v>
      </c>
    </row>
    <row r="1807" spans="1:10" x14ac:dyDescent="0.25">
      <c r="A1807" s="3" t="s">
        <v>26146</v>
      </c>
      <c r="B1807" s="3" t="s">
        <v>26145</v>
      </c>
      <c r="C1807" s="3" t="s">
        <v>26144</v>
      </c>
      <c r="D1807" s="3" t="s">
        <v>26143</v>
      </c>
      <c r="E1807" s="3" t="s">
        <v>26142</v>
      </c>
      <c r="F1807" s="4">
        <v>1508</v>
      </c>
      <c r="G1807" s="4">
        <v>7157209.2800000003</v>
      </c>
      <c r="H1807" s="5">
        <v>40455</v>
      </c>
      <c r="I1807" s="5"/>
      <c r="J1807" s="3" t="s">
        <v>26141</v>
      </c>
    </row>
    <row r="1808" spans="1:10" x14ac:dyDescent="0.25">
      <c r="A1808" s="3" t="s">
        <v>26140</v>
      </c>
      <c r="B1808" s="3" t="s">
        <v>26139</v>
      </c>
      <c r="C1808" s="3" t="s">
        <v>595</v>
      </c>
      <c r="D1808" s="3" t="s">
        <v>26138</v>
      </c>
      <c r="E1808" s="3" t="s">
        <v>26137</v>
      </c>
      <c r="F1808" s="4">
        <v>8517</v>
      </c>
      <c r="G1808" s="4">
        <v>7156324.0800000001</v>
      </c>
      <c r="H1808" s="5">
        <v>39059</v>
      </c>
      <c r="I1808" s="5"/>
      <c r="J1808" s="3" t="s">
        <v>26136</v>
      </c>
    </row>
    <row r="1809" spans="1:10" x14ac:dyDescent="0.25">
      <c r="A1809" s="3" t="s">
        <v>26135</v>
      </c>
      <c r="B1809" s="3" t="s">
        <v>26134</v>
      </c>
      <c r="C1809" s="3" t="s">
        <v>26133</v>
      </c>
      <c r="D1809" s="3" t="s">
        <v>26132</v>
      </c>
      <c r="E1809" s="3" t="s">
        <v>26131</v>
      </c>
      <c r="F1809" s="4">
        <v>1216</v>
      </c>
      <c r="G1809" s="4">
        <v>1288327.6799999999</v>
      </c>
      <c r="H1809" s="5">
        <v>38981</v>
      </c>
      <c r="I1809" s="5"/>
      <c r="J1809" s="3" t="s">
        <v>26130</v>
      </c>
    </row>
    <row r="1810" spans="1:10" x14ac:dyDescent="0.25">
      <c r="A1810" s="3" t="s">
        <v>26129</v>
      </c>
      <c r="B1810" s="3" t="s">
        <v>26128</v>
      </c>
      <c r="C1810" s="3" t="s">
        <v>26127</v>
      </c>
      <c r="D1810" s="3" t="s">
        <v>26126</v>
      </c>
      <c r="E1810" s="3" t="s">
        <v>22644</v>
      </c>
      <c r="F1810" s="4">
        <v>3899</v>
      </c>
      <c r="G1810" s="4">
        <v>3738127.26</v>
      </c>
      <c r="H1810" s="5">
        <v>39650</v>
      </c>
      <c r="I1810" s="5"/>
      <c r="J1810" s="3" t="s">
        <v>26125</v>
      </c>
    </row>
    <row r="1811" spans="1:10" x14ac:dyDescent="0.25">
      <c r="A1811" s="3" t="s">
        <v>26124</v>
      </c>
      <c r="B1811" s="3" t="s">
        <v>26123</v>
      </c>
      <c r="C1811" s="3" t="s">
        <v>26122</v>
      </c>
      <c r="D1811" s="3" t="s">
        <v>26121</v>
      </c>
      <c r="E1811" s="3" t="s">
        <v>17552</v>
      </c>
      <c r="F1811" s="4">
        <v>1292</v>
      </c>
      <c r="G1811" s="4">
        <v>3466138.84</v>
      </c>
      <c r="H1811" s="5">
        <v>39728</v>
      </c>
      <c r="I1811" s="5"/>
      <c r="J1811" s="3" t="s">
        <v>26120</v>
      </c>
    </row>
    <row r="1812" spans="1:10" x14ac:dyDescent="0.25">
      <c r="A1812" s="3" t="s">
        <v>26119</v>
      </c>
      <c r="B1812" s="3" t="s">
        <v>26118</v>
      </c>
      <c r="C1812" s="3" t="s">
        <v>26117</v>
      </c>
      <c r="D1812" s="3" t="s">
        <v>26116</v>
      </c>
      <c r="E1812" s="3" t="s">
        <v>19430</v>
      </c>
      <c r="F1812" s="4">
        <v>4796</v>
      </c>
      <c r="G1812" s="4">
        <v>5302361.68</v>
      </c>
      <c r="H1812" s="5">
        <v>40156</v>
      </c>
      <c r="I1812" s="5"/>
      <c r="J1812" s="3" t="s">
        <v>26115</v>
      </c>
    </row>
    <row r="1813" spans="1:10" x14ac:dyDescent="0.25">
      <c r="A1813" s="3" t="s">
        <v>26114</v>
      </c>
      <c r="B1813" s="3" t="s">
        <v>26113</v>
      </c>
      <c r="C1813" s="3" t="s">
        <v>26112</v>
      </c>
      <c r="D1813" s="3" t="s">
        <v>26111</v>
      </c>
      <c r="E1813" s="3" t="s">
        <v>17146</v>
      </c>
      <c r="F1813" s="4">
        <v>6250</v>
      </c>
      <c r="G1813" s="4">
        <v>6621750</v>
      </c>
      <c r="H1813" s="5">
        <v>39000</v>
      </c>
      <c r="I1813" s="5"/>
      <c r="J1813" s="3" t="s">
        <v>26110</v>
      </c>
    </row>
    <row r="1814" spans="1:10" x14ac:dyDescent="0.25">
      <c r="A1814" s="3" t="s">
        <v>26109</v>
      </c>
      <c r="B1814" s="3" t="s">
        <v>26108</v>
      </c>
      <c r="C1814" s="3" t="s">
        <v>26107</v>
      </c>
      <c r="D1814" s="3" t="s">
        <v>26106</v>
      </c>
      <c r="E1814" s="3" t="s">
        <v>26105</v>
      </c>
      <c r="F1814" s="4">
        <v>305</v>
      </c>
      <c r="G1814" s="4">
        <v>256273.2</v>
      </c>
      <c r="H1814" s="5">
        <v>39000</v>
      </c>
      <c r="I1814" s="5"/>
      <c r="J1814" s="3" t="s">
        <v>26056</v>
      </c>
    </row>
    <row r="1815" spans="1:10" x14ac:dyDescent="0.25">
      <c r="A1815" s="3" t="s">
        <v>26104</v>
      </c>
      <c r="B1815" s="3" t="s">
        <v>26103</v>
      </c>
      <c r="C1815" s="3" t="s">
        <v>26102</v>
      </c>
      <c r="D1815" s="3" t="s">
        <v>26101</v>
      </c>
      <c r="E1815" s="3" t="s">
        <v>25603</v>
      </c>
      <c r="F1815" s="4">
        <v>6841</v>
      </c>
      <c r="G1815" s="4">
        <v>5281867.6900000004</v>
      </c>
      <c r="H1815" s="5">
        <v>40009</v>
      </c>
      <c r="I1815" s="5"/>
      <c r="J1815" s="3" t="s">
        <v>26100</v>
      </c>
    </row>
    <row r="1816" spans="1:10" x14ac:dyDescent="0.25">
      <c r="A1816" s="3" t="s">
        <v>26099</v>
      </c>
      <c r="B1816" s="3" t="s">
        <v>26098</v>
      </c>
      <c r="C1816" s="3" t="s">
        <v>26097</v>
      </c>
      <c r="D1816" s="3" t="s">
        <v>26096</v>
      </c>
      <c r="E1816" s="3" t="s">
        <v>16188</v>
      </c>
      <c r="F1816" s="4">
        <v>2500</v>
      </c>
      <c r="G1816" s="4">
        <v>1493500</v>
      </c>
      <c r="H1816" s="5">
        <v>39323</v>
      </c>
      <c r="I1816" s="5"/>
      <c r="J1816" s="3" t="s">
        <v>26095</v>
      </c>
    </row>
    <row r="1817" spans="1:10" x14ac:dyDescent="0.25">
      <c r="A1817" s="3" t="s">
        <v>26094</v>
      </c>
      <c r="B1817" s="3" t="s">
        <v>26093</v>
      </c>
      <c r="C1817" s="3" t="s">
        <v>26092</v>
      </c>
      <c r="D1817" s="3" t="s">
        <v>26091</v>
      </c>
      <c r="E1817" s="3" t="s">
        <v>26090</v>
      </c>
      <c r="F1817" s="4">
        <v>5093</v>
      </c>
      <c r="G1817" s="4">
        <v>13202583.9</v>
      </c>
      <c r="H1817" s="5">
        <v>40365</v>
      </c>
      <c r="I1817" s="5"/>
      <c r="J1817" s="3" t="s">
        <v>26084</v>
      </c>
    </row>
    <row r="1818" spans="1:10" x14ac:dyDescent="0.25">
      <c r="A1818" s="3" t="s">
        <v>26089</v>
      </c>
      <c r="B1818" s="3" t="s">
        <v>26088</v>
      </c>
      <c r="C1818" s="3" t="s">
        <v>26087</v>
      </c>
      <c r="D1818" s="3" t="s">
        <v>26086</v>
      </c>
      <c r="E1818" s="3" t="s">
        <v>26085</v>
      </c>
      <c r="F1818" s="4">
        <v>6889</v>
      </c>
      <c r="G1818" s="4">
        <v>6238058.3899999997</v>
      </c>
      <c r="H1818" s="5">
        <v>40365</v>
      </c>
      <c r="I1818" s="5"/>
      <c r="J1818" s="3" t="s">
        <v>26084</v>
      </c>
    </row>
    <row r="1819" spans="1:10" x14ac:dyDescent="0.25">
      <c r="A1819" s="3" t="s">
        <v>26083</v>
      </c>
      <c r="B1819" s="3" t="s">
        <v>26082</v>
      </c>
      <c r="C1819" s="3" t="s">
        <v>26081</v>
      </c>
      <c r="D1819" s="3" t="s">
        <v>26080</v>
      </c>
      <c r="E1819" s="3" t="s">
        <v>26079</v>
      </c>
      <c r="F1819" s="4">
        <v>1190</v>
      </c>
      <c r="G1819" s="4">
        <v>1258698.7</v>
      </c>
      <c r="H1819" s="5">
        <v>38799</v>
      </c>
      <c r="I1819" s="5"/>
      <c r="J1819" s="3" t="s">
        <v>26078</v>
      </c>
    </row>
    <row r="1820" spans="1:10" x14ac:dyDescent="0.25">
      <c r="A1820" s="3" t="s">
        <v>26077</v>
      </c>
      <c r="B1820" s="3" t="s">
        <v>26076</v>
      </c>
      <c r="C1820" s="3" t="s">
        <v>26075</v>
      </c>
      <c r="D1820" s="3" t="s">
        <v>26074</v>
      </c>
      <c r="E1820" s="3" t="s">
        <v>26073</v>
      </c>
      <c r="F1820" s="4">
        <v>4022</v>
      </c>
      <c r="G1820" s="4">
        <v>10790100.939999999</v>
      </c>
      <c r="H1820" s="5">
        <v>40728</v>
      </c>
      <c r="I1820" s="5"/>
      <c r="J1820" s="3" t="s">
        <v>26072</v>
      </c>
    </row>
    <row r="1821" spans="1:10" x14ac:dyDescent="0.25">
      <c r="A1821" s="3" t="s">
        <v>26071</v>
      </c>
      <c r="B1821" s="3" t="s">
        <v>26070</v>
      </c>
      <c r="C1821" s="3" t="s">
        <v>26069</v>
      </c>
      <c r="D1821" s="3" t="s">
        <v>26068</v>
      </c>
      <c r="E1821" s="3" t="s">
        <v>26067</v>
      </c>
      <c r="F1821" s="4">
        <v>1296</v>
      </c>
      <c r="G1821" s="4">
        <v>1384374.24</v>
      </c>
      <c r="H1821" s="5">
        <v>38981</v>
      </c>
      <c r="I1821" s="5"/>
      <c r="J1821" s="3" t="s">
        <v>26066</v>
      </c>
    </row>
    <row r="1822" spans="1:10" x14ac:dyDescent="0.25">
      <c r="A1822" s="3" t="s">
        <v>26065</v>
      </c>
      <c r="B1822" s="3" t="s">
        <v>26064</v>
      </c>
      <c r="C1822" s="3" t="s">
        <v>22242</v>
      </c>
      <c r="D1822" s="3" t="s">
        <v>26063</v>
      </c>
      <c r="E1822" s="3" t="s">
        <v>26062</v>
      </c>
      <c r="F1822" s="4">
        <v>370</v>
      </c>
      <c r="G1822" s="4">
        <v>297924</v>
      </c>
      <c r="H1822" s="5">
        <v>38712</v>
      </c>
      <c r="I1822" s="5"/>
      <c r="J1822" s="3" t="s">
        <v>26061</v>
      </c>
    </row>
    <row r="1823" spans="1:10" x14ac:dyDescent="0.25">
      <c r="A1823" s="3" t="s">
        <v>26060</v>
      </c>
      <c r="B1823" s="3" t="s">
        <v>26059</v>
      </c>
      <c r="C1823" s="3" t="s">
        <v>26058</v>
      </c>
      <c r="D1823" s="3" t="s">
        <v>26057</v>
      </c>
      <c r="E1823" s="3" t="s">
        <v>14152</v>
      </c>
      <c r="F1823" s="4">
        <v>3000</v>
      </c>
      <c r="G1823" s="4">
        <v>2520720</v>
      </c>
      <c r="H1823" s="5">
        <v>38712</v>
      </c>
      <c r="I1823" s="5"/>
      <c r="J1823" s="3" t="s">
        <v>26056</v>
      </c>
    </row>
    <row r="1824" spans="1:10" x14ac:dyDescent="0.25">
      <c r="A1824" s="3" t="s">
        <v>26055</v>
      </c>
      <c r="B1824" s="3" t="s">
        <v>26054</v>
      </c>
      <c r="C1824" s="3" t="s">
        <v>26053</v>
      </c>
      <c r="D1824" s="3" t="s">
        <v>26052</v>
      </c>
      <c r="E1824" s="3" t="s">
        <v>26051</v>
      </c>
      <c r="F1824" s="4">
        <v>2158</v>
      </c>
      <c r="G1824" s="4">
        <v>2158431.6</v>
      </c>
      <c r="H1824" s="5">
        <v>38981</v>
      </c>
      <c r="I1824" s="5"/>
      <c r="J1824" s="3" t="s">
        <v>26050</v>
      </c>
    </row>
    <row r="1825" spans="1:10" x14ac:dyDescent="0.25">
      <c r="A1825" s="3" t="s">
        <v>26049</v>
      </c>
      <c r="B1825" s="3" t="s">
        <v>26048</v>
      </c>
      <c r="C1825" s="3" t="s">
        <v>26047</v>
      </c>
      <c r="D1825" s="3" t="s">
        <v>26046</v>
      </c>
      <c r="E1825" s="3" t="s">
        <v>26045</v>
      </c>
      <c r="F1825" s="4">
        <v>1373</v>
      </c>
      <c r="G1825" s="4">
        <v>5734004.9800000004</v>
      </c>
      <c r="H1825" s="5">
        <v>39147</v>
      </c>
      <c r="I1825" s="5"/>
      <c r="J1825" s="3" t="s">
        <v>26044</v>
      </c>
    </row>
    <row r="1826" spans="1:10" x14ac:dyDescent="0.25">
      <c r="A1826" s="3" t="s">
        <v>26043</v>
      </c>
      <c r="B1826" s="3" t="s">
        <v>26042</v>
      </c>
      <c r="C1826" s="3" t="s">
        <v>26041</v>
      </c>
      <c r="D1826" s="3" t="s">
        <v>26040</v>
      </c>
      <c r="E1826" s="3" t="s">
        <v>26039</v>
      </c>
      <c r="F1826" s="4">
        <v>2973</v>
      </c>
      <c r="G1826" s="4">
        <v>2437292.13</v>
      </c>
      <c r="H1826" s="5">
        <v>38981</v>
      </c>
      <c r="I1826" s="5"/>
      <c r="J1826" s="3" t="s">
        <v>26038</v>
      </c>
    </row>
    <row r="1827" spans="1:10" x14ac:dyDescent="0.25">
      <c r="A1827" s="3" t="s">
        <v>26037</v>
      </c>
      <c r="B1827" s="3" t="s">
        <v>26036</v>
      </c>
      <c r="C1827" s="3" t="s">
        <v>26035</v>
      </c>
      <c r="D1827" s="3" t="s">
        <v>26034</v>
      </c>
      <c r="E1827" s="3" t="s">
        <v>26033</v>
      </c>
      <c r="F1827" s="4">
        <v>13281</v>
      </c>
      <c r="G1827" s="4">
        <v>9801643.6199999992</v>
      </c>
      <c r="H1827" s="5">
        <v>39143</v>
      </c>
      <c r="I1827" s="5"/>
      <c r="J1827" s="3" t="s">
        <v>26032</v>
      </c>
    </row>
    <row r="1828" spans="1:10" x14ac:dyDescent="0.25">
      <c r="A1828" s="3" t="s">
        <v>26031</v>
      </c>
      <c r="B1828" s="3" t="s">
        <v>26030</v>
      </c>
      <c r="C1828" s="3" t="s">
        <v>26029</v>
      </c>
      <c r="D1828" s="3" t="s">
        <v>26028</v>
      </c>
      <c r="E1828" s="3" t="s">
        <v>20783</v>
      </c>
      <c r="F1828" s="4">
        <v>14295</v>
      </c>
      <c r="G1828" s="4">
        <v>669291.9</v>
      </c>
      <c r="H1828" s="5">
        <v>39443</v>
      </c>
      <c r="I1828" s="5"/>
      <c r="J1828" s="3" t="s">
        <v>26027</v>
      </c>
    </row>
    <row r="1829" spans="1:10" x14ac:dyDescent="0.25">
      <c r="A1829" s="3" t="s">
        <v>26026</v>
      </c>
      <c r="B1829" s="3" t="s">
        <v>26025</v>
      </c>
      <c r="C1829" s="3" t="s">
        <v>525</v>
      </c>
      <c r="D1829" s="3" t="s">
        <v>26024</v>
      </c>
      <c r="E1829" s="3" t="s">
        <v>26023</v>
      </c>
      <c r="F1829" s="4">
        <v>15459</v>
      </c>
      <c r="G1829" s="4">
        <v>12250639.140000001</v>
      </c>
      <c r="H1829" s="5">
        <v>38712</v>
      </c>
      <c r="I1829" s="5"/>
      <c r="J1829" s="3" t="s">
        <v>26022</v>
      </c>
    </row>
    <row r="1830" spans="1:10" x14ac:dyDescent="0.25">
      <c r="A1830" s="3" t="s">
        <v>26021</v>
      </c>
      <c r="B1830" s="3" t="s">
        <v>26020</v>
      </c>
      <c r="C1830" s="3" t="s">
        <v>26019</v>
      </c>
      <c r="D1830" s="3" t="s">
        <v>26018</v>
      </c>
      <c r="E1830" s="3" t="s">
        <v>14838</v>
      </c>
      <c r="F1830" s="4">
        <v>6876</v>
      </c>
      <c r="G1830" s="4">
        <v>1671211.8</v>
      </c>
      <c r="H1830" s="5">
        <v>39059</v>
      </c>
      <c r="I1830" s="5"/>
      <c r="J1830" s="3" t="s">
        <v>26017</v>
      </c>
    </row>
    <row r="1831" spans="1:10" x14ac:dyDescent="0.25">
      <c r="A1831" s="3" t="s">
        <v>26016</v>
      </c>
      <c r="B1831" s="3" t="s">
        <v>26015</v>
      </c>
      <c r="C1831" s="3" t="s">
        <v>26014</v>
      </c>
      <c r="D1831" s="3" t="s">
        <v>26013</v>
      </c>
      <c r="E1831" s="3" t="s">
        <v>26012</v>
      </c>
      <c r="F1831" s="4">
        <v>18700</v>
      </c>
      <c r="G1831" s="4">
        <v>10093512</v>
      </c>
      <c r="H1831" s="5">
        <v>39217</v>
      </c>
      <c r="I1831" s="5"/>
      <c r="J1831" s="3" t="s">
        <v>26011</v>
      </c>
    </row>
    <row r="1832" spans="1:10" x14ac:dyDescent="0.25">
      <c r="A1832" s="3" t="s">
        <v>26010</v>
      </c>
      <c r="B1832" s="3" t="s">
        <v>26009</v>
      </c>
      <c r="C1832" s="3" t="s">
        <v>26008</v>
      </c>
      <c r="D1832" s="3" t="s">
        <v>26007</v>
      </c>
      <c r="E1832" s="3" t="s">
        <v>26006</v>
      </c>
      <c r="F1832" s="4">
        <v>22363</v>
      </c>
      <c r="G1832" s="4">
        <v>9460443.5199999996</v>
      </c>
      <c r="H1832" s="5">
        <v>39210</v>
      </c>
      <c r="I1832" s="5"/>
      <c r="J1832" s="3" t="s">
        <v>26005</v>
      </c>
    </row>
    <row r="1833" spans="1:10" x14ac:dyDescent="0.25">
      <c r="A1833" s="3" t="s">
        <v>26004</v>
      </c>
      <c r="B1833" s="3" t="s">
        <v>26003</v>
      </c>
      <c r="C1833" s="3" t="s">
        <v>26002</v>
      </c>
      <c r="D1833" s="3" t="s">
        <v>26001</v>
      </c>
      <c r="E1833" s="3" t="s">
        <v>26000</v>
      </c>
      <c r="F1833" s="4">
        <v>29859</v>
      </c>
      <c r="G1833" s="4">
        <v>12631551.359999999</v>
      </c>
      <c r="H1833" s="5">
        <v>38981</v>
      </c>
      <c r="I1833" s="5"/>
      <c r="J1833" s="3" t="s">
        <v>25999</v>
      </c>
    </row>
    <row r="1834" spans="1:10" x14ac:dyDescent="0.25">
      <c r="A1834" s="3" t="s">
        <v>25998</v>
      </c>
      <c r="B1834" s="3" t="s">
        <v>25997</v>
      </c>
      <c r="C1834" s="3" t="s">
        <v>25996</v>
      </c>
      <c r="D1834" s="3" t="s">
        <v>25995</v>
      </c>
      <c r="E1834" s="3" t="s">
        <v>25994</v>
      </c>
      <c r="F1834" s="4">
        <v>2220</v>
      </c>
      <c r="G1834" s="4">
        <v>4031320.2</v>
      </c>
      <c r="H1834" s="5">
        <v>39059</v>
      </c>
      <c r="I1834" s="5"/>
      <c r="J1834" s="3" t="s">
        <v>25993</v>
      </c>
    </row>
    <row r="1835" spans="1:10" x14ac:dyDescent="0.25">
      <c r="A1835" s="3" t="s">
        <v>25992</v>
      </c>
      <c r="B1835" s="3" t="s">
        <v>25991</v>
      </c>
      <c r="C1835" s="3" t="s">
        <v>2610</v>
      </c>
      <c r="D1835" s="3" t="s">
        <v>25990</v>
      </c>
      <c r="E1835" s="3" t="s">
        <v>25989</v>
      </c>
      <c r="F1835" s="4">
        <v>25427</v>
      </c>
      <c r="G1835" s="4">
        <v>6321406.4699999997</v>
      </c>
      <c r="H1835" s="5">
        <v>39000</v>
      </c>
      <c r="I1835" s="5"/>
      <c r="J1835" s="3" t="s">
        <v>25988</v>
      </c>
    </row>
    <row r="1836" spans="1:10" x14ac:dyDescent="0.25">
      <c r="A1836" s="3" t="s">
        <v>25987</v>
      </c>
      <c r="B1836" s="3" t="s">
        <v>25986</v>
      </c>
      <c r="C1836" s="3" t="s">
        <v>25985</v>
      </c>
      <c r="D1836" s="3" t="s">
        <v>25984</v>
      </c>
      <c r="E1836" s="3" t="s">
        <v>25983</v>
      </c>
      <c r="F1836" s="4">
        <v>359</v>
      </c>
      <c r="G1836" s="4">
        <v>188220.11</v>
      </c>
      <c r="H1836" s="5">
        <v>39253</v>
      </c>
      <c r="I1836" s="5"/>
      <c r="J1836" s="3" t="s">
        <v>25982</v>
      </c>
    </row>
    <row r="1837" spans="1:10" x14ac:dyDescent="0.25">
      <c r="A1837" s="3" t="s">
        <v>25981</v>
      </c>
      <c r="B1837" s="3" t="s">
        <v>25980</v>
      </c>
      <c r="C1837" s="3" t="s">
        <v>25979</v>
      </c>
      <c r="D1837" s="3" t="s">
        <v>25978</v>
      </c>
      <c r="E1837" s="3" t="s">
        <v>25977</v>
      </c>
      <c r="F1837" s="4">
        <v>8637</v>
      </c>
      <c r="G1837" s="4">
        <v>5872209.9299999997</v>
      </c>
      <c r="H1837" s="5">
        <v>39000</v>
      </c>
      <c r="I1837" s="5"/>
      <c r="J1837" s="3" t="s">
        <v>25976</v>
      </c>
    </row>
    <row r="1838" spans="1:10" x14ac:dyDescent="0.25">
      <c r="A1838" s="3" t="s">
        <v>25975</v>
      </c>
      <c r="B1838" s="3" t="s">
        <v>25974</v>
      </c>
      <c r="C1838" s="3" t="s">
        <v>25973</v>
      </c>
      <c r="D1838" s="3" t="s">
        <v>25972</v>
      </c>
      <c r="E1838" s="3" t="s">
        <v>25971</v>
      </c>
      <c r="F1838" s="4">
        <v>5452</v>
      </c>
      <c r="G1838" s="4">
        <v>1355421.72</v>
      </c>
      <c r="H1838" s="5">
        <v>38712</v>
      </c>
      <c r="I1838" s="5"/>
      <c r="J1838" s="3" t="s">
        <v>25970</v>
      </c>
    </row>
    <row r="1839" spans="1:10" x14ac:dyDescent="0.25">
      <c r="A1839" s="3" t="s">
        <v>25969</v>
      </c>
      <c r="B1839" s="3" t="s">
        <v>25968</v>
      </c>
      <c r="C1839" s="3" t="s">
        <v>25967</v>
      </c>
      <c r="D1839" s="3" t="s">
        <v>25966</v>
      </c>
      <c r="E1839" s="3" t="s">
        <v>14152</v>
      </c>
      <c r="F1839" s="4">
        <v>3000</v>
      </c>
      <c r="G1839" s="4">
        <v>140460</v>
      </c>
      <c r="H1839" s="5">
        <v>40190</v>
      </c>
      <c r="I1839" s="5"/>
      <c r="J1839" s="3" t="s">
        <v>25965</v>
      </c>
    </row>
    <row r="1840" spans="1:10" x14ac:dyDescent="0.25">
      <c r="A1840" s="3" t="s">
        <v>25964</v>
      </c>
      <c r="B1840" s="3" t="s">
        <v>25963</v>
      </c>
      <c r="C1840" s="3" t="s">
        <v>25962</v>
      </c>
      <c r="D1840" s="3" t="s">
        <v>25961</v>
      </c>
      <c r="E1840" s="3" t="s">
        <v>25960</v>
      </c>
      <c r="F1840" s="4">
        <v>6169</v>
      </c>
      <c r="G1840" s="4">
        <v>2732867</v>
      </c>
      <c r="H1840" s="5">
        <v>39000</v>
      </c>
      <c r="I1840" s="5"/>
      <c r="J1840" s="3" t="s">
        <v>25959</v>
      </c>
    </row>
    <row r="1841" spans="1:10" x14ac:dyDescent="0.25">
      <c r="A1841" s="3" t="s">
        <v>25958</v>
      </c>
      <c r="B1841" s="3" t="s">
        <v>25957</v>
      </c>
      <c r="C1841" s="3" t="s">
        <v>25956</v>
      </c>
      <c r="D1841" s="3" t="s">
        <v>25955</v>
      </c>
      <c r="E1841" s="3" t="s">
        <v>25954</v>
      </c>
      <c r="F1841" s="4">
        <v>5263</v>
      </c>
      <c r="G1841" s="4">
        <v>3186904.39</v>
      </c>
      <c r="H1841" s="5">
        <v>39405</v>
      </c>
      <c r="I1841" s="5"/>
      <c r="J1841" s="3" t="s">
        <v>25953</v>
      </c>
    </row>
    <row r="1842" spans="1:10" x14ac:dyDescent="0.25">
      <c r="A1842" s="3" t="s">
        <v>25952</v>
      </c>
      <c r="B1842" s="3" t="s">
        <v>25951</v>
      </c>
      <c r="C1842" s="3" t="s">
        <v>25946</v>
      </c>
      <c r="D1842" s="3" t="s">
        <v>25950</v>
      </c>
      <c r="E1842" s="3" t="s">
        <v>25949</v>
      </c>
      <c r="F1842" s="4">
        <v>8603</v>
      </c>
      <c r="G1842" s="4">
        <v>4350537.0999999996</v>
      </c>
      <c r="H1842" s="5">
        <v>39734</v>
      </c>
      <c r="I1842" s="5"/>
      <c r="J1842" s="3" t="s">
        <v>25943</v>
      </c>
    </row>
    <row r="1843" spans="1:10" x14ac:dyDescent="0.25">
      <c r="A1843" s="3" t="s">
        <v>25948</v>
      </c>
      <c r="B1843" s="3" t="s">
        <v>25947</v>
      </c>
      <c r="C1843" s="3" t="s">
        <v>25946</v>
      </c>
      <c r="D1843" s="3" t="s">
        <v>25945</v>
      </c>
      <c r="E1843" s="3" t="s">
        <v>25944</v>
      </c>
      <c r="F1843" s="4">
        <v>3309</v>
      </c>
      <c r="G1843" s="4">
        <v>1886262.36</v>
      </c>
      <c r="H1843" s="5">
        <v>39733</v>
      </c>
      <c r="I1843" s="5"/>
      <c r="J1843" s="3" t="s">
        <v>25943</v>
      </c>
    </row>
    <row r="1844" spans="1:10" x14ac:dyDescent="0.25">
      <c r="A1844" s="3" t="s">
        <v>25942</v>
      </c>
      <c r="B1844" s="3" t="s">
        <v>25941</v>
      </c>
      <c r="C1844" s="3" t="s">
        <v>25940</v>
      </c>
      <c r="D1844" s="3" t="s">
        <v>25939</v>
      </c>
      <c r="E1844" s="3" t="s">
        <v>25938</v>
      </c>
      <c r="F1844" s="4">
        <v>4014</v>
      </c>
      <c r="G1844" s="4">
        <v>1850975.82</v>
      </c>
      <c r="H1844" s="5">
        <v>39059</v>
      </c>
      <c r="I1844" s="5"/>
      <c r="J1844" s="3" t="s">
        <v>25932</v>
      </c>
    </row>
    <row r="1845" spans="1:10" x14ac:dyDescent="0.25">
      <c r="A1845" s="3" t="s">
        <v>25937</v>
      </c>
      <c r="B1845" s="3" t="s">
        <v>25936</v>
      </c>
      <c r="C1845" s="3" t="s">
        <v>25935</v>
      </c>
      <c r="D1845" s="3" t="s">
        <v>25934</v>
      </c>
      <c r="E1845" s="3" t="s">
        <v>25933</v>
      </c>
      <c r="F1845" s="4">
        <v>1933</v>
      </c>
      <c r="G1845" s="4">
        <v>2823881.04</v>
      </c>
      <c r="H1845" s="5">
        <v>39059</v>
      </c>
      <c r="I1845" s="5"/>
      <c r="J1845" s="3" t="s">
        <v>25932</v>
      </c>
    </row>
    <row r="1846" spans="1:10" x14ac:dyDescent="0.25">
      <c r="A1846" s="3" t="s">
        <v>25931</v>
      </c>
      <c r="B1846" s="3" t="s">
        <v>25930</v>
      </c>
      <c r="C1846" s="3" t="s">
        <v>25929</v>
      </c>
      <c r="D1846" s="3" t="s">
        <v>25928</v>
      </c>
      <c r="E1846" s="3" t="s">
        <v>25927</v>
      </c>
      <c r="F1846" s="4">
        <v>8519</v>
      </c>
      <c r="G1846" s="4">
        <v>79908.22</v>
      </c>
      <c r="H1846" s="5">
        <v>40556</v>
      </c>
      <c r="I1846" s="5"/>
      <c r="J1846" s="3" t="s">
        <v>25750</v>
      </c>
    </row>
    <row r="1847" spans="1:10" x14ac:dyDescent="0.25">
      <c r="A1847" s="3" t="s">
        <v>25926</v>
      </c>
      <c r="B1847" s="3" t="s">
        <v>25925</v>
      </c>
      <c r="C1847" s="3" t="s">
        <v>25908</v>
      </c>
      <c r="D1847" s="3" t="s">
        <v>25924</v>
      </c>
      <c r="E1847" s="3" t="s">
        <v>25923</v>
      </c>
      <c r="F1847" s="4">
        <v>53834</v>
      </c>
      <c r="G1847" s="4">
        <v>16150.2</v>
      </c>
      <c r="H1847" s="5">
        <v>40555</v>
      </c>
      <c r="I1847" s="5"/>
      <c r="J1847" s="3" t="s">
        <v>25750</v>
      </c>
    </row>
    <row r="1848" spans="1:10" x14ac:dyDescent="0.25">
      <c r="A1848" s="3" t="s">
        <v>25922</v>
      </c>
      <c r="B1848" s="3" t="s">
        <v>25921</v>
      </c>
      <c r="C1848" s="3" t="s">
        <v>25869</v>
      </c>
      <c r="D1848" s="3" t="s">
        <v>25920</v>
      </c>
      <c r="E1848" s="3" t="s">
        <v>25919</v>
      </c>
      <c r="F1848" s="4">
        <v>14249</v>
      </c>
      <c r="G1848" s="4">
        <v>3524205.17</v>
      </c>
      <c r="H1848" s="5">
        <v>40555</v>
      </c>
      <c r="I1848" s="5"/>
      <c r="J1848" s="3" t="s">
        <v>25750</v>
      </c>
    </row>
    <row r="1849" spans="1:10" x14ac:dyDescent="0.25">
      <c r="A1849" s="3" t="s">
        <v>25918</v>
      </c>
      <c r="B1849" s="3" t="s">
        <v>25917</v>
      </c>
      <c r="C1849" s="3" t="s">
        <v>25879</v>
      </c>
      <c r="D1849" s="3" t="s">
        <v>25916</v>
      </c>
      <c r="E1849" s="3" t="s">
        <v>16453</v>
      </c>
      <c r="F1849" s="4">
        <v>774</v>
      </c>
      <c r="G1849" s="4">
        <v>666096.66</v>
      </c>
      <c r="H1849" s="5">
        <v>40555</v>
      </c>
      <c r="I1849" s="5"/>
      <c r="J1849" s="3" t="s">
        <v>25750</v>
      </c>
    </row>
    <row r="1850" spans="1:10" x14ac:dyDescent="0.25">
      <c r="A1850" s="3" t="s">
        <v>25915</v>
      </c>
      <c r="B1850" s="3" t="s">
        <v>25914</v>
      </c>
      <c r="C1850" s="3" t="s">
        <v>25913</v>
      </c>
      <c r="D1850" s="3" t="s">
        <v>25912</v>
      </c>
      <c r="E1850" s="3" t="s">
        <v>25911</v>
      </c>
      <c r="F1850" s="4">
        <v>67342</v>
      </c>
      <c r="G1850" s="4">
        <v>24243.119999999999</v>
      </c>
      <c r="H1850" s="5">
        <v>40555</v>
      </c>
      <c r="I1850" s="5"/>
      <c r="J1850" s="3" t="s">
        <v>25750</v>
      </c>
    </row>
    <row r="1851" spans="1:10" x14ac:dyDescent="0.25">
      <c r="A1851" s="3" t="s">
        <v>25910</v>
      </c>
      <c r="B1851" s="3" t="s">
        <v>25909</v>
      </c>
      <c r="C1851" s="3" t="s">
        <v>25908</v>
      </c>
      <c r="D1851" s="3" t="s">
        <v>25907</v>
      </c>
      <c r="E1851" s="3" t="s">
        <v>25906</v>
      </c>
      <c r="F1851" s="4">
        <v>90145</v>
      </c>
      <c r="G1851" s="4">
        <v>71043274.5</v>
      </c>
      <c r="H1851" s="5">
        <v>40555</v>
      </c>
      <c r="I1851" s="5"/>
      <c r="J1851" s="3" t="s">
        <v>25750</v>
      </c>
    </row>
    <row r="1852" spans="1:10" x14ac:dyDescent="0.25">
      <c r="A1852" s="3" t="s">
        <v>25905</v>
      </c>
      <c r="B1852" s="3" t="s">
        <v>25904</v>
      </c>
      <c r="C1852" s="3" t="s">
        <v>25869</v>
      </c>
      <c r="D1852" s="3" t="s">
        <v>25903</v>
      </c>
      <c r="E1852" s="3" t="s">
        <v>25902</v>
      </c>
      <c r="F1852" s="4">
        <v>9242</v>
      </c>
      <c r="G1852" s="4">
        <v>314234.83</v>
      </c>
      <c r="H1852" s="5">
        <v>40556</v>
      </c>
      <c r="I1852" s="5"/>
      <c r="J1852" s="3" t="s">
        <v>25750</v>
      </c>
    </row>
    <row r="1853" spans="1:10" x14ac:dyDescent="0.25">
      <c r="A1853" s="3" t="s">
        <v>25901</v>
      </c>
      <c r="B1853" s="3" t="s">
        <v>25900</v>
      </c>
      <c r="C1853" s="3" t="s">
        <v>25869</v>
      </c>
      <c r="D1853" s="3" t="s">
        <v>25899</v>
      </c>
      <c r="E1853" s="3" t="s">
        <v>25898</v>
      </c>
      <c r="F1853" s="4">
        <v>3807</v>
      </c>
      <c r="G1853" s="4">
        <v>941585.31</v>
      </c>
      <c r="H1853" s="5">
        <v>40555</v>
      </c>
      <c r="I1853" s="5"/>
      <c r="J1853" s="3" t="s">
        <v>25750</v>
      </c>
    </row>
    <row r="1854" spans="1:10" x14ac:dyDescent="0.25">
      <c r="A1854" s="3" t="s">
        <v>25897</v>
      </c>
      <c r="B1854" s="3" t="s">
        <v>25896</v>
      </c>
      <c r="C1854" s="3" t="s">
        <v>25864</v>
      </c>
      <c r="D1854" s="3" t="s">
        <v>25895</v>
      </c>
      <c r="E1854" s="3" t="s">
        <v>25894</v>
      </c>
      <c r="F1854" s="4">
        <v>111789</v>
      </c>
      <c r="G1854" s="4">
        <v>35536.699999999997</v>
      </c>
      <c r="H1854" s="5">
        <v>40555</v>
      </c>
      <c r="I1854" s="5"/>
      <c r="J1854" s="3" t="s">
        <v>25750</v>
      </c>
    </row>
    <row r="1855" spans="1:10" x14ac:dyDescent="0.25">
      <c r="A1855" s="3" t="s">
        <v>25893</v>
      </c>
      <c r="B1855" s="3" t="s">
        <v>25892</v>
      </c>
      <c r="C1855" s="3" t="s">
        <v>25869</v>
      </c>
      <c r="D1855" s="3" t="s">
        <v>25891</v>
      </c>
      <c r="E1855" s="3" t="s">
        <v>25890</v>
      </c>
      <c r="F1855" s="4">
        <v>14314</v>
      </c>
      <c r="G1855" s="4">
        <v>1431.4</v>
      </c>
      <c r="H1855" s="5">
        <v>40555</v>
      </c>
      <c r="I1855" s="5"/>
      <c r="J1855" s="3" t="s">
        <v>25750</v>
      </c>
    </row>
    <row r="1856" spans="1:10" x14ac:dyDescent="0.25">
      <c r="A1856" s="3" t="s">
        <v>25889</v>
      </c>
      <c r="B1856" s="3" t="s">
        <v>25888</v>
      </c>
      <c r="C1856" s="3" t="s">
        <v>25874</v>
      </c>
      <c r="D1856" s="3" t="s">
        <v>25887</v>
      </c>
      <c r="E1856" s="3" t="s">
        <v>25886</v>
      </c>
      <c r="F1856" s="4">
        <v>4566</v>
      </c>
      <c r="G1856" s="4">
        <v>456.6</v>
      </c>
      <c r="H1856" s="5">
        <v>40555</v>
      </c>
      <c r="I1856" s="5"/>
      <c r="J1856" s="3" t="s">
        <v>25750</v>
      </c>
    </row>
    <row r="1857" spans="1:10" x14ac:dyDescent="0.25">
      <c r="A1857" s="3" t="s">
        <v>25885</v>
      </c>
      <c r="B1857" s="3" t="s">
        <v>25884</v>
      </c>
      <c r="C1857" s="3" t="s">
        <v>25869</v>
      </c>
      <c r="D1857" s="3" t="s">
        <v>25883</v>
      </c>
      <c r="E1857" s="3" t="s">
        <v>25882</v>
      </c>
      <c r="F1857" s="4">
        <v>1678</v>
      </c>
      <c r="G1857" s="4">
        <v>167.8</v>
      </c>
      <c r="H1857" s="5">
        <v>40555</v>
      </c>
      <c r="I1857" s="5"/>
      <c r="J1857" s="3" t="s">
        <v>25750</v>
      </c>
    </row>
    <row r="1858" spans="1:10" x14ac:dyDescent="0.25">
      <c r="A1858" s="3" t="s">
        <v>25881</v>
      </c>
      <c r="B1858" s="3" t="s">
        <v>25880</v>
      </c>
      <c r="C1858" s="3" t="s">
        <v>25879</v>
      </c>
      <c r="D1858" s="3" t="s">
        <v>25878</v>
      </c>
      <c r="E1858" s="3" t="s">
        <v>25877</v>
      </c>
      <c r="F1858" s="4">
        <v>74351</v>
      </c>
      <c r="G1858" s="4">
        <v>697412.38</v>
      </c>
      <c r="H1858" s="5">
        <v>40556</v>
      </c>
      <c r="I1858" s="5"/>
      <c r="J1858" s="3" t="s">
        <v>25750</v>
      </c>
    </row>
    <row r="1859" spans="1:10" x14ac:dyDescent="0.25">
      <c r="A1859" s="3" t="s">
        <v>25876</v>
      </c>
      <c r="B1859" s="3" t="s">
        <v>25875</v>
      </c>
      <c r="C1859" s="3" t="s">
        <v>25874</v>
      </c>
      <c r="D1859" s="3" t="s">
        <v>25873</v>
      </c>
      <c r="E1859" s="3" t="s">
        <v>25872</v>
      </c>
      <c r="F1859" s="4">
        <v>25053</v>
      </c>
      <c r="G1859" s="4">
        <v>2505.3000000000002</v>
      </c>
      <c r="H1859" s="5">
        <v>40555</v>
      </c>
      <c r="I1859" s="5"/>
      <c r="J1859" s="3" t="s">
        <v>25750</v>
      </c>
    </row>
    <row r="1860" spans="1:10" x14ac:dyDescent="0.25">
      <c r="A1860" s="3" t="s">
        <v>25871</v>
      </c>
      <c r="B1860" s="3" t="s">
        <v>25870</v>
      </c>
      <c r="C1860" s="3" t="s">
        <v>25869</v>
      </c>
      <c r="D1860" s="3" t="s">
        <v>25868</v>
      </c>
      <c r="E1860" s="3" t="s">
        <v>25867</v>
      </c>
      <c r="F1860" s="4">
        <v>12385</v>
      </c>
      <c r="G1860" s="4">
        <v>3063182.05</v>
      </c>
      <c r="H1860" s="5">
        <v>40555</v>
      </c>
      <c r="I1860" s="5"/>
      <c r="J1860" s="3" t="s">
        <v>25750</v>
      </c>
    </row>
    <row r="1861" spans="1:10" x14ac:dyDescent="0.25">
      <c r="A1861" s="3" t="s">
        <v>25866</v>
      </c>
      <c r="B1861" s="3" t="s">
        <v>25865</v>
      </c>
      <c r="C1861" s="3" t="s">
        <v>25864</v>
      </c>
      <c r="D1861" s="3" t="s">
        <v>25863</v>
      </c>
      <c r="E1861" s="3" t="s">
        <v>25862</v>
      </c>
      <c r="F1861" s="4">
        <v>118949</v>
      </c>
      <c r="G1861" s="4">
        <v>35684.699999999997</v>
      </c>
      <c r="H1861" s="5">
        <v>40555</v>
      </c>
      <c r="I1861" s="5"/>
      <c r="J1861" s="3" t="s">
        <v>25750</v>
      </c>
    </row>
    <row r="1862" spans="1:10" x14ac:dyDescent="0.25">
      <c r="A1862" s="3" t="s">
        <v>25861</v>
      </c>
      <c r="B1862" s="3" t="s">
        <v>25860</v>
      </c>
      <c r="C1862" s="3" t="s">
        <v>25859</v>
      </c>
      <c r="D1862" s="3" t="s">
        <v>25858</v>
      </c>
      <c r="E1862" s="3" t="s">
        <v>17397</v>
      </c>
      <c r="F1862" s="4">
        <v>3766</v>
      </c>
      <c r="G1862" s="4">
        <v>921276.58</v>
      </c>
      <c r="H1862" s="5">
        <v>40555</v>
      </c>
      <c r="I1862" s="5"/>
      <c r="J1862" s="3" t="s">
        <v>25750</v>
      </c>
    </row>
    <row r="1863" spans="1:10" x14ac:dyDescent="0.25">
      <c r="A1863" s="3" t="s">
        <v>25857</v>
      </c>
      <c r="B1863" s="3" t="s">
        <v>25856</v>
      </c>
      <c r="C1863" s="3" t="s">
        <v>25855</v>
      </c>
      <c r="D1863" s="3" t="s">
        <v>25854</v>
      </c>
      <c r="E1863" s="3" t="s">
        <v>25853</v>
      </c>
      <c r="F1863" s="4">
        <v>19535</v>
      </c>
      <c r="G1863" s="4">
        <v>7032.6</v>
      </c>
      <c r="H1863" s="5">
        <v>40555</v>
      </c>
      <c r="I1863" s="5"/>
      <c r="J1863" s="3" t="s">
        <v>25750</v>
      </c>
    </row>
    <row r="1864" spans="1:10" x14ac:dyDescent="0.25">
      <c r="A1864" s="3" t="s">
        <v>25852</v>
      </c>
      <c r="B1864" s="3" t="s">
        <v>25851</v>
      </c>
      <c r="C1864" s="3" t="s">
        <v>25850</v>
      </c>
      <c r="D1864" s="3" t="s">
        <v>25849</v>
      </c>
      <c r="E1864" s="3" t="s">
        <v>25848</v>
      </c>
      <c r="F1864" s="4">
        <v>2799</v>
      </c>
      <c r="G1864" s="4">
        <v>692276.67</v>
      </c>
      <c r="H1864" s="5">
        <v>40555</v>
      </c>
      <c r="I1864" s="5"/>
      <c r="J1864" s="3" t="s">
        <v>25750</v>
      </c>
    </row>
    <row r="1865" spans="1:10" x14ac:dyDescent="0.25">
      <c r="A1865" s="3" t="s">
        <v>25847</v>
      </c>
      <c r="B1865" s="3" t="s">
        <v>25846</v>
      </c>
      <c r="C1865" s="3" t="s">
        <v>25845</v>
      </c>
      <c r="D1865" s="3" t="s">
        <v>25844</v>
      </c>
      <c r="E1865" s="3" t="s">
        <v>25843</v>
      </c>
      <c r="F1865" s="4">
        <v>6273</v>
      </c>
      <c r="G1865" s="4">
        <v>1534563.99</v>
      </c>
      <c r="H1865" s="5">
        <v>40555</v>
      </c>
      <c r="I1865" s="5"/>
      <c r="J1865" s="3" t="s">
        <v>25750</v>
      </c>
    </row>
    <row r="1866" spans="1:10" x14ac:dyDescent="0.25">
      <c r="A1866" s="3" t="s">
        <v>25842</v>
      </c>
      <c r="B1866" s="3" t="s">
        <v>25841</v>
      </c>
      <c r="C1866" s="3" t="s">
        <v>25840</v>
      </c>
      <c r="D1866" s="3" t="s">
        <v>25839</v>
      </c>
      <c r="E1866" s="3" t="s">
        <v>25838</v>
      </c>
      <c r="F1866" s="4">
        <v>2148</v>
      </c>
      <c r="G1866" s="4">
        <v>525465.24</v>
      </c>
      <c r="H1866" s="5">
        <v>40555</v>
      </c>
      <c r="I1866" s="5"/>
      <c r="J1866" s="3" t="s">
        <v>25750</v>
      </c>
    </row>
    <row r="1867" spans="1:10" x14ac:dyDescent="0.25">
      <c r="A1867" s="3" t="s">
        <v>25837</v>
      </c>
      <c r="B1867" s="3" t="s">
        <v>25836</v>
      </c>
      <c r="C1867" s="3" t="s">
        <v>25835</v>
      </c>
      <c r="D1867" s="3" t="s">
        <v>25834</v>
      </c>
      <c r="E1867" s="3" t="s">
        <v>25833</v>
      </c>
      <c r="F1867" s="4">
        <v>13928</v>
      </c>
      <c r="G1867" s="4">
        <v>4178.3999999999996</v>
      </c>
      <c r="H1867" s="5">
        <v>40555</v>
      </c>
      <c r="I1867" s="5"/>
      <c r="J1867" s="3" t="s">
        <v>25750</v>
      </c>
    </row>
    <row r="1868" spans="1:10" x14ac:dyDescent="0.25">
      <c r="A1868" s="3" t="s">
        <v>25832</v>
      </c>
      <c r="B1868" s="3" t="s">
        <v>25831</v>
      </c>
      <c r="C1868" s="3" t="s">
        <v>25830</v>
      </c>
      <c r="D1868" s="3" t="s">
        <v>25829</v>
      </c>
      <c r="E1868" s="3" t="s">
        <v>25828</v>
      </c>
      <c r="F1868" s="4">
        <v>7061</v>
      </c>
      <c r="G1868" s="4">
        <v>70173.78</v>
      </c>
      <c r="H1868" s="5">
        <v>40556</v>
      </c>
      <c r="I1868" s="5"/>
      <c r="J1868" s="3" t="s">
        <v>25750</v>
      </c>
    </row>
    <row r="1869" spans="1:10" x14ac:dyDescent="0.25">
      <c r="A1869" s="3" t="s">
        <v>25827</v>
      </c>
      <c r="B1869" s="3" t="s">
        <v>25826</v>
      </c>
      <c r="C1869" s="3" t="s">
        <v>25753</v>
      </c>
      <c r="D1869" s="3" t="s">
        <v>25825</v>
      </c>
      <c r="E1869" s="3" t="s">
        <v>25824</v>
      </c>
      <c r="F1869" s="4">
        <v>32635</v>
      </c>
      <c r="G1869" s="4">
        <v>9790.5</v>
      </c>
      <c r="H1869" s="5">
        <v>40555</v>
      </c>
      <c r="I1869" s="5"/>
      <c r="J1869" s="3" t="s">
        <v>25750</v>
      </c>
    </row>
    <row r="1870" spans="1:10" x14ac:dyDescent="0.25">
      <c r="A1870" s="3" t="s">
        <v>25823</v>
      </c>
      <c r="B1870" s="3" t="s">
        <v>25822</v>
      </c>
      <c r="C1870" s="3" t="s">
        <v>25753</v>
      </c>
      <c r="D1870" s="3" t="s">
        <v>25821</v>
      </c>
      <c r="E1870" s="3" t="s">
        <v>25820</v>
      </c>
      <c r="F1870" s="4">
        <v>38982</v>
      </c>
      <c r="G1870" s="4">
        <v>11694.6</v>
      </c>
      <c r="H1870" s="5">
        <v>40555</v>
      </c>
      <c r="I1870" s="5"/>
      <c r="J1870" s="3" t="s">
        <v>25750</v>
      </c>
    </row>
    <row r="1871" spans="1:10" x14ac:dyDescent="0.25">
      <c r="A1871" s="3" t="s">
        <v>25819</v>
      </c>
      <c r="B1871" s="3" t="s">
        <v>25818</v>
      </c>
      <c r="C1871" s="3" t="s">
        <v>25753</v>
      </c>
      <c r="D1871" s="3" t="s">
        <v>25817</v>
      </c>
      <c r="E1871" s="3" t="s">
        <v>25816</v>
      </c>
      <c r="F1871" s="4">
        <v>123280</v>
      </c>
      <c r="G1871" s="4">
        <v>36984</v>
      </c>
      <c r="H1871" s="5">
        <v>40556</v>
      </c>
      <c r="I1871" s="5"/>
      <c r="J1871" s="3" t="s">
        <v>25750</v>
      </c>
    </row>
    <row r="1872" spans="1:10" x14ac:dyDescent="0.25">
      <c r="A1872" s="3" t="s">
        <v>25815</v>
      </c>
      <c r="B1872" s="3" t="s">
        <v>25814</v>
      </c>
      <c r="C1872" s="3" t="s">
        <v>25753</v>
      </c>
      <c r="D1872" s="3" t="s">
        <v>25813</v>
      </c>
      <c r="E1872" s="3" t="s">
        <v>25812</v>
      </c>
      <c r="F1872" s="4">
        <v>9883</v>
      </c>
      <c r="G1872" s="4">
        <v>2964.9</v>
      </c>
      <c r="H1872" s="5">
        <v>40555</v>
      </c>
      <c r="I1872" s="5"/>
      <c r="J1872" s="3" t="s">
        <v>25750</v>
      </c>
    </row>
    <row r="1873" spans="1:10" x14ac:dyDescent="0.25">
      <c r="A1873" s="3" t="s">
        <v>25811</v>
      </c>
      <c r="B1873" s="3" t="s">
        <v>25810</v>
      </c>
      <c r="C1873" s="3" t="s">
        <v>25753</v>
      </c>
      <c r="D1873" s="3" t="s">
        <v>25809</v>
      </c>
      <c r="E1873" s="3" t="s">
        <v>25808</v>
      </c>
      <c r="F1873" s="4">
        <v>900</v>
      </c>
      <c r="G1873" s="4">
        <v>1</v>
      </c>
      <c r="H1873" s="5">
        <v>40555</v>
      </c>
      <c r="I1873" s="5"/>
      <c r="J1873" s="3" t="s">
        <v>25750</v>
      </c>
    </row>
    <row r="1874" spans="1:10" x14ac:dyDescent="0.25">
      <c r="A1874" s="3" t="s">
        <v>25807</v>
      </c>
      <c r="B1874" s="3" t="s">
        <v>25806</v>
      </c>
      <c r="C1874" s="3" t="s">
        <v>25753</v>
      </c>
      <c r="D1874" s="3" t="s">
        <v>25805</v>
      </c>
      <c r="E1874" s="3" t="s">
        <v>25804</v>
      </c>
      <c r="F1874" s="4">
        <v>32730</v>
      </c>
      <c r="G1874" s="4">
        <v>9819</v>
      </c>
      <c r="H1874" s="5">
        <v>40555</v>
      </c>
      <c r="I1874" s="5"/>
      <c r="J1874" s="3" t="s">
        <v>25750</v>
      </c>
    </row>
    <row r="1875" spans="1:10" x14ac:dyDescent="0.25">
      <c r="A1875" s="3" t="s">
        <v>25803</v>
      </c>
      <c r="B1875" s="3" t="s">
        <v>25802</v>
      </c>
      <c r="C1875" s="3" t="s">
        <v>25753</v>
      </c>
      <c r="D1875" s="3" t="s">
        <v>25801</v>
      </c>
      <c r="E1875" s="3" t="s">
        <v>25800</v>
      </c>
      <c r="F1875" s="4">
        <v>5262</v>
      </c>
      <c r="G1875" s="4">
        <v>1578.6</v>
      </c>
      <c r="H1875" s="5">
        <v>40555</v>
      </c>
      <c r="I1875" s="5"/>
      <c r="J1875" s="3" t="s">
        <v>25750</v>
      </c>
    </row>
    <row r="1876" spans="1:10" x14ac:dyDescent="0.25">
      <c r="A1876" s="3" t="s">
        <v>25799</v>
      </c>
      <c r="B1876" s="3" t="s">
        <v>25798</v>
      </c>
      <c r="C1876" s="3" t="s">
        <v>25753</v>
      </c>
      <c r="D1876" s="3" t="s">
        <v>25797</v>
      </c>
      <c r="E1876" s="3" t="s">
        <v>25796</v>
      </c>
      <c r="F1876" s="4">
        <v>7453</v>
      </c>
      <c r="G1876" s="4">
        <v>1833736.12</v>
      </c>
      <c r="H1876" s="5">
        <v>40555</v>
      </c>
      <c r="I1876" s="5"/>
      <c r="J1876" s="3" t="s">
        <v>25750</v>
      </c>
    </row>
    <row r="1877" spans="1:10" x14ac:dyDescent="0.25">
      <c r="A1877" s="3" t="s">
        <v>25795</v>
      </c>
      <c r="B1877" s="3" t="s">
        <v>25794</v>
      </c>
      <c r="C1877" s="3" t="s">
        <v>25793</v>
      </c>
      <c r="D1877" s="3" t="s">
        <v>25792</v>
      </c>
      <c r="E1877" s="3" t="s">
        <v>25791</v>
      </c>
      <c r="F1877" s="4">
        <v>12350</v>
      </c>
      <c r="G1877" s="4">
        <v>3705</v>
      </c>
      <c r="H1877" s="5">
        <v>40555</v>
      </c>
      <c r="I1877" s="5"/>
      <c r="J1877" s="3" t="s">
        <v>25750</v>
      </c>
    </row>
    <row r="1878" spans="1:10" x14ac:dyDescent="0.25">
      <c r="A1878" s="3" t="s">
        <v>25790</v>
      </c>
      <c r="B1878" s="3" t="s">
        <v>25789</v>
      </c>
      <c r="C1878" s="3" t="s">
        <v>25753</v>
      </c>
      <c r="D1878" s="3" t="s">
        <v>25788</v>
      </c>
      <c r="E1878" s="3" t="s">
        <v>25787</v>
      </c>
      <c r="F1878" s="4">
        <v>99515</v>
      </c>
      <c r="G1878" s="4">
        <v>29854.5</v>
      </c>
      <c r="H1878" s="5">
        <v>40555</v>
      </c>
      <c r="I1878" s="5"/>
      <c r="J1878" s="3" t="s">
        <v>25750</v>
      </c>
    </row>
    <row r="1879" spans="1:10" x14ac:dyDescent="0.25">
      <c r="A1879" s="3" t="s">
        <v>25786</v>
      </c>
      <c r="B1879" s="3" t="s">
        <v>25785</v>
      </c>
      <c r="C1879" s="3" t="s">
        <v>25753</v>
      </c>
      <c r="D1879" s="3" t="s">
        <v>25784</v>
      </c>
      <c r="E1879" s="3" t="s">
        <v>25783</v>
      </c>
      <c r="F1879" s="4">
        <v>67435</v>
      </c>
      <c r="G1879" s="4">
        <v>20230.5</v>
      </c>
      <c r="H1879" s="5">
        <v>40555</v>
      </c>
      <c r="I1879" s="5"/>
      <c r="J1879" s="3" t="s">
        <v>25750</v>
      </c>
    </row>
    <row r="1880" spans="1:10" x14ac:dyDescent="0.25">
      <c r="A1880" s="3" t="s">
        <v>25782</v>
      </c>
      <c r="B1880" s="3" t="s">
        <v>25781</v>
      </c>
      <c r="C1880" s="3" t="s">
        <v>25753</v>
      </c>
      <c r="D1880" s="3" t="s">
        <v>25780</v>
      </c>
      <c r="E1880" s="3" t="s">
        <v>25779</v>
      </c>
      <c r="F1880" s="4">
        <v>40050</v>
      </c>
      <c r="G1880" s="4">
        <v>12015</v>
      </c>
      <c r="H1880" s="5">
        <v>40555</v>
      </c>
      <c r="I1880" s="5"/>
      <c r="J1880" s="3" t="s">
        <v>25750</v>
      </c>
    </row>
    <row r="1881" spans="1:10" x14ac:dyDescent="0.25">
      <c r="A1881" s="3" t="s">
        <v>25778</v>
      </c>
      <c r="B1881" s="3" t="s">
        <v>25777</v>
      </c>
      <c r="C1881" s="3" t="s">
        <v>25753</v>
      </c>
      <c r="D1881" s="3" t="s">
        <v>25776</v>
      </c>
      <c r="E1881" s="3" t="s">
        <v>25775</v>
      </c>
      <c r="F1881" s="4">
        <v>6572</v>
      </c>
      <c r="G1881" s="4">
        <v>788.64</v>
      </c>
      <c r="H1881" s="5">
        <v>40556</v>
      </c>
      <c r="I1881" s="5"/>
      <c r="J1881" s="3" t="s">
        <v>25750</v>
      </c>
    </row>
    <row r="1882" spans="1:10" x14ac:dyDescent="0.25">
      <c r="A1882" s="3" t="s">
        <v>25774</v>
      </c>
      <c r="B1882" s="3" t="s">
        <v>25773</v>
      </c>
      <c r="C1882" s="3" t="s">
        <v>25753</v>
      </c>
      <c r="D1882" s="3" t="s">
        <v>25772</v>
      </c>
      <c r="E1882" s="3" t="s">
        <v>25771</v>
      </c>
      <c r="F1882" s="4">
        <v>107071</v>
      </c>
      <c r="G1882" s="4">
        <v>11777.81</v>
      </c>
      <c r="H1882" s="5">
        <v>40555</v>
      </c>
      <c r="I1882" s="5"/>
      <c r="J1882" s="3" t="s">
        <v>25750</v>
      </c>
    </row>
    <row r="1883" spans="1:10" x14ac:dyDescent="0.25">
      <c r="A1883" s="3" t="s">
        <v>25770</v>
      </c>
      <c r="B1883" s="3" t="s">
        <v>25769</v>
      </c>
      <c r="C1883" s="3" t="s">
        <v>25753</v>
      </c>
      <c r="D1883" s="3" t="s">
        <v>25768</v>
      </c>
      <c r="E1883" s="3" t="s">
        <v>25767</v>
      </c>
      <c r="F1883" s="4">
        <v>6262</v>
      </c>
      <c r="G1883" s="4">
        <v>751.44</v>
      </c>
      <c r="H1883" s="5">
        <v>40556</v>
      </c>
      <c r="I1883" s="5"/>
      <c r="J1883" s="3" t="s">
        <v>25750</v>
      </c>
    </row>
    <row r="1884" spans="1:10" x14ac:dyDescent="0.25">
      <c r="A1884" s="3" t="s">
        <v>25766</v>
      </c>
      <c r="B1884" s="3" t="s">
        <v>25765</v>
      </c>
      <c r="C1884" s="3" t="s">
        <v>25753</v>
      </c>
      <c r="D1884" s="3" t="s">
        <v>25764</v>
      </c>
      <c r="E1884" s="3" t="s">
        <v>25763</v>
      </c>
      <c r="F1884" s="4">
        <v>158583</v>
      </c>
      <c r="G1884" s="4">
        <v>47574.9</v>
      </c>
      <c r="H1884" s="5">
        <v>40555</v>
      </c>
      <c r="I1884" s="5"/>
      <c r="J1884" s="3" t="s">
        <v>25750</v>
      </c>
    </row>
    <row r="1885" spans="1:10" x14ac:dyDescent="0.25">
      <c r="A1885" s="3" t="s">
        <v>25762</v>
      </c>
      <c r="B1885" s="3" t="s">
        <v>25761</v>
      </c>
      <c r="C1885" s="3" t="s">
        <v>25753</v>
      </c>
      <c r="D1885" s="3" t="s">
        <v>25760</v>
      </c>
      <c r="E1885" s="3" t="s">
        <v>21889</v>
      </c>
      <c r="F1885" s="4">
        <v>689</v>
      </c>
      <c r="G1885" s="4">
        <v>75.790000000000006</v>
      </c>
      <c r="H1885" s="5">
        <v>40555</v>
      </c>
      <c r="I1885" s="5"/>
      <c r="J1885" s="3" t="s">
        <v>25750</v>
      </c>
    </row>
    <row r="1886" spans="1:10" x14ac:dyDescent="0.25">
      <c r="A1886" s="3" t="s">
        <v>25759</v>
      </c>
      <c r="B1886" s="3" t="s">
        <v>25758</v>
      </c>
      <c r="C1886" s="3" t="s">
        <v>25753</v>
      </c>
      <c r="D1886" s="3" t="s">
        <v>25757</v>
      </c>
      <c r="E1886" s="3" t="s">
        <v>25756</v>
      </c>
      <c r="F1886" s="4">
        <v>411458</v>
      </c>
      <c r="G1886" s="4">
        <v>123437.4</v>
      </c>
      <c r="H1886" s="5">
        <v>40555</v>
      </c>
      <c r="I1886" s="5"/>
      <c r="J1886" s="3" t="s">
        <v>25750</v>
      </c>
    </row>
    <row r="1887" spans="1:10" x14ac:dyDescent="0.25">
      <c r="A1887" s="3" t="s">
        <v>25755</v>
      </c>
      <c r="B1887" s="3" t="s">
        <v>25754</v>
      </c>
      <c r="C1887" s="3" t="s">
        <v>25753</v>
      </c>
      <c r="D1887" s="3" t="s">
        <v>25752</v>
      </c>
      <c r="E1887" s="3" t="s">
        <v>25751</v>
      </c>
      <c r="F1887" s="4">
        <v>212901</v>
      </c>
      <c r="G1887" s="4">
        <v>63870.3</v>
      </c>
      <c r="H1887" s="5">
        <v>40556</v>
      </c>
      <c r="I1887" s="5"/>
      <c r="J1887" s="3" t="s">
        <v>25750</v>
      </c>
    </row>
    <row r="1888" spans="1:10" x14ac:dyDescent="0.25">
      <c r="A1888" s="3" t="s">
        <v>25749</v>
      </c>
      <c r="B1888" s="3" t="s">
        <v>25748</v>
      </c>
      <c r="C1888" s="3" t="s">
        <v>12920</v>
      </c>
      <c r="D1888" s="3" t="s">
        <v>25747</v>
      </c>
      <c r="E1888" s="3" t="s">
        <v>25746</v>
      </c>
      <c r="F1888" s="4">
        <v>30079</v>
      </c>
      <c r="G1888" s="4">
        <v>896654.99</v>
      </c>
      <c r="H1888" s="5">
        <v>40983</v>
      </c>
      <c r="I1888" s="5"/>
      <c r="J1888" s="3" t="s">
        <v>25705</v>
      </c>
    </row>
    <row r="1889" spans="1:10" x14ac:dyDescent="0.25">
      <c r="A1889" s="3" t="s">
        <v>25745</v>
      </c>
      <c r="B1889" s="3" t="s">
        <v>25744</v>
      </c>
      <c r="C1889" s="3" t="s">
        <v>12920</v>
      </c>
      <c r="D1889" s="3" t="s">
        <v>25743</v>
      </c>
      <c r="E1889" s="3" t="s">
        <v>25742</v>
      </c>
      <c r="F1889" s="4">
        <v>52389</v>
      </c>
      <c r="G1889" s="4">
        <v>6286.68</v>
      </c>
      <c r="H1889" s="5">
        <v>40983</v>
      </c>
      <c r="I1889" s="5"/>
      <c r="J1889" s="3" t="s">
        <v>25705</v>
      </c>
    </row>
    <row r="1890" spans="1:10" x14ac:dyDescent="0.25">
      <c r="A1890" s="3" t="s">
        <v>25741</v>
      </c>
      <c r="B1890" s="3" t="s">
        <v>25740</v>
      </c>
      <c r="C1890" s="3" t="s">
        <v>12920</v>
      </c>
      <c r="D1890" s="3" t="s">
        <v>25739</v>
      </c>
      <c r="E1890" s="3" t="s">
        <v>25738</v>
      </c>
      <c r="F1890" s="4">
        <v>1098</v>
      </c>
      <c r="G1890" s="4">
        <v>131.76</v>
      </c>
      <c r="H1890" s="5">
        <v>40983</v>
      </c>
      <c r="I1890" s="5"/>
      <c r="J1890" s="3" t="s">
        <v>25705</v>
      </c>
    </row>
    <row r="1891" spans="1:10" x14ac:dyDescent="0.25">
      <c r="A1891" s="3" t="s">
        <v>25737</v>
      </c>
      <c r="B1891" s="3" t="s">
        <v>25736</v>
      </c>
      <c r="C1891" s="3" t="s">
        <v>12920</v>
      </c>
      <c r="D1891" s="3" t="s">
        <v>25735</v>
      </c>
      <c r="E1891" s="3" t="s">
        <v>25734</v>
      </c>
      <c r="F1891" s="4">
        <v>20487</v>
      </c>
      <c r="G1891" s="4">
        <v>6146.1</v>
      </c>
      <c r="H1891" s="5">
        <v>40983</v>
      </c>
      <c r="I1891" s="5"/>
      <c r="J1891" s="3" t="s">
        <v>25705</v>
      </c>
    </row>
    <row r="1892" spans="1:10" x14ac:dyDescent="0.25">
      <c r="A1892" s="3" t="s">
        <v>25733</v>
      </c>
      <c r="B1892" s="3" t="s">
        <v>25732</v>
      </c>
      <c r="C1892" s="3" t="s">
        <v>12920</v>
      </c>
      <c r="D1892" s="3" t="s">
        <v>25731</v>
      </c>
      <c r="E1892" s="3" t="s">
        <v>25730</v>
      </c>
      <c r="F1892" s="4">
        <v>21107</v>
      </c>
      <c r="G1892" s="4">
        <v>2532.84</v>
      </c>
      <c r="H1892" s="5">
        <v>40983</v>
      </c>
      <c r="I1892" s="5"/>
      <c r="J1892" s="3" t="s">
        <v>25705</v>
      </c>
    </row>
    <row r="1893" spans="1:10" x14ac:dyDescent="0.25">
      <c r="A1893" s="3" t="s">
        <v>25729</v>
      </c>
      <c r="B1893" s="3" t="s">
        <v>25728</v>
      </c>
      <c r="C1893" s="3" t="s">
        <v>12920</v>
      </c>
      <c r="D1893" s="3" t="s">
        <v>25727</v>
      </c>
      <c r="E1893" s="3" t="s">
        <v>25726</v>
      </c>
      <c r="F1893" s="4">
        <v>17734</v>
      </c>
      <c r="G1893" s="4">
        <v>2128.08</v>
      </c>
      <c r="H1893" s="5">
        <v>40983</v>
      </c>
      <c r="I1893" s="5"/>
      <c r="J1893" s="3" t="s">
        <v>25705</v>
      </c>
    </row>
    <row r="1894" spans="1:10" x14ac:dyDescent="0.25">
      <c r="A1894" s="3" t="s">
        <v>25725</v>
      </c>
      <c r="B1894" s="3" t="s">
        <v>25724</v>
      </c>
      <c r="C1894" s="3" t="s">
        <v>12920</v>
      </c>
      <c r="D1894" s="3" t="s">
        <v>25723</v>
      </c>
      <c r="E1894" s="3" t="s">
        <v>25722</v>
      </c>
      <c r="F1894" s="4">
        <v>3967</v>
      </c>
      <c r="G1894" s="4">
        <v>476.04</v>
      </c>
      <c r="H1894" s="5">
        <v>40983</v>
      </c>
      <c r="I1894" s="5"/>
      <c r="J1894" s="3" t="s">
        <v>25705</v>
      </c>
    </row>
    <row r="1895" spans="1:10" x14ac:dyDescent="0.25">
      <c r="A1895" s="3" t="s">
        <v>25721</v>
      </c>
      <c r="B1895" s="3" t="s">
        <v>25720</v>
      </c>
      <c r="C1895" s="3" t="s">
        <v>12920</v>
      </c>
      <c r="D1895" s="3" t="s">
        <v>25719</v>
      </c>
      <c r="E1895" s="3" t="s">
        <v>25718</v>
      </c>
      <c r="F1895" s="4">
        <v>18695</v>
      </c>
      <c r="G1895" s="4">
        <v>2243.4</v>
      </c>
      <c r="H1895" s="5">
        <v>40983</v>
      </c>
      <c r="I1895" s="5"/>
      <c r="J1895" s="3" t="s">
        <v>25705</v>
      </c>
    </row>
    <row r="1896" spans="1:10" x14ac:dyDescent="0.25">
      <c r="A1896" s="3" t="s">
        <v>25717</v>
      </c>
      <c r="B1896" s="3" t="s">
        <v>25716</v>
      </c>
      <c r="C1896" s="3" t="s">
        <v>12920</v>
      </c>
      <c r="D1896" s="3" t="s">
        <v>25715</v>
      </c>
      <c r="E1896" s="3" t="s">
        <v>25714</v>
      </c>
      <c r="F1896" s="4">
        <v>21257</v>
      </c>
      <c r="G1896" s="4">
        <v>2550.84</v>
      </c>
      <c r="H1896" s="5">
        <v>40983</v>
      </c>
      <c r="I1896" s="5"/>
      <c r="J1896" s="3" t="s">
        <v>25705</v>
      </c>
    </row>
    <row r="1897" spans="1:10" x14ac:dyDescent="0.25">
      <c r="A1897" s="3" t="s">
        <v>25713</v>
      </c>
      <c r="B1897" s="3" t="s">
        <v>25712</v>
      </c>
      <c r="C1897" s="3" t="s">
        <v>12920</v>
      </c>
      <c r="D1897" s="3" t="s">
        <v>25711</v>
      </c>
      <c r="E1897" s="3" t="s">
        <v>25710</v>
      </c>
      <c r="F1897" s="4">
        <v>3574</v>
      </c>
      <c r="G1897" s="4">
        <v>428.88</v>
      </c>
      <c r="H1897" s="5">
        <v>40983</v>
      </c>
      <c r="I1897" s="5"/>
      <c r="J1897" s="3" t="s">
        <v>25705</v>
      </c>
    </row>
    <row r="1898" spans="1:10" x14ac:dyDescent="0.25">
      <c r="A1898" s="3" t="s">
        <v>25709</v>
      </c>
      <c r="B1898" s="3" t="s">
        <v>25708</v>
      </c>
      <c r="C1898" s="3" t="s">
        <v>12920</v>
      </c>
      <c r="D1898" s="3" t="s">
        <v>25707</v>
      </c>
      <c r="E1898" s="3" t="s">
        <v>25706</v>
      </c>
      <c r="F1898" s="4">
        <v>3824</v>
      </c>
      <c r="G1898" s="4">
        <v>458.88</v>
      </c>
      <c r="H1898" s="5">
        <v>40983</v>
      </c>
      <c r="I1898" s="5"/>
      <c r="J1898" s="3" t="s">
        <v>25705</v>
      </c>
    </row>
    <row r="1899" spans="1:10" x14ac:dyDescent="0.25">
      <c r="A1899" s="3" t="s">
        <v>25704</v>
      </c>
      <c r="B1899" s="3" t="s">
        <v>25703</v>
      </c>
      <c r="C1899" s="3" t="s">
        <v>25670</v>
      </c>
      <c r="D1899" s="3" t="s">
        <v>25702</v>
      </c>
      <c r="E1899" s="3" t="s">
        <v>25701</v>
      </c>
      <c r="F1899" s="4">
        <v>48831</v>
      </c>
      <c r="G1899" s="4">
        <v>14649.3</v>
      </c>
      <c r="H1899" s="5">
        <v>40630</v>
      </c>
      <c r="I1899" s="5"/>
      <c r="J1899" s="3" t="s">
        <v>24376</v>
      </c>
    </row>
    <row r="1900" spans="1:10" x14ac:dyDescent="0.25">
      <c r="A1900" s="3" t="s">
        <v>25700</v>
      </c>
      <c r="B1900" s="3" t="s">
        <v>25699</v>
      </c>
      <c r="C1900" s="3" t="s">
        <v>25670</v>
      </c>
      <c r="D1900" s="3" t="s">
        <v>25698</v>
      </c>
      <c r="E1900" s="3" t="s">
        <v>25697</v>
      </c>
      <c r="F1900" s="4">
        <v>11391</v>
      </c>
      <c r="G1900" s="4">
        <v>3417.3</v>
      </c>
      <c r="H1900" s="5">
        <v>40630</v>
      </c>
      <c r="I1900" s="5"/>
      <c r="J1900" s="3" t="s">
        <v>24376</v>
      </c>
    </row>
    <row r="1901" spans="1:10" x14ac:dyDescent="0.25">
      <c r="A1901" s="3" t="s">
        <v>25696</v>
      </c>
      <c r="B1901" s="3" t="s">
        <v>25695</v>
      </c>
      <c r="C1901" s="3" t="s">
        <v>25670</v>
      </c>
      <c r="D1901" s="3" t="s">
        <v>25694</v>
      </c>
      <c r="E1901" s="3" t="s">
        <v>25693</v>
      </c>
      <c r="F1901" s="4">
        <v>20746</v>
      </c>
      <c r="G1901" s="4">
        <v>6223.8</v>
      </c>
      <c r="H1901" s="5">
        <v>40630</v>
      </c>
      <c r="I1901" s="5"/>
      <c r="J1901" s="3" t="s">
        <v>24376</v>
      </c>
    </row>
    <row r="1902" spans="1:10" x14ac:dyDescent="0.25">
      <c r="A1902" s="3" t="s">
        <v>25692</v>
      </c>
      <c r="B1902" s="3" t="s">
        <v>25691</v>
      </c>
      <c r="C1902" s="3" t="s">
        <v>25670</v>
      </c>
      <c r="D1902" s="3" t="s">
        <v>25690</v>
      </c>
      <c r="E1902" s="3" t="s">
        <v>25689</v>
      </c>
      <c r="F1902" s="4">
        <v>8173</v>
      </c>
      <c r="G1902" s="4">
        <v>2451.9</v>
      </c>
      <c r="H1902" s="5">
        <v>40630</v>
      </c>
      <c r="I1902" s="5"/>
      <c r="J1902" s="3" t="s">
        <v>24376</v>
      </c>
    </row>
    <row r="1903" spans="1:10" x14ac:dyDescent="0.25">
      <c r="A1903" s="3" t="s">
        <v>25688</v>
      </c>
      <c r="B1903" s="3" t="s">
        <v>25687</v>
      </c>
      <c r="C1903" s="3" t="s">
        <v>25670</v>
      </c>
      <c r="D1903" s="3" t="s">
        <v>25686</v>
      </c>
      <c r="E1903" s="3" t="s">
        <v>25685</v>
      </c>
      <c r="F1903" s="4">
        <v>6261</v>
      </c>
      <c r="G1903" s="4">
        <v>1878.3</v>
      </c>
      <c r="H1903" s="5">
        <v>40630</v>
      </c>
      <c r="I1903" s="5"/>
      <c r="J1903" s="3" t="s">
        <v>24376</v>
      </c>
    </row>
    <row r="1904" spans="1:10" x14ac:dyDescent="0.25">
      <c r="A1904" s="3" t="s">
        <v>25684</v>
      </c>
      <c r="B1904" s="3" t="s">
        <v>25683</v>
      </c>
      <c r="C1904" s="3" t="s">
        <v>25670</v>
      </c>
      <c r="D1904" s="3" t="s">
        <v>25682</v>
      </c>
      <c r="E1904" s="3" t="s">
        <v>25681</v>
      </c>
      <c r="F1904" s="4">
        <v>9383</v>
      </c>
      <c r="G1904" s="4">
        <v>2814.9</v>
      </c>
      <c r="H1904" s="5">
        <v>40630</v>
      </c>
      <c r="I1904" s="5"/>
      <c r="J1904" s="3" t="s">
        <v>24376</v>
      </c>
    </row>
    <row r="1905" spans="1:10" x14ac:dyDescent="0.25">
      <c r="A1905" s="3" t="s">
        <v>25680</v>
      </c>
      <c r="B1905" s="3" t="s">
        <v>25679</v>
      </c>
      <c r="C1905" s="3" t="s">
        <v>25670</v>
      </c>
      <c r="D1905" s="3" t="s">
        <v>25678</v>
      </c>
      <c r="E1905" s="3" t="s">
        <v>25677</v>
      </c>
      <c r="F1905" s="4">
        <v>21246</v>
      </c>
      <c r="G1905" s="4">
        <v>6373.8</v>
      </c>
      <c r="H1905" s="5">
        <v>40630</v>
      </c>
      <c r="I1905" s="5"/>
      <c r="J1905" s="3" t="s">
        <v>24376</v>
      </c>
    </row>
    <row r="1906" spans="1:10" x14ac:dyDescent="0.25">
      <c r="A1906" s="3" t="s">
        <v>25676</v>
      </c>
      <c r="B1906" s="3" t="s">
        <v>25675</v>
      </c>
      <c r="C1906" s="3" t="s">
        <v>25670</v>
      </c>
      <c r="D1906" s="3" t="s">
        <v>25674</v>
      </c>
      <c r="E1906" s="3" t="s">
        <v>25673</v>
      </c>
      <c r="F1906" s="4">
        <v>4735</v>
      </c>
      <c r="G1906" s="4">
        <v>1420.5</v>
      </c>
      <c r="H1906" s="5">
        <v>40630</v>
      </c>
      <c r="I1906" s="5"/>
      <c r="J1906" s="3" t="s">
        <v>24376</v>
      </c>
    </row>
    <row r="1907" spans="1:10" x14ac:dyDescent="0.25">
      <c r="A1907" s="3" t="s">
        <v>25672</v>
      </c>
      <c r="B1907" s="3" t="s">
        <v>25671</v>
      </c>
      <c r="C1907" s="3" t="s">
        <v>25670</v>
      </c>
      <c r="D1907" s="3" t="s">
        <v>25669</v>
      </c>
      <c r="E1907" s="3" t="s">
        <v>25668</v>
      </c>
      <c r="F1907" s="4">
        <v>6244</v>
      </c>
      <c r="G1907" s="4">
        <v>1873.2</v>
      </c>
      <c r="H1907" s="5">
        <v>40630</v>
      </c>
      <c r="I1907" s="5"/>
      <c r="J1907" s="3" t="s">
        <v>24376</v>
      </c>
    </row>
    <row r="1908" spans="1:10" x14ac:dyDescent="0.25">
      <c r="A1908" s="3" t="s">
        <v>25667</v>
      </c>
      <c r="B1908" s="3" t="s">
        <v>25666</v>
      </c>
      <c r="C1908" s="3" t="s">
        <v>25665</v>
      </c>
      <c r="D1908" s="3" t="s">
        <v>25664</v>
      </c>
      <c r="E1908" s="3" t="s">
        <v>25663</v>
      </c>
      <c r="F1908" s="4">
        <v>46652</v>
      </c>
      <c r="G1908" s="4">
        <v>13995.6</v>
      </c>
      <c r="H1908" s="5">
        <v>41041</v>
      </c>
      <c r="I1908" s="5"/>
      <c r="J1908" s="3" t="s">
        <v>25657</v>
      </c>
    </row>
    <row r="1909" spans="1:10" x14ac:dyDescent="0.25">
      <c r="A1909" s="3" t="s">
        <v>25662</v>
      </c>
      <c r="B1909" s="3" t="s">
        <v>25661</v>
      </c>
      <c r="C1909" s="3" t="s">
        <v>25660</v>
      </c>
      <c r="D1909" s="3" t="s">
        <v>25659</v>
      </c>
      <c r="E1909" s="3" t="s">
        <v>25658</v>
      </c>
      <c r="F1909" s="4">
        <v>29842</v>
      </c>
      <c r="G1909" s="4">
        <v>8952.6</v>
      </c>
      <c r="H1909" s="5">
        <v>41041</v>
      </c>
      <c r="I1909" s="5"/>
      <c r="J1909" s="3" t="s">
        <v>25657</v>
      </c>
    </row>
    <row r="1910" spans="1:10" x14ac:dyDescent="0.25">
      <c r="A1910" s="3" t="s">
        <v>25656</v>
      </c>
      <c r="B1910" s="3" t="s">
        <v>25655</v>
      </c>
      <c r="C1910" s="3" t="s">
        <v>25654</v>
      </c>
      <c r="D1910" s="3" t="s">
        <v>25653</v>
      </c>
      <c r="E1910" s="3" t="s">
        <v>25652</v>
      </c>
      <c r="F1910" s="4">
        <v>14868</v>
      </c>
      <c r="G1910" s="4">
        <v>699755.47</v>
      </c>
      <c r="H1910" s="5">
        <v>40238</v>
      </c>
      <c r="I1910" s="5"/>
      <c r="J1910" s="3" t="s">
        <v>25580</v>
      </c>
    </row>
    <row r="1911" spans="1:10" x14ac:dyDescent="0.25">
      <c r="A1911" s="3" t="s">
        <v>25651</v>
      </c>
      <c r="B1911" s="3" t="s">
        <v>25650</v>
      </c>
      <c r="C1911" s="3" t="s">
        <v>25649</v>
      </c>
      <c r="D1911" s="3" t="s">
        <v>25648</v>
      </c>
      <c r="E1911" s="3" t="s">
        <v>22900</v>
      </c>
      <c r="F1911" s="4">
        <v>8000</v>
      </c>
      <c r="G1911" s="4">
        <v>212688.97</v>
      </c>
      <c r="H1911" s="5">
        <v>40238</v>
      </c>
      <c r="I1911" s="5"/>
      <c r="J1911" s="3" t="s">
        <v>25580</v>
      </c>
    </row>
    <row r="1912" spans="1:10" x14ac:dyDescent="0.25">
      <c r="A1912" s="3" t="s">
        <v>25647</v>
      </c>
      <c r="B1912" s="3" t="s">
        <v>25646</v>
      </c>
      <c r="C1912" s="3" t="s">
        <v>25645</v>
      </c>
      <c r="D1912" s="3" t="s">
        <v>25644</v>
      </c>
      <c r="E1912" s="3" t="s">
        <v>21698</v>
      </c>
      <c r="F1912" s="4">
        <v>5500</v>
      </c>
      <c r="G1912" s="4">
        <v>75845</v>
      </c>
      <c r="H1912" s="5">
        <v>40238</v>
      </c>
      <c r="I1912" s="5"/>
      <c r="J1912" s="3" t="s">
        <v>25580</v>
      </c>
    </row>
    <row r="1913" spans="1:10" x14ac:dyDescent="0.25">
      <c r="A1913" s="3" t="s">
        <v>25643</v>
      </c>
      <c r="B1913" s="3" t="s">
        <v>25642</v>
      </c>
      <c r="C1913" s="3" t="s">
        <v>25641</v>
      </c>
      <c r="D1913" s="3" t="s">
        <v>25640</v>
      </c>
      <c r="E1913" s="3" t="s">
        <v>25639</v>
      </c>
      <c r="F1913" s="4">
        <v>3289</v>
      </c>
      <c r="G1913" s="4">
        <v>45355.31</v>
      </c>
      <c r="H1913" s="5">
        <v>40238</v>
      </c>
      <c r="I1913" s="5"/>
      <c r="J1913" s="3" t="s">
        <v>25580</v>
      </c>
    </row>
    <row r="1914" spans="1:10" x14ac:dyDescent="0.25">
      <c r="A1914" s="3" t="s">
        <v>25638</v>
      </c>
      <c r="B1914" s="3" t="s">
        <v>25637</v>
      </c>
      <c r="C1914" s="3" t="s">
        <v>25636</v>
      </c>
      <c r="D1914" s="3" t="s">
        <v>25635</v>
      </c>
      <c r="E1914" s="3" t="s">
        <v>25634</v>
      </c>
      <c r="F1914" s="4">
        <v>9449</v>
      </c>
      <c r="G1914" s="4">
        <v>130301.71</v>
      </c>
      <c r="H1914" s="5">
        <v>40238</v>
      </c>
      <c r="I1914" s="5"/>
      <c r="J1914" s="3" t="s">
        <v>25580</v>
      </c>
    </row>
    <row r="1915" spans="1:10" x14ac:dyDescent="0.25">
      <c r="A1915" s="3" t="s">
        <v>25633</v>
      </c>
      <c r="B1915" s="3" t="s">
        <v>25632</v>
      </c>
      <c r="C1915" s="3" t="s">
        <v>25631</v>
      </c>
      <c r="D1915" s="3" t="s">
        <v>25630</v>
      </c>
      <c r="E1915" s="3" t="s">
        <v>16132</v>
      </c>
      <c r="F1915" s="4">
        <v>6160</v>
      </c>
      <c r="G1915" s="4">
        <v>84946.4</v>
      </c>
      <c r="H1915" s="5">
        <v>40238</v>
      </c>
      <c r="I1915" s="5"/>
      <c r="J1915" s="3" t="s">
        <v>25580</v>
      </c>
    </row>
    <row r="1916" spans="1:10" x14ac:dyDescent="0.25">
      <c r="A1916" s="3" t="s">
        <v>25629</v>
      </c>
      <c r="B1916" s="3" t="s">
        <v>25628</v>
      </c>
      <c r="C1916" s="3" t="s">
        <v>25627</v>
      </c>
      <c r="D1916" s="3" t="s">
        <v>25626</v>
      </c>
      <c r="E1916" s="3" t="s">
        <v>25625</v>
      </c>
      <c r="F1916" s="4">
        <v>1821953</v>
      </c>
      <c r="G1916" s="4">
        <v>25193188.309999999</v>
      </c>
      <c r="H1916" s="5">
        <v>40238</v>
      </c>
      <c r="I1916" s="5"/>
      <c r="J1916" s="3" t="s">
        <v>25624</v>
      </c>
    </row>
    <row r="1917" spans="1:10" x14ac:dyDescent="0.25">
      <c r="A1917" s="3" t="s">
        <v>25623</v>
      </c>
      <c r="B1917" s="3" t="s">
        <v>25622</v>
      </c>
      <c r="C1917" s="3" t="s">
        <v>25621</v>
      </c>
      <c r="D1917" s="3" t="s">
        <v>25620</v>
      </c>
      <c r="E1917" s="3" t="s">
        <v>25619</v>
      </c>
      <c r="F1917" s="4">
        <v>2800</v>
      </c>
      <c r="G1917" s="4">
        <v>1</v>
      </c>
      <c r="H1917" s="5">
        <v>40238</v>
      </c>
      <c r="I1917" s="5"/>
      <c r="J1917" s="3" t="s">
        <v>25580</v>
      </c>
    </row>
    <row r="1918" spans="1:10" x14ac:dyDescent="0.25">
      <c r="A1918" s="3" t="s">
        <v>25618</v>
      </c>
      <c r="B1918" s="3" t="s">
        <v>25617</v>
      </c>
      <c r="C1918" s="3" t="s">
        <v>25589</v>
      </c>
      <c r="D1918" s="3" t="s">
        <v>25616</v>
      </c>
      <c r="E1918" s="3" t="s">
        <v>25615</v>
      </c>
      <c r="F1918" s="4">
        <v>61480</v>
      </c>
      <c r="G1918" s="4">
        <v>2589607.88</v>
      </c>
      <c r="H1918" s="5">
        <v>40238</v>
      </c>
      <c r="I1918" s="5"/>
      <c r="J1918" s="3" t="s">
        <v>25614</v>
      </c>
    </row>
    <row r="1919" spans="1:10" x14ac:dyDescent="0.25">
      <c r="A1919" s="3" t="s">
        <v>25613</v>
      </c>
      <c r="B1919" s="3" t="s">
        <v>25612</v>
      </c>
      <c r="C1919" s="3" t="s">
        <v>25589</v>
      </c>
      <c r="D1919" s="3" t="s">
        <v>25611</v>
      </c>
      <c r="E1919" s="3" t="s">
        <v>25610</v>
      </c>
      <c r="F1919" s="4">
        <v>12944</v>
      </c>
      <c r="G1919" s="4">
        <v>545216.07999999996</v>
      </c>
      <c r="H1919" s="5">
        <v>40238</v>
      </c>
      <c r="I1919" s="5"/>
      <c r="J1919" s="3" t="s">
        <v>25586</v>
      </c>
    </row>
    <row r="1920" spans="1:10" x14ac:dyDescent="0.25">
      <c r="A1920" s="3" t="s">
        <v>25609</v>
      </c>
      <c r="B1920" s="3" t="s">
        <v>25608</v>
      </c>
      <c r="C1920" s="3" t="s">
        <v>25589</v>
      </c>
      <c r="D1920" s="3" t="s">
        <v>25607</v>
      </c>
      <c r="E1920" s="3" t="s">
        <v>23090</v>
      </c>
      <c r="F1920" s="4">
        <v>5566</v>
      </c>
      <c r="G1920" s="4">
        <v>234446.28</v>
      </c>
      <c r="H1920" s="5">
        <v>40238</v>
      </c>
      <c r="I1920" s="5"/>
      <c r="J1920" s="3" t="s">
        <v>25586</v>
      </c>
    </row>
    <row r="1921" spans="1:10" x14ac:dyDescent="0.25">
      <c r="A1921" s="3" t="s">
        <v>25606</v>
      </c>
      <c r="B1921" s="3" t="s">
        <v>25605</v>
      </c>
      <c r="C1921" s="3" t="s">
        <v>25589</v>
      </c>
      <c r="D1921" s="3" t="s">
        <v>25604</v>
      </c>
      <c r="E1921" s="3" t="s">
        <v>25603</v>
      </c>
      <c r="F1921" s="4">
        <v>9624</v>
      </c>
      <c r="G1921" s="4">
        <v>405373.88</v>
      </c>
      <c r="H1921" s="5">
        <v>40238</v>
      </c>
      <c r="I1921" s="5"/>
      <c r="J1921" s="3" t="s">
        <v>25586</v>
      </c>
    </row>
    <row r="1922" spans="1:10" x14ac:dyDescent="0.25">
      <c r="A1922" s="3" t="s">
        <v>25602</v>
      </c>
      <c r="B1922" s="3" t="s">
        <v>25601</v>
      </c>
      <c r="C1922" s="3" t="s">
        <v>25589</v>
      </c>
      <c r="D1922" s="3" t="s">
        <v>25600</v>
      </c>
      <c r="E1922" s="3" t="s">
        <v>16679</v>
      </c>
      <c r="F1922" s="4">
        <v>7700</v>
      </c>
      <c r="G1922" s="4">
        <v>324332.79999999999</v>
      </c>
      <c r="H1922" s="5">
        <v>40238</v>
      </c>
      <c r="I1922" s="5"/>
      <c r="J1922" s="3" t="s">
        <v>25586</v>
      </c>
    </row>
    <row r="1923" spans="1:10" x14ac:dyDescent="0.25">
      <c r="A1923" s="3" t="s">
        <v>25599</v>
      </c>
      <c r="B1923" s="3" t="s">
        <v>25598</v>
      </c>
      <c r="C1923" s="3" t="s">
        <v>25589</v>
      </c>
      <c r="D1923" s="3" t="s">
        <v>25597</v>
      </c>
      <c r="E1923" s="3" t="s">
        <v>25596</v>
      </c>
      <c r="F1923" s="4">
        <v>10848</v>
      </c>
      <c r="G1923" s="4">
        <v>224469.08</v>
      </c>
      <c r="H1923" s="5">
        <v>40238</v>
      </c>
      <c r="I1923" s="5"/>
      <c r="J1923" s="3" t="s">
        <v>25586</v>
      </c>
    </row>
    <row r="1924" spans="1:10" x14ac:dyDescent="0.25">
      <c r="A1924" s="3" t="s">
        <v>25595</v>
      </c>
      <c r="B1924" s="3" t="s">
        <v>25594</v>
      </c>
      <c r="C1924" s="3" t="s">
        <v>25589</v>
      </c>
      <c r="D1924" s="3" t="s">
        <v>25593</v>
      </c>
      <c r="E1924" s="3" t="s">
        <v>25592</v>
      </c>
      <c r="F1924" s="4">
        <v>2943073</v>
      </c>
      <c r="G1924" s="4">
        <v>40584976.670000002</v>
      </c>
      <c r="H1924" s="5">
        <v>40238</v>
      </c>
      <c r="I1924" s="5"/>
      <c r="J1924" s="3" t="s">
        <v>25586</v>
      </c>
    </row>
    <row r="1925" spans="1:10" x14ac:dyDescent="0.25">
      <c r="A1925" s="3" t="s">
        <v>25591</v>
      </c>
      <c r="B1925" s="3" t="s">
        <v>25590</v>
      </c>
      <c r="C1925" s="3" t="s">
        <v>25589</v>
      </c>
      <c r="D1925" s="3" t="s">
        <v>25588</v>
      </c>
      <c r="E1925" s="3" t="s">
        <v>25587</v>
      </c>
      <c r="F1925" s="4">
        <v>14077</v>
      </c>
      <c r="G1925" s="4">
        <v>592939.32999999996</v>
      </c>
      <c r="H1925" s="5">
        <v>40238</v>
      </c>
      <c r="I1925" s="5"/>
      <c r="J1925" s="3" t="s">
        <v>25586</v>
      </c>
    </row>
    <row r="1926" spans="1:10" x14ac:dyDescent="0.25">
      <c r="A1926" s="3" t="s">
        <v>25585</v>
      </c>
      <c r="B1926" s="3" t="s">
        <v>25584</v>
      </c>
      <c r="C1926" s="3" t="s">
        <v>25583</v>
      </c>
      <c r="D1926" s="3" t="s">
        <v>25582</v>
      </c>
      <c r="E1926" s="3" t="s">
        <v>25581</v>
      </c>
      <c r="F1926" s="4">
        <v>9392</v>
      </c>
      <c r="G1926" s="4">
        <v>353838.66</v>
      </c>
      <c r="H1926" s="5">
        <v>40238</v>
      </c>
      <c r="I1926" s="5"/>
      <c r="J1926" s="3" t="s">
        <v>25580</v>
      </c>
    </row>
    <row r="1927" spans="1:10" x14ac:dyDescent="0.25">
      <c r="A1927" s="3" t="s">
        <v>25579</v>
      </c>
      <c r="B1927" s="3" t="s">
        <v>25578</v>
      </c>
      <c r="C1927" s="3" t="s">
        <v>25577</v>
      </c>
      <c r="D1927" s="3" t="s">
        <v>25576</v>
      </c>
      <c r="E1927" s="3" t="s">
        <v>25575</v>
      </c>
      <c r="F1927" s="4">
        <v>689000</v>
      </c>
      <c r="G1927" s="4">
        <v>315947840</v>
      </c>
      <c r="H1927" s="5">
        <v>39678</v>
      </c>
      <c r="I1927" s="5"/>
      <c r="J1927" s="3" t="s">
        <v>25569</v>
      </c>
    </row>
    <row r="1928" spans="1:10" x14ac:dyDescent="0.25">
      <c r="A1928" s="3" t="s">
        <v>25574</v>
      </c>
      <c r="B1928" s="3" t="s">
        <v>25573</v>
      </c>
      <c r="C1928" s="3" t="s">
        <v>25572</v>
      </c>
      <c r="D1928" s="3" t="s">
        <v>25571</v>
      </c>
      <c r="E1928" s="3" t="s">
        <v>25570</v>
      </c>
      <c r="F1928" s="4">
        <v>225000</v>
      </c>
      <c r="G1928" s="4">
        <v>222750</v>
      </c>
      <c r="H1928" s="5">
        <v>39678</v>
      </c>
      <c r="I1928" s="5"/>
      <c r="J1928" s="3" t="s">
        <v>25569</v>
      </c>
    </row>
    <row r="1929" spans="1:10" x14ac:dyDescent="0.25">
      <c r="A1929" s="3" t="s">
        <v>25568</v>
      </c>
      <c r="B1929" s="3" t="s">
        <v>25567</v>
      </c>
      <c r="C1929" s="3" t="s">
        <v>25566</v>
      </c>
      <c r="D1929" s="3" t="s">
        <v>25565</v>
      </c>
      <c r="E1929" s="3" t="s">
        <v>25564</v>
      </c>
      <c r="F1929" s="4">
        <v>114995</v>
      </c>
      <c r="G1929" s="4">
        <v>34498.5</v>
      </c>
      <c r="H1929" s="5">
        <v>40681</v>
      </c>
      <c r="I1929" s="5"/>
      <c r="J1929" s="3" t="s">
        <v>25563</v>
      </c>
    </row>
    <row r="1930" spans="1:10" x14ac:dyDescent="0.25">
      <c r="A1930" s="3" t="s">
        <v>25562</v>
      </c>
      <c r="B1930" s="3" t="s">
        <v>25561</v>
      </c>
      <c r="C1930" s="3" t="s">
        <v>25560</v>
      </c>
      <c r="D1930" s="3" t="s">
        <v>25559</v>
      </c>
      <c r="E1930" s="3" t="s">
        <v>14969</v>
      </c>
      <c r="F1930" s="4">
        <v>1146</v>
      </c>
      <c r="G1930" s="4">
        <v>53655.72</v>
      </c>
      <c r="H1930" s="5">
        <v>40380</v>
      </c>
      <c r="I1930" s="5"/>
      <c r="J1930" s="3" t="s">
        <v>25558</v>
      </c>
    </row>
    <row r="1931" spans="1:10" x14ac:dyDescent="0.25">
      <c r="A1931" s="3" t="s">
        <v>25557</v>
      </c>
      <c r="B1931" s="3" t="s">
        <v>25556</v>
      </c>
      <c r="C1931" s="3" t="s">
        <v>25555</v>
      </c>
      <c r="D1931" s="3" t="s">
        <v>25554</v>
      </c>
      <c r="E1931" s="3" t="s">
        <v>25553</v>
      </c>
      <c r="F1931" s="4">
        <v>32970</v>
      </c>
      <c r="G1931" s="4">
        <v>15105864.9</v>
      </c>
      <c r="H1931" s="5">
        <v>40987</v>
      </c>
      <c r="I1931" s="5"/>
      <c r="J1931" s="3" t="s">
        <v>25552</v>
      </c>
    </row>
    <row r="1932" spans="1:10" x14ac:dyDescent="0.25">
      <c r="A1932" s="3" t="s">
        <v>25551</v>
      </c>
      <c r="B1932" s="3" t="s">
        <v>25550</v>
      </c>
      <c r="C1932" s="3" t="s">
        <v>25549</v>
      </c>
      <c r="D1932" s="3" t="s">
        <v>25548</v>
      </c>
      <c r="E1932" s="3" t="s">
        <v>25547</v>
      </c>
      <c r="F1932" s="4">
        <v>2300</v>
      </c>
      <c r="G1932" s="4">
        <v>2486622</v>
      </c>
      <c r="H1932" s="5">
        <v>40842</v>
      </c>
      <c r="I1932" s="5"/>
      <c r="J1932" s="3" t="s">
        <v>25546</v>
      </c>
    </row>
    <row r="1933" spans="1:10" x14ac:dyDescent="0.25">
      <c r="A1933" s="3" t="s">
        <v>25545</v>
      </c>
      <c r="B1933" s="3" t="s">
        <v>25544</v>
      </c>
      <c r="C1933" s="3" t="s">
        <v>25543</v>
      </c>
      <c r="D1933" s="3" t="s">
        <v>25542</v>
      </c>
      <c r="E1933" s="3" t="s">
        <v>25541</v>
      </c>
      <c r="F1933" s="4">
        <v>1429</v>
      </c>
      <c r="G1933" s="4">
        <v>22500</v>
      </c>
      <c r="H1933" s="5">
        <v>40777</v>
      </c>
      <c r="I1933" s="5"/>
      <c r="J1933" s="3" t="s">
        <v>25540</v>
      </c>
    </row>
    <row r="1934" spans="1:10" x14ac:dyDescent="0.25">
      <c r="A1934" s="3" t="s">
        <v>25539</v>
      </c>
      <c r="B1934" s="3" t="s">
        <v>25538</v>
      </c>
      <c r="C1934" s="3" t="s">
        <v>25537</v>
      </c>
      <c r="D1934" s="3" t="s">
        <v>25536</v>
      </c>
      <c r="E1934" s="3" t="s">
        <v>25535</v>
      </c>
      <c r="F1934" s="4">
        <v>52444</v>
      </c>
      <c r="G1934" s="4">
        <v>53642345.399999999</v>
      </c>
      <c r="H1934" s="5">
        <v>40749</v>
      </c>
      <c r="I1934" s="5"/>
      <c r="J1934" s="3" t="s">
        <v>25534</v>
      </c>
    </row>
    <row r="1935" spans="1:10" x14ac:dyDescent="0.25">
      <c r="A1935" s="3" t="s">
        <v>25533</v>
      </c>
      <c r="B1935" s="3" t="s">
        <v>25532</v>
      </c>
      <c r="C1935" s="3" t="s">
        <v>25531</v>
      </c>
      <c r="D1935" s="3" t="s">
        <v>25530</v>
      </c>
      <c r="E1935" s="3" t="s">
        <v>25529</v>
      </c>
      <c r="F1935" s="4">
        <v>13903</v>
      </c>
      <c r="G1935" s="4">
        <v>11881642.83</v>
      </c>
      <c r="H1935" s="5">
        <v>39148</v>
      </c>
      <c r="I1935" s="5"/>
      <c r="J1935" s="3" t="s">
        <v>25528</v>
      </c>
    </row>
    <row r="1936" spans="1:10" x14ac:dyDescent="0.25">
      <c r="A1936" s="3" t="s">
        <v>25527</v>
      </c>
      <c r="B1936" s="3" t="s">
        <v>25526</v>
      </c>
      <c r="C1936" s="3" t="s">
        <v>25525</v>
      </c>
      <c r="D1936" s="3" t="s">
        <v>25524</v>
      </c>
      <c r="E1936" s="3" t="s">
        <v>25523</v>
      </c>
      <c r="F1936" s="4">
        <v>12422</v>
      </c>
      <c r="G1936" s="4">
        <v>2401917.92</v>
      </c>
      <c r="H1936" s="5">
        <v>39070</v>
      </c>
      <c r="I1936" s="5"/>
      <c r="J1936" s="3" t="s">
        <v>25522</v>
      </c>
    </row>
    <row r="1937" spans="1:10" x14ac:dyDescent="0.25">
      <c r="A1937" s="3" t="s">
        <v>25521</v>
      </c>
      <c r="B1937" s="3" t="s">
        <v>25520</v>
      </c>
      <c r="C1937" s="3" t="s">
        <v>25519</v>
      </c>
      <c r="D1937" s="3" t="s">
        <v>25518</v>
      </c>
      <c r="E1937" s="3" t="s">
        <v>25517</v>
      </c>
      <c r="F1937" s="4">
        <v>1404</v>
      </c>
      <c r="G1937" s="4">
        <v>646120.80000000005</v>
      </c>
      <c r="H1937" s="5">
        <v>41379</v>
      </c>
      <c r="I1937" s="5"/>
      <c r="J1937" s="3" t="s">
        <v>25516</v>
      </c>
    </row>
    <row r="1938" spans="1:10" x14ac:dyDescent="0.25">
      <c r="A1938" s="3" t="s">
        <v>25515</v>
      </c>
      <c r="B1938" s="3" t="s">
        <v>25514</v>
      </c>
      <c r="C1938" s="3" t="s">
        <v>25513</v>
      </c>
      <c r="D1938" s="3" t="s">
        <v>25512</v>
      </c>
      <c r="E1938" s="3" t="s">
        <v>25511</v>
      </c>
      <c r="F1938" s="4">
        <v>40334</v>
      </c>
      <c r="G1938" s="4">
        <v>27500</v>
      </c>
      <c r="H1938" s="5">
        <v>40156</v>
      </c>
      <c r="I1938" s="5"/>
      <c r="J1938" s="3" t="s">
        <v>25510</v>
      </c>
    </row>
    <row r="1939" spans="1:10" x14ac:dyDescent="0.25">
      <c r="A1939" s="3" t="s">
        <v>25509</v>
      </c>
      <c r="B1939" s="3" t="s">
        <v>25508</v>
      </c>
      <c r="C1939" s="3" t="s">
        <v>25507</v>
      </c>
      <c r="D1939" s="3" t="s">
        <v>25506</v>
      </c>
      <c r="E1939" s="3" t="s">
        <v>25505</v>
      </c>
      <c r="F1939" s="4">
        <v>1457</v>
      </c>
      <c r="G1939" s="4">
        <v>228122.49</v>
      </c>
      <c r="H1939" s="5">
        <v>39769</v>
      </c>
      <c r="I1939" s="5"/>
      <c r="J1939" s="3" t="s">
        <v>25378</v>
      </c>
    </row>
    <row r="1940" spans="1:10" x14ac:dyDescent="0.25">
      <c r="A1940" s="3" t="s">
        <v>25504</v>
      </c>
      <c r="B1940" s="3" t="s">
        <v>25503</v>
      </c>
      <c r="C1940" s="3" t="s">
        <v>25502</v>
      </c>
      <c r="D1940" s="3" t="s">
        <v>25501</v>
      </c>
      <c r="E1940" s="3" t="s">
        <v>25500</v>
      </c>
      <c r="F1940" s="4">
        <v>434</v>
      </c>
      <c r="G1940" s="4">
        <v>111972</v>
      </c>
      <c r="H1940" s="5">
        <v>41093</v>
      </c>
      <c r="I1940" s="5"/>
      <c r="J1940" s="3" t="s">
        <v>25485</v>
      </c>
    </row>
    <row r="1941" spans="1:10" x14ac:dyDescent="0.25">
      <c r="A1941" s="3" t="s">
        <v>25499</v>
      </c>
      <c r="B1941" s="3" t="s">
        <v>25498</v>
      </c>
      <c r="C1941" s="3" t="s">
        <v>25497</v>
      </c>
      <c r="D1941" s="3" t="s">
        <v>25496</v>
      </c>
      <c r="E1941" s="3" t="s">
        <v>25495</v>
      </c>
      <c r="F1941" s="4">
        <v>11326</v>
      </c>
      <c r="G1941" s="4">
        <v>2752784.3</v>
      </c>
      <c r="H1941" s="5">
        <v>41093</v>
      </c>
      <c r="I1941" s="5"/>
      <c r="J1941" s="3" t="s">
        <v>25485</v>
      </c>
    </row>
    <row r="1942" spans="1:10" x14ac:dyDescent="0.25">
      <c r="A1942" s="3" t="s">
        <v>25494</v>
      </c>
      <c r="B1942" s="3" t="s">
        <v>25493</v>
      </c>
      <c r="C1942" s="3" t="s">
        <v>25492</v>
      </c>
      <c r="D1942" s="3" t="s">
        <v>25491</v>
      </c>
      <c r="E1942" s="3" t="s">
        <v>25490</v>
      </c>
      <c r="F1942" s="4">
        <v>1184</v>
      </c>
      <c r="G1942" s="4">
        <v>361392.32</v>
      </c>
      <c r="H1942" s="5">
        <v>41093</v>
      </c>
      <c r="I1942" s="5"/>
      <c r="J1942" s="3" t="s">
        <v>25485</v>
      </c>
    </row>
    <row r="1943" spans="1:10" x14ac:dyDescent="0.25">
      <c r="A1943" s="3" t="s">
        <v>25489</v>
      </c>
      <c r="B1943" s="3" t="s">
        <v>25488</v>
      </c>
      <c r="C1943" s="3" t="s">
        <v>25487</v>
      </c>
      <c r="D1943" s="3" t="s">
        <v>25486</v>
      </c>
      <c r="E1943" s="3" t="s">
        <v>14489</v>
      </c>
      <c r="F1943" s="4">
        <v>2123</v>
      </c>
      <c r="G1943" s="4">
        <v>648003.29</v>
      </c>
      <c r="H1943" s="5">
        <v>41093</v>
      </c>
      <c r="I1943" s="5"/>
      <c r="J1943" s="3" t="s">
        <v>25485</v>
      </c>
    </row>
    <row r="1944" spans="1:10" x14ac:dyDescent="0.25">
      <c r="A1944" s="3" t="s">
        <v>25484</v>
      </c>
      <c r="B1944" s="3" t="s">
        <v>25483</v>
      </c>
      <c r="C1944" s="3" t="s">
        <v>25482</v>
      </c>
      <c r="D1944" s="3" t="s">
        <v>25481</v>
      </c>
      <c r="E1944" s="3" t="s">
        <v>25480</v>
      </c>
      <c r="F1944" s="4">
        <v>11847</v>
      </c>
      <c r="G1944" s="4">
        <v>12323012.460000001</v>
      </c>
      <c r="H1944" s="5">
        <v>41122</v>
      </c>
      <c r="I1944" s="5"/>
      <c r="J1944" s="3" t="s">
        <v>25479</v>
      </c>
    </row>
    <row r="1945" spans="1:10" x14ac:dyDescent="0.25">
      <c r="A1945" s="3" t="s">
        <v>25478</v>
      </c>
      <c r="B1945" s="3" t="s">
        <v>25477</v>
      </c>
      <c r="C1945" s="3" t="s">
        <v>23978</v>
      </c>
      <c r="D1945" s="3" t="s">
        <v>25476</v>
      </c>
      <c r="E1945" s="3" t="s">
        <v>25475</v>
      </c>
      <c r="F1945" s="4">
        <v>3543</v>
      </c>
      <c r="G1945" s="4">
        <v>3361314.96</v>
      </c>
      <c r="H1945" s="5">
        <v>41137</v>
      </c>
      <c r="I1945" s="5"/>
      <c r="J1945" s="3" t="s">
        <v>25474</v>
      </c>
    </row>
    <row r="1946" spans="1:10" x14ac:dyDescent="0.25">
      <c r="A1946" s="3" t="s">
        <v>25473</v>
      </c>
      <c r="B1946" s="3" t="s">
        <v>25472</v>
      </c>
      <c r="C1946" s="3" t="s">
        <v>25471</v>
      </c>
      <c r="D1946" s="3" t="s">
        <v>25470</v>
      </c>
      <c r="E1946" s="3" t="s">
        <v>25469</v>
      </c>
      <c r="F1946" s="4">
        <v>2132</v>
      </c>
      <c r="G1946" s="4">
        <v>2304990.48</v>
      </c>
      <c r="H1946" s="5">
        <v>41137</v>
      </c>
      <c r="I1946" s="5"/>
      <c r="J1946" s="3" t="s">
        <v>25468</v>
      </c>
    </row>
    <row r="1947" spans="1:10" x14ac:dyDescent="0.25">
      <c r="A1947" s="3" t="s">
        <v>25467</v>
      </c>
      <c r="B1947" s="3" t="s">
        <v>25466</v>
      </c>
      <c r="C1947" s="3" t="s">
        <v>25465</v>
      </c>
      <c r="D1947" s="3" t="s">
        <v>25464</v>
      </c>
      <c r="E1947" s="3" t="s">
        <v>14062</v>
      </c>
      <c r="F1947" s="4">
        <v>938</v>
      </c>
      <c r="G1947" s="4">
        <v>993792.24</v>
      </c>
      <c r="H1947" s="5">
        <v>38568</v>
      </c>
      <c r="I1947" s="5"/>
      <c r="J1947" s="3" t="s">
        <v>25463</v>
      </c>
    </row>
    <row r="1948" spans="1:10" x14ac:dyDescent="0.25">
      <c r="A1948" s="3" t="s">
        <v>25462</v>
      </c>
      <c r="B1948" s="3" t="s">
        <v>25461</v>
      </c>
      <c r="C1948" s="3" t="s">
        <v>25460</v>
      </c>
      <c r="D1948" s="3" t="s">
        <v>25459</v>
      </c>
      <c r="E1948" s="3" t="s">
        <v>25458</v>
      </c>
      <c r="F1948" s="4">
        <v>2044</v>
      </c>
      <c r="G1948" s="4">
        <v>8375760.1200000001</v>
      </c>
      <c r="H1948" s="5">
        <v>39059</v>
      </c>
      <c r="I1948" s="5"/>
      <c r="J1948" s="3" t="s">
        <v>25457</v>
      </c>
    </row>
    <row r="1949" spans="1:10" x14ac:dyDescent="0.25">
      <c r="A1949" s="3" t="s">
        <v>25456</v>
      </c>
      <c r="B1949" s="3" t="s">
        <v>25455</v>
      </c>
      <c r="C1949" s="3" t="s">
        <v>25454</v>
      </c>
      <c r="D1949" s="3" t="s">
        <v>25453</v>
      </c>
      <c r="E1949" s="3" t="s">
        <v>25452</v>
      </c>
      <c r="F1949" s="4">
        <v>363</v>
      </c>
      <c r="G1949" s="4">
        <v>180973.65</v>
      </c>
      <c r="H1949" s="5">
        <v>39674</v>
      </c>
      <c r="I1949" s="5"/>
      <c r="J1949" s="3" t="s">
        <v>25451</v>
      </c>
    </row>
    <row r="1950" spans="1:10" x14ac:dyDescent="0.25">
      <c r="A1950" s="3" t="s">
        <v>25450</v>
      </c>
      <c r="B1950" s="3" t="s">
        <v>25449</v>
      </c>
      <c r="C1950" s="3" t="s">
        <v>25448</v>
      </c>
      <c r="D1950" s="3" t="s">
        <v>25447</v>
      </c>
      <c r="E1950" s="3" t="s">
        <v>25446</v>
      </c>
      <c r="F1950" s="4">
        <v>1169</v>
      </c>
      <c r="G1950" s="4">
        <v>487414.55</v>
      </c>
      <c r="H1950" s="5">
        <v>39143</v>
      </c>
      <c r="I1950" s="5"/>
      <c r="J1950" s="3" t="s">
        <v>25420</v>
      </c>
    </row>
    <row r="1951" spans="1:10" x14ac:dyDescent="0.25">
      <c r="A1951" s="3" t="s">
        <v>25445</v>
      </c>
      <c r="B1951" s="3" t="s">
        <v>25444</v>
      </c>
      <c r="C1951" s="3" t="s">
        <v>25443</v>
      </c>
      <c r="D1951" s="3" t="s">
        <v>25442</v>
      </c>
      <c r="E1951" s="3" t="s">
        <v>25441</v>
      </c>
      <c r="F1951" s="4">
        <v>899</v>
      </c>
      <c r="G1951" s="4">
        <v>247000.25</v>
      </c>
      <c r="H1951" s="5">
        <v>39143</v>
      </c>
      <c r="I1951" s="5"/>
      <c r="J1951" s="3" t="s">
        <v>25420</v>
      </c>
    </row>
    <row r="1952" spans="1:10" x14ac:dyDescent="0.25">
      <c r="A1952" s="3" t="s">
        <v>25440</v>
      </c>
      <c r="B1952" s="3" t="s">
        <v>25439</v>
      </c>
      <c r="C1952" s="3" t="s">
        <v>25438</v>
      </c>
      <c r="D1952" s="3" t="s">
        <v>25437</v>
      </c>
      <c r="E1952" s="3" t="s">
        <v>25436</v>
      </c>
      <c r="F1952" s="4">
        <v>13676</v>
      </c>
      <c r="G1952" s="4">
        <v>4399705.96</v>
      </c>
      <c r="H1952" s="5">
        <v>39143</v>
      </c>
      <c r="I1952" s="5"/>
      <c r="J1952" s="3" t="s">
        <v>25420</v>
      </c>
    </row>
    <row r="1953" spans="1:10" x14ac:dyDescent="0.25">
      <c r="A1953" s="3" t="s">
        <v>25435</v>
      </c>
      <c r="B1953" s="3" t="s">
        <v>25434</v>
      </c>
      <c r="C1953" s="3" t="s">
        <v>25433</v>
      </c>
      <c r="D1953" s="3" t="s">
        <v>25432</v>
      </c>
      <c r="E1953" s="3" t="s">
        <v>25431</v>
      </c>
      <c r="F1953" s="4">
        <v>506</v>
      </c>
      <c r="G1953" s="4">
        <v>500788.2</v>
      </c>
      <c r="H1953" s="5">
        <v>38712</v>
      </c>
      <c r="I1953" s="5"/>
      <c r="J1953" s="3" t="s">
        <v>25339</v>
      </c>
    </row>
    <row r="1954" spans="1:10" x14ac:dyDescent="0.25">
      <c r="A1954" s="3" t="s">
        <v>25430</v>
      </c>
      <c r="B1954" s="3" t="s">
        <v>25429</v>
      </c>
      <c r="C1954" s="3" t="s">
        <v>25428</v>
      </c>
      <c r="D1954" s="3" t="s">
        <v>25427</v>
      </c>
      <c r="E1954" s="3" t="s">
        <v>25426</v>
      </c>
      <c r="F1954" s="4">
        <v>432</v>
      </c>
      <c r="G1954" s="4">
        <v>369191.52</v>
      </c>
      <c r="H1954" s="5">
        <v>39143</v>
      </c>
      <c r="I1954" s="5"/>
      <c r="J1954" s="3" t="s">
        <v>25420</v>
      </c>
    </row>
    <row r="1955" spans="1:10" x14ac:dyDescent="0.25">
      <c r="A1955" s="3" t="s">
        <v>25425</v>
      </c>
      <c r="B1955" s="3" t="s">
        <v>25424</v>
      </c>
      <c r="C1955" s="3" t="s">
        <v>25423</v>
      </c>
      <c r="D1955" s="3" t="s">
        <v>25422</v>
      </c>
      <c r="E1955" s="3" t="s">
        <v>25421</v>
      </c>
      <c r="F1955" s="4">
        <v>645</v>
      </c>
      <c r="G1955" s="4">
        <v>112739.55</v>
      </c>
      <c r="H1955" s="5">
        <v>39143</v>
      </c>
      <c r="I1955" s="5"/>
      <c r="J1955" s="3" t="s">
        <v>25420</v>
      </c>
    </row>
    <row r="1956" spans="1:10" x14ac:dyDescent="0.25">
      <c r="A1956" s="3" t="s">
        <v>25419</v>
      </c>
      <c r="B1956" s="3" t="s">
        <v>25418</v>
      </c>
      <c r="C1956" s="3" t="s">
        <v>25417</v>
      </c>
      <c r="D1956" s="3" t="s">
        <v>25416</v>
      </c>
      <c r="E1956" s="3" t="s">
        <v>25415</v>
      </c>
      <c r="F1956" s="4">
        <v>20928</v>
      </c>
      <c r="G1956" s="4">
        <v>8237470.0800000001</v>
      </c>
      <c r="H1956" s="5">
        <v>39563</v>
      </c>
      <c r="I1956" s="5"/>
      <c r="J1956" s="3" t="s">
        <v>25414</v>
      </c>
    </row>
    <row r="1957" spans="1:10" x14ac:dyDescent="0.25">
      <c r="A1957" s="3" t="s">
        <v>25413</v>
      </c>
      <c r="B1957" s="3" t="s">
        <v>25412</v>
      </c>
      <c r="C1957" s="3" t="s">
        <v>25411</v>
      </c>
      <c r="D1957" s="3" t="s">
        <v>25410</v>
      </c>
      <c r="E1957" s="3" t="s">
        <v>25409</v>
      </c>
      <c r="F1957" s="4">
        <v>11810</v>
      </c>
      <c r="G1957" s="4">
        <v>4613104.0999999996</v>
      </c>
      <c r="H1957" s="5">
        <v>38712</v>
      </c>
      <c r="I1957" s="5"/>
      <c r="J1957" s="3" t="s">
        <v>25339</v>
      </c>
    </row>
    <row r="1958" spans="1:10" x14ac:dyDescent="0.25">
      <c r="A1958" s="3" t="s">
        <v>25408</v>
      </c>
      <c r="B1958" s="3" t="s">
        <v>25407</v>
      </c>
      <c r="C1958" s="3" t="s">
        <v>25347</v>
      </c>
      <c r="D1958" s="3" t="s">
        <v>25406</v>
      </c>
      <c r="E1958" s="3" t="s">
        <v>25405</v>
      </c>
      <c r="F1958" s="4">
        <v>1986</v>
      </c>
      <c r="G1958" s="4">
        <v>1190507.7</v>
      </c>
      <c r="H1958" s="5">
        <v>38757</v>
      </c>
      <c r="I1958" s="5"/>
      <c r="J1958" s="3" t="s">
        <v>25345</v>
      </c>
    </row>
    <row r="1959" spans="1:10" x14ac:dyDescent="0.25">
      <c r="A1959" s="3" t="s">
        <v>25404</v>
      </c>
      <c r="B1959" s="3" t="s">
        <v>25403</v>
      </c>
      <c r="C1959" s="3" t="s">
        <v>25402</v>
      </c>
      <c r="D1959" s="3" t="s">
        <v>25401</v>
      </c>
      <c r="E1959" s="3" t="s">
        <v>16177</v>
      </c>
      <c r="F1959" s="4">
        <v>12508</v>
      </c>
      <c r="G1959" s="4">
        <v>3216932.52</v>
      </c>
      <c r="H1959" s="5">
        <v>38960</v>
      </c>
      <c r="I1959" s="5"/>
      <c r="J1959" s="3" t="s">
        <v>25400</v>
      </c>
    </row>
    <row r="1960" spans="1:10" x14ac:dyDescent="0.25">
      <c r="A1960" s="3" t="s">
        <v>25399</v>
      </c>
      <c r="B1960" s="3" t="s">
        <v>25398</v>
      </c>
      <c r="C1960" s="3" t="s">
        <v>25397</v>
      </c>
      <c r="D1960" s="3" t="s">
        <v>25396</v>
      </c>
      <c r="E1960" s="3" t="s">
        <v>25395</v>
      </c>
      <c r="F1960" s="4">
        <v>1870</v>
      </c>
      <c r="G1960" s="4">
        <v>1095745.2</v>
      </c>
      <c r="H1960" s="5">
        <v>38971</v>
      </c>
      <c r="I1960" s="5"/>
      <c r="J1960" s="3" t="s">
        <v>25394</v>
      </c>
    </row>
    <row r="1961" spans="1:10" x14ac:dyDescent="0.25">
      <c r="A1961" s="3" t="s">
        <v>25393</v>
      </c>
      <c r="B1961" s="3" t="s">
        <v>25392</v>
      </c>
      <c r="C1961" s="3" t="s">
        <v>25391</v>
      </c>
      <c r="D1961" s="3" t="s">
        <v>25390</v>
      </c>
      <c r="E1961" s="3" t="s">
        <v>25389</v>
      </c>
      <c r="F1961" s="4">
        <v>1789</v>
      </c>
      <c r="G1961" s="4">
        <v>896754.14</v>
      </c>
      <c r="H1961" s="5">
        <v>40309</v>
      </c>
      <c r="I1961" s="5"/>
      <c r="J1961" s="3" t="s">
        <v>25360</v>
      </c>
    </row>
    <row r="1962" spans="1:10" x14ac:dyDescent="0.25">
      <c r="A1962" s="3" t="s">
        <v>25388</v>
      </c>
      <c r="B1962" s="3" t="s">
        <v>25387</v>
      </c>
      <c r="C1962" s="3" t="s">
        <v>25386</v>
      </c>
      <c r="D1962" s="3" t="s">
        <v>25385</v>
      </c>
      <c r="E1962" s="3" t="s">
        <v>25384</v>
      </c>
      <c r="F1962" s="4">
        <v>236</v>
      </c>
      <c r="G1962" s="4">
        <v>138970.96</v>
      </c>
      <c r="H1962" s="5">
        <v>39769</v>
      </c>
      <c r="I1962" s="5"/>
      <c r="J1962" s="3" t="s">
        <v>25378</v>
      </c>
    </row>
    <row r="1963" spans="1:10" x14ac:dyDescent="0.25">
      <c r="A1963" s="3" t="s">
        <v>25383</v>
      </c>
      <c r="B1963" s="3" t="s">
        <v>25382</v>
      </c>
      <c r="C1963" s="3" t="s">
        <v>25381</v>
      </c>
      <c r="D1963" s="3" t="s">
        <v>25380</v>
      </c>
      <c r="E1963" s="3" t="s">
        <v>25379</v>
      </c>
      <c r="F1963" s="4">
        <v>751</v>
      </c>
      <c r="G1963" s="4">
        <v>441753.22</v>
      </c>
      <c r="H1963" s="5">
        <v>39769</v>
      </c>
      <c r="I1963" s="5"/>
      <c r="J1963" s="3" t="s">
        <v>25378</v>
      </c>
    </row>
    <row r="1964" spans="1:10" x14ac:dyDescent="0.25">
      <c r="A1964" s="3" t="s">
        <v>25377</v>
      </c>
      <c r="B1964" s="3" t="s">
        <v>25376</v>
      </c>
      <c r="C1964" s="3" t="s">
        <v>25375</v>
      </c>
      <c r="D1964" s="3" t="s">
        <v>25374</v>
      </c>
      <c r="E1964" s="3" t="s">
        <v>25373</v>
      </c>
      <c r="F1964" s="4">
        <v>8908</v>
      </c>
      <c r="G1964" s="4">
        <v>2068793.92</v>
      </c>
      <c r="H1964" s="5">
        <v>40159</v>
      </c>
      <c r="I1964" s="5"/>
      <c r="J1964" s="3" t="s">
        <v>25372</v>
      </c>
    </row>
    <row r="1965" spans="1:10" x14ac:dyDescent="0.25">
      <c r="A1965" s="3" t="s">
        <v>25371</v>
      </c>
      <c r="B1965" s="3" t="s">
        <v>25370</v>
      </c>
      <c r="C1965" s="3" t="s">
        <v>25369</v>
      </c>
      <c r="D1965" s="3" t="s">
        <v>25368</v>
      </c>
      <c r="E1965" s="3" t="s">
        <v>25367</v>
      </c>
      <c r="F1965" s="4">
        <v>160</v>
      </c>
      <c r="G1965" s="4">
        <v>40385.599999999999</v>
      </c>
      <c r="H1965" s="5">
        <v>40987</v>
      </c>
      <c r="I1965" s="5"/>
      <c r="J1965" s="3" t="s">
        <v>25366</v>
      </c>
    </row>
    <row r="1966" spans="1:10" x14ac:dyDescent="0.25">
      <c r="A1966" s="3" t="s">
        <v>25365</v>
      </c>
      <c r="B1966" s="3" t="s">
        <v>25364</v>
      </c>
      <c r="C1966" s="3" t="s">
        <v>25363</v>
      </c>
      <c r="D1966" s="3" t="s">
        <v>25362</v>
      </c>
      <c r="E1966" s="3" t="s">
        <v>25361</v>
      </c>
      <c r="F1966" s="4">
        <v>799</v>
      </c>
      <c r="G1966" s="4">
        <v>1063580.8600000001</v>
      </c>
      <c r="H1966" s="5">
        <v>40309</v>
      </c>
      <c r="I1966" s="5"/>
      <c r="J1966" s="3" t="s">
        <v>25360</v>
      </c>
    </row>
    <row r="1967" spans="1:10" x14ac:dyDescent="0.25">
      <c r="A1967" s="3" t="s">
        <v>25359</v>
      </c>
      <c r="B1967" s="3" t="s">
        <v>25358</v>
      </c>
      <c r="C1967" s="3" t="s">
        <v>25357</v>
      </c>
      <c r="D1967" s="3" t="s">
        <v>25356</v>
      </c>
      <c r="E1967" s="3" t="s">
        <v>25355</v>
      </c>
      <c r="F1967" s="4">
        <v>1124</v>
      </c>
      <c r="G1967" s="4">
        <v>546668.64</v>
      </c>
      <c r="H1967" s="5">
        <v>38757</v>
      </c>
      <c r="I1967" s="5"/>
      <c r="J1967" s="3" t="s">
        <v>25345</v>
      </c>
    </row>
    <row r="1968" spans="1:10" x14ac:dyDescent="0.25">
      <c r="A1968" s="3" t="s">
        <v>25354</v>
      </c>
      <c r="B1968" s="3" t="s">
        <v>25353</v>
      </c>
      <c r="C1968" s="3" t="s">
        <v>25352</v>
      </c>
      <c r="D1968" s="3" t="s">
        <v>25351</v>
      </c>
      <c r="E1968" s="3" t="s">
        <v>25350</v>
      </c>
      <c r="F1968" s="4">
        <v>880</v>
      </c>
      <c r="G1968" s="4">
        <v>524330.4</v>
      </c>
      <c r="H1968" s="5">
        <v>38757</v>
      </c>
      <c r="I1968" s="5"/>
      <c r="J1968" s="3" t="s">
        <v>25345</v>
      </c>
    </row>
    <row r="1969" spans="1:10" x14ac:dyDescent="0.25">
      <c r="A1969" s="3" t="s">
        <v>25349</v>
      </c>
      <c r="B1969" s="3" t="s">
        <v>25348</v>
      </c>
      <c r="C1969" s="3" t="s">
        <v>25347</v>
      </c>
      <c r="D1969" s="3" t="s">
        <v>25346</v>
      </c>
      <c r="E1969" s="3" t="s">
        <v>17648</v>
      </c>
      <c r="F1969" s="4">
        <v>360</v>
      </c>
      <c r="G1969" s="4">
        <v>215877.6</v>
      </c>
      <c r="H1969" s="5">
        <v>38757</v>
      </c>
      <c r="I1969" s="5"/>
      <c r="J1969" s="3" t="s">
        <v>25345</v>
      </c>
    </row>
    <row r="1970" spans="1:10" x14ac:dyDescent="0.25">
      <c r="A1970" s="3" t="s">
        <v>25344</v>
      </c>
      <c r="B1970" s="3" t="s">
        <v>25343</v>
      </c>
      <c r="C1970" s="3" t="s">
        <v>25342</v>
      </c>
      <c r="D1970" s="3" t="s">
        <v>25341</v>
      </c>
      <c r="E1970" s="3" t="s">
        <v>25340</v>
      </c>
      <c r="F1970" s="4">
        <v>5025</v>
      </c>
      <c r="G1970" s="4">
        <v>3587397.75</v>
      </c>
      <c r="H1970" s="5">
        <v>38712</v>
      </c>
      <c r="I1970" s="5"/>
      <c r="J1970" s="3" t="s">
        <v>25339</v>
      </c>
    </row>
    <row r="1971" spans="1:10" x14ac:dyDescent="0.25">
      <c r="A1971" s="3" t="s">
        <v>25338</v>
      </c>
      <c r="B1971" s="3" t="s">
        <v>25337</v>
      </c>
      <c r="C1971" s="3" t="s">
        <v>3480</v>
      </c>
      <c r="D1971" s="3" t="s">
        <v>25336</v>
      </c>
      <c r="E1971" s="3" t="s">
        <v>25335</v>
      </c>
      <c r="F1971" s="4">
        <v>14477</v>
      </c>
      <c r="G1971" s="4">
        <v>3155551.69</v>
      </c>
      <c r="H1971" s="5">
        <v>39279</v>
      </c>
      <c r="I1971" s="5"/>
      <c r="J1971" s="3" t="s">
        <v>25262</v>
      </c>
    </row>
    <row r="1972" spans="1:10" x14ac:dyDescent="0.25">
      <c r="A1972" s="3" t="s">
        <v>25334</v>
      </c>
      <c r="B1972" s="3" t="s">
        <v>25333</v>
      </c>
      <c r="C1972" s="3" t="s">
        <v>5591</v>
      </c>
      <c r="D1972" s="3" t="s">
        <v>25332</v>
      </c>
      <c r="E1972" s="3" t="s">
        <v>25331</v>
      </c>
      <c r="F1972" s="4">
        <v>6802</v>
      </c>
      <c r="G1972" s="4">
        <v>2462528.06</v>
      </c>
      <c r="H1972" s="5">
        <v>39813</v>
      </c>
      <c r="I1972" s="5"/>
      <c r="J1972" s="3" t="s">
        <v>25322</v>
      </c>
    </row>
    <row r="1973" spans="1:10" x14ac:dyDescent="0.25">
      <c r="A1973" s="3" t="s">
        <v>25330</v>
      </c>
      <c r="B1973" s="3" t="s">
        <v>25329</v>
      </c>
      <c r="C1973" s="3" t="s">
        <v>5598</v>
      </c>
      <c r="D1973" s="3" t="s">
        <v>25328</v>
      </c>
      <c r="E1973" s="3" t="s">
        <v>25327</v>
      </c>
      <c r="F1973" s="4">
        <v>3793</v>
      </c>
      <c r="G1973" s="4">
        <v>2964570.87</v>
      </c>
      <c r="H1973" s="5">
        <v>39813</v>
      </c>
      <c r="I1973" s="5"/>
      <c r="J1973" s="3" t="s">
        <v>25322</v>
      </c>
    </row>
    <row r="1974" spans="1:10" x14ac:dyDescent="0.25">
      <c r="A1974" s="3" t="s">
        <v>25326</v>
      </c>
      <c r="B1974" s="3" t="s">
        <v>25325</v>
      </c>
      <c r="C1974" s="3" t="s">
        <v>5595</v>
      </c>
      <c r="D1974" s="3" t="s">
        <v>25324</v>
      </c>
      <c r="E1974" s="3" t="s">
        <v>25323</v>
      </c>
      <c r="F1974" s="4">
        <v>2196</v>
      </c>
      <c r="G1974" s="4">
        <v>2588051.88</v>
      </c>
      <c r="H1974" s="5">
        <v>39813</v>
      </c>
      <c r="I1974" s="5"/>
      <c r="J1974" s="3" t="s">
        <v>25322</v>
      </c>
    </row>
    <row r="1975" spans="1:10" x14ac:dyDescent="0.25">
      <c r="A1975" s="3" t="s">
        <v>25321</v>
      </c>
      <c r="B1975" s="3" t="s">
        <v>25320</v>
      </c>
      <c r="C1975" s="3" t="s">
        <v>1723</v>
      </c>
      <c r="D1975" s="3" t="s">
        <v>25319</v>
      </c>
      <c r="E1975" s="3" t="s">
        <v>25318</v>
      </c>
      <c r="F1975" s="4">
        <v>2193</v>
      </c>
      <c r="G1975" s="4">
        <v>285550.53000000003</v>
      </c>
      <c r="H1975" s="5">
        <v>38995</v>
      </c>
      <c r="I1975" s="5"/>
      <c r="J1975" s="3" t="s">
        <v>25307</v>
      </c>
    </row>
    <row r="1976" spans="1:10" x14ac:dyDescent="0.25">
      <c r="A1976" s="3" t="s">
        <v>25317</v>
      </c>
      <c r="B1976" s="3" t="s">
        <v>25316</v>
      </c>
      <c r="C1976" s="3" t="s">
        <v>25315</v>
      </c>
      <c r="D1976" s="3" t="s">
        <v>25314</v>
      </c>
      <c r="E1976" s="3" t="s">
        <v>25313</v>
      </c>
      <c r="F1976" s="4">
        <v>2344</v>
      </c>
      <c r="G1976" s="4">
        <v>113168.32000000001</v>
      </c>
      <c r="H1976" s="5">
        <v>39289</v>
      </c>
      <c r="I1976" s="5"/>
      <c r="J1976" s="3" t="s">
        <v>25307</v>
      </c>
    </row>
    <row r="1977" spans="1:10" x14ac:dyDescent="0.25">
      <c r="A1977" s="3" t="s">
        <v>25312</v>
      </c>
      <c r="B1977" s="3" t="s">
        <v>25311</v>
      </c>
      <c r="C1977" s="3" t="s">
        <v>25310</v>
      </c>
      <c r="D1977" s="3" t="s">
        <v>25309</v>
      </c>
      <c r="E1977" s="3" t="s">
        <v>25308</v>
      </c>
      <c r="F1977" s="4">
        <v>142</v>
      </c>
      <c r="G1977" s="4">
        <v>6855.76</v>
      </c>
      <c r="H1977" s="5">
        <v>39289</v>
      </c>
      <c r="I1977" s="5"/>
      <c r="J1977" s="3" t="s">
        <v>25307</v>
      </c>
    </row>
    <row r="1978" spans="1:10" x14ac:dyDescent="0.25">
      <c r="A1978" s="3" t="s">
        <v>25306</v>
      </c>
      <c r="B1978" s="3" t="s">
        <v>25305</v>
      </c>
      <c r="C1978" s="3" t="s">
        <v>25304</v>
      </c>
      <c r="D1978" s="3" t="s">
        <v>25303</v>
      </c>
      <c r="E1978" s="3" t="s">
        <v>25302</v>
      </c>
      <c r="F1978" s="4">
        <v>10699</v>
      </c>
      <c r="G1978" s="4">
        <v>3873358.97</v>
      </c>
      <c r="H1978" s="5">
        <v>39797</v>
      </c>
      <c r="I1978" s="5"/>
      <c r="J1978" s="3" t="s">
        <v>25301</v>
      </c>
    </row>
    <row r="1979" spans="1:10" x14ac:dyDescent="0.25">
      <c r="A1979" s="3" t="s">
        <v>25300</v>
      </c>
      <c r="B1979" s="3" t="s">
        <v>25299</v>
      </c>
      <c r="C1979" s="3" t="s">
        <v>25298</v>
      </c>
      <c r="D1979" s="3" t="s">
        <v>25297</v>
      </c>
      <c r="E1979" s="3" t="s">
        <v>25296</v>
      </c>
      <c r="F1979" s="4">
        <v>120</v>
      </c>
      <c r="G1979" s="4">
        <v>26827.200000000001</v>
      </c>
      <c r="H1979" s="5">
        <v>40266</v>
      </c>
      <c r="I1979" s="5"/>
      <c r="J1979" s="3" t="s">
        <v>25295</v>
      </c>
    </row>
    <row r="1980" spans="1:10" x14ac:dyDescent="0.25">
      <c r="A1980" s="3" t="s">
        <v>25294</v>
      </c>
      <c r="B1980" s="3" t="s">
        <v>25293</v>
      </c>
      <c r="C1980" s="3" t="s">
        <v>25292</v>
      </c>
      <c r="D1980" s="3" t="s">
        <v>25291</v>
      </c>
      <c r="E1980" s="3" t="s">
        <v>25290</v>
      </c>
      <c r="F1980" s="4">
        <v>6949</v>
      </c>
      <c r="G1980" s="4">
        <v>2443198.91</v>
      </c>
      <c r="H1980" s="5">
        <v>39779</v>
      </c>
      <c r="I1980" s="5"/>
      <c r="J1980" s="3" t="s">
        <v>25289</v>
      </c>
    </row>
    <row r="1981" spans="1:10" x14ac:dyDescent="0.25">
      <c r="A1981" s="3" t="s">
        <v>25288</v>
      </c>
      <c r="B1981" s="3" t="s">
        <v>25287</v>
      </c>
      <c r="C1981" s="3" t="s">
        <v>25286</v>
      </c>
      <c r="D1981" s="3" t="s">
        <v>25285</v>
      </c>
      <c r="E1981" s="3" t="s">
        <v>25284</v>
      </c>
      <c r="F1981" s="4">
        <v>5999</v>
      </c>
      <c r="G1981" s="4">
        <v>5407618.5800000001</v>
      </c>
      <c r="H1981" s="5">
        <v>39241</v>
      </c>
      <c r="I1981" s="5"/>
      <c r="J1981" s="3" t="s">
        <v>25268</v>
      </c>
    </row>
    <row r="1982" spans="1:10" x14ac:dyDescent="0.25">
      <c r="A1982" s="3" t="s">
        <v>25283</v>
      </c>
      <c r="B1982" s="3" t="s">
        <v>25282</v>
      </c>
      <c r="C1982" s="3" t="s">
        <v>25281</v>
      </c>
      <c r="D1982" s="3" t="s">
        <v>25280</v>
      </c>
      <c r="E1982" s="3" t="s">
        <v>25279</v>
      </c>
      <c r="F1982" s="4">
        <v>4938</v>
      </c>
      <c r="G1982" s="4">
        <v>238406.64</v>
      </c>
      <c r="H1982" s="5">
        <v>39241</v>
      </c>
      <c r="I1982" s="5"/>
      <c r="J1982" s="3" t="s">
        <v>25268</v>
      </c>
    </row>
    <row r="1983" spans="1:10" x14ac:dyDescent="0.25">
      <c r="A1983" s="3" t="s">
        <v>25278</v>
      </c>
      <c r="B1983" s="3" t="s">
        <v>25277</v>
      </c>
      <c r="C1983" s="3" t="s">
        <v>2559</v>
      </c>
      <c r="D1983" s="3" t="s">
        <v>25276</v>
      </c>
      <c r="E1983" s="3" t="s">
        <v>25275</v>
      </c>
      <c r="F1983" s="4">
        <v>842</v>
      </c>
      <c r="G1983" s="4">
        <v>238984.86</v>
      </c>
      <c r="H1983" s="5">
        <v>39241</v>
      </c>
      <c r="I1983" s="5"/>
      <c r="J1983" s="3" t="s">
        <v>25274</v>
      </c>
    </row>
    <row r="1984" spans="1:10" x14ac:dyDescent="0.25">
      <c r="A1984" s="3" t="s">
        <v>25273</v>
      </c>
      <c r="B1984" s="3" t="s">
        <v>25272</v>
      </c>
      <c r="C1984" s="3" t="s">
        <v>25271</v>
      </c>
      <c r="D1984" s="3" t="s">
        <v>25270</v>
      </c>
      <c r="E1984" s="3" t="s">
        <v>25269</v>
      </c>
      <c r="F1984" s="4">
        <v>1077</v>
      </c>
      <c r="G1984" s="4">
        <v>56154.78</v>
      </c>
      <c r="H1984" s="5">
        <v>40654</v>
      </c>
      <c r="I1984" s="5"/>
      <c r="J1984" s="3" t="s">
        <v>25268</v>
      </c>
    </row>
    <row r="1985" spans="1:10" x14ac:dyDescent="0.25">
      <c r="A1985" s="3" t="s">
        <v>25267</v>
      </c>
      <c r="B1985" s="3" t="s">
        <v>25266</v>
      </c>
      <c r="C1985" s="3" t="s">
        <v>25265</v>
      </c>
      <c r="D1985" s="3" t="s">
        <v>25264</v>
      </c>
      <c r="E1985" s="3" t="s">
        <v>25263</v>
      </c>
      <c r="F1985" s="4">
        <v>714</v>
      </c>
      <c r="G1985" s="4">
        <v>960765.54</v>
      </c>
      <c r="H1985" s="5">
        <v>39275</v>
      </c>
      <c r="I1985" s="5"/>
      <c r="J1985" s="3" t="s">
        <v>25262</v>
      </c>
    </row>
    <row r="1986" spans="1:10" x14ac:dyDescent="0.25">
      <c r="A1986" s="3" t="s">
        <v>25261</v>
      </c>
      <c r="B1986" s="3" t="s">
        <v>25260</v>
      </c>
      <c r="C1986" s="3" t="s">
        <v>259</v>
      </c>
      <c r="D1986" s="3" t="s">
        <v>25259</v>
      </c>
      <c r="E1986" s="3" t="s">
        <v>25258</v>
      </c>
      <c r="F1986" s="4">
        <v>831</v>
      </c>
      <c r="G1986" s="4">
        <v>234948.63</v>
      </c>
      <c r="H1986" s="5">
        <v>38995</v>
      </c>
      <c r="I1986" s="5"/>
      <c r="J1986" s="3" t="s">
        <v>25257</v>
      </c>
    </row>
    <row r="1987" spans="1:10" x14ac:dyDescent="0.25">
      <c r="A1987" s="3" t="s">
        <v>25256</v>
      </c>
      <c r="B1987" s="3" t="s">
        <v>25255</v>
      </c>
      <c r="C1987" s="3" t="s">
        <v>271</v>
      </c>
      <c r="D1987" s="3" t="s">
        <v>25254</v>
      </c>
      <c r="E1987" s="3" t="s">
        <v>25253</v>
      </c>
      <c r="F1987" s="4">
        <v>9256</v>
      </c>
      <c r="G1987" s="4">
        <v>3940371.76</v>
      </c>
      <c r="H1987" s="5">
        <v>38995</v>
      </c>
      <c r="I1987" s="5"/>
      <c r="J1987" s="3" t="s">
        <v>25252</v>
      </c>
    </row>
    <row r="1988" spans="1:10" x14ac:dyDescent="0.25">
      <c r="A1988" s="3" t="s">
        <v>25251</v>
      </c>
      <c r="B1988" s="3" t="s">
        <v>25250</v>
      </c>
      <c r="C1988" s="3" t="s">
        <v>2496</v>
      </c>
      <c r="D1988" s="3" t="s">
        <v>25249</v>
      </c>
      <c r="E1988" s="3" t="s">
        <v>25248</v>
      </c>
      <c r="F1988" s="4">
        <v>3153</v>
      </c>
      <c r="G1988" s="4">
        <v>1105946.28</v>
      </c>
      <c r="H1988" s="5">
        <v>39545</v>
      </c>
      <c r="I1988" s="5"/>
      <c r="J1988" s="3" t="s">
        <v>25176</v>
      </c>
    </row>
    <row r="1989" spans="1:10" x14ac:dyDescent="0.25">
      <c r="A1989" s="3" t="s">
        <v>25247</v>
      </c>
      <c r="B1989" s="3" t="s">
        <v>25246</v>
      </c>
      <c r="C1989" s="3" t="s">
        <v>2491</v>
      </c>
      <c r="D1989" s="3" t="s">
        <v>25245</v>
      </c>
      <c r="E1989" s="3" t="s">
        <v>25244</v>
      </c>
      <c r="F1989" s="4">
        <v>12754</v>
      </c>
      <c r="G1989" s="4">
        <v>4235986.0199999996</v>
      </c>
      <c r="H1989" s="5">
        <v>39545</v>
      </c>
      <c r="I1989" s="5"/>
      <c r="J1989" s="3" t="s">
        <v>25176</v>
      </c>
    </row>
    <row r="1990" spans="1:10" x14ac:dyDescent="0.25">
      <c r="A1990" s="3" t="s">
        <v>25243</v>
      </c>
      <c r="B1990" s="3" t="s">
        <v>25242</v>
      </c>
      <c r="C1990" s="3" t="s">
        <v>25241</v>
      </c>
      <c r="D1990" s="3" t="s">
        <v>25240</v>
      </c>
      <c r="E1990" s="3" t="s">
        <v>25239</v>
      </c>
      <c r="F1990" s="4">
        <v>337</v>
      </c>
      <c r="G1990" s="4">
        <v>194024.38</v>
      </c>
      <c r="H1990" s="5">
        <v>40323</v>
      </c>
      <c r="I1990" s="5"/>
      <c r="J1990" s="3" t="s">
        <v>25238</v>
      </c>
    </row>
    <row r="1991" spans="1:10" x14ac:dyDescent="0.25">
      <c r="A1991" s="3" t="s">
        <v>25237</v>
      </c>
      <c r="B1991" s="3" t="s">
        <v>25236</v>
      </c>
      <c r="C1991" s="3" t="s">
        <v>1439</v>
      </c>
      <c r="D1991" s="3" t="s">
        <v>25235</v>
      </c>
      <c r="E1991" s="3" t="s">
        <v>25234</v>
      </c>
      <c r="F1991" s="4">
        <v>34500</v>
      </c>
      <c r="G1991" s="4">
        <v>11458485</v>
      </c>
      <c r="H1991" s="5">
        <v>38791</v>
      </c>
      <c r="I1991" s="5"/>
      <c r="J1991" s="3" t="s">
        <v>25233</v>
      </c>
    </row>
    <row r="1992" spans="1:10" x14ac:dyDescent="0.25">
      <c r="A1992" s="3" t="s">
        <v>25232</v>
      </c>
      <c r="B1992" s="3" t="s">
        <v>25231</v>
      </c>
      <c r="C1992" s="3" t="s">
        <v>25206</v>
      </c>
      <c r="D1992" s="3" t="s">
        <v>25230</v>
      </c>
      <c r="E1992" s="3" t="s">
        <v>25229</v>
      </c>
      <c r="F1992" s="4">
        <v>310</v>
      </c>
      <c r="G1992" s="4">
        <v>177707.5</v>
      </c>
      <c r="H1992" s="5">
        <v>39234</v>
      </c>
      <c r="I1992" s="5"/>
      <c r="J1992" s="3" t="s">
        <v>25224</v>
      </c>
    </row>
    <row r="1993" spans="1:10" x14ac:dyDescent="0.25">
      <c r="A1993" s="3" t="s">
        <v>25228</v>
      </c>
      <c r="B1993" s="3" t="s">
        <v>25227</v>
      </c>
      <c r="C1993" s="3" t="s">
        <v>4077</v>
      </c>
      <c r="D1993" s="3" t="s">
        <v>25226</v>
      </c>
      <c r="E1993" s="3" t="s">
        <v>25225</v>
      </c>
      <c r="F1993" s="4">
        <v>18472</v>
      </c>
      <c r="G1993" s="4">
        <v>5366300.72</v>
      </c>
      <c r="H1993" s="5">
        <v>39266</v>
      </c>
      <c r="I1993" s="5"/>
      <c r="J1993" s="3" t="s">
        <v>25224</v>
      </c>
    </row>
    <row r="1994" spans="1:10" x14ac:dyDescent="0.25">
      <c r="A1994" s="3" t="s">
        <v>25223</v>
      </c>
      <c r="B1994" s="3" t="s">
        <v>25222</v>
      </c>
      <c r="C1994" s="3" t="s">
        <v>25221</v>
      </c>
      <c r="D1994" s="3" t="s">
        <v>25220</v>
      </c>
      <c r="E1994" s="3" t="s">
        <v>25219</v>
      </c>
      <c r="F1994" s="4">
        <v>621</v>
      </c>
      <c r="G1994" s="4">
        <v>176593.77</v>
      </c>
      <c r="H1994" s="5">
        <v>39724</v>
      </c>
      <c r="I1994" s="5"/>
      <c r="J1994" s="3" t="s">
        <v>25218</v>
      </c>
    </row>
    <row r="1995" spans="1:10" x14ac:dyDescent="0.25">
      <c r="A1995" s="3" t="s">
        <v>25217</v>
      </c>
      <c r="B1995" s="3" t="s">
        <v>25216</v>
      </c>
      <c r="C1995" s="3" t="s">
        <v>2491</v>
      </c>
      <c r="D1995" s="3" t="s">
        <v>25215</v>
      </c>
      <c r="E1995" s="3" t="s">
        <v>17691</v>
      </c>
      <c r="F1995" s="4">
        <v>46</v>
      </c>
      <c r="G1995" s="4">
        <v>26503.360000000001</v>
      </c>
      <c r="H1995" s="5">
        <v>39685</v>
      </c>
      <c r="I1995" s="5"/>
      <c r="J1995" s="3" t="s">
        <v>25214</v>
      </c>
    </row>
    <row r="1996" spans="1:10" x14ac:dyDescent="0.25">
      <c r="A1996" s="3" t="s">
        <v>25213</v>
      </c>
      <c r="B1996" s="3" t="s">
        <v>25212</v>
      </c>
      <c r="C1996" s="3" t="s">
        <v>4815</v>
      </c>
      <c r="D1996" s="3" t="s">
        <v>25211</v>
      </c>
      <c r="E1996" s="3" t="s">
        <v>25210</v>
      </c>
      <c r="F1996" s="4">
        <v>32040</v>
      </c>
      <c r="G1996" s="4">
        <v>9307940.4000000004</v>
      </c>
      <c r="H1996" s="5">
        <v>39685</v>
      </c>
      <c r="I1996" s="5"/>
      <c r="J1996" s="3" t="s">
        <v>25209</v>
      </c>
    </row>
    <row r="1997" spans="1:10" x14ac:dyDescent="0.25">
      <c r="A1997" s="3" t="s">
        <v>25208</v>
      </c>
      <c r="B1997" s="3" t="s">
        <v>25207</v>
      </c>
      <c r="C1997" s="3" t="s">
        <v>25206</v>
      </c>
      <c r="D1997" s="3" t="s">
        <v>25205</v>
      </c>
      <c r="E1997" s="3" t="s">
        <v>25204</v>
      </c>
      <c r="F1997" s="4">
        <v>202</v>
      </c>
      <c r="G1997" s="4">
        <v>115683.38</v>
      </c>
      <c r="H1997" s="5">
        <v>39825</v>
      </c>
      <c r="I1997" s="5"/>
      <c r="J1997" s="3" t="s">
        <v>25203</v>
      </c>
    </row>
    <row r="1998" spans="1:10" x14ac:dyDescent="0.25">
      <c r="A1998" s="3" t="s">
        <v>25202</v>
      </c>
      <c r="B1998" s="3" t="s">
        <v>25201</v>
      </c>
      <c r="C1998" s="3" t="s">
        <v>25200</v>
      </c>
      <c r="D1998" s="3" t="s">
        <v>25199</v>
      </c>
      <c r="E1998" s="3" t="s">
        <v>25198</v>
      </c>
      <c r="F1998" s="4">
        <v>11600</v>
      </c>
      <c r="G1998" s="4">
        <v>595196</v>
      </c>
      <c r="H1998" s="5">
        <v>40228</v>
      </c>
      <c r="I1998" s="5"/>
      <c r="J1998" s="3" t="s">
        <v>25197</v>
      </c>
    </row>
    <row r="1999" spans="1:10" x14ac:dyDescent="0.25">
      <c r="A1999" s="3" t="s">
        <v>25196</v>
      </c>
      <c r="B1999" s="3" t="s">
        <v>25195</v>
      </c>
      <c r="C1999" s="3" t="s">
        <v>4333</v>
      </c>
      <c r="D1999" s="3" t="s">
        <v>25194</v>
      </c>
      <c r="E1999" s="3" t="s">
        <v>22867</v>
      </c>
      <c r="F1999" s="4">
        <v>6458</v>
      </c>
      <c r="G1999" s="4">
        <v>2346449.7200000002</v>
      </c>
      <c r="H1999" s="5">
        <v>40323</v>
      </c>
      <c r="I1999" s="5"/>
      <c r="J1999" s="3" t="s">
        <v>25193</v>
      </c>
    </row>
    <row r="2000" spans="1:10" x14ac:dyDescent="0.25">
      <c r="A2000" s="3" t="s">
        <v>25192</v>
      </c>
      <c r="B2000" s="3" t="s">
        <v>25191</v>
      </c>
      <c r="C2000" s="3" t="s">
        <v>2283</v>
      </c>
      <c r="D2000" s="3" t="s">
        <v>25190</v>
      </c>
      <c r="E2000" s="3" t="s">
        <v>19693</v>
      </c>
      <c r="F2000" s="4">
        <v>1045</v>
      </c>
      <c r="G2000" s="4">
        <v>379690.3</v>
      </c>
      <c r="H2000" s="5">
        <v>39325</v>
      </c>
      <c r="I2000" s="5"/>
      <c r="J2000" s="3" t="s">
        <v>25186</v>
      </c>
    </row>
    <row r="2001" spans="1:10" x14ac:dyDescent="0.25">
      <c r="A2001" s="3" t="s">
        <v>25189</v>
      </c>
      <c r="B2001" s="3" t="s">
        <v>25188</v>
      </c>
      <c r="C2001" s="3" t="s">
        <v>2278</v>
      </c>
      <c r="D2001" s="3" t="s">
        <v>25187</v>
      </c>
      <c r="E2001" s="3" t="s">
        <v>23909</v>
      </c>
      <c r="F2001" s="4">
        <v>980</v>
      </c>
      <c r="G2001" s="4">
        <v>293892.2</v>
      </c>
      <c r="H2001" s="5">
        <v>38959</v>
      </c>
      <c r="I2001" s="5"/>
      <c r="J2001" s="3" t="s">
        <v>25186</v>
      </c>
    </row>
    <row r="2002" spans="1:10" x14ac:dyDescent="0.25">
      <c r="A2002" s="3" t="s">
        <v>25185</v>
      </c>
      <c r="B2002" s="3" t="s">
        <v>25184</v>
      </c>
      <c r="C2002" s="3" t="s">
        <v>2491</v>
      </c>
      <c r="D2002" s="3" t="s">
        <v>25183</v>
      </c>
      <c r="E2002" s="3" t="s">
        <v>25182</v>
      </c>
      <c r="F2002" s="4">
        <v>2364</v>
      </c>
      <c r="G2002" s="4">
        <v>847966.8</v>
      </c>
      <c r="H2002" s="5">
        <v>39545</v>
      </c>
      <c r="I2002" s="5"/>
      <c r="J2002" s="3" t="s">
        <v>25176</v>
      </c>
    </row>
    <row r="2003" spans="1:10" x14ac:dyDescent="0.25">
      <c r="A2003" s="3" t="s">
        <v>25181</v>
      </c>
      <c r="B2003" s="3" t="s">
        <v>25180</v>
      </c>
      <c r="C2003" s="3" t="s">
        <v>25179</v>
      </c>
      <c r="D2003" s="3" t="s">
        <v>25178</v>
      </c>
      <c r="E2003" s="3" t="s">
        <v>25177</v>
      </c>
      <c r="F2003" s="4">
        <v>6345</v>
      </c>
      <c r="G2003" s="4">
        <v>5935366.7999999998</v>
      </c>
      <c r="H2003" s="5">
        <v>39545</v>
      </c>
      <c r="I2003" s="5"/>
      <c r="J2003" s="3" t="s">
        <v>25176</v>
      </c>
    </row>
    <row r="2004" spans="1:10" x14ac:dyDescent="0.25">
      <c r="A2004" s="3" t="s">
        <v>25175</v>
      </c>
      <c r="B2004" s="3" t="s">
        <v>25174</v>
      </c>
      <c r="C2004" s="3" t="s">
        <v>25173</v>
      </c>
      <c r="D2004" s="3" t="s">
        <v>25172</v>
      </c>
      <c r="E2004" s="3" t="s">
        <v>25171</v>
      </c>
      <c r="F2004" s="4">
        <v>894</v>
      </c>
      <c r="G2004" s="4">
        <v>324825.96000000002</v>
      </c>
      <c r="H2004" s="5">
        <v>39234</v>
      </c>
      <c r="I2004" s="5"/>
      <c r="J2004" s="3" t="s">
        <v>25162</v>
      </c>
    </row>
    <row r="2005" spans="1:10" x14ac:dyDescent="0.25">
      <c r="A2005" s="3" t="s">
        <v>25170</v>
      </c>
      <c r="B2005" s="3" t="s">
        <v>25169</v>
      </c>
      <c r="C2005" s="3" t="s">
        <v>25168</v>
      </c>
      <c r="D2005" s="3" t="s">
        <v>25167</v>
      </c>
      <c r="E2005" s="3" t="s">
        <v>22559</v>
      </c>
      <c r="F2005" s="4">
        <v>193</v>
      </c>
      <c r="G2005" s="4">
        <v>70124.62</v>
      </c>
      <c r="H2005" s="5">
        <v>39234</v>
      </c>
      <c r="I2005" s="5"/>
      <c r="J2005" s="3" t="s">
        <v>25162</v>
      </c>
    </row>
    <row r="2006" spans="1:10" x14ac:dyDescent="0.25">
      <c r="A2006" s="3" t="s">
        <v>25166</v>
      </c>
      <c r="B2006" s="3" t="s">
        <v>25165</v>
      </c>
      <c r="C2006" s="3" t="s">
        <v>191</v>
      </c>
      <c r="D2006" s="3" t="s">
        <v>25164</v>
      </c>
      <c r="E2006" s="3" t="s">
        <v>25163</v>
      </c>
      <c r="F2006" s="4">
        <v>411</v>
      </c>
      <c r="G2006" s="4">
        <v>607149.75</v>
      </c>
      <c r="H2006" s="5">
        <v>39234</v>
      </c>
      <c r="I2006" s="5"/>
      <c r="J2006" s="3" t="s">
        <v>25162</v>
      </c>
    </row>
    <row r="2007" spans="1:10" x14ac:dyDescent="0.25">
      <c r="A2007" s="3" t="s">
        <v>25161</v>
      </c>
      <c r="B2007" s="3" t="s">
        <v>25160</v>
      </c>
      <c r="C2007" s="3" t="s">
        <v>25159</v>
      </c>
      <c r="D2007" s="3" t="s">
        <v>25158</v>
      </c>
      <c r="E2007" s="3" t="s">
        <v>25157</v>
      </c>
      <c r="F2007" s="4">
        <v>1496</v>
      </c>
      <c r="G2007" s="4">
        <v>165263.12</v>
      </c>
      <c r="H2007" s="5">
        <v>38777</v>
      </c>
      <c r="I2007" s="5"/>
      <c r="J2007" s="3" t="s">
        <v>25129</v>
      </c>
    </row>
    <row r="2008" spans="1:10" x14ac:dyDescent="0.25">
      <c r="A2008" s="3" t="s">
        <v>25156</v>
      </c>
      <c r="B2008" s="3" t="s">
        <v>25155</v>
      </c>
      <c r="C2008" s="3" t="s">
        <v>25154</v>
      </c>
      <c r="D2008" s="3" t="s">
        <v>25153</v>
      </c>
      <c r="E2008" s="3" t="s">
        <v>25152</v>
      </c>
      <c r="F2008" s="4">
        <v>510</v>
      </c>
      <c r="G2008" s="4">
        <v>56691.6</v>
      </c>
      <c r="H2008" s="5">
        <v>39542</v>
      </c>
      <c r="I2008" s="5"/>
      <c r="J2008" s="3" t="s">
        <v>25135</v>
      </c>
    </row>
    <row r="2009" spans="1:10" x14ac:dyDescent="0.25">
      <c r="A2009" s="3" t="s">
        <v>25151</v>
      </c>
      <c r="B2009" s="3" t="s">
        <v>25150</v>
      </c>
      <c r="C2009" s="3" t="s">
        <v>25149</v>
      </c>
      <c r="D2009" s="3" t="s">
        <v>25148</v>
      </c>
      <c r="E2009" s="3" t="s">
        <v>25147</v>
      </c>
      <c r="F2009" s="4">
        <v>75316</v>
      </c>
      <c r="G2009" s="4">
        <v>4214683.3600000003</v>
      </c>
      <c r="H2009" s="5">
        <v>40024</v>
      </c>
      <c r="I2009" s="5"/>
      <c r="J2009" s="3" t="s">
        <v>25146</v>
      </c>
    </row>
    <row r="2010" spans="1:10" x14ac:dyDescent="0.25">
      <c r="A2010" s="3" t="s">
        <v>25145</v>
      </c>
      <c r="B2010" s="3" t="s">
        <v>25144</v>
      </c>
      <c r="C2010" s="3" t="s">
        <v>25143</v>
      </c>
      <c r="D2010" s="3" t="s">
        <v>25142</v>
      </c>
      <c r="E2010" s="3" t="s">
        <v>25141</v>
      </c>
      <c r="F2010" s="4">
        <v>5786</v>
      </c>
      <c r="G2010" s="4">
        <v>1261348</v>
      </c>
      <c r="H2010" s="5">
        <v>38777</v>
      </c>
      <c r="I2010" s="5"/>
      <c r="J2010" s="3" t="s">
        <v>25129</v>
      </c>
    </row>
    <row r="2011" spans="1:10" x14ac:dyDescent="0.25">
      <c r="A2011" s="3" t="s">
        <v>25140</v>
      </c>
      <c r="B2011" s="3" t="s">
        <v>25139</v>
      </c>
      <c r="C2011" s="3" t="s">
        <v>25138</v>
      </c>
      <c r="D2011" s="3" t="s">
        <v>25137</v>
      </c>
      <c r="E2011" s="3" t="s">
        <v>25136</v>
      </c>
      <c r="F2011" s="4">
        <v>1779</v>
      </c>
      <c r="G2011" s="4">
        <v>91280.49</v>
      </c>
      <c r="H2011" s="5">
        <v>39542</v>
      </c>
      <c r="I2011" s="5"/>
      <c r="J2011" s="3" t="s">
        <v>25135</v>
      </c>
    </row>
    <row r="2012" spans="1:10" x14ac:dyDescent="0.25">
      <c r="A2012" s="3" t="s">
        <v>25134</v>
      </c>
      <c r="B2012" s="3" t="s">
        <v>25133</v>
      </c>
      <c r="C2012" s="3" t="s">
        <v>25132</v>
      </c>
      <c r="D2012" s="3" t="s">
        <v>25131</v>
      </c>
      <c r="E2012" s="3" t="s">
        <v>25130</v>
      </c>
      <c r="F2012" s="4">
        <v>32600</v>
      </c>
      <c r="G2012" s="4">
        <v>2437176</v>
      </c>
      <c r="H2012" s="5">
        <v>38777</v>
      </c>
      <c r="I2012" s="5"/>
      <c r="J2012" s="3" t="s">
        <v>25129</v>
      </c>
    </row>
    <row r="2013" spans="1:10" x14ac:dyDescent="0.25">
      <c r="A2013" s="3" t="s">
        <v>25128</v>
      </c>
      <c r="B2013" s="3" t="s">
        <v>25127</v>
      </c>
      <c r="C2013" s="3" t="s">
        <v>25126</v>
      </c>
      <c r="D2013" s="3" t="s">
        <v>25125</v>
      </c>
      <c r="E2013" s="3" t="s">
        <v>25124</v>
      </c>
      <c r="F2013" s="4">
        <v>423</v>
      </c>
      <c r="G2013" s="4">
        <v>83026.44</v>
      </c>
      <c r="H2013" s="5">
        <v>39518</v>
      </c>
      <c r="I2013" s="5"/>
      <c r="J2013" s="3" t="s">
        <v>25123</v>
      </c>
    </row>
    <row r="2014" spans="1:10" x14ac:dyDescent="0.25">
      <c r="A2014" s="3" t="s">
        <v>25122</v>
      </c>
      <c r="B2014" s="3" t="s">
        <v>25121</v>
      </c>
      <c r="C2014" s="3" t="s">
        <v>25120</v>
      </c>
      <c r="D2014" s="3" t="s">
        <v>25119</v>
      </c>
      <c r="E2014" s="3" t="s">
        <v>25118</v>
      </c>
      <c r="F2014" s="4">
        <v>15200</v>
      </c>
      <c r="G2014" s="4">
        <v>2983456</v>
      </c>
      <c r="H2014" s="5">
        <v>39168</v>
      </c>
      <c r="I2014" s="5"/>
      <c r="J2014" s="3" t="s">
        <v>25113</v>
      </c>
    </row>
    <row r="2015" spans="1:10" x14ac:dyDescent="0.25">
      <c r="A2015" s="3" t="s">
        <v>25117</v>
      </c>
      <c r="B2015" s="3" t="s">
        <v>25116</v>
      </c>
      <c r="C2015" s="3" t="s">
        <v>25115</v>
      </c>
      <c r="D2015" s="3" t="s">
        <v>25114</v>
      </c>
      <c r="E2015" s="3" t="s">
        <v>14235</v>
      </c>
      <c r="F2015" s="4">
        <v>2000</v>
      </c>
      <c r="G2015" s="4">
        <v>1853280</v>
      </c>
      <c r="H2015" s="5">
        <v>39168</v>
      </c>
      <c r="I2015" s="5"/>
      <c r="J2015" s="3" t="s">
        <v>25113</v>
      </c>
    </row>
    <row r="2016" spans="1:10" x14ac:dyDescent="0.25">
      <c r="A2016" s="3" t="s">
        <v>25112</v>
      </c>
      <c r="B2016" s="3" t="s">
        <v>25111</v>
      </c>
      <c r="C2016" s="3" t="s">
        <v>25110</v>
      </c>
      <c r="D2016" s="3" t="s">
        <v>25109</v>
      </c>
      <c r="E2016" s="3" t="s">
        <v>25108</v>
      </c>
      <c r="F2016" s="4">
        <v>50576</v>
      </c>
      <c r="G2016" s="4">
        <v>9927057.2799999993</v>
      </c>
      <c r="H2016" s="5">
        <v>39923</v>
      </c>
      <c r="I2016" s="5"/>
      <c r="J2016" s="3" t="s">
        <v>25107</v>
      </c>
    </row>
    <row r="2017" spans="1:10" x14ac:dyDescent="0.25">
      <c r="A2017" s="3" t="s">
        <v>25106</v>
      </c>
      <c r="B2017" s="3" t="s">
        <v>25105</v>
      </c>
      <c r="C2017" s="3" t="s">
        <v>25104</v>
      </c>
      <c r="D2017" s="3" t="s">
        <v>25103</v>
      </c>
      <c r="E2017" s="3" t="s">
        <v>25102</v>
      </c>
      <c r="F2017" s="4">
        <v>775</v>
      </c>
      <c r="G2017" s="4">
        <v>186356.5</v>
      </c>
      <c r="H2017" s="5">
        <v>39576</v>
      </c>
      <c r="I2017" s="5"/>
      <c r="J2017" s="3" t="s">
        <v>25039</v>
      </c>
    </row>
    <row r="2018" spans="1:10" x14ac:dyDescent="0.25">
      <c r="A2018" s="3" t="s">
        <v>25101</v>
      </c>
      <c r="B2018" s="3" t="s">
        <v>25100</v>
      </c>
      <c r="C2018" s="3" t="s">
        <v>25057</v>
      </c>
      <c r="D2018" s="3" t="s">
        <v>25099</v>
      </c>
      <c r="E2018" s="3" t="s">
        <v>25098</v>
      </c>
      <c r="F2018" s="4">
        <v>6499</v>
      </c>
      <c r="G2018" s="4">
        <v>1117892.99</v>
      </c>
      <c r="H2018" s="5">
        <v>40366</v>
      </c>
      <c r="I2018" s="5"/>
      <c r="J2018" s="3" t="s">
        <v>25097</v>
      </c>
    </row>
    <row r="2019" spans="1:10" x14ac:dyDescent="0.25">
      <c r="A2019" s="3" t="s">
        <v>25096</v>
      </c>
      <c r="B2019" s="3" t="s">
        <v>25095</v>
      </c>
      <c r="C2019" s="3" t="s">
        <v>25094</v>
      </c>
      <c r="D2019" s="3" t="s">
        <v>25093</v>
      </c>
      <c r="E2019" s="3" t="s">
        <v>19701</v>
      </c>
      <c r="F2019" s="4">
        <v>1620</v>
      </c>
      <c r="G2019" s="4">
        <v>405534.6</v>
      </c>
      <c r="H2019" s="5">
        <v>39576</v>
      </c>
      <c r="I2019" s="5"/>
      <c r="J2019" s="3" t="s">
        <v>25039</v>
      </c>
    </row>
    <row r="2020" spans="1:10" x14ac:dyDescent="0.25">
      <c r="A2020" s="3" t="s">
        <v>25092</v>
      </c>
      <c r="B2020" s="3" t="s">
        <v>25091</v>
      </c>
      <c r="C2020" s="3" t="s">
        <v>25090</v>
      </c>
      <c r="D2020" s="3" t="s">
        <v>25089</v>
      </c>
      <c r="E2020" s="3" t="s">
        <v>19853</v>
      </c>
      <c r="F2020" s="4">
        <v>394</v>
      </c>
      <c r="G2020" s="4">
        <v>207255.82</v>
      </c>
      <c r="H2020" s="5">
        <v>40163</v>
      </c>
      <c r="I2020" s="5"/>
      <c r="J2020" s="3" t="s">
        <v>25088</v>
      </c>
    </row>
    <row r="2021" spans="1:10" x14ac:dyDescent="0.25">
      <c r="A2021" s="3" t="s">
        <v>25087</v>
      </c>
      <c r="B2021" s="3" t="s">
        <v>25086</v>
      </c>
      <c r="C2021" s="3" t="s">
        <v>25085</v>
      </c>
      <c r="D2021" s="3" t="s">
        <v>25084</v>
      </c>
      <c r="E2021" s="3" t="s">
        <v>25083</v>
      </c>
      <c r="F2021" s="4">
        <v>6725</v>
      </c>
      <c r="G2021" s="4">
        <v>1376473</v>
      </c>
      <c r="H2021" s="5">
        <v>39381</v>
      </c>
      <c r="I2021" s="5"/>
      <c r="J2021" s="3" t="s">
        <v>25082</v>
      </c>
    </row>
    <row r="2022" spans="1:10" x14ac:dyDescent="0.25">
      <c r="A2022" s="3" t="s">
        <v>25081</v>
      </c>
      <c r="B2022" s="3" t="s">
        <v>25080</v>
      </c>
      <c r="C2022" s="3" t="s">
        <v>25079</v>
      </c>
      <c r="D2022" s="3" t="s">
        <v>25078</v>
      </c>
      <c r="E2022" s="3" t="s">
        <v>25077</v>
      </c>
      <c r="F2022" s="4">
        <v>4800</v>
      </c>
      <c r="G2022" s="4">
        <v>1131024</v>
      </c>
      <c r="H2022" s="5">
        <v>39402</v>
      </c>
      <c r="I2022" s="5"/>
      <c r="J2022" s="3" t="s">
        <v>25066</v>
      </c>
    </row>
    <row r="2023" spans="1:10" x14ac:dyDescent="0.25">
      <c r="A2023" s="3" t="s">
        <v>25076</v>
      </c>
      <c r="B2023" s="3" t="s">
        <v>25075</v>
      </c>
      <c r="C2023" s="3" t="s">
        <v>25074</v>
      </c>
      <c r="D2023" s="3" t="s">
        <v>25073</v>
      </c>
      <c r="E2023" s="3" t="s">
        <v>25072</v>
      </c>
      <c r="F2023" s="4">
        <v>7430</v>
      </c>
      <c r="G2023" s="4">
        <v>1750730.9</v>
      </c>
      <c r="H2023" s="5">
        <v>39386</v>
      </c>
      <c r="I2023" s="5"/>
      <c r="J2023" s="3" t="s">
        <v>25066</v>
      </c>
    </row>
    <row r="2024" spans="1:10" x14ac:dyDescent="0.25">
      <c r="A2024" s="3" t="s">
        <v>25071</v>
      </c>
      <c r="B2024" s="3" t="s">
        <v>25070</v>
      </c>
      <c r="C2024" s="3" t="s">
        <v>25069</v>
      </c>
      <c r="D2024" s="3" t="s">
        <v>25068</v>
      </c>
      <c r="E2024" s="3" t="s">
        <v>25067</v>
      </c>
      <c r="F2024" s="4">
        <v>901</v>
      </c>
      <c r="G2024" s="4">
        <v>212302.63</v>
      </c>
      <c r="H2024" s="5">
        <v>39402</v>
      </c>
      <c r="I2024" s="5"/>
      <c r="J2024" s="3" t="s">
        <v>25066</v>
      </c>
    </row>
    <row r="2025" spans="1:10" x14ac:dyDescent="0.25">
      <c r="A2025" s="3" t="s">
        <v>25065</v>
      </c>
      <c r="B2025" s="3" t="s">
        <v>25064</v>
      </c>
      <c r="C2025" s="3" t="s">
        <v>25063</v>
      </c>
      <c r="D2025" s="3" t="s">
        <v>25062</v>
      </c>
      <c r="E2025" s="3" t="s">
        <v>25061</v>
      </c>
      <c r="F2025" s="4">
        <v>3298</v>
      </c>
      <c r="G2025" s="4">
        <v>647331.43999999994</v>
      </c>
      <c r="H2025" s="5">
        <v>39798</v>
      </c>
      <c r="I2025" s="5"/>
      <c r="J2025" s="3" t="s">
        <v>25060</v>
      </c>
    </row>
    <row r="2026" spans="1:10" x14ac:dyDescent="0.25">
      <c r="A2026" s="3" t="s">
        <v>25059</v>
      </c>
      <c r="B2026" s="3" t="s">
        <v>25058</v>
      </c>
      <c r="C2026" s="3" t="s">
        <v>25057</v>
      </c>
      <c r="D2026" s="3" t="s">
        <v>25056</v>
      </c>
      <c r="E2026" s="3" t="s">
        <v>25055</v>
      </c>
      <c r="F2026" s="4">
        <v>5358</v>
      </c>
      <c r="G2026" s="4">
        <v>900786.96</v>
      </c>
      <c r="H2026" s="5">
        <v>40366</v>
      </c>
      <c r="I2026" s="5"/>
      <c r="J2026" s="3" t="s">
        <v>25054</v>
      </c>
    </row>
    <row r="2027" spans="1:10" x14ac:dyDescent="0.25">
      <c r="A2027" s="3" t="s">
        <v>25053</v>
      </c>
      <c r="B2027" s="3" t="s">
        <v>25052</v>
      </c>
      <c r="C2027" s="3" t="s">
        <v>25051</v>
      </c>
      <c r="D2027" s="3" t="s">
        <v>25050</v>
      </c>
      <c r="E2027" s="3" t="s">
        <v>14118</v>
      </c>
      <c r="F2027" s="4">
        <v>200</v>
      </c>
      <c r="G2027" s="4">
        <v>18164</v>
      </c>
      <c r="H2027" s="5">
        <v>39224</v>
      </c>
      <c r="I2027" s="5"/>
      <c r="J2027" s="3" t="s">
        <v>25049</v>
      </c>
    </row>
    <row r="2028" spans="1:10" x14ac:dyDescent="0.25">
      <c r="A2028" s="3" t="s">
        <v>25048</v>
      </c>
      <c r="B2028" s="3" t="s">
        <v>25047</v>
      </c>
      <c r="C2028" s="3" t="s">
        <v>25046</v>
      </c>
      <c r="D2028" s="3" t="s">
        <v>25045</v>
      </c>
      <c r="E2028" s="3" t="s">
        <v>25044</v>
      </c>
      <c r="F2028" s="4">
        <v>2700</v>
      </c>
      <c r="G2028" s="4">
        <v>41318.980000000003</v>
      </c>
      <c r="H2028" s="5">
        <v>39576</v>
      </c>
      <c r="I2028" s="5"/>
      <c r="J2028" s="3" t="s">
        <v>25039</v>
      </c>
    </row>
    <row r="2029" spans="1:10" x14ac:dyDescent="0.25">
      <c r="A2029" s="3" t="s">
        <v>25043</v>
      </c>
      <c r="B2029" s="3" t="s">
        <v>25042</v>
      </c>
      <c r="C2029" s="3" t="s">
        <v>4975</v>
      </c>
      <c r="D2029" s="3" t="s">
        <v>25041</v>
      </c>
      <c r="E2029" s="3" t="s">
        <v>25040</v>
      </c>
      <c r="F2029" s="4">
        <v>90</v>
      </c>
      <c r="G2029" s="4">
        <v>19333.8</v>
      </c>
      <c r="H2029" s="5">
        <v>39576</v>
      </c>
      <c r="I2029" s="5"/>
      <c r="J2029" s="3" t="s">
        <v>25039</v>
      </c>
    </row>
    <row r="2030" spans="1:10" x14ac:dyDescent="0.25">
      <c r="A2030" s="3" t="s">
        <v>25038</v>
      </c>
      <c r="B2030" s="3" t="s">
        <v>25037</v>
      </c>
      <c r="C2030" s="3" t="s">
        <v>25036</v>
      </c>
      <c r="D2030" s="3" t="s">
        <v>25035</v>
      </c>
      <c r="E2030" s="3" t="s">
        <v>25034</v>
      </c>
      <c r="F2030" s="4">
        <v>1784</v>
      </c>
      <c r="G2030" s="4">
        <v>227067.51999999999</v>
      </c>
      <c r="H2030" s="5">
        <v>39576</v>
      </c>
      <c r="I2030" s="5"/>
      <c r="J2030" s="3" t="s">
        <v>25033</v>
      </c>
    </row>
    <row r="2031" spans="1:10" x14ac:dyDescent="0.25">
      <c r="A2031" s="3" t="s">
        <v>25032</v>
      </c>
      <c r="B2031" s="3" t="s">
        <v>25031</v>
      </c>
      <c r="C2031" s="3" t="s">
        <v>25030</v>
      </c>
      <c r="D2031" s="3" t="s">
        <v>25029</v>
      </c>
      <c r="E2031" s="3" t="s">
        <v>25028</v>
      </c>
      <c r="F2031" s="4">
        <v>943</v>
      </c>
      <c r="G2031" s="4">
        <v>184752.56</v>
      </c>
      <c r="H2031" s="5">
        <v>39300</v>
      </c>
      <c r="I2031" s="5"/>
      <c r="J2031" s="3" t="s">
        <v>25027</v>
      </c>
    </row>
    <row r="2032" spans="1:10" x14ac:dyDescent="0.25">
      <c r="A2032" s="3" t="s">
        <v>25026</v>
      </c>
      <c r="B2032" s="3" t="s">
        <v>25025</v>
      </c>
      <c r="C2032" s="3" t="s">
        <v>4810</v>
      </c>
      <c r="D2032" s="3" t="s">
        <v>25024</v>
      </c>
      <c r="E2032" s="3" t="s">
        <v>25023</v>
      </c>
      <c r="F2032" s="4">
        <v>8553</v>
      </c>
      <c r="G2032" s="4">
        <v>7878938.0700000003</v>
      </c>
      <c r="H2032" s="5">
        <v>40886</v>
      </c>
      <c r="I2032" s="5"/>
      <c r="J2032" s="3" t="s">
        <v>25022</v>
      </c>
    </row>
    <row r="2033" spans="1:10" x14ac:dyDescent="0.25">
      <c r="A2033" s="3" t="s">
        <v>25021</v>
      </c>
      <c r="B2033" s="3" t="s">
        <v>25020</v>
      </c>
      <c r="C2033" s="3" t="s">
        <v>25019</v>
      </c>
      <c r="D2033" s="3" t="s">
        <v>25018</v>
      </c>
      <c r="E2033" s="3" t="s">
        <v>25017</v>
      </c>
      <c r="F2033" s="4">
        <v>2760</v>
      </c>
      <c r="G2033" s="4">
        <v>1657987.2</v>
      </c>
      <c r="H2033" s="5">
        <v>39582</v>
      </c>
      <c r="I2033" s="5"/>
      <c r="J2033" s="3" t="s">
        <v>25012</v>
      </c>
    </row>
    <row r="2034" spans="1:10" x14ac:dyDescent="0.25">
      <c r="A2034" s="3" t="s">
        <v>25016</v>
      </c>
      <c r="B2034" s="3" t="s">
        <v>25015</v>
      </c>
      <c r="C2034" s="3" t="s">
        <v>3488</v>
      </c>
      <c r="D2034" s="3" t="s">
        <v>25014</v>
      </c>
      <c r="E2034" s="3" t="s">
        <v>25013</v>
      </c>
      <c r="F2034" s="4">
        <v>31720</v>
      </c>
      <c r="G2034" s="4">
        <v>19054838.399999999</v>
      </c>
      <c r="H2034" s="5">
        <v>39582</v>
      </c>
      <c r="I2034" s="5"/>
      <c r="J2034" s="3" t="s">
        <v>25012</v>
      </c>
    </row>
    <row r="2035" spans="1:10" x14ac:dyDescent="0.25">
      <c r="A2035" s="3" t="s">
        <v>25011</v>
      </c>
      <c r="B2035" s="3" t="s">
        <v>25010</v>
      </c>
      <c r="C2035" s="3" t="s">
        <v>4521</v>
      </c>
      <c r="D2035" s="3" t="s">
        <v>25009</v>
      </c>
      <c r="E2035" s="3" t="s">
        <v>25008</v>
      </c>
      <c r="F2035" s="4">
        <v>9670</v>
      </c>
      <c r="G2035" s="4">
        <v>7419694.2999999998</v>
      </c>
      <c r="H2035" s="5">
        <v>39776</v>
      </c>
      <c r="I2035" s="5"/>
      <c r="J2035" s="3" t="s">
        <v>25007</v>
      </c>
    </row>
    <row r="2036" spans="1:10" x14ac:dyDescent="0.25">
      <c r="A2036" s="3" t="s">
        <v>25006</v>
      </c>
      <c r="B2036" s="3" t="s">
        <v>25005</v>
      </c>
      <c r="C2036" s="3" t="s">
        <v>25004</v>
      </c>
      <c r="D2036" s="3" t="s">
        <v>25003</v>
      </c>
      <c r="E2036" s="3" t="s">
        <v>25002</v>
      </c>
      <c r="F2036" s="4">
        <v>8826</v>
      </c>
      <c r="G2036" s="4">
        <v>6821438.8799999999</v>
      </c>
      <c r="H2036" s="5">
        <v>39409</v>
      </c>
      <c r="I2036" s="5"/>
      <c r="J2036" s="3" t="s">
        <v>25001</v>
      </c>
    </row>
    <row r="2037" spans="1:10" x14ac:dyDescent="0.25">
      <c r="A2037" s="3" t="s">
        <v>25000</v>
      </c>
      <c r="B2037" s="3" t="s">
        <v>24999</v>
      </c>
      <c r="C2037" s="3" t="s">
        <v>24998</v>
      </c>
      <c r="D2037" s="3" t="s">
        <v>24997</v>
      </c>
      <c r="E2037" s="3" t="s">
        <v>14229</v>
      </c>
      <c r="F2037" s="4">
        <v>9440</v>
      </c>
      <c r="G2037" s="4">
        <v>6352648</v>
      </c>
      <c r="H2037" s="5">
        <v>39582</v>
      </c>
      <c r="I2037" s="5"/>
      <c r="J2037" s="3" t="s">
        <v>24996</v>
      </c>
    </row>
    <row r="2038" spans="1:10" x14ac:dyDescent="0.25">
      <c r="A2038" s="3" t="s">
        <v>24995</v>
      </c>
      <c r="B2038" s="3" t="s">
        <v>24994</v>
      </c>
      <c r="C2038" s="3" t="s">
        <v>24993</v>
      </c>
      <c r="D2038" s="3" t="s">
        <v>24992</v>
      </c>
      <c r="E2038" s="3" t="s">
        <v>24991</v>
      </c>
      <c r="F2038" s="4">
        <v>13848</v>
      </c>
      <c r="G2038" s="4">
        <v>10296541.92</v>
      </c>
      <c r="H2038" s="5">
        <v>40451</v>
      </c>
      <c r="I2038" s="5"/>
      <c r="J2038" s="3" t="s">
        <v>24990</v>
      </c>
    </row>
    <row r="2039" spans="1:10" x14ac:dyDescent="0.25">
      <c r="A2039" s="3" t="s">
        <v>24989</v>
      </c>
      <c r="B2039" s="3" t="s">
        <v>24988</v>
      </c>
      <c r="C2039" s="3" t="s">
        <v>24987</v>
      </c>
      <c r="D2039" s="3" t="s">
        <v>24986</v>
      </c>
      <c r="E2039" s="3" t="s">
        <v>24985</v>
      </c>
      <c r="F2039" s="4">
        <v>23669</v>
      </c>
      <c r="G2039" s="4">
        <v>14285661.640000001</v>
      </c>
      <c r="H2039" s="5">
        <v>39294</v>
      </c>
      <c r="I2039" s="5"/>
      <c r="J2039" s="3" t="s">
        <v>24984</v>
      </c>
    </row>
    <row r="2040" spans="1:10" x14ac:dyDescent="0.25">
      <c r="A2040" s="3" t="s">
        <v>24983</v>
      </c>
      <c r="B2040" s="3" t="s">
        <v>24982</v>
      </c>
      <c r="C2040" s="3" t="s">
        <v>24981</v>
      </c>
      <c r="D2040" s="3" t="s">
        <v>24980</v>
      </c>
      <c r="E2040" s="3" t="s">
        <v>24979</v>
      </c>
      <c r="F2040" s="4">
        <v>250</v>
      </c>
      <c r="G2040" s="4">
        <v>80250</v>
      </c>
      <c r="H2040" s="5">
        <v>39434</v>
      </c>
      <c r="I2040" s="5"/>
      <c r="J2040" s="3" t="s">
        <v>24978</v>
      </c>
    </row>
    <row r="2041" spans="1:10" x14ac:dyDescent="0.25">
      <c r="A2041" s="3" t="s">
        <v>24977</v>
      </c>
      <c r="B2041" s="3" t="s">
        <v>24976</v>
      </c>
      <c r="C2041" s="3" t="s">
        <v>2622</v>
      </c>
      <c r="D2041" s="3" t="s">
        <v>24975</v>
      </c>
      <c r="E2041" s="3" t="s">
        <v>24974</v>
      </c>
      <c r="F2041" s="4">
        <v>32300</v>
      </c>
      <c r="G2041" s="4">
        <v>8768804</v>
      </c>
      <c r="H2041" s="5">
        <v>39294</v>
      </c>
      <c r="I2041" s="5"/>
      <c r="J2041" s="3" t="s">
        <v>24973</v>
      </c>
    </row>
    <row r="2042" spans="1:10" x14ac:dyDescent="0.25">
      <c r="A2042" s="3" t="s">
        <v>24972</v>
      </c>
      <c r="B2042" s="3" t="s">
        <v>24971</v>
      </c>
      <c r="C2042" s="3" t="s">
        <v>2585</v>
      </c>
      <c r="D2042" s="3" t="s">
        <v>24970</v>
      </c>
      <c r="E2042" s="3" t="s">
        <v>24969</v>
      </c>
      <c r="F2042" s="4">
        <v>2934</v>
      </c>
      <c r="G2042" s="4">
        <v>2303659.44</v>
      </c>
      <c r="H2042" s="5">
        <v>40018</v>
      </c>
      <c r="I2042" s="5"/>
      <c r="J2042" s="3" t="s">
        <v>24963</v>
      </c>
    </row>
    <row r="2043" spans="1:10" x14ac:dyDescent="0.25">
      <c r="A2043" s="3" t="s">
        <v>24968</v>
      </c>
      <c r="B2043" s="3" t="s">
        <v>24967</v>
      </c>
      <c r="C2043" s="3" t="s">
        <v>24966</v>
      </c>
      <c r="D2043" s="3" t="s">
        <v>24965</v>
      </c>
      <c r="E2043" s="3" t="s">
        <v>24964</v>
      </c>
      <c r="F2043" s="4">
        <v>19536</v>
      </c>
      <c r="G2043" s="4">
        <v>14932732.32</v>
      </c>
      <c r="H2043" s="5">
        <v>40252</v>
      </c>
      <c r="I2043" s="5"/>
      <c r="J2043" s="3" t="s">
        <v>24963</v>
      </c>
    </row>
    <row r="2044" spans="1:10" x14ac:dyDescent="0.25">
      <c r="A2044" s="3" t="s">
        <v>24962</v>
      </c>
      <c r="B2044" s="3" t="s">
        <v>24961</v>
      </c>
      <c r="C2044" s="3" t="s">
        <v>1576</v>
      </c>
      <c r="D2044" s="3" t="s">
        <v>24960</v>
      </c>
      <c r="E2044" s="3" t="s">
        <v>24959</v>
      </c>
      <c r="F2044" s="4">
        <v>22550</v>
      </c>
      <c r="G2044" s="4">
        <v>16396105</v>
      </c>
      <c r="H2044" s="5">
        <v>39776</v>
      </c>
      <c r="I2044" s="5"/>
      <c r="J2044" s="3" t="s">
        <v>24958</v>
      </c>
    </row>
    <row r="2045" spans="1:10" x14ac:dyDescent="0.25">
      <c r="A2045" s="3" t="s">
        <v>24957</v>
      </c>
      <c r="B2045" s="3" t="s">
        <v>24956</v>
      </c>
      <c r="C2045" s="3" t="s">
        <v>24955</v>
      </c>
      <c r="D2045" s="3" t="s">
        <v>24954</v>
      </c>
      <c r="E2045" s="3" t="s">
        <v>24953</v>
      </c>
      <c r="F2045" s="4">
        <v>25164</v>
      </c>
      <c r="G2045" s="4">
        <v>15116518.08</v>
      </c>
      <c r="H2045" s="5">
        <v>40031</v>
      </c>
      <c r="I2045" s="5"/>
      <c r="J2045" s="3" t="s">
        <v>24952</v>
      </c>
    </row>
    <row r="2046" spans="1:10" x14ac:dyDescent="0.25">
      <c r="A2046" s="3" t="s">
        <v>24951</v>
      </c>
      <c r="B2046" s="3" t="s">
        <v>24950</v>
      </c>
      <c r="C2046" s="3" t="s">
        <v>24949</v>
      </c>
      <c r="D2046" s="3" t="s">
        <v>24948</v>
      </c>
      <c r="E2046" s="3" t="s">
        <v>24947</v>
      </c>
      <c r="F2046" s="4">
        <v>4067</v>
      </c>
      <c r="G2046" s="4">
        <v>3516246.86</v>
      </c>
      <c r="H2046" s="5">
        <v>40148</v>
      </c>
      <c r="I2046" s="5"/>
      <c r="J2046" s="3" t="s">
        <v>24946</v>
      </c>
    </row>
    <row r="2047" spans="1:10" x14ac:dyDescent="0.25">
      <c r="A2047" s="3" t="s">
        <v>24945</v>
      </c>
      <c r="B2047" s="3" t="s">
        <v>24944</v>
      </c>
      <c r="C2047" s="3" t="s">
        <v>24943</v>
      </c>
      <c r="D2047" s="3" t="s">
        <v>24942</v>
      </c>
      <c r="E2047" s="3" t="s">
        <v>24941</v>
      </c>
      <c r="F2047" s="4">
        <v>6632</v>
      </c>
      <c r="G2047" s="4">
        <v>109030.08</v>
      </c>
      <c r="H2047" s="5">
        <v>39398</v>
      </c>
      <c r="I2047" s="5"/>
      <c r="J2047" s="3" t="s">
        <v>24936</v>
      </c>
    </row>
    <row r="2048" spans="1:10" x14ac:dyDescent="0.25">
      <c r="A2048" s="3" t="s">
        <v>24940</v>
      </c>
      <c r="B2048" s="3" t="s">
        <v>24939</v>
      </c>
      <c r="C2048" s="3" t="s">
        <v>11350</v>
      </c>
      <c r="D2048" s="3" t="s">
        <v>24938</v>
      </c>
      <c r="E2048" s="3" t="s">
        <v>24937</v>
      </c>
      <c r="F2048" s="4">
        <v>13135</v>
      </c>
      <c r="G2048" s="4">
        <v>215939.4</v>
      </c>
      <c r="H2048" s="5">
        <v>39398</v>
      </c>
      <c r="I2048" s="5"/>
      <c r="J2048" s="3" t="s">
        <v>24936</v>
      </c>
    </row>
    <row r="2049" spans="1:10" x14ac:dyDescent="0.25">
      <c r="A2049" s="3" t="s">
        <v>24935</v>
      </c>
      <c r="B2049" s="3" t="s">
        <v>24934</v>
      </c>
      <c r="C2049" s="3" t="s">
        <v>24929</v>
      </c>
      <c r="D2049" s="3" t="s">
        <v>24933</v>
      </c>
      <c r="E2049" s="3" t="s">
        <v>24932</v>
      </c>
      <c r="F2049" s="4">
        <v>51070</v>
      </c>
      <c r="G2049" s="4">
        <v>497421.8</v>
      </c>
      <c r="H2049" s="5">
        <v>39374</v>
      </c>
      <c r="I2049" s="5"/>
      <c r="J2049" s="3" t="s">
        <v>24921</v>
      </c>
    </row>
    <row r="2050" spans="1:10" x14ac:dyDescent="0.25">
      <c r="A2050" s="3" t="s">
        <v>24931</v>
      </c>
      <c r="B2050" s="3" t="s">
        <v>24930</v>
      </c>
      <c r="C2050" s="3" t="s">
        <v>24929</v>
      </c>
      <c r="D2050" s="3" t="s">
        <v>24928</v>
      </c>
      <c r="E2050" s="3" t="s">
        <v>24927</v>
      </c>
      <c r="F2050" s="4">
        <v>20500</v>
      </c>
      <c r="G2050" s="4">
        <v>11480</v>
      </c>
      <c r="H2050" s="5">
        <v>39318</v>
      </c>
      <c r="I2050" s="5"/>
      <c r="J2050" s="3" t="s">
        <v>24921</v>
      </c>
    </row>
    <row r="2051" spans="1:10" x14ac:dyDescent="0.25">
      <c r="A2051" s="3" t="s">
        <v>24926</v>
      </c>
      <c r="B2051" s="3" t="s">
        <v>24925</v>
      </c>
      <c r="C2051" s="3" t="s">
        <v>24924</v>
      </c>
      <c r="D2051" s="3" t="s">
        <v>24923</v>
      </c>
      <c r="E2051" s="3" t="s">
        <v>24922</v>
      </c>
      <c r="F2051" s="4">
        <v>15500</v>
      </c>
      <c r="G2051" s="4">
        <v>150970</v>
      </c>
      <c r="H2051" s="5">
        <v>39318</v>
      </c>
      <c r="I2051" s="5"/>
      <c r="J2051" s="3" t="s">
        <v>24921</v>
      </c>
    </row>
    <row r="2052" spans="1:10" x14ac:dyDescent="0.25">
      <c r="A2052" s="3" t="s">
        <v>24920</v>
      </c>
      <c r="B2052" s="3" t="s">
        <v>24919</v>
      </c>
      <c r="C2052" s="3" t="s">
        <v>24918</v>
      </c>
      <c r="D2052" s="3" t="s">
        <v>24917</v>
      </c>
      <c r="E2052" s="3" t="s">
        <v>24916</v>
      </c>
      <c r="F2052" s="4">
        <v>3935</v>
      </c>
      <c r="G2052" s="4">
        <v>613860</v>
      </c>
      <c r="H2052" s="5">
        <v>41486</v>
      </c>
      <c r="I2052" s="5"/>
      <c r="J2052" s="3" t="s">
        <v>24915</v>
      </c>
    </row>
    <row r="2053" spans="1:10" x14ac:dyDescent="0.25">
      <c r="A2053" s="3" t="s">
        <v>24914</v>
      </c>
      <c r="B2053" s="3" t="s">
        <v>24913</v>
      </c>
      <c r="C2053" s="3" t="s">
        <v>24849</v>
      </c>
      <c r="D2053" s="3" t="s">
        <v>24912</v>
      </c>
      <c r="E2053" s="3" t="s">
        <v>24911</v>
      </c>
      <c r="F2053" s="4">
        <v>1576</v>
      </c>
      <c r="G2053" s="4">
        <v>74165.16</v>
      </c>
      <c r="H2053" s="5">
        <v>41326</v>
      </c>
      <c r="I2053" s="5"/>
      <c r="J2053" s="3" t="s">
        <v>24906</v>
      </c>
    </row>
    <row r="2054" spans="1:10" x14ac:dyDescent="0.25">
      <c r="A2054" s="3" t="s">
        <v>24910</v>
      </c>
      <c r="B2054" s="3" t="s">
        <v>24909</v>
      </c>
      <c r="C2054" s="3" t="s">
        <v>24849</v>
      </c>
      <c r="D2054" s="3" t="s">
        <v>24908</v>
      </c>
      <c r="E2054" s="3" t="s">
        <v>24907</v>
      </c>
      <c r="F2054" s="4">
        <v>2637</v>
      </c>
      <c r="G2054" s="4">
        <v>124094.88</v>
      </c>
      <c r="H2054" s="5">
        <v>41326</v>
      </c>
      <c r="I2054" s="5"/>
      <c r="J2054" s="3" t="s">
        <v>24906</v>
      </c>
    </row>
    <row r="2055" spans="1:10" x14ac:dyDescent="0.25">
      <c r="A2055" s="3" t="s">
        <v>24905</v>
      </c>
      <c r="B2055" s="3" t="s">
        <v>24904</v>
      </c>
      <c r="C2055" s="3" t="s">
        <v>24874</v>
      </c>
      <c r="D2055" s="3" t="s">
        <v>24903</v>
      </c>
      <c r="E2055" s="3" t="s">
        <v>24902</v>
      </c>
      <c r="F2055" s="4">
        <v>4739</v>
      </c>
      <c r="G2055" s="4">
        <v>223013.13</v>
      </c>
      <c r="H2055" s="5">
        <v>41326</v>
      </c>
      <c r="I2055" s="5"/>
      <c r="J2055" s="3" t="s">
        <v>24828</v>
      </c>
    </row>
    <row r="2056" spans="1:10" x14ac:dyDescent="0.25">
      <c r="A2056" s="3" t="s">
        <v>24901</v>
      </c>
      <c r="B2056" s="3" t="s">
        <v>24900</v>
      </c>
      <c r="C2056" s="3" t="s">
        <v>24899</v>
      </c>
      <c r="D2056" s="3" t="s">
        <v>24898</v>
      </c>
      <c r="E2056" s="3" t="s">
        <v>24897</v>
      </c>
      <c r="F2056" s="4">
        <v>4117</v>
      </c>
      <c r="G2056" s="4">
        <v>193742.36</v>
      </c>
      <c r="H2056" s="5">
        <v>41326</v>
      </c>
      <c r="I2056" s="5"/>
      <c r="J2056" s="3" t="s">
        <v>24828</v>
      </c>
    </row>
    <row r="2057" spans="1:10" x14ac:dyDescent="0.25">
      <c r="A2057" s="3" t="s">
        <v>24896</v>
      </c>
      <c r="B2057" s="3" t="s">
        <v>24895</v>
      </c>
      <c r="C2057" s="3" t="s">
        <v>24874</v>
      </c>
      <c r="D2057" s="3" t="s">
        <v>24894</v>
      </c>
      <c r="E2057" s="3" t="s">
        <v>24893</v>
      </c>
      <c r="F2057" s="4">
        <v>6023</v>
      </c>
      <c r="G2057" s="4">
        <v>283437.03000000003</v>
      </c>
      <c r="H2057" s="5">
        <v>41326</v>
      </c>
      <c r="I2057" s="5"/>
      <c r="J2057" s="3" t="s">
        <v>24828</v>
      </c>
    </row>
    <row r="2058" spans="1:10" x14ac:dyDescent="0.25">
      <c r="A2058" s="3" t="s">
        <v>24892</v>
      </c>
      <c r="B2058" s="3" t="s">
        <v>24891</v>
      </c>
      <c r="C2058" s="3" t="s">
        <v>24874</v>
      </c>
      <c r="D2058" s="3" t="s">
        <v>24890</v>
      </c>
      <c r="E2058" s="3" t="s">
        <v>24889</v>
      </c>
      <c r="F2058" s="4">
        <v>6001</v>
      </c>
      <c r="G2058" s="4">
        <v>282401.73</v>
      </c>
      <c r="H2058" s="5">
        <v>41326</v>
      </c>
      <c r="I2058" s="5"/>
      <c r="J2058" s="3" t="s">
        <v>24828</v>
      </c>
    </row>
    <row r="2059" spans="1:10" x14ac:dyDescent="0.25">
      <c r="A2059" s="3" t="s">
        <v>24888</v>
      </c>
      <c r="B2059" s="3" t="s">
        <v>24887</v>
      </c>
      <c r="C2059" s="3" t="s">
        <v>24874</v>
      </c>
      <c r="D2059" s="3" t="s">
        <v>24886</v>
      </c>
      <c r="E2059" s="3" t="s">
        <v>24885</v>
      </c>
      <c r="F2059" s="4">
        <v>3583</v>
      </c>
      <c r="G2059" s="4">
        <v>168612.8</v>
      </c>
      <c r="H2059" s="5">
        <v>41326</v>
      </c>
      <c r="I2059" s="5"/>
      <c r="J2059" s="3" t="s">
        <v>24828</v>
      </c>
    </row>
    <row r="2060" spans="1:10" x14ac:dyDescent="0.25">
      <c r="A2060" s="3" t="s">
        <v>24884</v>
      </c>
      <c r="B2060" s="3" t="s">
        <v>24883</v>
      </c>
      <c r="C2060" s="3" t="s">
        <v>24874</v>
      </c>
      <c r="D2060" s="3" t="s">
        <v>24882</v>
      </c>
      <c r="E2060" s="3" t="s">
        <v>24881</v>
      </c>
      <c r="F2060" s="4">
        <v>4499</v>
      </c>
      <c r="G2060" s="4">
        <v>77607.75</v>
      </c>
      <c r="H2060" s="5">
        <v>41326</v>
      </c>
      <c r="I2060" s="5"/>
      <c r="J2060" s="3" t="s">
        <v>24828</v>
      </c>
    </row>
    <row r="2061" spans="1:10" x14ac:dyDescent="0.25">
      <c r="A2061" s="3" t="s">
        <v>24880</v>
      </c>
      <c r="B2061" s="3" t="s">
        <v>24879</v>
      </c>
      <c r="C2061" s="3" t="s">
        <v>24874</v>
      </c>
      <c r="D2061" s="3" t="s">
        <v>24878</v>
      </c>
      <c r="E2061" s="3" t="s">
        <v>24877</v>
      </c>
      <c r="F2061" s="4">
        <v>8966</v>
      </c>
      <c r="G2061" s="4">
        <v>421932</v>
      </c>
      <c r="H2061" s="5">
        <v>41326</v>
      </c>
      <c r="I2061" s="5"/>
      <c r="J2061" s="3" t="s">
        <v>24828</v>
      </c>
    </row>
    <row r="2062" spans="1:10" x14ac:dyDescent="0.25">
      <c r="A2062" s="3" t="s">
        <v>24876</v>
      </c>
      <c r="B2062" s="3" t="s">
        <v>24875</v>
      </c>
      <c r="C2062" s="3" t="s">
        <v>24874</v>
      </c>
      <c r="D2062" s="3" t="s">
        <v>24873</v>
      </c>
      <c r="E2062" s="3" t="s">
        <v>24872</v>
      </c>
      <c r="F2062" s="4">
        <v>9407</v>
      </c>
      <c r="G2062" s="4">
        <v>442685.06</v>
      </c>
      <c r="H2062" s="5">
        <v>41326</v>
      </c>
      <c r="I2062" s="5"/>
      <c r="J2062" s="3" t="s">
        <v>24828</v>
      </c>
    </row>
    <row r="2063" spans="1:10" x14ac:dyDescent="0.25">
      <c r="A2063" s="3" t="s">
        <v>24871</v>
      </c>
      <c r="B2063" s="3" t="s">
        <v>24870</v>
      </c>
      <c r="C2063" s="3" t="s">
        <v>24849</v>
      </c>
      <c r="D2063" s="3" t="s">
        <v>24869</v>
      </c>
      <c r="E2063" s="3" t="s">
        <v>24868</v>
      </c>
      <c r="F2063" s="4">
        <v>6394</v>
      </c>
      <c r="G2063" s="4">
        <v>300895.96000000002</v>
      </c>
      <c r="H2063" s="5">
        <v>41326</v>
      </c>
      <c r="I2063" s="5"/>
      <c r="J2063" s="3" t="s">
        <v>24828</v>
      </c>
    </row>
    <row r="2064" spans="1:10" x14ac:dyDescent="0.25">
      <c r="A2064" s="3" t="s">
        <v>24867</v>
      </c>
      <c r="B2064" s="3" t="s">
        <v>24866</v>
      </c>
      <c r="C2064" s="3" t="s">
        <v>24849</v>
      </c>
      <c r="D2064" s="3" t="s">
        <v>24865</v>
      </c>
      <c r="E2064" s="3" t="s">
        <v>24864</v>
      </c>
      <c r="F2064" s="4">
        <v>7696</v>
      </c>
      <c r="G2064" s="4">
        <v>362166.92</v>
      </c>
      <c r="H2064" s="5">
        <v>41326</v>
      </c>
      <c r="I2064" s="5"/>
      <c r="J2064" s="3" t="s">
        <v>24828</v>
      </c>
    </row>
    <row r="2065" spans="1:10" x14ac:dyDescent="0.25">
      <c r="A2065" s="3" t="s">
        <v>24863</v>
      </c>
      <c r="B2065" s="3" t="s">
        <v>24862</v>
      </c>
      <c r="C2065" s="3" t="s">
        <v>24849</v>
      </c>
      <c r="D2065" s="3" t="s">
        <v>24861</v>
      </c>
      <c r="E2065" s="3" t="s">
        <v>24860</v>
      </c>
      <c r="F2065" s="4">
        <v>5377</v>
      </c>
      <c r="G2065" s="4">
        <v>253036.84</v>
      </c>
      <c r="H2065" s="5">
        <v>41326</v>
      </c>
      <c r="I2065" s="5"/>
      <c r="J2065" s="3" t="s">
        <v>24828</v>
      </c>
    </row>
    <row r="2066" spans="1:10" x14ac:dyDescent="0.25">
      <c r="A2066" s="3" t="s">
        <v>24859</v>
      </c>
      <c r="B2066" s="3" t="s">
        <v>24858</v>
      </c>
      <c r="C2066" s="3" t="s">
        <v>24849</v>
      </c>
      <c r="D2066" s="3" t="s">
        <v>24857</v>
      </c>
      <c r="E2066" s="3" t="s">
        <v>24856</v>
      </c>
      <c r="F2066" s="4">
        <v>5659</v>
      </c>
      <c r="G2066" s="4">
        <v>266307.51</v>
      </c>
      <c r="H2066" s="5">
        <v>41326</v>
      </c>
      <c r="I2066" s="5"/>
      <c r="J2066" s="3" t="s">
        <v>24828</v>
      </c>
    </row>
    <row r="2067" spans="1:10" x14ac:dyDescent="0.25">
      <c r="A2067" s="3" t="s">
        <v>24855</v>
      </c>
      <c r="B2067" s="3" t="s">
        <v>24854</v>
      </c>
      <c r="C2067" s="3" t="s">
        <v>24849</v>
      </c>
      <c r="D2067" s="3" t="s">
        <v>24853</v>
      </c>
      <c r="E2067" s="3" t="s">
        <v>24852</v>
      </c>
      <c r="F2067" s="4">
        <v>1062</v>
      </c>
      <c r="G2067" s="4">
        <v>49976.78</v>
      </c>
      <c r="H2067" s="5">
        <v>41326</v>
      </c>
      <c r="I2067" s="5"/>
      <c r="J2067" s="3" t="s">
        <v>24828</v>
      </c>
    </row>
    <row r="2068" spans="1:10" x14ac:dyDescent="0.25">
      <c r="A2068" s="3" t="s">
        <v>24851</v>
      </c>
      <c r="B2068" s="3" t="s">
        <v>24850</v>
      </c>
      <c r="C2068" s="3" t="s">
        <v>24849</v>
      </c>
      <c r="D2068" s="3" t="s">
        <v>24848</v>
      </c>
      <c r="E2068" s="3" t="s">
        <v>24847</v>
      </c>
      <c r="F2068" s="4">
        <v>648</v>
      </c>
      <c r="G2068" s="4">
        <v>30494.3</v>
      </c>
      <c r="H2068" s="5">
        <v>41326</v>
      </c>
      <c r="I2068" s="5"/>
      <c r="J2068" s="3" t="s">
        <v>24828</v>
      </c>
    </row>
    <row r="2069" spans="1:10" x14ac:dyDescent="0.25">
      <c r="A2069" s="3" t="s">
        <v>24846</v>
      </c>
      <c r="B2069" s="3" t="s">
        <v>24845</v>
      </c>
      <c r="C2069" s="3" t="s">
        <v>24844</v>
      </c>
      <c r="D2069" s="3" t="s">
        <v>24843</v>
      </c>
      <c r="E2069" s="3" t="s">
        <v>24842</v>
      </c>
      <c r="F2069" s="4">
        <v>1245</v>
      </c>
      <c r="G2069" s="4">
        <v>58588.59</v>
      </c>
      <c r="H2069" s="5">
        <v>41326</v>
      </c>
      <c r="I2069" s="5"/>
      <c r="J2069" s="3" t="s">
        <v>24828</v>
      </c>
    </row>
    <row r="2070" spans="1:10" x14ac:dyDescent="0.25">
      <c r="A2070" s="3" t="s">
        <v>24841</v>
      </c>
      <c r="B2070" s="3" t="s">
        <v>24840</v>
      </c>
      <c r="C2070" s="3" t="s">
        <v>24831</v>
      </c>
      <c r="D2070" s="3" t="s">
        <v>24839</v>
      </c>
      <c r="E2070" s="3" t="s">
        <v>24838</v>
      </c>
      <c r="F2070" s="4">
        <v>3759</v>
      </c>
      <c r="G2070" s="4">
        <v>6578.25</v>
      </c>
      <c r="H2070" s="5">
        <v>41326</v>
      </c>
      <c r="I2070" s="5"/>
      <c r="J2070" s="3" t="s">
        <v>24828</v>
      </c>
    </row>
    <row r="2071" spans="1:10" x14ac:dyDescent="0.25">
      <c r="A2071" s="3" t="s">
        <v>24837</v>
      </c>
      <c r="B2071" s="3" t="s">
        <v>24836</v>
      </c>
      <c r="C2071" s="3" t="s">
        <v>24831</v>
      </c>
      <c r="D2071" s="3" t="s">
        <v>24835</v>
      </c>
      <c r="E2071" s="3" t="s">
        <v>24834</v>
      </c>
      <c r="F2071" s="4">
        <v>7285</v>
      </c>
      <c r="G2071" s="4">
        <v>12748.75</v>
      </c>
      <c r="H2071" s="5">
        <v>41326</v>
      </c>
      <c r="I2071" s="5"/>
      <c r="J2071" s="3" t="s">
        <v>24828</v>
      </c>
    </row>
    <row r="2072" spans="1:10" x14ac:dyDescent="0.25">
      <c r="A2072" s="3" t="s">
        <v>24833</v>
      </c>
      <c r="B2072" s="3" t="s">
        <v>24832</v>
      </c>
      <c r="C2072" s="3" t="s">
        <v>24831</v>
      </c>
      <c r="D2072" s="3" t="s">
        <v>24830</v>
      </c>
      <c r="E2072" s="3" t="s">
        <v>24829</v>
      </c>
      <c r="F2072" s="4">
        <v>72003</v>
      </c>
      <c r="G2072" s="4">
        <v>126005.25</v>
      </c>
      <c r="H2072" s="5">
        <v>41326</v>
      </c>
      <c r="I2072" s="5"/>
      <c r="J2072" s="3" t="s">
        <v>24828</v>
      </c>
    </row>
    <row r="2073" spans="1:10" x14ac:dyDescent="0.25">
      <c r="A2073" s="3" t="s">
        <v>24827</v>
      </c>
      <c r="B2073" s="3" t="s">
        <v>24826</v>
      </c>
      <c r="C2073" s="3" t="s">
        <v>24825</v>
      </c>
      <c r="D2073" s="3" t="s">
        <v>24824</v>
      </c>
      <c r="E2073" s="3" t="s">
        <v>24823</v>
      </c>
      <c r="F2073" s="4">
        <v>16306</v>
      </c>
      <c r="G2073" s="4">
        <v>305537.71999999997</v>
      </c>
      <c r="H2073" s="5">
        <v>41390</v>
      </c>
      <c r="I2073" s="5"/>
      <c r="J2073" s="3" t="s">
        <v>24822</v>
      </c>
    </row>
    <row r="2074" spans="1:10" x14ac:dyDescent="0.25">
      <c r="A2074" s="3" t="s">
        <v>24821</v>
      </c>
      <c r="B2074" s="3" t="s">
        <v>24820</v>
      </c>
      <c r="C2074" s="3" t="s">
        <v>24819</v>
      </c>
      <c r="D2074" s="3" t="s">
        <v>24818</v>
      </c>
      <c r="E2074" s="3" t="s">
        <v>15138</v>
      </c>
      <c r="F2074" s="4">
        <v>13008</v>
      </c>
      <c r="G2074" s="4">
        <v>3902.4</v>
      </c>
      <c r="H2074" s="5">
        <v>41481</v>
      </c>
      <c r="I2074" s="5"/>
      <c r="J2074" s="3" t="s">
        <v>24504</v>
      </c>
    </row>
    <row r="2075" spans="1:10" x14ac:dyDescent="0.25">
      <c r="A2075" s="3" t="s">
        <v>24817</v>
      </c>
      <c r="B2075" s="3" t="s">
        <v>24816</v>
      </c>
      <c r="C2075" s="3" t="s">
        <v>24616</v>
      </c>
      <c r="D2075" s="3" t="s">
        <v>24815</v>
      </c>
      <c r="E2075" s="3" t="s">
        <v>24814</v>
      </c>
      <c r="F2075" s="4">
        <v>122507</v>
      </c>
      <c r="G2075" s="4">
        <v>36752.1</v>
      </c>
      <c r="H2075" s="5">
        <v>41481</v>
      </c>
      <c r="I2075" s="5"/>
      <c r="J2075" s="3" t="s">
        <v>24504</v>
      </c>
    </row>
    <row r="2076" spans="1:10" x14ac:dyDescent="0.25">
      <c r="A2076" s="3" t="s">
        <v>24813</v>
      </c>
      <c r="B2076" s="3" t="s">
        <v>24812</v>
      </c>
      <c r="C2076" s="3" t="s">
        <v>24616</v>
      </c>
      <c r="D2076" s="3" t="s">
        <v>24811</v>
      </c>
      <c r="E2076" s="3" t="s">
        <v>24810</v>
      </c>
      <c r="F2076" s="4">
        <v>45092</v>
      </c>
      <c r="G2076" s="4">
        <v>13527.6</v>
      </c>
      <c r="H2076" s="5">
        <v>41481</v>
      </c>
      <c r="I2076" s="5"/>
      <c r="J2076" s="3" t="s">
        <v>24504</v>
      </c>
    </row>
    <row r="2077" spans="1:10" x14ac:dyDescent="0.25">
      <c r="A2077" s="3" t="s">
        <v>24809</v>
      </c>
      <c r="B2077" s="3" t="s">
        <v>24808</v>
      </c>
      <c r="C2077" s="3" t="s">
        <v>24616</v>
      </c>
      <c r="D2077" s="3" t="s">
        <v>24807</v>
      </c>
      <c r="E2077" s="3" t="s">
        <v>24806</v>
      </c>
      <c r="F2077" s="4">
        <v>7550</v>
      </c>
      <c r="G2077" s="4">
        <v>2265</v>
      </c>
      <c r="H2077" s="5">
        <v>41481</v>
      </c>
      <c r="I2077" s="5"/>
      <c r="J2077" s="3" t="s">
        <v>24504</v>
      </c>
    </row>
    <row r="2078" spans="1:10" x14ac:dyDescent="0.25">
      <c r="A2078" s="3" t="s">
        <v>24805</v>
      </c>
      <c r="B2078" s="3" t="s">
        <v>24804</v>
      </c>
      <c r="C2078" s="3" t="s">
        <v>24709</v>
      </c>
      <c r="D2078" s="3" t="s">
        <v>24803</v>
      </c>
      <c r="E2078" s="3" t="s">
        <v>24802</v>
      </c>
      <c r="F2078" s="4">
        <v>7189</v>
      </c>
      <c r="G2078" s="4">
        <v>2156.6999999999998</v>
      </c>
      <c r="H2078" s="5">
        <v>41481</v>
      </c>
      <c r="I2078" s="5"/>
      <c r="J2078" s="3" t="s">
        <v>24504</v>
      </c>
    </row>
    <row r="2079" spans="1:10" x14ac:dyDescent="0.25">
      <c r="A2079" s="3" t="s">
        <v>24801</v>
      </c>
      <c r="B2079" s="3" t="s">
        <v>24800</v>
      </c>
      <c r="C2079" s="3" t="s">
        <v>24709</v>
      </c>
      <c r="D2079" s="3" t="s">
        <v>24799</v>
      </c>
      <c r="E2079" s="3" t="s">
        <v>24798</v>
      </c>
      <c r="F2079" s="4">
        <v>4269</v>
      </c>
      <c r="G2079" s="4">
        <v>1280.7</v>
      </c>
      <c r="H2079" s="5">
        <v>41481</v>
      </c>
      <c r="I2079" s="5"/>
      <c r="J2079" s="3" t="s">
        <v>24504</v>
      </c>
    </row>
    <row r="2080" spans="1:10" x14ac:dyDescent="0.25">
      <c r="A2080" s="3" t="s">
        <v>24797</v>
      </c>
      <c r="B2080" s="3" t="s">
        <v>24796</v>
      </c>
      <c r="C2080" s="3" t="s">
        <v>24709</v>
      </c>
      <c r="D2080" s="3" t="s">
        <v>24795</v>
      </c>
      <c r="E2080" s="3" t="s">
        <v>24794</v>
      </c>
      <c r="F2080" s="4">
        <v>3623</v>
      </c>
      <c r="G2080" s="4">
        <v>1051430.83</v>
      </c>
      <c r="H2080" s="5">
        <v>41481</v>
      </c>
      <c r="I2080" s="5"/>
      <c r="J2080" s="3" t="s">
        <v>24504</v>
      </c>
    </row>
    <row r="2081" spans="1:10" x14ac:dyDescent="0.25">
      <c r="A2081" s="3" t="s">
        <v>24793</v>
      </c>
      <c r="B2081" s="3" t="s">
        <v>24792</v>
      </c>
      <c r="C2081" s="3" t="s">
        <v>24709</v>
      </c>
      <c r="D2081" s="3" t="s">
        <v>24791</v>
      </c>
      <c r="E2081" s="3" t="s">
        <v>24790</v>
      </c>
      <c r="F2081" s="4">
        <v>9068</v>
      </c>
      <c r="G2081" s="4">
        <v>2720.4</v>
      </c>
      <c r="H2081" s="5">
        <v>41481</v>
      </c>
      <c r="I2081" s="5"/>
      <c r="J2081" s="3" t="s">
        <v>24504</v>
      </c>
    </row>
    <row r="2082" spans="1:10" x14ac:dyDescent="0.25">
      <c r="A2082" s="3" t="s">
        <v>24789</v>
      </c>
      <c r="B2082" s="3" t="s">
        <v>24788</v>
      </c>
      <c r="C2082" s="3" t="s">
        <v>24709</v>
      </c>
      <c r="D2082" s="3" t="s">
        <v>24787</v>
      </c>
      <c r="E2082" s="3" t="s">
        <v>24786</v>
      </c>
      <c r="F2082" s="4">
        <v>4843</v>
      </c>
      <c r="G2082" s="4">
        <v>1452.9</v>
      </c>
      <c r="H2082" s="5">
        <v>41481</v>
      </c>
      <c r="I2082" s="5"/>
      <c r="J2082" s="3" t="s">
        <v>24504</v>
      </c>
    </row>
    <row r="2083" spans="1:10" x14ac:dyDescent="0.25">
      <c r="A2083" s="3" t="s">
        <v>24785</v>
      </c>
      <c r="B2083" s="3" t="s">
        <v>24784</v>
      </c>
      <c r="C2083" s="3" t="s">
        <v>24709</v>
      </c>
      <c r="D2083" s="3" t="s">
        <v>24783</v>
      </c>
      <c r="E2083" s="3" t="s">
        <v>24782</v>
      </c>
      <c r="F2083" s="4">
        <v>25035</v>
      </c>
      <c r="G2083" s="4">
        <v>7510.5</v>
      </c>
      <c r="H2083" s="5">
        <v>41481</v>
      </c>
      <c r="I2083" s="5"/>
      <c r="J2083" s="3" t="s">
        <v>24504</v>
      </c>
    </row>
    <row r="2084" spans="1:10" x14ac:dyDescent="0.25">
      <c r="A2084" s="3" t="s">
        <v>24781</v>
      </c>
      <c r="B2084" s="3" t="s">
        <v>24780</v>
      </c>
      <c r="C2084" s="3" t="s">
        <v>24709</v>
      </c>
      <c r="D2084" s="3" t="s">
        <v>24779</v>
      </c>
      <c r="E2084" s="3" t="s">
        <v>24778</v>
      </c>
      <c r="F2084" s="4">
        <v>8990</v>
      </c>
      <c r="G2084" s="4">
        <v>2697</v>
      </c>
      <c r="H2084" s="5">
        <v>41481</v>
      </c>
      <c r="I2084" s="5"/>
      <c r="J2084" s="3" t="s">
        <v>24504</v>
      </c>
    </row>
    <row r="2085" spans="1:10" x14ac:dyDescent="0.25">
      <c r="A2085" s="3" t="s">
        <v>24777</v>
      </c>
      <c r="B2085" s="3" t="s">
        <v>24776</v>
      </c>
      <c r="C2085" s="3" t="s">
        <v>24709</v>
      </c>
      <c r="D2085" s="3" t="s">
        <v>24775</v>
      </c>
      <c r="E2085" s="3" t="s">
        <v>24774</v>
      </c>
      <c r="F2085" s="4">
        <v>45340</v>
      </c>
      <c r="G2085" s="4">
        <v>13602</v>
      </c>
      <c r="H2085" s="5">
        <v>41481</v>
      </c>
      <c r="I2085" s="5"/>
      <c r="J2085" s="3" t="s">
        <v>24504</v>
      </c>
    </row>
    <row r="2086" spans="1:10" x14ac:dyDescent="0.25">
      <c r="A2086" s="3" t="s">
        <v>24773</v>
      </c>
      <c r="B2086" s="3" t="s">
        <v>24772</v>
      </c>
      <c r="C2086" s="3" t="s">
        <v>24771</v>
      </c>
      <c r="D2086" s="3" t="s">
        <v>24770</v>
      </c>
      <c r="E2086" s="3" t="s">
        <v>24769</v>
      </c>
      <c r="F2086" s="4">
        <v>798</v>
      </c>
      <c r="G2086" s="4">
        <v>227525.76000000001</v>
      </c>
      <c r="H2086" s="5">
        <v>41481</v>
      </c>
      <c r="I2086" s="5"/>
      <c r="J2086" s="3" t="s">
        <v>24504</v>
      </c>
    </row>
    <row r="2087" spans="1:10" x14ac:dyDescent="0.25">
      <c r="A2087" s="3" t="s">
        <v>24768</v>
      </c>
      <c r="B2087" s="3" t="s">
        <v>24767</v>
      </c>
      <c r="C2087" s="3" t="s">
        <v>24709</v>
      </c>
      <c r="D2087" s="3" t="s">
        <v>24766</v>
      </c>
      <c r="E2087" s="3" t="s">
        <v>24765</v>
      </c>
      <c r="F2087" s="4">
        <v>7060</v>
      </c>
      <c r="G2087" s="4">
        <v>70.599999999999994</v>
      </c>
      <c r="H2087" s="5">
        <v>41481</v>
      </c>
      <c r="I2087" s="5"/>
      <c r="J2087" s="3" t="s">
        <v>24504</v>
      </c>
    </row>
    <row r="2088" spans="1:10" x14ac:dyDescent="0.25">
      <c r="A2088" s="3" t="s">
        <v>24764</v>
      </c>
      <c r="B2088" s="3" t="s">
        <v>24763</v>
      </c>
      <c r="C2088" s="3" t="s">
        <v>24704</v>
      </c>
      <c r="D2088" s="3" t="s">
        <v>24762</v>
      </c>
      <c r="E2088" s="3" t="s">
        <v>24761</v>
      </c>
      <c r="F2088" s="4">
        <v>21174</v>
      </c>
      <c r="G2088" s="4">
        <v>6352.2</v>
      </c>
      <c r="H2088" s="5">
        <v>41481</v>
      </c>
      <c r="I2088" s="5"/>
      <c r="J2088" s="3" t="s">
        <v>24504</v>
      </c>
    </row>
    <row r="2089" spans="1:10" x14ac:dyDescent="0.25">
      <c r="A2089" s="3" t="s">
        <v>24760</v>
      </c>
      <c r="B2089" s="3" t="s">
        <v>24759</v>
      </c>
      <c r="C2089" s="3" t="s">
        <v>24704</v>
      </c>
      <c r="D2089" s="3" t="s">
        <v>24758</v>
      </c>
      <c r="E2089" s="3" t="s">
        <v>24757</v>
      </c>
      <c r="F2089" s="4">
        <v>31729</v>
      </c>
      <c r="G2089" s="4">
        <v>938861.11</v>
      </c>
      <c r="H2089" s="5">
        <v>41481</v>
      </c>
      <c r="I2089" s="5"/>
      <c r="J2089" s="3" t="s">
        <v>24504</v>
      </c>
    </row>
    <row r="2090" spans="1:10" x14ac:dyDescent="0.25">
      <c r="A2090" s="3" t="s">
        <v>24756</v>
      </c>
      <c r="B2090" s="3" t="s">
        <v>24755</v>
      </c>
      <c r="C2090" s="3" t="s">
        <v>24704</v>
      </c>
      <c r="D2090" s="3" t="s">
        <v>24754</v>
      </c>
      <c r="E2090" s="3" t="s">
        <v>24753</v>
      </c>
      <c r="F2090" s="4">
        <v>6555</v>
      </c>
      <c r="G2090" s="4">
        <v>1833367.95</v>
      </c>
      <c r="H2090" s="5">
        <v>41481</v>
      </c>
      <c r="I2090" s="5"/>
      <c r="J2090" s="3" t="s">
        <v>24504</v>
      </c>
    </row>
    <row r="2091" spans="1:10" x14ac:dyDescent="0.25">
      <c r="A2091" s="3" t="s">
        <v>24752</v>
      </c>
      <c r="B2091" s="3" t="s">
        <v>24751</v>
      </c>
      <c r="C2091" s="3" t="s">
        <v>24709</v>
      </c>
      <c r="D2091" s="3" t="s">
        <v>24750</v>
      </c>
      <c r="E2091" s="3" t="s">
        <v>24749</v>
      </c>
      <c r="F2091" s="4">
        <v>17624</v>
      </c>
      <c r="G2091" s="4">
        <v>4923088.16</v>
      </c>
      <c r="H2091" s="5">
        <v>41481</v>
      </c>
      <c r="I2091" s="5"/>
      <c r="J2091" s="3" t="s">
        <v>24504</v>
      </c>
    </row>
    <row r="2092" spans="1:10" x14ac:dyDescent="0.25">
      <c r="A2092" s="3" t="s">
        <v>24748</v>
      </c>
      <c r="B2092" s="3" t="s">
        <v>24747</v>
      </c>
      <c r="C2092" s="3" t="s">
        <v>24704</v>
      </c>
      <c r="D2092" s="3" t="s">
        <v>24746</v>
      </c>
      <c r="E2092" s="3" t="s">
        <v>15688</v>
      </c>
      <c r="F2092" s="4">
        <v>1900</v>
      </c>
      <c r="G2092" s="4">
        <v>58444</v>
      </c>
      <c r="H2092" s="5">
        <v>41481</v>
      </c>
      <c r="I2092" s="5"/>
      <c r="J2092" s="3" t="s">
        <v>24504</v>
      </c>
    </row>
    <row r="2093" spans="1:10" x14ac:dyDescent="0.25">
      <c r="A2093" s="3" t="s">
        <v>24745</v>
      </c>
      <c r="B2093" s="3" t="s">
        <v>24744</v>
      </c>
      <c r="C2093" s="3" t="s">
        <v>24704</v>
      </c>
      <c r="D2093" s="3" t="s">
        <v>24743</v>
      </c>
      <c r="E2093" s="3" t="s">
        <v>24742</v>
      </c>
      <c r="F2093" s="4">
        <v>18660</v>
      </c>
      <c r="G2093" s="4">
        <v>5598</v>
      </c>
      <c r="H2093" s="5">
        <v>41481</v>
      </c>
      <c r="I2093" s="5"/>
      <c r="J2093" s="3" t="s">
        <v>24504</v>
      </c>
    </row>
    <row r="2094" spans="1:10" x14ac:dyDescent="0.25">
      <c r="A2094" s="3" t="s">
        <v>24741</v>
      </c>
      <c r="B2094" s="3" t="s">
        <v>24740</v>
      </c>
      <c r="C2094" s="3" t="s">
        <v>24704</v>
      </c>
      <c r="D2094" s="3" t="s">
        <v>24739</v>
      </c>
      <c r="E2094" s="3" t="s">
        <v>24738</v>
      </c>
      <c r="F2094" s="4">
        <v>28242</v>
      </c>
      <c r="G2094" s="4">
        <v>1823021.1</v>
      </c>
      <c r="H2094" s="5">
        <v>41481</v>
      </c>
      <c r="I2094" s="5"/>
      <c r="J2094" s="3" t="s">
        <v>24504</v>
      </c>
    </row>
    <row r="2095" spans="1:10" x14ac:dyDescent="0.25">
      <c r="A2095" s="3" t="s">
        <v>24737</v>
      </c>
      <c r="B2095" s="3" t="s">
        <v>24736</v>
      </c>
      <c r="C2095" s="3" t="s">
        <v>24704</v>
      </c>
      <c r="D2095" s="3" t="s">
        <v>24735</v>
      </c>
      <c r="E2095" s="3" t="s">
        <v>24734</v>
      </c>
      <c r="F2095" s="4">
        <v>7369</v>
      </c>
      <c r="G2095" s="4">
        <v>475668.95</v>
      </c>
      <c r="H2095" s="5">
        <v>41481</v>
      </c>
      <c r="I2095" s="5"/>
      <c r="J2095" s="3" t="s">
        <v>24504</v>
      </c>
    </row>
    <row r="2096" spans="1:10" x14ac:dyDescent="0.25">
      <c r="A2096" s="3" t="s">
        <v>24733</v>
      </c>
      <c r="B2096" s="3" t="s">
        <v>24732</v>
      </c>
      <c r="C2096" s="3" t="s">
        <v>24709</v>
      </c>
      <c r="D2096" s="3" t="s">
        <v>24731</v>
      </c>
      <c r="E2096" s="3" t="s">
        <v>24730</v>
      </c>
      <c r="F2096" s="4">
        <v>8352</v>
      </c>
      <c r="G2096" s="4">
        <v>231099.84</v>
      </c>
      <c r="H2096" s="5">
        <v>41481</v>
      </c>
      <c r="I2096" s="5"/>
      <c r="J2096" s="3" t="s">
        <v>24504</v>
      </c>
    </row>
    <row r="2097" spans="1:10" x14ac:dyDescent="0.25">
      <c r="A2097" s="3" t="s">
        <v>24729</v>
      </c>
      <c r="B2097" s="3" t="s">
        <v>24728</v>
      </c>
      <c r="C2097" s="3" t="s">
        <v>24704</v>
      </c>
      <c r="D2097" s="3" t="s">
        <v>24727</v>
      </c>
      <c r="E2097" s="3" t="s">
        <v>24726</v>
      </c>
      <c r="F2097" s="4">
        <v>3908</v>
      </c>
      <c r="G2097" s="4">
        <v>262383.12</v>
      </c>
      <c r="H2097" s="5">
        <v>41481</v>
      </c>
      <c r="I2097" s="5"/>
      <c r="J2097" s="3" t="s">
        <v>24504</v>
      </c>
    </row>
    <row r="2098" spans="1:10" x14ac:dyDescent="0.25">
      <c r="A2098" s="3" t="s">
        <v>24725</v>
      </c>
      <c r="B2098" s="3" t="s">
        <v>24724</v>
      </c>
      <c r="C2098" s="3" t="s">
        <v>24704</v>
      </c>
      <c r="D2098" s="3" t="s">
        <v>24723</v>
      </c>
      <c r="E2098" s="3" t="s">
        <v>17942</v>
      </c>
      <c r="F2098" s="4">
        <v>5844</v>
      </c>
      <c r="G2098" s="4">
        <v>1634508.36</v>
      </c>
      <c r="H2098" s="5">
        <v>41481</v>
      </c>
      <c r="I2098" s="5"/>
      <c r="J2098" s="3" t="s">
        <v>24504</v>
      </c>
    </row>
    <row r="2099" spans="1:10" x14ac:dyDescent="0.25">
      <c r="A2099" s="3" t="s">
        <v>24722</v>
      </c>
      <c r="B2099" s="3" t="s">
        <v>24721</v>
      </c>
      <c r="C2099" s="3" t="s">
        <v>24709</v>
      </c>
      <c r="D2099" s="3" t="s">
        <v>24720</v>
      </c>
      <c r="E2099" s="3" t="s">
        <v>24719</v>
      </c>
      <c r="F2099" s="4">
        <v>11733</v>
      </c>
      <c r="G2099" s="4">
        <v>15135.57</v>
      </c>
      <c r="H2099" s="5">
        <v>41481</v>
      </c>
      <c r="I2099" s="5"/>
      <c r="J2099" s="3" t="s">
        <v>24504</v>
      </c>
    </row>
    <row r="2100" spans="1:10" x14ac:dyDescent="0.25">
      <c r="A2100" s="3" t="s">
        <v>24718</v>
      </c>
      <c r="B2100" s="3" t="s">
        <v>24717</v>
      </c>
      <c r="C2100" s="3" t="s">
        <v>24709</v>
      </c>
      <c r="D2100" s="3" t="s">
        <v>24716</v>
      </c>
      <c r="E2100" s="3" t="s">
        <v>21709</v>
      </c>
      <c r="F2100" s="4">
        <v>7317</v>
      </c>
      <c r="G2100" s="4">
        <v>202461.39</v>
      </c>
      <c r="H2100" s="5">
        <v>41481</v>
      </c>
      <c r="I2100" s="5"/>
      <c r="J2100" s="3" t="s">
        <v>24504</v>
      </c>
    </row>
    <row r="2101" spans="1:10" x14ac:dyDescent="0.25">
      <c r="A2101" s="3" t="s">
        <v>24715</v>
      </c>
      <c r="B2101" s="3" t="s">
        <v>24714</v>
      </c>
      <c r="C2101" s="3" t="s">
        <v>24709</v>
      </c>
      <c r="D2101" s="3" t="s">
        <v>24713</v>
      </c>
      <c r="E2101" s="3" t="s">
        <v>24712</v>
      </c>
      <c r="F2101" s="4">
        <v>3786</v>
      </c>
      <c r="G2101" s="4">
        <v>4883.9399999999996</v>
      </c>
      <c r="H2101" s="5">
        <v>41481</v>
      </c>
      <c r="I2101" s="5"/>
      <c r="J2101" s="3" t="s">
        <v>24504</v>
      </c>
    </row>
    <row r="2102" spans="1:10" x14ac:dyDescent="0.25">
      <c r="A2102" s="3" t="s">
        <v>24711</v>
      </c>
      <c r="B2102" s="3" t="s">
        <v>24710</v>
      </c>
      <c r="C2102" s="3" t="s">
        <v>24709</v>
      </c>
      <c r="D2102" s="3" t="s">
        <v>24708</v>
      </c>
      <c r="E2102" s="3" t="s">
        <v>24707</v>
      </c>
      <c r="F2102" s="4">
        <v>3472</v>
      </c>
      <c r="G2102" s="4">
        <v>966327.04</v>
      </c>
      <c r="H2102" s="5">
        <v>41481</v>
      </c>
      <c r="I2102" s="5"/>
      <c r="J2102" s="3" t="s">
        <v>24504</v>
      </c>
    </row>
    <row r="2103" spans="1:10" x14ac:dyDescent="0.25">
      <c r="A2103" s="3" t="s">
        <v>24706</v>
      </c>
      <c r="B2103" s="3" t="s">
        <v>24705</v>
      </c>
      <c r="C2103" s="3" t="s">
        <v>24704</v>
      </c>
      <c r="D2103" s="3" t="s">
        <v>24703</v>
      </c>
      <c r="E2103" s="3" t="s">
        <v>24702</v>
      </c>
      <c r="F2103" s="4">
        <v>39890</v>
      </c>
      <c r="G2103" s="4">
        <v>11967</v>
      </c>
      <c r="H2103" s="5">
        <v>41481</v>
      </c>
      <c r="I2103" s="5"/>
      <c r="J2103" s="3" t="s">
        <v>24504</v>
      </c>
    </row>
    <row r="2104" spans="1:10" x14ac:dyDescent="0.25">
      <c r="A2104" s="3" t="s">
        <v>24701</v>
      </c>
      <c r="B2104" s="3" t="s">
        <v>24700</v>
      </c>
      <c r="C2104" s="3" t="s">
        <v>24616</v>
      </c>
      <c r="D2104" s="3" t="s">
        <v>24699</v>
      </c>
      <c r="E2104" s="3" t="s">
        <v>24698</v>
      </c>
      <c r="F2104" s="4">
        <v>40159</v>
      </c>
      <c r="G2104" s="4">
        <v>12047.7</v>
      </c>
      <c r="H2104" s="5">
        <v>41481</v>
      </c>
      <c r="I2104" s="5"/>
      <c r="J2104" s="3" t="s">
        <v>24504</v>
      </c>
    </row>
    <row r="2105" spans="1:10" x14ac:dyDescent="0.25">
      <c r="A2105" s="3" t="s">
        <v>24697</v>
      </c>
      <c r="B2105" s="3" t="s">
        <v>24696</v>
      </c>
      <c r="C2105" s="3" t="s">
        <v>24616</v>
      </c>
      <c r="D2105" s="3" t="s">
        <v>24695</v>
      </c>
      <c r="E2105" s="3" t="s">
        <v>24694</v>
      </c>
      <c r="F2105" s="4">
        <v>42002</v>
      </c>
      <c r="G2105" s="4">
        <v>54182.58</v>
      </c>
      <c r="H2105" s="5">
        <v>41481</v>
      </c>
      <c r="I2105" s="5"/>
      <c r="J2105" s="3" t="s">
        <v>24504</v>
      </c>
    </row>
    <row r="2106" spans="1:10" x14ac:dyDescent="0.25">
      <c r="A2106" s="3" t="s">
        <v>24693</v>
      </c>
      <c r="B2106" s="3" t="s">
        <v>24692</v>
      </c>
      <c r="C2106" s="3" t="s">
        <v>24616</v>
      </c>
      <c r="D2106" s="3" t="s">
        <v>24691</v>
      </c>
      <c r="E2106" s="3" t="s">
        <v>24690</v>
      </c>
      <c r="F2106" s="4">
        <v>7814</v>
      </c>
      <c r="G2106" s="4">
        <v>2344.1999999999998</v>
      </c>
      <c r="H2106" s="5">
        <v>41481</v>
      </c>
      <c r="I2106" s="5"/>
      <c r="J2106" s="3" t="s">
        <v>24504</v>
      </c>
    </row>
    <row r="2107" spans="1:10" x14ac:dyDescent="0.25">
      <c r="A2107" s="3" t="s">
        <v>24689</v>
      </c>
      <c r="B2107" s="3" t="s">
        <v>24688</v>
      </c>
      <c r="C2107" s="3" t="s">
        <v>24616</v>
      </c>
      <c r="D2107" s="3" t="s">
        <v>24687</v>
      </c>
      <c r="E2107" s="3" t="s">
        <v>24686</v>
      </c>
      <c r="F2107" s="4">
        <v>31287</v>
      </c>
      <c r="G2107" s="4">
        <v>8608305.1799999997</v>
      </c>
      <c r="H2107" s="5">
        <v>41481</v>
      </c>
      <c r="I2107" s="5"/>
      <c r="J2107" s="3" t="s">
        <v>24504</v>
      </c>
    </row>
    <row r="2108" spans="1:10" x14ac:dyDescent="0.25">
      <c r="A2108" s="3" t="s">
        <v>24685</v>
      </c>
      <c r="B2108" s="3" t="s">
        <v>24684</v>
      </c>
      <c r="C2108" s="3" t="s">
        <v>24616</v>
      </c>
      <c r="D2108" s="3" t="s">
        <v>24683</v>
      </c>
      <c r="E2108" s="3" t="s">
        <v>20338</v>
      </c>
      <c r="F2108" s="4">
        <v>7501</v>
      </c>
      <c r="G2108" s="4">
        <v>495066</v>
      </c>
      <c r="H2108" s="5">
        <v>41481</v>
      </c>
      <c r="I2108" s="5"/>
      <c r="J2108" s="3" t="s">
        <v>24504</v>
      </c>
    </row>
    <row r="2109" spans="1:10" x14ac:dyDescent="0.25">
      <c r="A2109" s="3" t="s">
        <v>24682</v>
      </c>
      <c r="B2109" s="3" t="s">
        <v>24681</v>
      </c>
      <c r="C2109" s="3" t="s">
        <v>24616</v>
      </c>
      <c r="D2109" s="3" t="s">
        <v>24680</v>
      </c>
      <c r="E2109" s="3" t="s">
        <v>14572</v>
      </c>
      <c r="F2109" s="4">
        <v>2472</v>
      </c>
      <c r="G2109" s="4">
        <v>1989094.8</v>
      </c>
      <c r="H2109" s="5">
        <v>41481</v>
      </c>
      <c r="I2109" s="5"/>
      <c r="J2109" s="3" t="s">
        <v>24504</v>
      </c>
    </row>
    <row r="2110" spans="1:10" x14ac:dyDescent="0.25">
      <c r="A2110" s="3" t="s">
        <v>24679</v>
      </c>
      <c r="B2110" s="3" t="s">
        <v>24678</v>
      </c>
      <c r="C2110" s="3" t="s">
        <v>24616</v>
      </c>
      <c r="D2110" s="3" t="s">
        <v>24677</v>
      </c>
      <c r="E2110" s="3" t="s">
        <v>24676</v>
      </c>
      <c r="F2110" s="4">
        <v>3886</v>
      </c>
      <c r="G2110" s="4">
        <v>3470819.76</v>
      </c>
      <c r="H2110" s="5">
        <v>41481</v>
      </c>
      <c r="I2110" s="5"/>
      <c r="J2110" s="3" t="s">
        <v>24504</v>
      </c>
    </row>
    <row r="2111" spans="1:10" x14ac:dyDescent="0.25">
      <c r="A2111" s="3" t="s">
        <v>24675</v>
      </c>
      <c r="B2111" s="3" t="s">
        <v>24674</v>
      </c>
      <c r="C2111" s="3" t="s">
        <v>24616</v>
      </c>
      <c r="D2111" s="3" t="s">
        <v>24673</v>
      </c>
      <c r="E2111" s="3" t="s">
        <v>24672</v>
      </c>
      <c r="F2111" s="4">
        <v>861</v>
      </c>
      <c r="G2111" s="4">
        <v>692803.65</v>
      </c>
      <c r="H2111" s="5">
        <v>41481</v>
      </c>
      <c r="I2111" s="5"/>
      <c r="J2111" s="3" t="s">
        <v>24504</v>
      </c>
    </row>
    <row r="2112" spans="1:10" x14ac:dyDescent="0.25">
      <c r="A2112" s="3" t="s">
        <v>24671</v>
      </c>
      <c r="B2112" s="3" t="s">
        <v>24670</v>
      </c>
      <c r="C2112" s="3" t="s">
        <v>24616</v>
      </c>
      <c r="D2112" s="3" t="s">
        <v>24669</v>
      </c>
      <c r="E2112" s="3" t="s">
        <v>24668</v>
      </c>
      <c r="F2112" s="4">
        <v>1330</v>
      </c>
      <c r="G2112" s="4">
        <v>1070184.5</v>
      </c>
      <c r="H2112" s="5">
        <v>41481</v>
      </c>
      <c r="I2112" s="5"/>
      <c r="J2112" s="3" t="s">
        <v>24504</v>
      </c>
    </row>
    <row r="2113" spans="1:10" x14ac:dyDescent="0.25">
      <c r="A2113" s="3" t="s">
        <v>24667</v>
      </c>
      <c r="B2113" s="3" t="s">
        <v>24666</v>
      </c>
      <c r="C2113" s="3" t="s">
        <v>24616</v>
      </c>
      <c r="D2113" s="3" t="s">
        <v>24665</v>
      </c>
      <c r="E2113" s="3" t="s">
        <v>24664</v>
      </c>
      <c r="F2113" s="4">
        <v>1533</v>
      </c>
      <c r="G2113" s="4">
        <v>1330981.26</v>
      </c>
      <c r="H2113" s="5">
        <v>41481</v>
      </c>
      <c r="I2113" s="5"/>
      <c r="J2113" s="3" t="s">
        <v>24504</v>
      </c>
    </row>
    <row r="2114" spans="1:10" x14ac:dyDescent="0.25">
      <c r="A2114" s="3" t="s">
        <v>24663</v>
      </c>
      <c r="B2114" s="3" t="s">
        <v>24662</v>
      </c>
      <c r="C2114" s="3" t="s">
        <v>24616</v>
      </c>
      <c r="D2114" s="3" t="s">
        <v>24661</v>
      </c>
      <c r="E2114" s="3" t="s">
        <v>24660</v>
      </c>
      <c r="F2114" s="4">
        <v>88818</v>
      </c>
      <c r="G2114" s="4">
        <v>26645.4</v>
      </c>
      <c r="H2114" s="5">
        <v>41481</v>
      </c>
      <c r="I2114" s="5"/>
      <c r="J2114" s="3" t="s">
        <v>24504</v>
      </c>
    </row>
    <row r="2115" spans="1:10" x14ac:dyDescent="0.25">
      <c r="A2115" s="3" t="s">
        <v>24659</v>
      </c>
      <c r="B2115" s="3" t="s">
        <v>24658</v>
      </c>
      <c r="C2115" s="3" t="s">
        <v>24616</v>
      </c>
      <c r="D2115" s="3" t="s">
        <v>24657</v>
      </c>
      <c r="E2115" s="3" t="s">
        <v>24656</v>
      </c>
      <c r="F2115" s="4">
        <v>9687</v>
      </c>
      <c r="G2115" s="4">
        <v>2906.1</v>
      </c>
      <c r="H2115" s="5">
        <v>41481</v>
      </c>
      <c r="I2115" s="5"/>
      <c r="J2115" s="3" t="s">
        <v>24504</v>
      </c>
    </row>
    <row r="2116" spans="1:10" x14ac:dyDescent="0.25">
      <c r="A2116" s="3" t="s">
        <v>24655</v>
      </c>
      <c r="B2116" s="3" t="s">
        <v>24654</v>
      </c>
      <c r="C2116" s="3" t="s">
        <v>24616</v>
      </c>
      <c r="D2116" s="3" t="s">
        <v>24653</v>
      </c>
      <c r="E2116" s="3" t="s">
        <v>24652</v>
      </c>
      <c r="F2116" s="4">
        <v>44263</v>
      </c>
      <c r="G2116" s="4">
        <v>13278.9</v>
      </c>
      <c r="H2116" s="5">
        <v>41481</v>
      </c>
      <c r="I2116" s="5"/>
      <c r="J2116" s="3" t="s">
        <v>24504</v>
      </c>
    </row>
    <row r="2117" spans="1:10" x14ac:dyDescent="0.25">
      <c r="A2117" s="3" t="s">
        <v>24651</v>
      </c>
      <c r="B2117" s="3" t="s">
        <v>24650</v>
      </c>
      <c r="C2117" s="3" t="s">
        <v>24616</v>
      </c>
      <c r="D2117" s="3" t="s">
        <v>24649</v>
      </c>
      <c r="E2117" s="3" t="s">
        <v>24648</v>
      </c>
      <c r="F2117" s="4">
        <v>8599</v>
      </c>
      <c r="G2117" s="4">
        <v>2579.6999999999998</v>
      </c>
      <c r="H2117" s="5">
        <v>41481</v>
      </c>
      <c r="I2117" s="5"/>
      <c r="J2117" s="3" t="s">
        <v>24504</v>
      </c>
    </row>
    <row r="2118" spans="1:10" x14ac:dyDescent="0.25">
      <c r="A2118" s="3" t="s">
        <v>24647</v>
      </c>
      <c r="B2118" s="3" t="s">
        <v>24646</v>
      </c>
      <c r="C2118" s="3" t="s">
        <v>24616</v>
      </c>
      <c r="D2118" s="3" t="s">
        <v>24645</v>
      </c>
      <c r="E2118" s="3" t="s">
        <v>24644</v>
      </c>
      <c r="F2118" s="4">
        <v>71444</v>
      </c>
      <c r="G2118" s="4">
        <v>21433.200000000001</v>
      </c>
      <c r="H2118" s="5">
        <v>41481</v>
      </c>
      <c r="I2118" s="5"/>
      <c r="J2118" s="3" t="s">
        <v>24504</v>
      </c>
    </row>
    <row r="2119" spans="1:10" x14ac:dyDescent="0.25">
      <c r="A2119" s="3" t="s">
        <v>24643</v>
      </c>
      <c r="B2119" s="3" t="s">
        <v>24642</v>
      </c>
      <c r="C2119" s="3" t="s">
        <v>24616</v>
      </c>
      <c r="D2119" s="3" t="s">
        <v>24641</v>
      </c>
      <c r="E2119" s="3" t="s">
        <v>24640</v>
      </c>
      <c r="F2119" s="4">
        <v>7690</v>
      </c>
      <c r="G2119" s="4">
        <v>2307</v>
      </c>
      <c r="H2119" s="5">
        <v>41481</v>
      </c>
      <c r="I2119" s="5"/>
      <c r="J2119" s="3" t="s">
        <v>24504</v>
      </c>
    </row>
    <row r="2120" spans="1:10" x14ac:dyDescent="0.25">
      <c r="A2120" s="3" t="s">
        <v>24639</v>
      </c>
      <c r="B2120" s="3" t="s">
        <v>24638</v>
      </c>
      <c r="C2120" s="3" t="s">
        <v>24616</v>
      </c>
      <c r="D2120" s="3" t="s">
        <v>24637</v>
      </c>
      <c r="E2120" s="3" t="s">
        <v>24636</v>
      </c>
      <c r="F2120" s="4">
        <v>32741</v>
      </c>
      <c r="G2120" s="4">
        <v>8582398.3300000001</v>
      </c>
      <c r="H2120" s="5">
        <v>41481</v>
      </c>
      <c r="I2120" s="5"/>
      <c r="J2120" s="3" t="s">
        <v>24504</v>
      </c>
    </row>
    <row r="2121" spans="1:10" x14ac:dyDescent="0.25">
      <c r="A2121" s="3" t="s">
        <v>24635</v>
      </c>
      <c r="B2121" s="3" t="s">
        <v>24634</v>
      </c>
      <c r="C2121" s="3" t="s">
        <v>24616</v>
      </c>
      <c r="D2121" s="3" t="s">
        <v>24633</v>
      </c>
      <c r="E2121" s="3" t="s">
        <v>24632</v>
      </c>
      <c r="F2121" s="4">
        <v>104752</v>
      </c>
      <c r="G2121" s="4">
        <v>135130.07999999999</v>
      </c>
      <c r="H2121" s="5">
        <v>41481</v>
      </c>
      <c r="I2121" s="5"/>
      <c r="J2121" s="3" t="s">
        <v>24504</v>
      </c>
    </row>
    <row r="2122" spans="1:10" x14ac:dyDescent="0.25">
      <c r="A2122" s="3" t="s">
        <v>24631</v>
      </c>
      <c r="B2122" s="3" t="s">
        <v>24630</v>
      </c>
      <c r="C2122" s="3" t="s">
        <v>24616</v>
      </c>
      <c r="D2122" s="3" t="s">
        <v>24629</v>
      </c>
      <c r="E2122" s="3" t="s">
        <v>24628</v>
      </c>
      <c r="F2122" s="4">
        <v>11637</v>
      </c>
      <c r="G2122" s="4">
        <v>15011.73</v>
      </c>
      <c r="H2122" s="5">
        <v>41481</v>
      </c>
      <c r="I2122" s="5"/>
      <c r="J2122" s="3" t="s">
        <v>24504</v>
      </c>
    </row>
    <row r="2123" spans="1:10" x14ac:dyDescent="0.25">
      <c r="A2123" s="3" t="s">
        <v>24627</v>
      </c>
      <c r="B2123" s="3" t="s">
        <v>24626</v>
      </c>
      <c r="C2123" s="3" t="s">
        <v>24625</v>
      </c>
      <c r="D2123" s="3" t="s">
        <v>24624</v>
      </c>
      <c r="E2123" s="3" t="s">
        <v>24623</v>
      </c>
      <c r="F2123" s="4">
        <v>7513</v>
      </c>
      <c r="G2123" s="4">
        <v>5246177.6399999997</v>
      </c>
      <c r="H2123" s="5">
        <v>41481</v>
      </c>
      <c r="I2123" s="5"/>
      <c r="J2123" s="3" t="s">
        <v>24504</v>
      </c>
    </row>
    <row r="2124" spans="1:10" x14ac:dyDescent="0.25">
      <c r="A2124" s="3" t="s">
        <v>24622</v>
      </c>
      <c r="B2124" s="3" t="s">
        <v>24621</v>
      </c>
      <c r="C2124" s="3" t="s">
        <v>24616</v>
      </c>
      <c r="D2124" s="3" t="s">
        <v>24620</v>
      </c>
      <c r="E2124" s="3" t="s">
        <v>24619</v>
      </c>
      <c r="F2124" s="4">
        <v>13283</v>
      </c>
      <c r="G2124" s="4">
        <v>3480146</v>
      </c>
      <c r="H2124" s="5">
        <v>41481</v>
      </c>
      <c r="I2124" s="5"/>
      <c r="J2124" s="3" t="s">
        <v>24504</v>
      </c>
    </row>
    <row r="2125" spans="1:10" x14ac:dyDescent="0.25">
      <c r="A2125" s="3" t="s">
        <v>24618</v>
      </c>
      <c r="B2125" s="3" t="s">
        <v>24617</v>
      </c>
      <c r="C2125" s="3" t="s">
        <v>24616</v>
      </c>
      <c r="D2125" s="3" t="s">
        <v>24615</v>
      </c>
      <c r="E2125" s="3" t="s">
        <v>24614</v>
      </c>
      <c r="F2125" s="4">
        <v>7833</v>
      </c>
      <c r="G2125" s="4">
        <v>2349.9</v>
      </c>
      <c r="H2125" s="5">
        <v>41481</v>
      </c>
      <c r="I2125" s="5"/>
      <c r="J2125" s="3" t="s">
        <v>24504</v>
      </c>
    </row>
    <row r="2126" spans="1:10" x14ac:dyDescent="0.25">
      <c r="A2126" s="3" t="s">
        <v>24613</v>
      </c>
      <c r="B2126" s="3" t="s">
        <v>24612</v>
      </c>
      <c r="C2126" s="3" t="s">
        <v>24607</v>
      </c>
      <c r="D2126" s="3" t="s">
        <v>24611</v>
      </c>
      <c r="E2126" s="3" t="s">
        <v>24610</v>
      </c>
      <c r="F2126" s="4">
        <v>110619</v>
      </c>
      <c r="G2126" s="4">
        <v>23471139.420000002</v>
      </c>
      <c r="H2126" s="5">
        <v>41376</v>
      </c>
      <c r="I2126" s="5"/>
      <c r="J2126" s="3" t="s">
        <v>24519</v>
      </c>
    </row>
    <row r="2127" spans="1:10" x14ac:dyDescent="0.25">
      <c r="A2127" s="3" t="s">
        <v>24609</v>
      </c>
      <c r="B2127" s="3" t="s">
        <v>24608</v>
      </c>
      <c r="C2127" s="3" t="s">
        <v>24607</v>
      </c>
      <c r="D2127" s="3" t="s">
        <v>24606</v>
      </c>
      <c r="E2127" s="3" t="s">
        <v>24605</v>
      </c>
      <c r="F2127" s="4">
        <v>772</v>
      </c>
      <c r="G2127" s="4">
        <v>489370.8</v>
      </c>
      <c r="H2127" s="5">
        <v>41376</v>
      </c>
      <c r="I2127" s="5"/>
      <c r="J2127" s="3" t="s">
        <v>24581</v>
      </c>
    </row>
    <row r="2128" spans="1:10" x14ac:dyDescent="0.25">
      <c r="A2128" s="3" t="s">
        <v>24604</v>
      </c>
      <c r="B2128" s="3" t="s">
        <v>24603</v>
      </c>
      <c r="C2128" s="3" t="s">
        <v>24602</v>
      </c>
      <c r="D2128" s="3" t="s">
        <v>24601</v>
      </c>
      <c r="E2128" s="3" t="s">
        <v>24600</v>
      </c>
      <c r="F2128" s="4">
        <v>31387</v>
      </c>
      <c r="G2128" s="4">
        <v>5995544.7400000002</v>
      </c>
      <c r="H2128" s="5">
        <v>41376</v>
      </c>
      <c r="I2128" s="5"/>
      <c r="J2128" s="3" t="s">
        <v>24581</v>
      </c>
    </row>
    <row r="2129" spans="1:10" x14ac:dyDescent="0.25">
      <c r="A2129" s="3" t="s">
        <v>24599</v>
      </c>
      <c r="B2129" s="3" t="s">
        <v>24598</v>
      </c>
      <c r="C2129" s="3" t="s">
        <v>24597</v>
      </c>
      <c r="D2129" s="3" t="s">
        <v>24596</v>
      </c>
      <c r="E2129" s="3" t="s">
        <v>24595</v>
      </c>
      <c r="F2129" s="4">
        <v>52733</v>
      </c>
      <c r="G2129" s="4">
        <v>10073057.66</v>
      </c>
      <c r="H2129" s="5">
        <v>41376</v>
      </c>
      <c r="I2129" s="5"/>
      <c r="J2129" s="3" t="s">
        <v>24519</v>
      </c>
    </row>
    <row r="2130" spans="1:10" x14ac:dyDescent="0.25">
      <c r="A2130" s="3" t="s">
        <v>24594</v>
      </c>
      <c r="B2130" s="3" t="s">
        <v>24593</v>
      </c>
      <c r="C2130" s="3" t="s">
        <v>24592</v>
      </c>
      <c r="D2130" s="3" t="s">
        <v>24591</v>
      </c>
      <c r="E2130" s="3" t="s">
        <v>24590</v>
      </c>
      <c r="F2130" s="4">
        <v>275030</v>
      </c>
      <c r="G2130" s="4">
        <v>82509</v>
      </c>
      <c r="H2130" s="5">
        <v>41376</v>
      </c>
      <c r="I2130" s="5"/>
      <c r="J2130" s="3" t="s">
        <v>24581</v>
      </c>
    </row>
    <row r="2131" spans="1:10" x14ac:dyDescent="0.25">
      <c r="A2131" s="3" t="s">
        <v>24589</v>
      </c>
      <c r="B2131" s="3" t="s">
        <v>24588</v>
      </c>
      <c r="C2131" s="3" t="s">
        <v>24574</v>
      </c>
      <c r="D2131" s="3" t="s">
        <v>24587</v>
      </c>
      <c r="E2131" s="3" t="s">
        <v>24586</v>
      </c>
      <c r="F2131" s="4">
        <v>26562</v>
      </c>
      <c r="G2131" s="4">
        <v>5635925.1600000001</v>
      </c>
      <c r="H2131" s="5">
        <v>41376</v>
      </c>
      <c r="I2131" s="5"/>
      <c r="J2131" s="3" t="s">
        <v>24519</v>
      </c>
    </row>
    <row r="2132" spans="1:10" x14ac:dyDescent="0.25">
      <c r="A2132" s="3" t="s">
        <v>24585</v>
      </c>
      <c r="B2132" s="3" t="s">
        <v>24584</v>
      </c>
      <c r="C2132" s="3" t="s">
        <v>24583</v>
      </c>
      <c r="D2132" s="3" t="s">
        <v>24582</v>
      </c>
      <c r="E2132" s="3" t="s">
        <v>20579</v>
      </c>
      <c r="F2132" s="4">
        <v>4581</v>
      </c>
      <c r="G2132" s="4">
        <v>971996.58</v>
      </c>
      <c r="H2132" s="5">
        <v>41376</v>
      </c>
      <c r="I2132" s="5"/>
      <c r="J2132" s="3" t="s">
        <v>24581</v>
      </c>
    </row>
    <row r="2133" spans="1:10" x14ac:dyDescent="0.25">
      <c r="A2133" s="3" t="s">
        <v>24580</v>
      </c>
      <c r="B2133" s="3" t="s">
        <v>24579</v>
      </c>
      <c r="C2133" s="3" t="s">
        <v>24574</v>
      </c>
      <c r="D2133" s="3" t="s">
        <v>24578</v>
      </c>
      <c r="E2133" s="3" t="s">
        <v>24577</v>
      </c>
      <c r="F2133" s="4">
        <v>80378</v>
      </c>
      <c r="G2133" s="4">
        <v>17054604.039999999</v>
      </c>
      <c r="H2133" s="5">
        <v>41376</v>
      </c>
      <c r="I2133" s="5"/>
      <c r="J2133" s="3" t="s">
        <v>24519</v>
      </c>
    </row>
    <row r="2134" spans="1:10" x14ac:dyDescent="0.25">
      <c r="A2134" s="3" t="s">
        <v>24576</v>
      </c>
      <c r="B2134" s="3" t="s">
        <v>24575</v>
      </c>
      <c r="C2134" s="3" t="s">
        <v>24574</v>
      </c>
      <c r="D2134" s="3" t="s">
        <v>24573</v>
      </c>
      <c r="E2134" s="3" t="s">
        <v>24572</v>
      </c>
      <c r="F2134" s="4">
        <v>15512</v>
      </c>
      <c r="G2134" s="4">
        <v>3291336.16</v>
      </c>
      <c r="H2134" s="5">
        <v>41011</v>
      </c>
      <c r="I2134" s="5"/>
      <c r="J2134" s="3" t="s">
        <v>24519</v>
      </c>
    </row>
    <row r="2135" spans="1:10" x14ac:dyDescent="0.25">
      <c r="A2135" s="3" t="s">
        <v>24571</v>
      </c>
      <c r="B2135" s="3" t="s">
        <v>24570</v>
      </c>
      <c r="C2135" s="3" t="s">
        <v>24565</v>
      </c>
      <c r="D2135" s="3" t="s">
        <v>24569</v>
      </c>
      <c r="E2135" s="3" t="s">
        <v>24568</v>
      </c>
      <c r="F2135" s="4">
        <v>4962</v>
      </c>
      <c r="G2135" s="4">
        <v>186918.54</v>
      </c>
      <c r="H2135" s="5">
        <v>41376</v>
      </c>
      <c r="I2135" s="5"/>
      <c r="J2135" s="3" t="s">
        <v>24519</v>
      </c>
    </row>
    <row r="2136" spans="1:10" x14ac:dyDescent="0.25">
      <c r="A2136" s="3" t="s">
        <v>24567</v>
      </c>
      <c r="B2136" s="3" t="s">
        <v>24566</v>
      </c>
      <c r="C2136" s="3" t="s">
        <v>24565</v>
      </c>
      <c r="D2136" s="3" t="s">
        <v>24564</v>
      </c>
      <c r="E2136" s="3" t="s">
        <v>24563</v>
      </c>
      <c r="F2136" s="4">
        <v>19474</v>
      </c>
      <c r="G2136" s="4">
        <v>733672.7</v>
      </c>
      <c r="H2136" s="5">
        <v>41376</v>
      </c>
      <c r="I2136" s="5"/>
      <c r="J2136" s="3" t="s">
        <v>24519</v>
      </c>
    </row>
    <row r="2137" spans="1:10" x14ac:dyDescent="0.25">
      <c r="A2137" s="3" t="s">
        <v>24562</v>
      </c>
      <c r="B2137" s="3" t="s">
        <v>24561</v>
      </c>
      <c r="C2137" s="3" t="s">
        <v>24531</v>
      </c>
      <c r="D2137" s="3" t="s">
        <v>24560</v>
      </c>
      <c r="E2137" s="3" t="s">
        <v>24559</v>
      </c>
      <c r="F2137" s="4">
        <v>5465</v>
      </c>
      <c r="G2137" s="4">
        <v>1128795.75</v>
      </c>
      <c r="H2137" s="5">
        <v>41379</v>
      </c>
      <c r="I2137" s="5"/>
      <c r="J2137" s="3" t="s">
        <v>24519</v>
      </c>
    </row>
    <row r="2138" spans="1:10" x14ac:dyDescent="0.25">
      <c r="A2138" s="3" t="s">
        <v>24558</v>
      </c>
      <c r="B2138" s="3" t="s">
        <v>24557</v>
      </c>
      <c r="C2138" s="3" t="s">
        <v>24531</v>
      </c>
      <c r="D2138" s="3" t="s">
        <v>24556</v>
      </c>
      <c r="E2138" s="3" t="s">
        <v>24555</v>
      </c>
      <c r="F2138" s="4">
        <v>25979</v>
      </c>
      <c r="G2138" s="4">
        <v>5365962.45</v>
      </c>
      <c r="H2138" s="5">
        <v>41379</v>
      </c>
      <c r="I2138" s="5"/>
      <c r="J2138" s="3" t="s">
        <v>24554</v>
      </c>
    </row>
    <row r="2139" spans="1:10" x14ac:dyDescent="0.25">
      <c r="A2139" s="3" t="s">
        <v>24553</v>
      </c>
      <c r="B2139" s="3" t="s">
        <v>24552</v>
      </c>
      <c r="C2139" s="3" t="s">
        <v>24531</v>
      </c>
      <c r="D2139" s="3" t="s">
        <v>24551</v>
      </c>
      <c r="E2139" s="3" t="s">
        <v>24550</v>
      </c>
      <c r="F2139" s="4">
        <v>16787</v>
      </c>
      <c r="G2139" s="4">
        <v>3467354.85</v>
      </c>
      <c r="H2139" s="5">
        <v>41379</v>
      </c>
      <c r="I2139" s="5"/>
      <c r="J2139" s="3" t="s">
        <v>24519</v>
      </c>
    </row>
    <row r="2140" spans="1:10" x14ac:dyDescent="0.25">
      <c r="A2140" s="3" t="s">
        <v>24549</v>
      </c>
      <c r="B2140" s="3" t="s">
        <v>24548</v>
      </c>
      <c r="C2140" s="3" t="s">
        <v>24531</v>
      </c>
      <c r="D2140" s="3" t="s">
        <v>24547</v>
      </c>
      <c r="E2140" s="3" t="s">
        <v>24546</v>
      </c>
      <c r="F2140" s="4">
        <v>7105</v>
      </c>
      <c r="G2140" s="4">
        <v>1467537.75</v>
      </c>
      <c r="H2140" s="5">
        <v>41379</v>
      </c>
      <c r="I2140" s="5"/>
      <c r="J2140" s="3" t="s">
        <v>24519</v>
      </c>
    </row>
    <row r="2141" spans="1:10" x14ac:dyDescent="0.25">
      <c r="A2141" s="3" t="s">
        <v>24545</v>
      </c>
      <c r="B2141" s="3" t="s">
        <v>24544</v>
      </c>
      <c r="C2141" s="3" t="s">
        <v>24531</v>
      </c>
      <c r="D2141" s="3" t="s">
        <v>24543</v>
      </c>
      <c r="E2141" s="3" t="s">
        <v>16289</v>
      </c>
      <c r="F2141" s="4">
        <v>378</v>
      </c>
      <c r="G2141" s="4">
        <v>78075.899999999994</v>
      </c>
      <c r="H2141" s="5">
        <v>41379</v>
      </c>
      <c r="I2141" s="5"/>
      <c r="J2141" s="3" t="s">
        <v>24542</v>
      </c>
    </row>
    <row r="2142" spans="1:10" x14ac:dyDescent="0.25">
      <c r="A2142" s="3" t="s">
        <v>24541</v>
      </c>
      <c r="B2142" s="3" t="s">
        <v>24540</v>
      </c>
      <c r="C2142" s="3" t="s">
        <v>24531</v>
      </c>
      <c r="D2142" s="3" t="s">
        <v>24539</v>
      </c>
      <c r="E2142" s="3" t="s">
        <v>24538</v>
      </c>
      <c r="F2142" s="4">
        <v>1567</v>
      </c>
      <c r="G2142" s="4">
        <v>323663.84999999998</v>
      </c>
      <c r="H2142" s="5">
        <v>41379</v>
      </c>
      <c r="I2142" s="5"/>
      <c r="J2142" s="3" t="s">
        <v>24519</v>
      </c>
    </row>
    <row r="2143" spans="1:10" x14ac:dyDescent="0.25">
      <c r="A2143" s="3" t="s">
        <v>24537</v>
      </c>
      <c r="B2143" s="3" t="s">
        <v>24536</v>
      </c>
      <c r="C2143" s="3" t="s">
        <v>11397</v>
      </c>
      <c r="D2143" s="3" t="s">
        <v>24535</v>
      </c>
      <c r="E2143" s="3" t="s">
        <v>24534</v>
      </c>
      <c r="F2143" s="4">
        <v>368</v>
      </c>
      <c r="G2143" s="4">
        <v>76010.399999999994</v>
      </c>
      <c r="H2143" s="5">
        <v>41379</v>
      </c>
      <c r="I2143" s="5"/>
      <c r="J2143" s="3" t="s">
        <v>24519</v>
      </c>
    </row>
    <row r="2144" spans="1:10" x14ac:dyDescent="0.25">
      <c r="A2144" s="3" t="s">
        <v>24533</v>
      </c>
      <c r="B2144" s="3" t="s">
        <v>24532</v>
      </c>
      <c r="C2144" s="3" t="s">
        <v>24531</v>
      </c>
      <c r="D2144" s="3" t="s">
        <v>24530</v>
      </c>
      <c r="E2144" s="3" t="s">
        <v>24529</v>
      </c>
      <c r="F2144" s="4">
        <v>623</v>
      </c>
      <c r="G2144" s="4">
        <v>128680.65</v>
      </c>
      <c r="H2144" s="5">
        <v>41379</v>
      </c>
      <c r="I2144" s="5"/>
      <c r="J2144" s="3" t="s">
        <v>24519</v>
      </c>
    </row>
    <row r="2145" spans="1:10" x14ac:dyDescent="0.25">
      <c r="A2145" s="3" t="s">
        <v>24528</v>
      </c>
      <c r="B2145" s="3" t="s">
        <v>24527</v>
      </c>
      <c r="C2145" s="3" t="s">
        <v>24522</v>
      </c>
      <c r="D2145" s="3" t="s">
        <v>24526</v>
      </c>
      <c r="E2145" s="3" t="s">
        <v>24525</v>
      </c>
      <c r="F2145" s="4">
        <v>15011</v>
      </c>
      <c r="G2145" s="4">
        <v>4503.3</v>
      </c>
      <c r="H2145" s="5">
        <v>41379</v>
      </c>
      <c r="I2145" s="5"/>
      <c r="J2145" s="3" t="s">
        <v>24519</v>
      </c>
    </row>
    <row r="2146" spans="1:10" x14ac:dyDescent="0.25">
      <c r="A2146" s="3" t="s">
        <v>24524</v>
      </c>
      <c r="B2146" s="3" t="s">
        <v>24523</v>
      </c>
      <c r="C2146" s="3" t="s">
        <v>24522</v>
      </c>
      <c r="D2146" s="3" t="s">
        <v>24521</v>
      </c>
      <c r="E2146" s="3" t="s">
        <v>24520</v>
      </c>
      <c r="F2146" s="4">
        <v>20272</v>
      </c>
      <c r="G2146" s="4">
        <v>6081.6</v>
      </c>
      <c r="H2146" s="5">
        <v>41379</v>
      </c>
      <c r="I2146" s="5"/>
      <c r="J2146" s="3" t="s">
        <v>24519</v>
      </c>
    </row>
    <row r="2147" spans="1:10" x14ac:dyDescent="0.25">
      <c r="A2147" s="3" t="s">
        <v>24518</v>
      </c>
      <c r="B2147" s="3" t="s">
        <v>24517</v>
      </c>
      <c r="C2147" s="3" t="s">
        <v>1947</v>
      </c>
      <c r="D2147" s="3" t="s">
        <v>24516</v>
      </c>
      <c r="E2147" s="3" t="s">
        <v>24515</v>
      </c>
      <c r="F2147" s="4">
        <v>213</v>
      </c>
      <c r="G2147" s="4">
        <v>73201.710000000006</v>
      </c>
      <c r="H2147" s="5">
        <v>41528</v>
      </c>
      <c r="I2147" s="5"/>
      <c r="J2147" s="3" t="s">
        <v>22712</v>
      </c>
    </row>
    <row r="2148" spans="1:10" x14ac:dyDescent="0.25">
      <c r="A2148" s="3" t="s">
        <v>24514</v>
      </c>
      <c r="B2148" s="3" t="s">
        <v>24513</v>
      </c>
      <c r="C2148" s="3" t="s">
        <v>24512</v>
      </c>
      <c r="D2148" s="3" t="s">
        <v>24511</v>
      </c>
      <c r="E2148" s="3" t="s">
        <v>24510</v>
      </c>
      <c r="F2148" s="4">
        <v>18975</v>
      </c>
      <c r="G2148" s="4">
        <v>490503.75</v>
      </c>
      <c r="H2148" s="5">
        <v>41481</v>
      </c>
      <c r="I2148" s="5"/>
      <c r="J2148" s="3" t="s">
        <v>24504</v>
      </c>
    </row>
    <row r="2149" spans="1:10" x14ac:dyDescent="0.25">
      <c r="A2149" s="3" t="s">
        <v>24509</v>
      </c>
      <c r="B2149" s="3" t="s">
        <v>24508</v>
      </c>
      <c r="C2149" s="3" t="s">
        <v>24507</v>
      </c>
      <c r="D2149" s="3" t="s">
        <v>24506</v>
      </c>
      <c r="E2149" s="3" t="s">
        <v>24505</v>
      </c>
      <c r="F2149" s="4">
        <v>11064</v>
      </c>
      <c r="G2149" s="4">
        <v>1398899.98</v>
      </c>
      <c r="H2149" s="5">
        <v>41481</v>
      </c>
      <c r="I2149" s="5"/>
      <c r="J2149" s="3" t="s">
        <v>24504</v>
      </c>
    </row>
    <row r="2150" spans="1:10" x14ac:dyDescent="0.25">
      <c r="A2150" s="3" t="s">
        <v>24503</v>
      </c>
      <c r="B2150" s="3" t="s">
        <v>24502</v>
      </c>
      <c r="C2150" s="3" t="s">
        <v>24501</v>
      </c>
      <c r="D2150" s="3" t="s">
        <v>24500</v>
      </c>
      <c r="E2150" s="3" t="s">
        <v>24499</v>
      </c>
      <c r="F2150" s="4">
        <v>16025</v>
      </c>
      <c r="G2150" s="4">
        <v>414246.25</v>
      </c>
      <c r="H2150" s="5">
        <v>41481</v>
      </c>
      <c r="I2150" s="5"/>
      <c r="J2150" s="3" t="s">
        <v>23620</v>
      </c>
    </row>
    <row r="2151" spans="1:10" x14ac:dyDescent="0.25">
      <c r="A2151" s="3" t="s">
        <v>24498</v>
      </c>
      <c r="B2151" s="3" t="s">
        <v>24497</v>
      </c>
      <c r="C2151" s="3" t="s">
        <v>24496</v>
      </c>
      <c r="D2151" s="3" t="s">
        <v>24495</v>
      </c>
      <c r="E2151" s="3" t="s">
        <v>24494</v>
      </c>
      <c r="F2151" s="4">
        <v>15208</v>
      </c>
      <c r="G2151" s="4">
        <v>1371305.36</v>
      </c>
      <c r="H2151" s="5">
        <v>41481</v>
      </c>
      <c r="I2151" s="5"/>
      <c r="J2151" s="3" t="s">
        <v>23620</v>
      </c>
    </row>
    <row r="2152" spans="1:10" x14ac:dyDescent="0.25">
      <c r="A2152" s="3" t="s">
        <v>24493</v>
      </c>
      <c r="B2152" s="3" t="s">
        <v>24492</v>
      </c>
      <c r="C2152" s="3" t="s">
        <v>24491</v>
      </c>
      <c r="D2152" s="3" t="s">
        <v>24490</v>
      </c>
      <c r="E2152" s="3" t="s">
        <v>24489</v>
      </c>
      <c r="F2152" s="4">
        <v>9663</v>
      </c>
      <c r="G2152" s="4">
        <v>249788.55</v>
      </c>
      <c r="H2152" s="5">
        <v>41481</v>
      </c>
      <c r="I2152" s="5"/>
      <c r="J2152" s="3" t="s">
        <v>23620</v>
      </c>
    </row>
    <row r="2153" spans="1:10" x14ac:dyDescent="0.25">
      <c r="A2153" s="3" t="s">
        <v>24488</v>
      </c>
      <c r="B2153" s="3" t="s">
        <v>24487</v>
      </c>
      <c r="C2153" s="3" t="s">
        <v>24486</v>
      </c>
      <c r="D2153" s="3" t="s">
        <v>24485</v>
      </c>
      <c r="E2153" s="3" t="s">
        <v>24484</v>
      </c>
      <c r="F2153" s="4">
        <v>25117</v>
      </c>
      <c r="G2153" s="4">
        <v>649274.44999999995</v>
      </c>
      <c r="H2153" s="5">
        <v>41481</v>
      </c>
      <c r="I2153" s="5"/>
      <c r="J2153" s="3" t="s">
        <v>23620</v>
      </c>
    </row>
    <row r="2154" spans="1:10" x14ac:dyDescent="0.25">
      <c r="A2154" s="3" t="s">
        <v>24483</v>
      </c>
      <c r="B2154" s="3" t="s">
        <v>24482</v>
      </c>
      <c r="C2154" s="3" t="s">
        <v>24481</v>
      </c>
      <c r="D2154" s="3" t="s">
        <v>24480</v>
      </c>
      <c r="E2154" s="3" t="s">
        <v>24479</v>
      </c>
      <c r="F2154" s="4">
        <v>17675</v>
      </c>
      <c r="G2154" s="4">
        <v>456898.75</v>
      </c>
      <c r="H2154" s="5">
        <v>41481</v>
      </c>
      <c r="I2154" s="5"/>
      <c r="J2154" s="3" t="s">
        <v>23620</v>
      </c>
    </row>
    <row r="2155" spans="1:10" x14ac:dyDescent="0.25">
      <c r="A2155" s="3" t="s">
        <v>24478</v>
      </c>
      <c r="B2155" s="3" t="s">
        <v>24477</v>
      </c>
      <c r="C2155" s="3" t="s">
        <v>24476</v>
      </c>
      <c r="D2155" s="3" t="s">
        <v>24475</v>
      </c>
      <c r="E2155" s="3" t="s">
        <v>24474</v>
      </c>
      <c r="F2155" s="4">
        <v>11899</v>
      </c>
      <c r="G2155" s="4">
        <v>377555.27</v>
      </c>
      <c r="H2155" s="5">
        <v>41481</v>
      </c>
      <c r="I2155" s="5"/>
      <c r="J2155" s="3" t="s">
        <v>23620</v>
      </c>
    </row>
    <row r="2156" spans="1:10" x14ac:dyDescent="0.25">
      <c r="A2156" s="3" t="s">
        <v>24473</v>
      </c>
      <c r="B2156" s="3" t="s">
        <v>24472</v>
      </c>
      <c r="C2156" s="3" t="s">
        <v>24471</v>
      </c>
      <c r="D2156" s="3" t="s">
        <v>24470</v>
      </c>
      <c r="E2156" s="3" t="s">
        <v>24469</v>
      </c>
      <c r="F2156" s="4">
        <v>3628</v>
      </c>
      <c r="G2156" s="4">
        <v>253293.69</v>
      </c>
      <c r="H2156" s="5">
        <v>41481</v>
      </c>
      <c r="I2156" s="5"/>
      <c r="J2156" s="3" t="s">
        <v>23620</v>
      </c>
    </row>
    <row r="2157" spans="1:10" x14ac:dyDescent="0.25">
      <c r="A2157" s="3" t="s">
        <v>24468</v>
      </c>
      <c r="B2157" s="3" t="s">
        <v>24467</v>
      </c>
      <c r="C2157" s="3" t="s">
        <v>24466</v>
      </c>
      <c r="D2157" s="3" t="s">
        <v>24465</v>
      </c>
      <c r="E2157" s="3" t="s">
        <v>24464</v>
      </c>
      <c r="F2157" s="4">
        <v>5497</v>
      </c>
      <c r="G2157" s="4">
        <v>142097.45000000001</v>
      </c>
      <c r="H2157" s="5">
        <v>41481</v>
      </c>
      <c r="I2157" s="5"/>
      <c r="J2157" s="3" t="s">
        <v>23620</v>
      </c>
    </row>
    <row r="2158" spans="1:10" x14ac:dyDescent="0.25">
      <c r="A2158" s="3" t="s">
        <v>24463</v>
      </c>
      <c r="B2158" s="3" t="s">
        <v>24462</v>
      </c>
      <c r="C2158" s="3" t="s">
        <v>24461</v>
      </c>
      <c r="D2158" s="3" t="s">
        <v>24460</v>
      </c>
      <c r="E2158" s="3" t="s">
        <v>24459</v>
      </c>
      <c r="F2158" s="4">
        <v>15418</v>
      </c>
      <c r="G2158" s="4">
        <v>493992.72</v>
      </c>
      <c r="H2158" s="5">
        <v>41481</v>
      </c>
      <c r="I2158" s="5"/>
      <c r="J2158" s="3" t="s">
        <v>23620</v>
      </c>
    </row>
    <row r="2159" spans="1:10" x14ac:dyDescent="0.25">
      <c r="A2159" s="3" t="s">
        <v>24458</v>
      </c>
      <c r="B2159" s="3" t="s">
        <v>24457</v>
      </c>
      <c r="C2159" s="3" t="s">
        <v>24456</v>
      </c>
      <c r="D2159" s="3" t="s">
        <v>24455</v>
      </c>
      <c r="E2159" s="3" t="s">
        <v>24454</v>
      </c>
      <c r="F2159" s="4">
        <v>3295</v>
      </c>
      <c r="G2159" s="4">
        <v>206563.55</v>
      </c>
      <c r="H2159" s="5">
        <v>41481</v>
      </c>
      <c r="I2159" s="5"/>
      <c r="J2159" s="3" t="s">
        <v>23620</v>
      </c>
    </row>
    <row r="2160" spans="1:10" x14ac:dyDescent="0.25">
      <c r="A2160" s="3" t="s">
        <v>24453</v>
      </c>
      <c r="B2160" s="3" t="s">
        <v>24452</v>
      </c>
      <c r="C2160" s="3" t="s">
        <v>24451</v>
      </c>
      <c r="D2160" s="3" t="s">
        <v>24450</v>
      </c>
      <c r="E2160" s="3" t="s">
        <v>24449</v>
      </c>
      <c r="F2160" s="4">
        <v>10413</v>
      </c>
      <c r="G2160" s="4">
        <v>581676.22</v>
      </c>
      <c r="H2160" s="5">
        <v>41481</v>
      </c>
      <c r="I2160" s="5"/>
      <c r="J2160" s="3" t="s">
        <v>23620</v>
      </c>
    </row>
    <row r="2161" spans="1:10" x14ac:dyDescent="0.25">
      <c r="A2161" s="3" t="s">
        <v>24448</v>
      </c>
      <c r="B2161" s="3" t="s">
        <v>24447</v>
      </c>
      <c r="C2161" s="3" t="s">
        <v>24446</v>
      </c>
      <c r="D2161" s="3" t="s">
        <v>24445</v>
      </c>
      <c r="E2161" s="3" t="s">
        <v>24444</v>
      </c>
      <c r="F2161" s="4">
        <v>11276</v>
      </c>
      <c r="G2161" s="4">
        <v>357900.24</v>
      </c>
      <c r="H2161" s="5">
        <v>41481</v>
      </c>
      <c r="I2161" s="5"/>
      <c r="J2161" s="3" t="s">
        <v>23620</v>
      </c>
    </row>
    <row r="2162" spans="1:10" x14ac:dyDescent="0.25">
      <c r="A2162" s="3" t="s">
        <v>24443</v>
      </c>
      <c r="B2162" s="3" t="s">
        <v>24442</v>
      </c>
      <c r="C2162" s="3" t="s">
        <v>24441</v>
      </c>
      <c r="D2162" s="3" t="s">
        <v>24440</v>
      </c>
      <c r="E2162" s="3" t="s">
        <v>24439</v>
      </c>
      <c r="F2162" s="4">
        <v>4003</v>
      </c>
      <c r="G2162" s="4">
        <v>103477.55</v>
      </c>
      <c r="H2162" s="5">
        <v>41481</v>
      </c>
      <c r="I2162" s="5"/>
      <c r="J2162" s="3" t="s">
        <v>23620</v>
      </c>
    </row>
    <row r="2163" spans="1:10" x14ac:dyDescent="0.25">
      <c r="A2163" s="3" t="s">
        <v>24438</v>
      </c>
      <c r="B2163" s="3" t="s">
        <v>24437</v>
      </c>
      <c r="C2163" s="3" t="s">
        <v>24436</v>
      </c>
      <c r="D2163" s="3" t="s">
        <v>24435</v>
      </c>
      <c r="E2163" s="3" t="s">
        <v>24434</v>
      </c>
      <c r="F2163" s="4">
        <v>32855</v>
      </c>
      <c r="G2163" s="4">
        <v>2962535.35</v>
      </c>
      <c r="H2163" s="5">
        <v>41481</v>
      </c>
      <c r="I2163" s="5"/>
      <c r="J2163" s="3" t="s">
        <v>23620</v>
      </c>
    </row>
    <row r="2164" spans="1:10" x14ac:dyDescent="0.25">
      <c r="A2164" s="3" t="s">
        <v>24433</v>
      </c>
      <c r="B2164" s="3" t="s">
        <v>24432</v>
      </c>
      <c r="C2164" s="3" t="s">
        <v>23806</v>
      </c>
      <c r="D2164" s="3" t="s">
        <v>24431</v>
      </c>
      <c r="E2164" s="3" t="s">
        <v>24430</v>
      </c>
      <c r="F2164" s="4">
        <v>836</v>
      </c>
      <c r="G2164" s="4">
        <v>250.8</v>
      </c>
      <c r="H2164" s="5">
        <v>41367</v>
      </c>
      <c r="I2164" s="5"/>
      <c r="J2164" s="3" t="s">
        <v>24429</v>
      </c>
    </row>
    <row r="2165" spans="1:10" x14ac:dyDescent="0.25">
      <c r="A2165" s="3" t="s">
        <v>24428</v>
      </c>
      <c r="B2165" s="3" t="s">
        <v>24427</v>
      </c>
      <c r="C2165" s="3" t="s">
        <v>11534</v>
      </c>
      <c r="D2165" s="3" t="s">
        <v>24426</v>
      </c>
      <c r="E2165" s="3" t="s">
        <v>18915</v>
      </c>
      <c r="F2165" s="4">
        <v>717</v>
      </c>
      <c r="G2165" s="4">
        <v>53366.31</v>
      </c>
      <c r="H2165" s="5">
        <v>41367</v>
      </c>
      <c r="I2165" s="5"/>
      <c r="J2165" s="3" t="s">
        <v>24376</v>
      </c>
    </row>
    <row r="2166" spans="1:10" x14ac:dyDescent="0.25">
      <c r="A2166" s="3" t="s">
        <v>24425</v>
      </c>
      <c r="B2166" s="3" t="s">
        <v>24424</v>
      </c>
      <c r="C2166" s="3" t="s">
        <v>24423</v>
      </c>
      <c r="D2166" s="3" t="s">
        <v>24422</v>
      </c>
      <c r="E2166" s="3" t="s">
        <v>24421</v>
      </c>
      <c r="F2166" s="4">
        <v>8502</v>
      </c>
      <c r="G2166" s="4">
        <v>182197.86</v>
      </c>
      <c r="H2166" s="5">
        <v>41367</v>
      </c>
      <c r="I2166" s="5"/>
      <c r="J2166" s="3" t="s">
        <v>24376</v>
      </c>
    </row>
    <row r="2167" spans="1:10" x14ac:dyDescent="0.25">
      <c r="A2167" s="3" t="s">
        <v>24420</v>
      </c>
      <c r="B2167" s="3" t="s">
        <v>24419</v>
      </c>
      <c r="C2167" s="3" t="s">
        <v>24418</v>
      </c>
      <c r="D2167" s="3" t="s">
        <v>24417</v>
      </c>
      <c r="E2167" s="3" t="s">
        <v>24416</v>
      </c>
      <c r="F2167" s="4">
        <v>12539</v>
      </c>
      <c r="G2167" s="4">
        <v>15924.53</v>
      </c>
      <c r="H2167" s="5">
        <v>41367</v>
      </c>
      <c r="I2167" s="5"/>
      <c r="J2167" s="3" t="s">
        <v>24376</v>
      </c>
    </row>
    <row r="2168" spans="1:10" x14ac:dyDescent="0.25">
      <c r="A2168" s="3" t="s">
        <v>24415</v>
      </c>
      <c r="B2168" s="3" t="s">
        <v>24414</v>
      </c>
      <c r="C2168" s="3" t="s">
        <v>24404</v>
      </c>
      <c r="D2168" s="3" t="s">
        <v>24413</v>
      </c>
      <c r="E2168" s="3" t="s">
        <v>24412</v>
      </c>
      <c r="F2168" s="4">
        <v>12624</v>
      </c>
      <c r="G2168" s="4">
        <v>3787.2</v>
      </c>
      <c r="H2168" s="5">
        <v>41367</v>
      </c>
      <c r="I2168" s="5"/>
      <c r="J2168" s="3" t="s">
        <v>24376</v>
      </c>
    </row>
    <row r="2169" spans="1:10" x14ac:dyDescent="0.25">
      <c r="A2169" s="3" t="s">
        <v>24411</v>
      </c>
      <c r="B2169" s="3" t="s">
        <v>24410</v>
      </c>
      <c r="C2169" s="3" t="s">
        <v>24409</v>
      </c>
      <c r="D2169" s="3" t="s">
        <v>24408</v>
      </c>
      <c r="E2169" s="3" t="s">
        <v>24407</v>
      </c>
      <c r="F2169" s="4">
        <v>30842</v>
      </c>
      <c r="G2169" s="4">
        <v>9252.6</v>
      </c>
      <c r="H2169" s="5">
        <v>41367</v>
      </c>
      <c r="I2169" s="5"/>
      <c r="J2169" s="3" t="s">
        <v>24376</v>
      </c>
    </row>
    <row r="2170" spans="1:10" x14ac:dyDescent="0.25">
      <c r="A2170" s="3" t="s">
        <v>24406</v>
      </c>
      <c r="B2170" s="3" t="s">
        <v>24405</v>
      </c>
      <c r="C2170" s="3" t="s">
        <v>24404</v>
      </c>
      <c r="D2170" s="3" t="s">
        <v>24403</v>
      </c>
      <c r="E2170" s="3" t="s">
        <v>24402</v>
      </c>
      <c r="F2170" s="4">
        <v>12741</v>
      </c>
      <c r="G2170" s="4">
        <v>3822.3</v>
      </c>
      <c r="H2170" s="5">
        <v>41367</v>
      </c>
      <c r="I2170" s="5"/>
      <c r="J2170" s="3" t="s">
        <v>24376</v>
      </c>
    </row>
    <row r="2171" spans="1:10" x14ac:dyDescent="0.25">
      <c r="A2171" s="3" t="s">
        <v>24401</v>
      </c>
      <c r="B2171" s="3" t="s">
        <v>24400</v>
      </c>
      <c r="C2171" s="3" t="s">
        <v>24399</v>
      </c>
      <c r="D2171" s="3" t="s">
        <v>24398</v>
      </c>
      <c r="E2171" s="3" t="s">
        <v>24397</v>
      </c>
      <c r="F2171" s="4">
        <v>1411</v>
      </c>
      <c r="G2171" s="4">
        <v>14646.18</v>
      </c>
      <c r="H2171" s="5">
        <v>41367</v>
      </c>
      <c r="I2171" s="5"/>
      <c r="J2171" s="3" t="s">
        <v>24376</v>
      </c>
    </row>
    <row r="2172" spans="1:10" x14ac:dyDescent="0.25">
      <c r="A2172" s="3" t="s">
        <v>24396</v>
      </c>
      <c r="B2172" s="3" t="s">
        <v>24395</v>
      </c>
      <c r="C2172" s="3" t="s">
        <v>24394</v>
      </c>
      <c r="D2172" s="3" t="s">
        <v>24393</v>
      </c>
      <c r="E2172" s="3" t="s">
        <v>24392</v>
      </c>
      <c r="F2172" s="4">
        <v>36459</v>
      </c>
      <c r="G2172" s="4">
        <v>671614.54</v>
      </c>
      <c r="H2172" s="5">
        <v>41367</v>
      </c>
      <c r="I2172" s="5"/>
      <c r="J2172" s="3" t="s">
        <v>24376</v>
      </c>
    </row>
    <row r="2173" spans="1:10" x14ac:dyDescent="0.25">
      <c r="A2173" s="3" t="s">
        <v>24391</v>
      </c>
      <c r="B2173" s="3" t="s">
        <v>24390</v>
      </c>
      <c r="C2173" s="3" t="s">
        <v>24389</v>
      </c>
      <c r="D2173" s="3" t="s">
        <v>24388</v>
      </c>
      <c r="E2173" s="3" t="s">
        <v>24387</v>
      </c>
      <c r="F2173" s="4">
        <v>2581</v>
      </c>
      <c r="G2173" s="4">
        <v>106285.58</v>
      </c>
      <c r="H2173" s="5">
        <v>41367</v>
      </c>
      <c r="I2173" s="5"/>
      <c r="J2173" s="3" t="s">
        <v>24376</v>
      </c>
    </row>
    <row r="2174" spans="1:10" x14ac:dyDescent="0.25">
      <c r="A2174" s="3" t="s">
        <v>24386</v>
      </c>
      <c r="B2174" s="3" t="s">
        <v>24385</v>
      </c>
      <c r="C2174" s="3" t="s">
        <v>24384</v>
      </c>
      <c r="D2174" s="3" t="s">
        <v>24383</v>
      </c>
      <c r="E2174" s="3" t="s">
        <v>24382</v>
      </c>
      <c r="F2174" s="4">
        <v>3018</v>
      </c>
      <c r="G2174" s="4">
        <v>905.99</v>
      </c>
      <c r="H2174" s="5">
        <v>41367</v>
      </c>
      <c r="I2174" s="5"/>
      <c r="J2174" s="3" t="s">
        <v>24376</v>
      </c>
    </row>
    <row r="2175" spans="1:10" x14ac:dyDescent="0.25">
      <c r="A2175" s="3" t="s">
        <v>24381</v>
      </c>
      <c r="B2175" s="3" t="s">
        <v>24380</v>
      </c>
      <c r="C2175" s="3" t="s">
        <v>24379</v>
      </c>
      <c r="D2175" s="3" t="s">
        <v>24378</v>
      </c>
      <c r="E2175" s="3" t="s">
        <v>24377</v>
      </c>
      <c r="F2175" s="4">
        <v>5225</v>
      </c>
      <c r="G2175" s="4">
        <v>2090</v>
      </c>
      <c r="H2175" s="5">
        <v>41367</v>
      </c>
      <c r="I2175" s="5"/>
      <c r="J2175" s="3" t="s">
        <v>24376</v>
      </c>
    </row>
    <row r="2176" spans="1:10" x14ac:dyDescent="0.25">
      <c r="A2176" s="3" t="s">
        <v>24375</v>
      </c>
      <c r="B2176" s="3" t="s">
        <v>24374</v>
      </c>
      <c r="C2176" s="3" t="s">
        <v>24373</v>
      </c>
      <c r="D2176" s="3" t="s">
        <v>24372</v>
      </c>
      <c r="E2176" s="3" t="s">
        <v>24371</v>
      </c>
      <c r="F2176" s="4">
        <v>5665</v>
      </c>
      <c r="G2176" s="4">
        <v>5963658.7999999998</v>
      </c>
      <c r="H2176" s="5">
        <v>41529</v>
      </c>
      <c r="I2176" s="5"/>
      <c r="J2176" s="3" t="s">
        <v>24370</v>
      </c>
    </row>
    <row r="2177" spans="1:10" x14ac:dyDescent="0.25">
      <c r="A2177" s="3" t="s">
        <v>24369</v>
      </c>
      <c r="B2177" s="3" t="s">
        <v>24368</v>
      </c>
      <c r="C2177" s="3" t="s">
        <v>24367</v>
      </c>
      <c r="D2177" s="3" t="s">
        <v>24366</v>
      </c>
      <c r="E2177" s="3" t="s">
        <v>24365</v>
      </c>
      <c r="F2177" s="4">
        <v>252</v>
      </c>
      <c r="G2177" s="4">
        <v>34289.64</v>
      </c>
      <c r="H2177" s="5">
        <v>41571</v>
      </c>
      <c r="I2177" s="5"/>
      <c r="J2177" s="3" t="s">
        <v>24364</v>
      </c>
    </row>
    <row r="2178" spans="1:10" x14ac:dyDescent="0.25">
      <c r="A2178" s="3" t="s">
        <v>24363</v>
      </c>
      <c r="B2178" s="3" t="s">
        <v>24362</v>
      </c>
      <c r="C2178" s="3" t="s">
        <v>24361</v>
      </c>
      <c r="D2178" s="3" t="s">
        <v>24360</v>
      </c>
      <c r="E2178" s="3" t="s">
        <v>24359</v>
      </c>
      <c r="F2178" s="4">
        <v>6053</v>
      </c>
      <c r="G2178" s="4">
        <v>283401.46000000002</v>
      </c>
      <c r="H2178" s="5">
        <v>41529</v>
      </c>
      <c r="I2178" s="5"/>
      <c r="J2178" s="3" t="s">
        <v>24358</v>
      </c>
    </row>
    <row r="2179" spans="1:10" x14ac:dyDescent="0.25">
      <c r="A2179" s="3" t="s">
        <v>24357</v>
      </c>
      <c r="B2179" s="3" t="s">
        <v>24356</v>
      </c>
      <c r="C2179" s="3" t="s">
        <v>24355</v>
      </c>
      <c r="D2179" s="3" t="s">
        <v>24354</v>
      </c>
      <c r="E2179" s="3" t="s">
        <v>24353</v>
      </c>
      <c r="F2179" s="4">
        <v>1263</v>
      </c>
      <c r="G2179" s="4">
        <v>196560.69</v>
      </c>
      <c r="H2179" s="5">
        <v>41543</v>
      </c>
      <c r="I2179" s="5"/>
      <c r="J2179" s="3" t="s">
        <v>24352</v>
      </c>
    </row>
    <row r="2180" spans="1:10" x14ac:dyDescent="0.25">
      <c r="A2180" s="3" t="s">
        <v>24351</v>
      </c>
      <c r="B2180" s="3" t="s">
        <v>24350</v>
      </c>
      <c r="C2180" s="3" t="s">
        <v>24349</v>
      </c>
      <c r="D2180" s="3" t="s">
        <v>24348</v>
      </c>
      <c r="E2180" s="3" t="s">
        <v>24347</v>
      </c>
      <c r="F2180" s="4">
        <v>8186</v>
      </c>
      <c r="G2180" s="4">
        <v>1507533.76</v>
      </c>
      <c r="H2180" s="5">
        <v>41523</v>
      </c>
      <c r="I2180" s="5"/>
      <c r="J2180" s="3" t="s">
        <v>24346</v>
      </c>
    </row>
    <row r="2181" spans="1:10" x14ac:dyDescent="0.25">
      <c r="A2181" s="3" t="s">
        <v>24345</v>
      </c>
      <c r="B2181" s="3" t="s">
        <v>24344</v>
      </c>
      <c r="C2181" s="3" t="s">
        <v>24339</v>
      </c>
      <c r="D2181" s="3" t="s">
        <v>24343</v>
      </c>
      <c r="E2181" s="3" t="s">
        <v>24342</v>
      </c>
      <c r="F2181" s="4">
        <v>23215</v>
      </c>
      <c r="G2181" s="4">
        <v>1386973.13</v>
      </c>
      <c r="H2181" s="5">
        <v>41549</v>
      </c>
      <c r="I2181" s="5"/>
      <c r="J2181" s="3" t="s">
        <v>24336</v>
      </c>
    </row>
    <row r="2182" spans="1:10" x14ac:dyDescent="0.25">
      <c r="A2182" s="3" t="s">
        <v>24341</v>
      </c>
      <c r="B2182" s="3" t="s">
        <v>24340</v>
      </c>
      <c r="C2182" s="3" t="s">
        <v>24339</v>
      </c>
      <c r="D2182" s="3" t="s">
        <v>24338</v>
      </c>
      <c r="E2182" s="3" t="s">
        <v>24337</v>
      </c>
      <c r="F2182" s="4">
        <v>6812</v>
      </c>
      <c r="G2182" s="4">
        <v>255304.86</v>
      </c>
      <c r="H2182" s="5">
        <v>41549</v>
      </c>
      <c r="I2182" s="5"/>
      <c r="J2182" s="3" t="s">
        <v>24336</v>
      </c>
    </row>
    <row r="2183" spans="1:10" x14ac:dyDescent="0.25">
      <c r="A2183" s="3" t="s">
        <v>24335</v>
      </c>
      <c r="B2183" s="3" t="s">
        <v>24334</v>
      </c>
      <c r="C2183" s="3" t="s">
        <v>12920</v>
      </c>
      <c r="D2183" s="3" t="s">
        <v>24333</v>
      </c>
      <c r="E2183" s="3" t="s">
        <v>24332</v>
      </c>
      <c r="F2183" s="4">
        <v>14</v>
      </c>
      <c r="G2183" s="4">
        <v>1347.92</v>
      </c>
      <c r="H2183" s="5">
        <v>41565</v>
      </c>
      <c r="I2183" s="5"/>
      <c r="J2183" s="3" t="s">
        <v>24331</v>
      </c>
    </row>
    <row r="2184" spans="1:10" x14ac:dyDescent="0.25">
      <c r="A2184" s="3" t="s">
        <v>24330</v>
      </c>
      <c r="B2184" s="3" t="s">
        <v>24329</v>
      </c>
      <c r="C2184" s="3" t="s">
        <v>12920</v>
      </c>
      <c r="D2184" s="3" t="s">
        <v>24328</v>
      </c>
      <c r="E2184" s="3" t="s">
        <v>24327</v>
      </c>
      <c r="F2184" s="4">
        <v>49</v>
      </c>
      <c r="G2184" s="4">
        <v>2885.61</v>
      </c>
      <c r="H2184" s="5">
        <v>41565</v>
      </c>
      <c r="I2184" s="5"/>
      <c r="J2184" s="3" t="s">
        <v>24257</v>
      </c>
    </row>
    <row r="2185" spans="1:10" x14ac:dyDescent="0.25">
      <c r="A2185" s="3" t="s">
        <v>24326</v>
      </c>
      <c r="B2185" s="3" t="s">
        <v>24325</v>
      </c>
      <c r="C2185" s="3" t="s">
        <v>12920</v>
      </c>
      <c r="D2185" s="3" t="s">
        <v>24324</v>
      </c>
      <c r="E2185" s="3" t="s">
        <v>24323</v>
      </c>
      <c r="F2185" s="4">
        <v>22555</v>
      </c>
      <c r="G2185" s="4">
        <v>2171595.54</v>
      </c>
      <c r="H2185" s="5">
        <v>41565</v>
      </c>
      <c r="I2185" s="5"/>
      <c r="J2185" s="3" t="s">
        <v>24257</v>
      </c>
    </row>
    <row r="2186" spans="1:10" x14ac:dyDescent="0.25">
      <c r="A2186" s="3" t="s">
        <v>24322</v>
      </c>
      <c r="B2186" s="3" t="s">
        <v>24321</v>
      </c>
      <c r="C2186" s="3" t="s">
        <v>12920</v>
      </c>
      <c r="D2186" s="3" t="s">
        <v>24320</v>
      </c>
      <c r="E2186" s="3" t="s">
        <v>24319</v>
      </c>
      <c r="F2186" s="4">
        <v>7534</v>
      </c>
      <c r="G2186" s="4">
        <v>725373.57</v>
      </c>
      <c r="H2186" s="5">
        <v>41565</v>
      </c>
      <c r="I2186" s="5"/>
      <c r="J2186" s="3" t="s">
        <v>24257</v>
      </c>
    </row>
    <row r="2187" spans="1:10" x14ac:dyDescent="0.25">
      <c r="A2187" s="3" t="s">
        <v>24318</v>
      </c>
      <c r="B2187" s="3" t="s">
        <v>24317</v>
      </c>
      <c r="C2187" s="3" t="s">
        <v>12920</v>
      </c>
      <c r="D2187" s="3" t="s">
        <v>24316</v>
      </c>
      <c r="E2187" s="3" t="s">
        <v>24315</v>
      </c>
      <c r="F2187" s="4">
        <v>9121</v>
      </c>
      <c r="G2187" s="4">
        <v>878169.94</v>
      </c>
      <c r="H2187" s="5">
        <v>41565</v>
      </c>
      <c r="I2187" s="5"/>
      <c r="J2187" s="3" t="s">
        <v>24257</v>
      </c>
    </row>
    <row r="2188" spans="1:10" x14ac:dyDescent="0.25">
      <c r="A2188" s="3" t="s">
        <v>24314</v>
      </c>
      <c r="B2188" s="3" t="s">
        <v>24313</v>
      </c>
      <c r="C2188" s="3" t="s">
        <v>12920</v>
      </c>
      <c r="D2188" s="3" t="s">
        <v>24312</v>
      </c>
      <c r="E2188" s="3" t="s">
        <v>24311</v>
      </c>
      <c r="F2188" s="4">
        <v>3003</v>
      </c>
      <c r="G2188" s="4">
        <v>289128.86</v>
      </c>
      <c r="H2188" s="5">
        <v>41565</v>
      </c>
      <c r="I2188" s="5"/>
      <c r="J2188" s="3" t="s">
        <v>24257</v>
      </c>
    </row>
    <row r="2189" spans="1:10" x14ac:dyDescent="0.25">
      <c r="A2189" s="3" t="s">
        <v>24310</v>
      </c>
      <c r="B2189" s="3" t="s">
        <v>24309</v>
      </c>
      <c r="C2189" s="3" t="s">
        <v>12920</v>
      </c>
      <c r="D2189" s="3" t="s">
        <v>24308</v>
      </c>
      <c r="E2189" s="3" t="s">
        <v>24307</v>
      </c>
      <c r="F2189" s="4">
        <v>11321</v>
      </c>
      <c r="G2189" s="4">
        <v>1089985.95</v>
      </c>
      <c r="H2189" s="5">
        <v>41565</v>
      </c>
      <c r="I2189" s="5"/>
      <c r="J2189" s="3" t="s">
        <v>24257</v>
      </c>
    </row>
    <row r="2190" spans="1:10" x14ac:dyDescent="0.25">
      <c r="A2190" s="3" t="s">
        <v>24306</v>
      </c>
      <c r="B2190" s="3" t="s">
        <v>24305</v>
      </c>
      <c r="C2190" s="3" t="s">
        <v>12920</v>
      </c>
      <c r="D2190" s="3" t="s">
        <v>24304</v>
      </c>
      <c r="E2190" s="3" t="s">
        <v>24303</v>
      </c>
      <c r="F2190" s="4">
        <v>8516</v>
      </c>
      <c r="G2190" s="4">
        <v>819920.53</v>
      </c>
      <c r="H2190" s="5">
        <v>41565</v>
      </c>
      <c r="I2190" s="5"/>
      <c r="J2190" s="3" t="s">
        <v>24257</v>
      </c>
    </row>
    <row r="2191" spans="1:10" x14ac:dyDescent="0.25">
      <c r="A2191" s="3" t="s">
        <v>24302</v>
      </c>
      <c r="B2191" s="3" t="s">
        <v>24301</v>
      </c>
      <c r="C2191" s="3" t="s">
        <v>24260</v>
      </c>
      <c r="D2191" s="3" t="s">
        <v>24300</v>
      </c>
      <c r="E2191" s="3" t="s">
        <v>24299</v>
      </c>
      <c r="F2191" s="4">
        <v>8328</v>
      </c>
      <c r="G2191" s="4">
        <v>801819.89</v>
      </c>
      <c r="H2191" s="5">
        <v>41565</v>
      </c>
      <c r="I2191" s="5"/>
      <c r="J2191" s="3" t="s">
        <v>24257</v>
      </c>
    </row>
    <row r="2192" spans="1:10" x14ac:dyDescent="0.25">
      <c r="A2192" s="3" t="s">
        <v>24298</v>
      </c>
      <c r="B2192" s="3" t="s">
        <v>24297</v>
      </c>
      <c r="C2192" s="3" t="s">
        <v>24260</v>
      </c>
      <c r="D2192" s="3" t="s">
        <v>24296</v>
      </c>
      <c r="E2192" s="3" t="s">
        <v>24295</v>
      </c>
      <c r="F2192" s="4">
        <v>7622</v>
      </c>
      <c r="G2192" s="4">
        <v>2286.6</v>
      </c>
      <c r="H2192" s="5">
        <v>41565</v>
      </c>
      <c r="I2192" s="5"/>
      <c r="J2192" s="3" t="s">
        <v>24257</v>
      </c>
    </row>
    <row r="2193" spans="1:10" x14ac:dyDescent="0.25">
      <c r="A2193" s="3" t="s">
        <v>24294</v>
      </c>
      <c r="B2193" s="3" t="s">
        <v>24293</v>
      </c>
      <c r="C2193" s="3" t="s">
        <v>12920</v>
      </c>
      <c r="D2193" s="3" t="s">
        <v>24292</v>
      </c>
      <c r="E2193" s="3" t="s">
        <v>24291</v>
      </c>
      <c r="F2193" s="4">
        <v>21501</v>
      </c>
      <c r="G2193" s="4">
        <v>2070116.42</v>
      </c>
      <c r="H2193" s="5">
        <v>41565</v>
      </c>
      <c r="I2193" s="5"/>
      <c r="J2193" s="3" t="s">
        <v>24257</v>
      </c>
    </row>
    <row r="2194" spans="1:10" x14ac:dyDescent="0.25">
      <c r="A2194" s="3" t="s">
        <v>24290</v>
      </c>
      <c r="B2194" s="3" t="s">
        <v>24289</v>
      </c>
      <c r="C2194" s="3" t="s">
        <v>24260</v>
      </c>
      <c r="D2194" s="3" t="s">
        <v>24288</v>
      </c>
      <c r="E2194" s="3" t="s">
        <v>24287</v>
      </c>
      <c r="F2194" s="4">
        <v>10292</v>
      </c>
      <c r="G2194" s="4">
        <v>990913.83</v>
      </c>
      <c r="H2194" s="5">
        <v>41565</v>
      </c>
      <c r="I2194" s="5"/>
      <c r="J2194" s="3" t="s">
        <v>24257</v>
      </c>
    </row>
    <row r="2195" spans="1:10" x14ac:dyDescent="0.25">
      <c r="A2195" s="3" t="s">
        <v>24286</v>
      </c>
      <c r="B2195" s="3" t="s">
        <v>24285</v>
      </c>
      <c r="C2195" s="3" t="s">
        <v>24260</v>
      </c>
      <c r="D2195" s="3" t="s">
        <v>24284</v>
      </c>
      <c r="E2195" s="3" t="s">
        <v>24283</v>
      </c>
      <c r="F2195" s="4">
        <v>15677</v>
      </c>
      <c r="G2195" s="4">
        <v>1509381.66</v>
      </c>
      <c r="H2195" s="5">
        <v>41565</v>
      </c>
      <c r="I2195" s="5"/>
      <c r="J2195" s="3" t="s">
        <v>24257</v>
      </c>
    </row>
    <row r="2196" spans="1:10" x14ac:dyDescent="0.25">
      <c r="A2196" s="3" t="s">
        <v>24282</v>
      </c>
      <c r="B2196" s="3" t="s">
        <v>24281</v>
      </c>
      <c r="C2196" s="3" t="s">
        <v>24260</v>
      </c>
      <c r="D2196" s="3" t="s">
        <v>24280</v>
      </c>
      <c r="E2196" s="3" t="s">
        <v>24279</v>
      </c>
      <c r="F2196" s="4">
        <v>5645</v>
      </c>
      <c r="G2196" s="4">
        <v>543500.64</v>
      </c>
      <c r="H2196" s="5">
        <v>41565</v>
      </c>
      <c r="I2196" s="5"/>
      <c r="J2196" s="3" t="s">
        <v>24257</v>
      </c>
    </row>
    <row r="2197" spans="1:10" x14ac:dyDescent="0.25">
      <c r="A2197" s="3" t="s">
        <v>24278</v>
      </c>
      <c r="B2197" s="3" t="s">
        <v>24277</v>
      </c>
      <c r="C2197" s="3" t="s">
        <v>24260</v>
      </c>
      <c r="D2197" s="3" t="s">
        <v>24276</v>
      </c>
      <c r="E2197" s="3" t="s">
        <v>24275</v>
      </c>
      <c r="F2197" s="4">
        <v>9336</v>
      </c>
      <c r="G2197" s="4">
        <v>898870.14</v>
      </c>
      <c r="H2197" s="5">
        <v>41565</v>
      </c>
      <c r="I2197" s="5"/>
      <c r="J2197" s="3" t="s">
        <v>24257</v>
      </c>
    </row>
    <row r="2198" spans="1:10" x14ac:dyDescent="0.25">
      <c r="A2198" s="3" t="s">
        <v>24274</v>
      </c>
      <c r="B2198" s="3" t="s">
        <v>24273</v>
      </c>
      <c r="C2198" s="3" t="s">
        <v>24260</v>
      </c>
      <c r="D2198" s="3" t="s">
        <v>24272</v>
      </c>
      <c r="E2198" s="3" t="s">
        <v>24271</v>
      </c>
      <c r="F2198" s="4">
        <v>7272</v>
      </c>
      <c r="G2198" s="4">
        <v>700148.21</v>
      </c>
      <c r="H2198" s="5">
        <v>41565</v>
      </c>
      <c r="I2198" s="5"/>
      <c r="J2198" s="3" t="s">
        <v>24257</v>
      </c>
    </row>
    <row r="2199" spans="1:10" x14ac:dyDescent="0.25">
      <c r="A2199" s="3" t="s">
        <v>24270</v>
      </c>
      <c r="B2199" s="3" t="s">
        <v>24269</v>
      </c>
      <c r="C2199" s="3" t="s">
        <v>24260</v>
      </c>
      <c r="D2199" s="3" t="s">
        <v>24268</v>
      </c>
      <c r="E2199" s="3" t="s">
        <v>24267</v>
      </c>
      <c r="F2199" s="4">
        <v>7620</v>
      </c>
      <c r="G2199" s="4">
        <v>733653.65</v>
      </c>
      <c r="H2199" s="5">
        <v>41565</v>
      </c>
      <c r="I2199" s="5"/>
      <c r="J2199" s="3" t="s">
        <v>24257</v>
      </c>
    </row>
    <row r="2200" spans="1:10" x14ac:dyDescent="0.25">
      <c r="A2200" s="3" t="s">
        <v>24266</v>
      </c>
      <c r="B2200" s="3" t="s">
        <v>24265</v>
      </c>
      <c r="C2200" s="3" t="s">
        <v>24260</v>
      </c>
      <c r="D2200" s="3" t="s">
        <v>24264</v>
      </c>
      <c r="E2200" s="3" t="s">
        <v>24263</v>
      </c>
      <c r="F2200" s="4">
        <v>5695</v>
      </c>
      <c r="G2200" s="4">
        <v>548314.64</v>
      </c>
      <c r="H2200" s="5">
        <v>41565</v>
      </c>
      <c r="I2200" s="5"/>
      <c r="J2200" s="3" t="s">
        <v>24257</v>
      </c>
    </row>
    <row r="2201" spans="1:10" x14ac:dyDescent="0.25">
      <c r="A2201" s="3" t="s">
        <v>24262</v>
      </c>
      <c r="B2201" s="3" t="s">
        <v>24261</v>
      </c>
      <c r="C2201" s="3" t="s">
        <v>24260</v>
      </c>
      <c r="D2201" s="3" t="s">
        <v>24259</v>
      </c>
      <c r="E2201" s="3" t="s">
        <v>24258</v>
      </c>
      <c r="F2201" s="4">
        <v>7074</v>
      </c>
      <c r="G2201" s="4">
        <v>681084.77</v>
      </c>
      <c r="H2201" s="5">
        <v>40834</v>
      </c>
      <c r="I2201" s="5"/>
      <c r="J2201" s="3" t="s">
        <v>24257</v>
      </c>
    </row>
    <row r="2202" spans="1:10" x14ac:dyDescent="0.25">
      <c r="A2202" s="3" t="s">
        <v>24256</v>
      </c>
      <c r="B2202" s="3" t="s">
        <v>24255</v>
      </c>
      <c r="C2202" s="3" t="s">
        <v>24254</v>
      </c>
      <c r="D2202" s="3" t="s">
        <v>24253</v>
      </c>
      <c r="E2202" s="3" t="s">
        <v>14990</v>
      </c>
      <c r="F2202" s="4">
        <v>113</v>
      </c>
      <c r="G2202" s="4">
        <v>183091.64</v>
      </c>
      <c r="H2202" s="5">
        <v>41625</v>
      </c>
      <c r="I2202" s="5"/>
      <c r="J2202" s="3" t="s">
        <v>24252</v>
      </c>
    </row>
    <row r="2203" spans="1:10" x14ac:dyDescent="0.25">
      <c r="A2203" s="3" t="s">
        <v>24251</v>
      </c>
      <c r="B2203" s="3" t="s">
        <v>24250</v>
      </c>
      <c r="C2203" s="3" t="s">
        <v>23038</v>
      </c>
      <c r="D2203" s="3" t="s">
        <v>24249</v>
      </c>
      <c r="E2203" s="3" t="s">
        <v>24248</v>
      </c>
      <c r="F2203" s="4">
        <v>15410</v>
      </c>
      <c r="G2203" s="4">
        <v>16222415.199999999</v>
      </c>
      <c r="H2203" s="5">
        <v>41621</v>
      </c>
      <c r="I2203" s="5"/>
      <c r="J2203" s="3" t="s">
        <v>18380</v>
      </c>
    </row>
    <row r="2204" spans="1:10" x14ac:dyDescent="0.25">
      <c r="A2204" s="3" t="s">
        <v>24247</v>
      </c>
      <c r="B2204" s="3" t="s">
        <v>24246</v>
      </c>
      <c r="C2204" s="3" t="s">
        <v>24245</v>
      </c>
      <c r="D2204" s="3" t="s">
        <v>24244</v>
      </c>
      <c r="E2204" s="3" t="s">
        <v>16519</v>
      </c>
      <c r="F2204" s="4">
        <v>800</v>
      </c>
      <c r="G2204" s="4">
        <v>329096</v>
      </c>
      <c r="H2204" s="5">
        <v>41622</v>
      </c>
      <c r="I2204" s="5"/>
      <c r="J2204" s="3" t="s">
        <v>24243</v>
      </c>
    </row>
    <row r="2205" spans="1:10" x14ac:dyDescent="0.25">
      <c r="A2205" s="3" t="s">
        <v>24242</v>
      </c>
      <c r="B2205" s="3" t="s">
        <v>24241</v>
      </c>
      <c r="C2205" s="3" t="s">
        <v>2729</v>
      </c>
      <c r="D2205" s="3" t="s">
        <v>24240</v>
      </c>
      <c r="E2205" s="3" t="s">
        <v>24239</v>
      </c>
      <c r="F2205" s="4">
        <v>22580</v>
      </c>
      <c r="G2205" s="4">
        <v>5378330.2000000002</v>
      </c>
      <c r="H2205" s="5">
        <v>41660</v>
      </c>
      <c r="I2205" s="5"/>
      <c r="J2205" s="3" t="s">
        <v>24229</v>
      </c>
    </row>
    <row r="2206" spans="1:10" x14ac:dyDescent="0.25">
      <c r="A2206" s="3" t="s">
        <v>24238</v>
      </c>
      <c r="B2206" s="3" t="s">
        <v>24237</v>
      </c>
      <c r="C2206" s="3" t="s">
        <v>24236</v>
      </c>
      <c r="D2206" s="3" t="s">
        <v>24235</v>
      </c>
      <c r="E2206" s="3" t="s">
        <v>24234</v>
      </c>
      <c r="F2206" s="4">
        <v>4310</v>
      </c>
      <c r="G2206" s="4">
        <v>1026598.9</v>
      </c>
      <c r="H2206" s="5">
        <v>41660</v>
      </c>
      <c r="I2206" s="5"/>
      <c r="J2206" s="3" t="s">
        <v>24229</v>
      </c>
    </row>
    <row r="2207" spans="1:10" x14ac:dyDescent="0.25">
      <c r="A2207" s="3" t="s">
        <v>24233</v>
      </c>
      <c r="B2207" s="3" t="s">
        <v>24232</v>
      </c>
      <c r="C2207" s="3" t="s">
        <v>2737</v>
      </c>
      <c r="D2207" s="3" t="s">
        <v>24231</v>
      </c>
      <c r="E2207" s="3" t="s">
        <v>24230</v>
      </c>
      <c r="F2207" s="4">
        <v>15560</v>
      </c>
      <c r="G2207" s="4">
        <v>3706236.4</v>
      </c>
      <c r="H2207" s="5">
        <v>41660</v>
      </c>
      <c r="I2207" s="5"/>
      <c r="J2207" s="3" t="s">
        <v>24229</v>
      </c>
    </row>
    <row r="2208" spans="1:10" x14ac:dyDescent="0.25">
      <c r="A2208" s="3" t="s">
        <v>24228</v>
      </c>
      <c r="B2208" s="3" t="s">
        <v>24227</v>
      </c>
      <c r="C2208" s="3" t="s">
        <v>24226</v>
      </c>
      <c r="D2208" s="3" t="s">
        <v>24225</v>
      </c>
      <c r="E2208" s="3" t="s">
        <v>24224</v>
      </c>
      <c r="F2208" s="4">
        <v>3080</v>
      </c>
      <c r="G2208" s="4">
        <v>1701207.2</v>
      </c>
      <c r="H2208" s="5">
        <v>41660</v>
      </c>
      <c r="I2208" s="5"/>
      <c r="J2208" s="3" t="s">
        <v>24223</v>
      </c>
    </row>
    <row r="2209" spans="1:10" x14ac:dyDescent="0.25">
      <c r="A2209" s="3" t="s">
        <v>24222</v>
      </c>
      <c r="B2209" s="3" t="s">
        <v>24221</v>
      </c>
      <c r="C2209" s="3" t="s">
        <v>23038</v>
      </c>
      <c r="D2209" s="3" t="s">
        <v>24220</v>
      </c>
      <c r="E2209" s="3" t="s">
        <v>16283</v>
      </c>
      <c r="F2209" s="4">
        <v>484</v>
      </c>
      <c r="G2209" s="4">
        <v>526185.43999999994</v>
      </c>
      <c r="H2209" s="5">
        <v>41663</v>
      </c>
      <c r="I2209" s="5"/>
      <c r="J2209" s="3" t="s">
        <v>24210</v>
      </c>
    </row>
    <row r="2210" spans="1:10" x14ac:dyDescent="0.25">
      <c r="A2210" s="3" t="s">
        <v>24219</v>
      </c>
      <c r="B2210" s="3" t="s">
        <v>24218</v>
      </c>
      <c r="C2210" s="3" t="s">
        <v>23038</v>
      </c>
      <c r="D2210" s="3" t="s">
        <v>24217</v>
      </c>
      <c r="E2210" s="3" t="s">
        <v>24216</v>
      </c>
      <c r="F2210" s="4">
        <v>7415</v>
      </c>
      <c r="G2210" s="4">
        <v>8061291.4000000004</v>
      </c>
      <c r="H2210" s="5">
        <v>41663</v>
      </c>
      <c r="I2210" s="5"/>
      <c r="J2210" s="3" t="s">
        <v>24215</v>
      </c>
    </row>
    <row r="2211" spans="1:10" x14ac:dyDescent="0.25">
      <c r="A2211" s="3" t="s">
        <v>24214</v>
      </c>
      <c r="B2211" s="3" t="s">
        <v>24213</v>
      </c>
      <c r="C2211" s="3" t="s">
        <v>23038</v>
      </c>
      <c r="D2211" s="3" t="s">
        <v>24212</v>
      </c>
      <c r="E2211" s="3" t="s">
        <v>24211</v>
      </c>
      <c r="F2211" s="4">
        <v>5192</v>
      </c>
      <c r="G2211" s="4">
        <v>5644534.7199999997</v>
      </c>
      <c r="H2211" s="5">
        <v>41663</v>
      </c>
      <c r="I2211" s="5"/>
      <c r="J2211" s="3" t="s">
        <v>24210</v>
      </c>
    </row>
    <row r="2212" spans="1:10" x14ac:dyDescent="0.25">
      <c r="A2212" s="3" t="s">
        <v>24209</v>
      </c>
      <c r="B2212" s="3" t="s">
        <v>24208</v>
      </c>
      <c r="C2212" s="3" t="s">
        <v>24207</v>
      </c>
      <c r="D2212" s="3" t="s">
        <v>24206</v>
      </c>
      <c r="E2212" s="3" t="s">
        <v>14756</v>
      </c>
      <c r="F2212" s="4">
        <v>35</v>
      </c>
      <c r="G2212" s="4">
        <v>30986.2</v>
      </c>
      <c r="H2212" s="5">
        <v>41687</v>
      </c>
      <c r="I2212" s="5"/>
      <c r="J2212" s="3" t="s">
        <v>24196</v>
      </c>
    </row>
    <row r="2213" spans="1:10" x14ac:dyDescent="0.25">
      <c r="A2213" s="3" t="s">
        <v>24205</v>
      </c>
      <c r="B2213" s="3" t="s">
        <v>24204</v>
      </c>
      <c r="C2213" s="3" t="s">
        <v>24203</v>
      </c>
      <c r="D2213" s="3" t="s">
        <v>24202</v>
      </c>
      <c r="E2213" s="3" t="s">
        <v>24201</v>
      </c>
      <c r="F2213" s="4">
        <v>87</v>
      </c>
      <c r="G2213" s="4">
        <v>77022.84</v>
      </c>
      <c r="H2213" s="5">
        <v>41687</v>
      </c>
      <c r="I2213" s="5"/>
      <c r="J2213" s="3" t="s">
        <v>24196</v>
      </c>
    </row>
    <row r="2214" spans="1:10" x14ac:dyDescent="0.25">
      <c r="A2214" s="3" t="s">
        <v>24200</v>
      </c>
      <c r="B2214" s="3" t="s">
        <v>24199</v>
      </c>
      <c r="C2214" s="3" t="s">
        <v>24198</v>
      </c>
      <c r="D2214" s="3" t="s">
        <v>24197</v>
      </c>
      <c r="E2214" s="3" t="s">
        <v>18386</v>
      </c>
      <c r="F2214" s="4">
        <v>86</v>
      </c>
      <c r="G2214" s="4">
        <v>76137.52</v>
      </c>
      <c r="H2214" s="5">
        <v>41687</v>
      </c>
      <c r="I2214" s="5"/>
      <c r="J2214" s="3" t="s">
        <v>24196</v>
      </c>
    </row>
    <row r="2215" spans="1:10" x14ac:dyDescent="0.25">
      <c r="A2215" s="3" t="s">
        <v>24195</v>
      </c>
      <c r="B2215" s="3" t="s">
        <v>24194</v>
      </c>
      <c r="C2215" s="3" t="s">
        <v>24193</v>
      </c>
      <c r="D2215" s="3" t="s">
        <v>24192</v>
      </c>
      <c r="E2215" s="3" t="s">
        <v>24191</v>
      </c>
      <c r="F2215" s="4">
        <v>142567</v>
      </c>
      <c r="G2215" s="4">
        <v>17108.04</v>
      </c>
      <c r="H2215" s="5">
        <v>41661</v>
      </c>
      <c r="I2215" s="5"/>
      <c r="J2215" s="3" t="s">
        <v>24190</v>
      </c>
    </row>
    <row r="2216" spans="1:10" x14ac:dyDescent="0.25">
      <c r="A2216" s="3" t="s">
        <v>24189</v>
      </c>
      <c r="B2216" s="3" t="s">
        <v>24188</v>
      </c>
      <c r="C2216" s="3" t="s">
        <v>24187</v>
      </c>
      <c r="D2216" s="3" t="s">
        <v>24186</v>
      </c>
      <c r="E2216" s="3" t="s">
        <v>24185</v>
      </c>
      <c r="F2216" s="4">
        <v>25526</v>
      </c>
      <c r="G2216" s="4">
        <v>3063.12</v>
      </c>
      <c r="H2216" s="5">
        <v>41653</v>
      </c>
      <c r="I2216" s="5"/>
      <c r="J2216" s="3" t="s">
        <v>23899</v>
      </c>
    </row>
    <row r="2217" spans="1:10" x14ac:dyDescent="0.25">
      <c r="A2217" s="3" t="s">
        <v>24184</v>
      </c>
      <c r="B2217" s="3" t="s">
        <v>24183</v>
      </c>
      <c r="C2217" s="3" t="s">
        <v>21110</v>
      </c>
      <c r="D2217" s="3" t="s">
        <v>24182</v>
      </c>
      <c r="E2217" s="3" t="s">
        <v>24181</v>
      </c>
      <c r="F2217" s="4">
        <v>26020</v>
      </c>
      <c r="G2217" s="4">
        <v>7806</v>
      </c>
      <c r="H2217" s="5">
        <v>41653</v>
      </c>
      <c r="I2217" s="5"/>
      <c r="J2217" s="3" t="s">
        <v>24180</v>
      </c>
    </row>
    <row r="2218" spans="1:10" x14ac:dyDescent="0.25">
      <c r="A2218" s="3" t="s">
        <v>24179</v>
      </c>
      <c r="B2218" s="3" t="s">
        <v>24178</v>
      </c>
      <c r="C2218" s="3" t="s">
        <v>24177</v>
      </c>
      <c r="D2218" s="3" t="s">
        <v>24176</v>
      </c>
      <c r="E2218" s="3" t="s">
        <v>24175</v>
      </c>
      <c r="F2218" s="4">
        <v>163</v>
      </c>
      <c r="G2218" s="4">
        <v>17390.47</v>
      </c>
      <c r="H2218" s="5">
        <v>41648</v>
      </c>
      <c r="I2218" s="5"/>
      <c r="J2218" s="3" t="s">
        <v>24174</v>
      </c>
    </row>
    <row r="2219" spans="1:10" x14ac:dyDescent="0.25">
      <c r="A2219" s="3" t="s">
        <v>24173</v>
      </c>
      <c r="B2219" s="3" t="s">
        <v>24172</v>
      </c>
      <c r="C2219" s="3" t="s">
        <v>1522</v>
      </c>
      <c r="D2219" s="3" t="s">
        <v>24171</v>
      </c>
      <c r="E2219" s="3" t="s">
        <v>24170</v>
      </c>
      <c r="F2219" s="4">
        <v>4947</v>
      </c>
      <c r="G2219" s="4">
        <v>809823.9</v>
      </c>
      <c r="H2219" s="5">
        <v>39059</v>
      </c>
      <c r="I2219" s="5"/>
      <c r="J2219" s="3" t="s">
        <v>24169</v>
      </c>
    </row>
    <row r="2220" spans="1:10" x14ac:dyDescent="0.25">
      <c r="A2220" s="3" t="s">
        <v>24168</v>
      </c>
      <c r="B2220" s="3" t="s">
        <v>24167</v>
      </c>
      <c r="C2220" s="3" t="s">
        <v>24025</v>
      </c>
      <c r="D2220" s="3" t="s">
        <v>24166</v>
      </c>
      <c r="E2220" s="3" t="s">
        <v>24165</v>
      </c>
      <c r="F2220" s="4">
        <v>74208</v>
      </c>
      <c r="G2220" s="4">
        <v>17350572.48</v>
      </c>
      <c r="H2220" s="5">
        <v>41717</v>
      </c>
      <c r="I2220" s="5"/>
      <c r="J2220" s="3" t="s">
        <v>23992</v>
      </c>
    </row>
    <row r="2221" spans="1:10" x14ac:dyDescent="0.25">
      <c r="A2221" s="3" t="s">
        <v>24164</v>
      </c>
      <c r="B2221" s="3" t="s">
        <v>24163</v>
      </c>
      <c r="C2221" s="3" t="s">
        <v>24106</v>
      </c>
      <c r="D2221" s="3" t="s">
        <v>24162</v>
      </c>
      <c r="E2221" s="3" t="s">
        <v>24161</v>
      </c>
      <c r="F2221" s="4">
        <v>110741</v>
      </c>
      <c r="G2221" s="4">
        <v>33222.300000000003</v>
      </c>
      <c r="H2221" s="5">
        <v>41717</v>
      </c>
      <c r="I2221" s="5"/>
      <c r="J2221" s="3" t="s">
        <v>24120</v>
      </c>
    </row>
    <row r="2222" spans="1:10" x14ac:dyDescent="0.25">
      <c r="A2222" s="3" t="s">
        <v>24160</v>
      </c>
      <c r="B2222" s="3" t="s">
        <v>24159</v>
      </c>
      <c r="C2222" s="3" t="s">
        <v>24106</v>
      </c>
      <c r="D2222" s="3" t="s">
        <v>24158</v>
      </c>
      <c r="E2222" s="3" t="s">
        <v>24157</v>
      </c>
      <c r="F2222" s="4">
        <v>142076</v>
      </c>
      <c r="G2222" s="4">
        <v>30530711.640000001</v>
      </c>
      <c r="H2222" s="5">
        <v>41717</v>
      </c>
      <c r="I2222" s="5"/>
      <c r="J2222" s="3" t="s">
        <v>23992</v>
      </c>
    </row>
    <row r="2223" spans="1:10" x14ac:dyDescent="0.25">
      <c r="A2223" s="3" t="s">
        <v>24156</v>
      </c>
      <c r="B2223" s="3" t="s">
        <v>24155</v>
      </c>
      <c r="C2223" s="3" t="s">
        <v>24106</v>
      </c>
      <c r="D2223" s="3" t="s">
        <v>24154</v>
      </c>
      <c r="E2223" s="3" t="s">
        <v>24153</v>
      </c>
      <c r="F2223" s="4">
        <v>107310</v>
      </c>
      <c r="G2223" s="4">
        <v>32193</v>
      </c>
      <c r="H2223" s="5">
        <v>41717</v>
      </c>
      <c r="I2223" s="5"/>
      <c r="J2223" s="3" t="s">
        <v>23992</v>
      </c>
    </row>
    <row r="2224" spans="1:10" x14ac:dyDescent="0.25">
      <c r="A2224" s="3" t="s">
        <v>24152</v>
      </c>
      <c r="B2224" s="3" t="s">
        <v>24151</v>
      </c>
      <c r="C2224" s="3" t="s">
        <v>24106</v>
      </c>
      <c r="D2224" s="3" t="s">
        <v>24150</v>
      </c>
      <c r="E2224" s="3" t="s">
        <v>24149</v>
      </c>
      <c r="F2224" s="4">
        <v>184288</v>
      </c>
      <c r="G2224" s="4">
        <v>55286.400000000001</v>
      </c>
      <c r="H2224" s="5">
        <v>41717</v>
      </c>
      <c r="I2224" s="5"/>
      <c r="J2224" s="3" t="s">
        <v>23992</v>
      </c>
    </row>
    <row r="2225" spans="1:10" x14ac:dyDescent="0.25">
      <c r="A2225" s="3" t="s">
        <v>24148</v>
      </c>
      <c r="B2225" s="3" t="s">
        <v>24147</v>
      </c>
      <c r="C2225" s="3" t="s">
        <v>24106</v>
      </c>
      <c r="D2225" s="3" t="s">
        <v>24146</v>
      </c>
      <c r="E2225" s="3" t="s">
        <v>24145</v>
      </c>
      <c r="F2225" s="4">
        <v>14995</v>
      </c>
      <c r="G2225" s="4">
        <v>13510794.9</v>
      </c>
      <c r="H2225" s="5">
        <v>41717</v>
      </c>
      <c r="I2225" s="5"/>
      <c r="J2225" s="3" t="s">
        <v>23992</v>
      </c>
    </row>
    <row r="2226" spans="1:10" x14ac:dyDescent="0.25">
      <c r="A2226" s="3" t="s">
        <v>24144</v>
      </c>
      <c r="B2226" s="3" t="s">
        <v>24143</v>
      </c>
      <c r="C2226" s="3" t="s">
        <v>24106</v>
      </c>
      <c r="D2226" s="3" t="s">
        <v>24142</v>
      </c>
      <c r="E2226" s="3" t="s">
        <v>24141</v>
      </c>
      <c r="F2226" s="4">
        <v>181847</v>
      </c>
      <c r="G2226" s="4">
        <v>54554.1</v>
      </c>
      <c r="H2226" s="5">
        <v>41717</v>
      </c>
      <c r="I2226" s="5"/>
      <c r="J2226" s="3" t="s">
        <v>23992</v>
      </c>
    </row>
    <row r="2227" spans="1:10" x14ac:dyDescent="0.25">
      <c r="A2227" s="3" t="s">
        <v>24140</v>
      </c>
      <c r="B2227" s="3" t="s">
        <v>24139</v>
      </c>
      <c r="C2227" s="3" t="s">
        <v>24106</v>
      </c>
      <c r="D2227" s="3" t="s">
        <v>24138</v>
      </c>
      <c r="E2227" s="3" t="s">
        <v>24137</v>
      </c>
      <c r="F2227" s="4">
        <v>128714</v>
      </c>
      <c r="G2227" s="4">
        <v>3607853.42</v>
      </c>
      <c r="H2227" s="5">
        <v>41717</v>
      </c>
      <c r="I2227" s="5"/>
      <c r="J2227" s="3" t="s">
        <v>23992</v>
      </c>
    </row>
    <row r="2228" spans="1:10" x14ac:dyDescent="0.25">
      <c r="A2228" s="3" t="s">
        <v>24136</v>
      </c>
      <c r="B2228" s="3" t="s">
        <v>24135</v>
      </c>
      <c r="C2228" s="3" t="s">
        <v>24106</v>
      </c>
      <c r="D2228" s="3" t="s">
        <v>24134</v>
      </c>
      <c r="E2228" s="3" t="s">
        <v>24133</v>
      </c>
      <c r="F2228" s="4">
        <v>15833</v>
      </c>
      <c r="G2228" s="4">
        <v>4749.8999999999996</v>
      </c>
      <c r="H2228" s="5">
        <v>41717</v>
      </c>
      <c r="I2228" s="5"/>
      <c r="J2228" s="3" t="s">
        <v>23992</v>
      </c>
    </row>
    <row r="2229" spans="1:10" x14ac:dyDescent="0.25">
      <c r="A2229" s="3" t="s">
        <v>24132</v>
      </c>
      <c r="B2229" s="3" t="s">
        <v>24131</v>
      </c>
      <c r="C2229" s="3" t="s">
        <v>24106</v>
      </c>
      <c r="D2229" s="3" t="s">
        <v>24130</v>
      </c>
      <c r="E2229" s="3" t="s">
        <v>24129</v>
      </c>
      <c r="F2229" s="4">
        <v>82470</v>
      </c>
      <c r="G2229" s="4">
        <v>74307119.400000006</v>
      </c>
      <c r="H2229" s="5">
        <v>41717</v>
      </c>
      <c r="I2229" s="5"/>
      <c r="J2229" s="3" t="s">
        <v>23992</v>
      </c>
    </row>
    <row r="2230" spans="1:10" x14ac:dyDescent="0.25">
      <c r="A2230" s="3" t="s">
        <v>24128</v>
      </c>
      <c r="B2230" s="3" t="s">
        <v>24127</v>
      </c>
      <c r="C2230" s="3" t="s">
        <v>24106</v>
      </c>
      <c r="D2230" s="3" t="s">
        <v>24126</v>
      </c>
      <c r="E2230" s="3" t="s">
        <v>24125</v>
      </c>
      <c r="F2230" s="4">
        <v>5587</v>
      </c>
      <c r="G2230" s="4">
        <v>1252605.3999999999</v>
      </c>
      <c r="H2230" s="5">
        <v>41717</v>
      </c>
      <c r="I2230" s="5"/>
      <c r="J2230" s="3" t="s">
        <v>23992</v>
      </c>
    </row>
    <row r="2231" spans="1:10" x14ac:dyDescent="0.25">
      <c r="A2231" s="3" t="s">
        <v>24124</v>
      </c>
      <c r="B2231" s="3" t="s">
        <v>24123</v>
      </c>
      <c r="C2231" s="3" t="s">
        <v>24106</v>
      </c>
      <c r="D2231" s="3" t="s">
        <v>24122</v>
      </c>
      <c r="E2231" s="3" t="s">
        <v>24121</v>
      </c>
      <c r="F2231" s="4">
        <v>2058</v>
      </c>
      <c r="G2231" s="4">
        <v>1854299.16</v>
      </c>
      <c r="H2231" s="5">
        <v>41717</v>
      </c>
      <c r="I2231" s="5"/>
      <c r="J2231" s="3" t="s">
        <v>24120</v>
      </c>
    </row>
    <row r="2232" spans="1:10" x14ac:dyDescent="0.25">
      <c r="A2232" s="3" t="s">
        <v>24119</v>
      </c>
      <c r="B2232" s="3" t="s">
        <v>24118</v>
      </c>
      <c r="C2232" s="3" t="s">
        <v>24106</v>
      </c>
      <c r="D2232" s="3" t="s">
        <v>24117</v>
      </c>
      <c r="E2232" s="3" t="s">
        <v>24116</v>
      </c>
      <c r="F2232" s="4">
        <v>43940</v>
      </c>
      <c r="G2232" s="4">
        <v>39590818.799999997</v>
      </c>
      <c r="H2232" s="5">
        <v>41717</v>
      </c>
      <c r="I2232" s="5"/>
      <c r="J2232" s="3" t="s">
        <v>23992</v>
      </c>
    </row>
    <row r="2233" spans="1:10" x14ac:dyDescent="0.25">
      <c r="A2233" s="3" t="s">
        <v>24115</v>
      </c>
      <c r="B2233" s="3" t="s">
        <v>24114</v>
      </c>
      <c r="C2233" s="3" t="s">
        <v>24106</v>
      </c>
      <c r="D2233" s="3" t="s">
        <v>24113</v>
      </c>
      <c r="E2233" s="3" t="s">
        <v>14062</v>
      </c>
      <c r="F2233" s="4">
        <v>6769</v>
      </c>
      <c r="G2233" s="4">
        <v>6114302.3200000003</v>
      </c>
      <c r="H2233" s="5">
        <v>41717</v>
      </c>
      <c r="I2233" s="5"/>
      <c r="J2233" s="3" t="s">
        <v>23992</v>
      </c>
    </row>
    <row r="2234" spans="1:10" x14ac:dyDescent="0.25">
      <c r="A2234" s="3" t="s">
        <v>24112</v>
      </c>
      <c r="B2234" s="3" t="s">
        <v>24111</v>
      </c>
      <c r="C2234" s="3" t="s">
        <v>24106</v>
      </c>
      <c r="D2234" s="3" t="s">
        <v>24110</v>
      </c>
      <c r="E2234" s="3" t="s">
        <v>24109</v>
      </c>
      <c r="F2234" s="4">
        <v>40038</v>
      </c>
      <c r="G2234" s="4">
        <v>36165524.640000001</v>
      </c>
      <c r="H2234" s="5">
        <v>41717</v>
      </c>
      <c r="I2234" s="5"/>
      <c r="J2234" s="3" t="s">
        <v>23992</v>
      </c>
    </row>
    <row r="2235" spans="1:10" x14ac:dyDescent="0.25">
      <c r="A2235" s="3" t="s">
        <v>24108</v>
      </c>
      <c r="B2235" s="3" t="s">
        <v>24107</v>
      </c>
      <c r="C2235" s="3" t="s">
        <v>24106</v>
      </c>
      <c r="D2235" s="3" t="s">
        <v>24105</v>
      </c>
      <c r="E2235" s="3" t="s">
        <v>24104</v>
      </c>
      <c r="F2235" s="4">
        <v>13573</v>
      </c>
      <c r="G2235" s="4">
        <v>12260219.439999999</v>
      </c>
      <c r="H2235" s="5">
        <v>41717</v>
      </c>
      <c r="I2235" s="5"/>
      <c r="J2235" s="3" t="s">
        <v>23992</v>
      </c>
    </row>
    <row r="2236" spans="1:10" x14ac:dyDescent="0.25">
      <c r="A2236" s="3" t="s">
        <v>24103</v>
      </c>
      <c r="B2236" s="3" t="s">
        <v>24102</v>
      </c>
      <c r="C2236" s="3" t="s">
        <v>24034</v>
      </c>
      <c r="D2236" s="3" t="s">
        <v>24101</v>
      </c>
      <c r="E2236" s="3" t="s">
        <v>24100</v>
      </c>
      <c r="F2236" s="4">
        <v>58561</v>
      </c>
      <c r="G2236" s="4">
        <v>17568.3</v>
      </c>
      <c r="H2236" s="5">
        <v>41717</v>
      </c>
      <c r="I2236" s="5"/>
      <c r="J2236" s="3" t="s">
        <v>23992</v>
      </c>
    </row>
    <row r="2237" spans="1:10" x14ac:dyDescent="0.25">
      <c r="A2237" s="3" t="s">
        <v>24099</v>
      </c>
      <c r="B2237" s="3" t="s">
        <v>24098</v>
      </c>
      <c r="C2237" s="3" t="s">
        <v>24097</v>
      </c>
      <c r="D2237" s="3" t="s">
        <v>24096</v>
      </c>
      <c r="E2237" s="3" t="s">
        <v>24095</v>
      </c>
      <c r="F2237" s="4">
        <v>28449</v>
      </c>
      <c r="G2237" s="4">
        <v>8534.7000000000007</v>
      </c>
      <c r="H2237" s="5">
        <v>41717</v>
      </c>
      <c r="I2237" s="5"/>
      <c r="J2237" s="3" t="s">
        <v>23992</v>
      </c>
    </row>
    <row r="2238" spans="1:10" x14ac:dyDescent="0.25">
      <c r="A2238" s="3" t="s">
        <v>24094</v>
      </c>
      <c r="B2238" s="3" t="s">
        <v>24093</v>
      </c>
      <c r="C2238" s="3" t="s">
        <v>24034</v>
      </c>
      <c r="D2238" s="3" t="s">
        <v>24092</v>
      </c>
      <c r="E2238" s="3" t="s">
        <v>24091</v>
      </c>
      <c r="F2238" s="4">
        <v>21840</v>
      </c>
      <c r="G2238" s="4">
        <v>6552</v>
      </c>
      <c r="H2238" s="5">
        <v>41717</v>
      </c>
      <c r="I2238" s="5"/>
      <c r="J2238" s="3" t="s">
        <v>23992</v>
      </c>
    </row>
    <row r="2239" spans="1:10" x14ac:dyDescent="0.25">
      <c r="A2239" s="3" t="s">
        <v>24090</v>
      </c>
      <c r="B2239" s="3" t="s">
        <v>24089</v>
      </c>
      <c r="C2239" s="3" t="s">
        <v>24034</v>
      </c>
      <c r="D2239" s="3" t="s">
        <v>24088</v>
      </c>
      <c r="E2239" s="3" t="s">
        <v>24087</v>
      </c>
      <c r="F2239" s="4">
        <v>25327</v>
      </c>
      <c r="G2239" s="4">
        <v>7598.1</v>
      </c>
      <c r="H2239" s="5">
        <v>41717</v>
      </c>
      <c r="I2239" s="5"/>
      <c r="J2239" s="3" t="s">
        <v>23992</v>
      </c>
    </row>
    <row r="2240" spans="1:10" x14ac:dyDescent="0.25">
      <c r="A2240" s="3" t="s">
        <v>24086</v>
      </c>
      <c r="B2240" s="3" t="s">
        <v>24085</v>
      </c>
      <c r="C2240" s="3" t="s">
        <v>24034</v>
      </c>
      <c r="D2240" s="3" t="s">
        <v>24084</v>
      </c>
      <c r="E2240" s="3" t="s">
        <v>21387</v>
      </c>
      <c r="F2240" s="4">
        <v>4218</v>
      </c>
      <c r="G2240" s="4">
        <v>506.16</v>
      </c>
      <c r="H2240" s="5">
        <v>41717</v>
      </c>
      <c r="I2240" s="5"/>
      <c r="J2240" s="3" t="s">
        <v>24083</v>
      </c>
    </row>
    <row r="2241" spans="1:10" x14ac:dyDescent="0.25">
      <c r="A2241" s="3" t="s">
        <v>24082</v>
      </c>
      <c r="B2241" s="3" t="s">
        <v>24081</v>
      </c>
      <c r="C2241" s="3" t="s">
        <v>24080</v>
      </c>
      <c r="D2241" s="3" t="s">
        <v>24079</v>
      </c>
      <c r="E2241" s="3" t="s">
        <v>24078</v>
      </c>
      <c r="F2241" s="4">
        <v>8025</v>
      </c>
      <c r="G2241" s="4">
        <v>1954569</v>
      </c>
      <c r="H2241" s="5">
        <v>41717</v>
      </c>
      <c r="I2241" s="5"/>
      <c r="J2241" s="3" t="s">
        <v>23992</v>
      </c>
    </row>
    <row r="2242" spans="1:10" x14ac:dyDescent="0.25">
      <c r="A2242" s="3" t="s">
        <v>24077</v>
      </c>
      <c r="B2242" s="3" t="s">
        <v>24076</v>
      </c>
      <c r="C2242" s="3" t="s">
        <v>24034</v>
      </c>
      <c r="D2242" s="3" t="s">
        <v>24075</v>
      </c>
      <c r="E2242" s="3" t="s">
        <v>24074</v>
      </c>
      <c r="F2242" s="4">
        <v>43625</v>
      </c>
      <c r="G2242" s="4">
        <v>10625305</v>
      </c>
      <c r="H2242" s="5">
        <v>41717</v>
      </c>
      <c r="I2242" s="5"/>
      <c r="J2242" s="3" t="s">
        <v>23992</v>
      </c>
    </row>
    <row r="2243" spans="1:10" x14ac:dyDescent="0.25">
      <c r="A2243" s="3" t="s">
        <v>24073</v>
      </c>
      <c r="B2243" s="3" t="s">
        <v>24072</v>
      </c>
      <c r="C2243" s="3" t="s">
        <v>24034</v>
      </c>
      <c r="D2243" s="3" t="s">
        <v>24071</v>
      </c>
      <c r="E2243" s="3" t="s">
        <v>24070</v>
      </c>
      <c r="F2243" s="4">
        <v>24020</v>
      </c>
      <c r="G2243" s="4">
        <v>2882.4</v>
      </c>
      <c r="H2243" s="5">
        <v>41717</v>
      </c>
      <c r="I2243" s="5"/>
      <c r="J2243" s="3" t="s">
        <v>23992</v>
      </c>
    </row>
    <row r="2244" spans="1:10" x14ac:dyDescent="0.25">
      <c r="A2244" s="3" t="s">
        <v>24069</v>
      </c>
      <c r="B2244" s="3" t="s">
        <v>24068</v>
      </c>
      <c r="C2244" s="3" t="s">
        <v>24067</v>
      </c>
      <c r="D2244" s="3" t="s">
        <v>24066</v>
      </c>
      <c r="E2244" s="3" t="s">
        <v>24065</v>
      </c>
      <c r="F2244" s="4">
        <v>81569</v>
      </c>
      <c r="G2244" s="4">
        <v>9788.2800000000007</v>
      </c>
      <c r="H2244" s="5">
        <v>41717</v>
      </c>
      <c r="I2244" s="5"/>
      <c r="J2244" s="3" t="s">
        <v>23992</v>
      </c>
    </row>
    <row r="2245" spans="1:10" x14ac:dyDescent="0.25">
      <c r="A2245" s="3" t="s">
        <v>24064</v>
      </c>
      <c r="B2245" s="3" t="s">
        <v>24063</v>
      </c>
      <c r="C2245" s="3" t="s">
        <v>24034</v>
      </c>
      <c r="D2245" s="3" t="s">
        <v>24062</v>
      </c>
      <c r="E2245" s="3" t="s">
        <v>24061</v>
      </c>
      <c r="F2245" s="4">
        <v>33276</v>
      </c>
      <c r="G2245" s="4">
        <v>3993.12</v>
      </c>
      <c r="H2245" s="5">
        <v>41717</v>
      </c>
      <c r="I2245" s="5"/>
      <c r="J2245" s="3" t="s">
        <v>23992</v>
      </c>
    </row>
    <row r="2246" spans="1:10" x14ac:dyDescent="0.25">
      <c r="A2246" s="3" t="s">
        <v>24060</v>
      </c>
      <c r="B2246" s="3" t="s">
        <v>24059</v>
      </c>
      <c r="C2246" s="3" t="s">
        <v>24034</v>
      </c>
      <c r="D2246" s="3" t="s">
        <v>24058</v>
      </c>
      <c r="E2246" s="3" t="s">
        <v>24057</v>
      </c>
      <c r="F2246" s="4">
        <v>15730</v>
      </c>
      <c r="G2246" s="4">
        <v>4719</v>
      </c>
      <c r="H2246" s="5">
        <v>41717</v>
      </c>
      <c r="I2246" s="5"/>
      <c r="J2246" s="3" t="s">
        <v>23992</v>
      </c>
    </row>
    <row r="2247" spans="1:10" x14ac:dyDescent="0.25">
      <c r="A2247" s="3" t="s">
        <v>24056</v>
      </c>
      <c r="B2247" s="3" t="s">
        <v>24055</v>
      </c>
      <c r="C2247" s="3" t="s">
        <v>24034</v>
      </c>
      <c r="D2247" s="3" t="s">
        <v>24054</v>
      </c>
      <c r="E2247" s="3" t="s">
        <v>24053</v>
      </c>
      <c r="F2247" s="4">
        <v>22362</v>
      </c>
      <c r="G2247" s="4">
        <v>6708.6</v>
      </c>
      <c r="H2247" s="5">
        <v>41717</v>
      </c>
      <c r="I2247" s="5"/>
      <c r="J2247" s="3" t="s">
        <v>23992</v>
      </c>
    </row>
    <row r="2248" spans="1:10" x14ac:dyDescent="0.25">
      <c r="A2248" s="3" t="s">
        <v>24052</v>
      </c>
      <c r="B2248" s="3" t="s">
        <v>24051</v>
      </c>
      <c r="C2248" s="3" t="s">
        <v>24034</v>
      </c>
      <c r="D2248" s="3" t="s">
        <v>24050</v>
      </c>
      <c r="E2248" s="3" t="s">
        <v>24049</v>
      </c>
      <c r="F2248" s="4">
        <v>41540</v>
      </c>
      <c r="G2248" s="4">
        <v>12462</v>
      </c>
      <c r="H2248" s="5">
        <v>41717</v>
      </c>
      <c r="I2248" s="5"/>
      <c r="J2248" s="3" t="s">
        <v>23992</v>
      </c>
    </row>
    <row r="2249" spans="1:10" x14ac:dyDescent="0.25">
      <c r="A2249" s="3" t="s">
        <v>24048</v>
      </c>
      <c r="B2249" s="3" t="s">
        <v>24047</v>
      </c>
      <c r="C2249" s="3" t="s">
        <v>24034</v>
      </c>
      <c r="D2249" s="3" t="s">
        <v>24046</v>
      </c>
      <c r="E2249" s="3" t="s">
        <v>24045</v>
      </c>
      <c r="F2249" s="4">
        <v>9048</v>
      </c>
      <c r="G2249" s="4">
        <v>2714.4</v>
      </c>
      <c r="H2249" s="5">
        <v>41717</v>
      </c>
      <c r="I2249" s="5"/>
      <c r="J2249" s="3" t="s">
        <v>23992</v>
      </c>
    </row>
    <row r="2250" spans="1:10" x14ac:dyDescent="0.25">
      <c r="A2250" s="3" t="s">
        <v>24044</v>
      </c>
      <c r="B2250" s="3" t="s">
        <v>24043</v>
      </c>
      <c r="C2250" s="3" t="s">
        <v>24034</v>
      </c>
      <c r="D2250" s="3" t="s">
        <v>24042</v>
      </c>
      <c r="E2250" s="3" t="s">
        <v>24041</v>
      </c>
      <c r="F2250" s="4">
        <v>80366</v>
      </c>
      <c r="G2250" s="4">
        <v>24109.8</v>
      </c>
      <c r="H2250" s="5">
        <v>41717</v>
      </c>
      <c r="I2250" s="5"/>
      <c r="J2250" s="3" t="s">
        <v>23992</v>
      </c>
    </row>
    <row r="2251" spans="1:10" x14ac:dyDescent="0.25">
      <c r="A2251" s="3" t="s">
        <v>24040</v>
      </c>
      <c r="B2251" s="3" t="s">
        <v>24039</v>
      </c>
      <c r="C2251" s="3" t="s">
        <v>24034</v>
      </c>
      <c r="D2251" s="3" t="s">
        <v>24038</v>
      </c>
      <c r="E2251" s="3" t="s">
        <v>24037</v>
      </c>
      <c r="F2251" s="4">
        <v>72618</v>
      </c>
      <c r="G2251" s="4">
        <v>21785.4</v>
      </c>
      <c r="H2251" s="5">
        <v>41717</v>
      </c>
      <c r="I2251" s="5"/>
      <c r="J2251" s="3" t="s">
        <v>23992</v>
      </c>
    </row>
    <row r="2252" spans="1:10" x14ac:dyDescent="0.25">
      <c r="A2252" s="3" t="s">
        <v>24036</v>
      </c>
      <c r="B2252" s="3" t="s">
        <v>24035</v>
      </c>
      <c r="C2252" s="3" t="s">
        <v>24034</v>
      </c>
      <c r="D2252" s="3" t="s">
        <v>24033</v>
      </c>
      <c r="E2252" s="3" t="s">
        <v>24032</v>
      </c>
      <c r="F2252" s="4">
        <v>79479</v>
      </c>
      <c r="G2252" s="4">
        <v>23843.7</v>
      </c>
      <c r="H2252" s="5">
        <v>41717</v>
      </c>
      <c r="I2252" s="5"/>
      <c r="J2252" s="3" t="s">
        <v>23992</v>
      </c>
    </row>
    <row r="2253" spans="1:10" x14ac:dyDescent="0.25">
      <c r="A2253" s="3" t="s">
        <v>24031</v>
      </c>
      <c r="B2253" s="3" t="s">
        <v>24030</v>
      </c>
      <c r="C2253" s="3" t="s">
        <v>24025</v>
      </c>
      <c r="D2253" s="3" t="s">
        <v>24029</v>
      </c>
      <c r="E2253" s="3" t="s">
        <v>24028</v>
      </c>
      <c r="F2253" s="4">
        <v>73806</v>
      </c>
      <c r="G2253" s="4">
        <v>17263961.460000001</v>
      </c>
      <c r="H2253" s="5">
        <v>41717</v>
      </c>
      <c r="I2253" s="5"/>
      <c r="J2253" s="3" t="s">
        <v>23992</v>
      </c>
    </row>
    <row r="2254" spans="1:10" x14ac:dyDescent="0.25">
      <c r="A2254" s="3" t="s">
        <v>24027</v>
      </c>
      <c r="B2254" s="3" t="s">
        <v>24026</v>
      </c>
      <c r="C2254" s="3" t="s">
        <v>24025</v>
      </c>
      <c r="D2254" s="3" t="s">
        <v>24024</v>
      </c>
      <c r="E2254" s="3" t="s">
        <v>24023</v>
      </c>
      <c r="F2254" s="4">
        <v>281306</v>
      </c>
      <c r="G2254" s="4">
        <v>65800286.460000001</v>
      </c>
      <c r="H2254" s="5">
        <v>41717</v>
      </c>
      <c r="I2254" s="5"/>
      <c r="J2254" s="3" t="s">
        <v>23992</v>
      </c>
    </row>
    <row r="2255" spans="1:10" x14ac:dyDescent="0.25">
      <c r="A2255" s="3" t="s">
        <v>24022</v>
      </c>
      <c r="B2255" s="3" t="s">
        <v>24021</v>
      </c>
      <c r="C2255" s="3" t="s">
        <v>24020</v>
      </c>
      <c r="D2255" s="3" t="s">
        <v>24019</v>
      </c>
      <c r="E2255" s="3" t="s">
        <v>24018</v>
      </c>
      <c r="F2255" s="4">
        <v>12653</v>
      </c>
      <c r="G2255" s="4">
        <v>119804.07</v>
      </c>
      <c r="H2255" s="5">
        <v>41704</v>
      </c>
      <c r="I2255" s="5"/>
      <c r="J2255" s="3" t="s">
        <v>23992</v>
      </c>
    </row>
    <row r="2256" spans="1:10" x14ac:dyDescent="0.25">
      <c r="A2256" s="3" t="s">
        <v>24017</v>
      </c>
      <c r="B2256" s="3" t="s">
        <v>24016</v>
      </c>
      <c r="C2256" s="3" t="s">
        <v>24015</v>
      </c>
      <c r="D2256" s="3" t="s">
        <v>24014</v>
      </c>
      <c r="E2256" s="3" t="s">
        <v>24013</v>
      </c>
      <c r="F2256" s="4">
        <v>58621</v>
      </c>
      <c r="G2256" s="4">
        <v>555048.94999999995</v>
      </c>
      <c r="H2256" s="5">
        <v>41704</v>
      </c>
      <c r="I2256" s="5"/>
      <c r="J2256" s="3" t="s">
        <v>23992</v>
      </c>
    </row>
    <row r="2257" spans="1:10" x14ac:dyDescent="0.25">
      <c r="A2257" s="3" t="s">
        <v>24012</v>
      </c>
      <c r="B2257" s="3" t="s">
        <v>24011</v>
      </c>
      <c r="C2257" s="3" t="s">
        <v>24010</v>
      </c>
      <c r="D2257" s="3" t="s">
        <v>24009</v>
      </c>
      <c r="E2257" s="3" t="s">
        <v>24008</v>
      </c>
      <c r="F2257" s="4">
        <v>35430</v>
      </c>
      <c r="G2257" s="4">
        <v>335466.55</v>
      </c>
      <c r="H2257" s="5">
        <v>41704</v>
      </c>
      <c r="I2257" s="5"/>
      <c r="J2257" s="3" t="s">
        <v>23992</v>
      </c>
    </row>
    <row r="2258" spans="1:10" x14ac:dyDescent="0.25">
      <c r="A2258" s="3" t="s">
        <v>24007</v>
      </c>
      <c r="B2258" s="3" t="s">
        <v>24006</v>
      </c>
      <c r="C2258" s="3" t="s">
        <v>24005</v>
      </c>
      <c r="D2258" s="3" t="s">
        <v>24004</v>
      </c>
      <c r="E2258" s="3" t="s">
        <v>24003</v>
      </c>
      <c r="F2258" s="4">
        <v>11629</v>
      </c>
      <c r="G2258" s="4">
        <v>1</v>
      </c>
      <c r="H2258" s="5">
        <v>41339</v>
      </c>
      <c r="I2258" s="5"/>
      <c r="J2258" s="3" t="s">
        <v>23992</v>
      </c>
    </row>
    <row r="2259" spans="1:10" x14ac:dyDescent="0.25">
      <c r="A2259" s="3" t="s">
        <v>24002</v>
      </c>
      <c r="B2259" s="3" t="s">
        <v>24001</v>
      </c>
      <c r="C2259" s="3" t="s">
        <v>24000</v>
      </c>
      <c r="D2259" s="3" t="s">
        <v>23999</v>
      </c>
      <c r="E2259" s="3" t="s">
        <v>23998</v>
      </c>
      <c r="F2259" s="4">
        <v>15920</v>
      </c>
      <c r="G2259" s="4">
        <v>150737.44</v>
      </c>
      <c r="H2259" s="5">
        <v>41704</v>
      </c>
      <c r="I2259" s="5"/>
      <c r="J2259" s="3" t="s">
        <v>23992</v>
      </c>
    </row>
    <row r="2260" spans="1:10" x14ac:dyDescent="0.25">
      <c r="A2260" s="3" t="s">
        <v>23997</v>
      </c>
      <c r="B2260" s="3" t="s">
        <v>23996</v>
      </c>
      <c r="C2260" s="3" t="s">
        <v>23995</v>
      </c>
      <c r="D2260" s="3" t="s">
        <v>23994</v>
      </c>
      <c r="E2260" s="3" t="s">
        <v>23993</v>
      </c>
      <c r="F2260" s="4">
        <v>23948</v>
      </c>
      <c r="G2260" s="4">
        <v>1688143.47</v>
      </c>
      <c r="H2260" s="5">
        <v>41704</v>
      </c>
      <c r="I2260" s="5"/>
      <c r="J2260" s="3" t="s">
        <v>23992</v>
      </c>
    </row>
    <row r="2261" spans="1:10" x14ac:dyDescent="0.25">
      <c r="A2261" s="3" t="s">
        <v>23991</v>
      </c>
      <c r="B2261" s="3" t="s">
        <v>23990</v>
      </c>
      <c r="C2261" s="3" t="s">
        <v>23989</v>
      </c>
      <c r="D2261" s="3" t="s">
        <v>23988</v>
      </c>
      <c r="E2261" s="3" t="s">
        <v>23987</v>
      </c>
      <c r="F2261" s="4">
        <v>669</v>
      </c>
      <c r="G2261" s="4">
        <v>159387.54999999999</v>
      </c>
      <c r="H2261" s="5">
        <v>41698</v>
      </c>
      <c r="I2261" s="5"/>
      <c r="J2261" s="3" t="s">
        <v>23960</v>
      </c>
    </row>
    <row r="2262" spans="1:10" x14ac:dyDescent="0.25">
      <c r="A2262" s="3" t="s">
        <v>23986</v>
      </c>
      <c r="B2262" s="3" t="s">
        <v>23985</v>
      </c>
      <c r="C2262" s="3" t="s">
        <v>23984</v>
      </c>
      <c r="D2262" s="3" t="s">
        <v>23983</v>
      </c>
      <c r="E2262" s="3" t="s">
        <v>23982</v>
      </c>
      <c r="F2262" s="4">
        <v>2707</v>
      </c>
      <c r="G2262" s="4">
        <v>854626.97</v>
      </c>
      <c r="H2262" s="5">
        <v>41732</v>
      </c>
      <c r="I2262" s="5"/>
      <c r="J2262" s="3" t="s">
        <v>23981</v>
      </c>
    </row>
    <row r="2263" spans="1:10" x14ac:dyDescent="0.25">
      <c r="A2263" s="3" t="s">
        <v>23980</v>
      </c>
      <c r="B2263" s="3" t="s">
        <v>23979</v>
      </c>
      <c r="C2263" s="3" t="s">
        <v>23978</v>
      </c>
      <c r="D2263" s="3" t="s">
        <v>23977</v>
      </c>
      <c r="E2263" s="3" t="s">
        <v>14161</v>
      </c>
      <c r="F2263" s="4">
        <v>1050</v>
      </c>
      <c r="G2263" s="4">
        <v>996156</v>
      </c>
      <c r="H2263" s="5">
        <v>41689</v>
      </c>
      <c r="I2263" s="5"/>
      <c r="J2263" s="3" t="s">
        <v>23976</v>
      </c>
    </row>
    <row r="2264" spans="1:10" x14ac:dyDescent="0.25">
      <c r="A2264" s="3" t="s">
        <v>23975</v>
      </c>
      <c r="B2264" s="3" t="s">
        <v>23974</v>
      </c>
      <c r="C2264" s="3" t="s">
        <v>23973</v>
      </c>
      <c r="D2264" s="3" t="s">
        <v>23972</v>
      </c>
      <c r="E2264" s="3" t="s">
        <v>23971</v>
      </c>
      <c r="F2264" s="4">
        <v>7697</v>
      </c>
      <c r="G2264" s="4">
        <v>8006265.46</v>
      </c>
      <c r="H2264" s="5">
        <v>41648</v>
      </c>
      <c r="I2264" s="5"/>
      <c r="J2264" s="3" t="s">
        <v>23970</v>
      </c>
    </row>
    <row r="2265" spans="1:10" x14ac:dyDescent="0.25">
      <c r="A2265" s="3" t="s">
        <v>23969</v>
      </c>
      <c r="B2265" s="3" t="s">
        <v>23968</v>
      </c>
      <c r="C2265" s="3" t="s">
        <v>11145</v>
      </c>
      <c r="D2265" s="3" t="s">
        <v>23967</v>
      </c>
      <c r="E2265" s="3" t="s">
        <v>23966</v>
      </c>
      <c r="F2265" s="4">
        <v>1028</v>
      </c>
      <c r="G2265" s="4">
        <v>1200323.6399999999</v>
      </c>
      <c r="H2265" s="5">
        <v>41662</v>
      </c>
      <c r="I2265" s="5"/>
      <c r="J2265" s="3" t="s">
        <v>23965</v>
      </c>
    </row>
    <row r="2266" spans="1:10" x14ac:dyDescent="0.25">
      <c r="A2266" s="3" t="s">
        <v>23964</v>
      </c>
      <c r="B2266" s="3" t="s">
        <v>23963</v>
      </c>
      <c r="C2266" s="3" t="s">
        <v>23962</v>
      </c>
      <c r="D2266" s="3" t="s">
        <v>23961</v>
      </c>
      <c r="E2266" s="3" t="s">
        <v>16188</v>
      </c>
      <c r="F2266" s="4">
        <v>2500</v>
      </c>
      <c r="G2266" s="4">
        <v>1865500</v>
      </c>
      <c r="H2266" s="5">
        <v>41698</v>
      </c>
      <c r="I2266" s="5"/>
      <c r="J2266" s="3" t="s">
        <v>23960</v>
      </c>
    </row>
    <row r="2267" spans="1:10" x14ac:dyDescent="0.25">
      <c r="A2267" s="3" t="s">
        <v>23959</v>
      </c>
      <c r="B2267" s="3" t="s">
        <v>23958</v>
      </c>
      <c r="C2267" s="3" t="s">
        <v>23957</v>
      </c>
      <c r="D2267" s="3" t="s">
        <v>23956</v>
      </c>
      <c r="E2267" s="3" t="s">
        <v>23955</v>
      </c>
      <c r="F2267" s="4">
        <v>570</v>
      </c>
      <c r="G2267" s="4">
        <v>87067.5</v>
      </c>
      <c r="H2267" s="5">
        <v>41743</v>
      </c>
      <c r="I2267" s="5"/>
      <c r="J2267" s="3" t="s">
        <v>23954</v>
      </c>
    </row>
    <row r="2268" spans="1:10" x14ac:dyDescent="0.25">
      <c r="A2268" s="3" t="s">
        <v>23953</v>
      </c>
      <c r="B2268" s="3" t="s">
        <v>23952</v>
      </c>
      <c r="C2268" s="3" t="s">
        <v>23951</v>
      </c>
      <c r="D2268" s="3" t="s">
        <v>23950</v>
      </c>
      <c r="E2268" s="3" t="s">
        <v>23949</v>
      </c>
      <c r="F2268" s="4">
        <v>21915</v>
      </c>
      <c r="G2268" s="4">
        <v>3244296.6</v>
      </c>
      <c r="H2268" s="5">
        <v>41747</v>
      </c>
      <c r="I2268" s="5"/>
      <c r="J2268" s="3" t="s">
        <v>23948</v>
      </c>
    </row>
    <row r="2269" spans="1:10" x14ac:dyDescent="0.25">
      <c r="A2269" s="3" t="s">
        <v>23947</v>
      </c>
      <c r="B2269" s="3" t="s">
        <v>23946</v>
      </c>
      <c r="C2269" s="3" t="s">
        <v>9745</v>
      </c>
      <c r="D2269" s="3" t="s">
        <v>23945</v>
      </c>
      <c r="E2269" s="3" t="s">
        <v>23944</v>
      </c>
      <c r="F2269" s="4">
        <v>729</v>
      </c>
      <c r="G2269" s="4">
        <v>136323</v>
      </c>
      <c r="H2269" s="5">
        <v>41724</v>
      </c>
      <c r="I2269" s="5"/>
      <c r="J2269" s="3" t="s">
        <v>23943</v>
      </c>
    </row>
    <row r="2270" spans="1:10" x14ac:dyDescent="0.25">
      <c r="A2270" s="3" t="s">
        <v>23942</v>
      </c>
      <c r="B2270" s="3" t="s">
        <v>23941</v>
      </c>
      <c r="C2270" s="3" t="s">
        <v>23940</v>
      </c>
      <c r="D2270" s="3" t="s">
        <v>23939</v>
      </c>
      <c r="E2270" s="3" t="s">
        <v>23938</v>
      </c>
      <c r="F2270" s="4">
        <v>1019</v>
      </c>
      <c r="G2270" s="4">
        <v>59295.61</v>
      </c>
      <c r="H2270" s="5">
        <v>41725</v>
      </c>
      <c r="I2270" s="5"/>
      <c r="J2270" s="3" t="s">
        <v>23937</v>
      </c>
    </row>
    <row r="2271" spans="1:10" x14ac:dyDescent="0.25">
      <c r="A2271" s="3" t="s">
        <v>23936</v>
      </c>
      <c r="B2271" s="3" t="s">
        <v>23935</v>
      </c>
      <c r="C2271" s="3" t="s">
        <v>23934</v>
      </c>
      <c r="D2271" s="3" t="s">
        <v>23933</v>
      </c>
      <c r="E2271" s="3" t="s">
        <v>23932</v>
      </c>
      <c r="F2271" s="4">
        <v>463</v>
      </c>
      <c r="G2271" s="4">
        <v>41651.480000000003</v>
      </c>
      <c r="H2271" s="5">
        <v>41759</v>
      </c>
      <c r="I2271" s="5"/>
      <c r="J2271" s="3" t="s">
        <v>23931</v>
      </c>
    </row>
    <row r="2272" spans="1:10" x14ac:dyDescent="0.25">
      <c r="A2272" s="3" t="s">
        <v>23930</v>
      </c>
      <c r="B2272" s="3" t="s">
        <v>23929</v>
      </c>
      <c r="C2272" s="3" t="s">
        <v>23928</v>
      </c>
      <c r="D2272" s="3" t="s">
        <v>23927</v>
      </c>
      <c r="E2272" s="3" t="s">
        <v>23926</v>
      </c>
      <c r="F2272" s="4">
        <v>1064</v>
      </c>
      <c r="G2272" s="4">
        <v>236005.84</v>
      </c>
      <c r="H2272" s="5">
        <v>41752</v>
      </c>
      <c r="I2272" s="5"/>
      <c r="J2272" s="3" t="s">
        <v>23925</v>
      </c>
    </row>
    <row r="2273" spans="1:10" x14ac:dyDescent="0.25">
      <c r="A2273" s="3" t="s">
        <v>23924</v>
      </c>
      <c r="B2273" s="3" t="s">
        <v>23923</v>
      </c>
      <c r="C2273" s="3" t="s">
        <v>23922</v>
      </c>
      <c r="D2273" s="3" t="s">
        <v>23921</v>
      </c>
      <c r="E2273" s="3" t="s">
        <v>23920</v>
      </c>
      <c r="F2273" s="4">
        <v>232</v>
      </c>
      <c r="G2273" s="4">
        <v>29429.200000000001</v>
      </c>
      <c r="H2273" s="5">
        <v>41736</v>
      </c>
      <c r="I2273" s="5"/>
      <c r="J2273" s="3" t="s">
        <v>23919</v>
      </c>
    </row>
    <row r="2274" spans="1:10" x14ac:dyDescent="0.25">
      <c r="A2274" s="3" t="s">
        <v>23918</v>
      </c>
      <c r="B2274" s="3" t="s">
        <v>23917</v>
      </c>
      <c r="C2274" s="3" t="s">
        <v>23916</v>
      </c>
      <c r="D2274" s="3" t="s">
        <v>23915</v>
      </c>
      <c r="E2274" s="3" t="s">
        <v>19157</v>
      </c>
      <c r="F2274" s="4">
        <v>1079</v>
      </c>
      <c r="G2274" s="4">
        <v>729134.25</v>
      </c>
      <c r="H2274" s="5">
        <v>41765</v>
      </c>
      <c r="I2274" s="5"/>
      <c r="J2274" s="3" t="s">
        <v>23914</v>
      </c>
    </row>
    <row r="2275" spans="1:10" x14ac:dyDescent="0.25">
      <c r="A2275" s="3" t="s">
        <v>23913</v>
      </c>
      <c r="B2275" s="3" t="s">
        <v>23912</v>
      </c>
      <c r="C2275" s="3" t="s">
        <v>23911</v>
      </c>
      <c r="D2275" s="3" t="s">
        <v>23910</v>
      </c>
      <c r="E2275" s="3" t="s">
        <v>23909</v>
      </c>
      <c r="F2275" s="4">
        <v>980</v>
      </c>
      <c r="G2275" s="4">
        <v>59936.800000000003</v>
      </c>
      <c r="H2275" s="5">
        <v>41766</v>
      </c>
      <c r="I2275" s="5"/>
      <c r="J2275" s="3" t="s">
        <v>23908</v>
      </c>
    </row>
    <row r="2276" spans="1:10" x14ac:dyDescent="0.25">
      <c r="A2276" s="3" t="s">
        <v>23907</v>
      </c>
      <c r="B2276" s="3" t="s">
        <v>23906</v>
      </c>
      <c r="C2276" s="3" t="s">
        <v>23038</v>
      </c>
      <c r="D2276" s="3" t="s">
        <v>23905</v>
      </c>
      <c r="E2276" s="3" t="s">
        <v>23904</v>
      </c>
      <c r="F2276" s="4">
        <v>2414</v>
      </c>
      <c r="G2276" s="4">
        <v>2541266.08</v>
      </c>
      <c r="H2276" s="5">
        <v>41809</v>
      </c>
      <c r="I2276" s="5"/>
      <c r="J2276" s="3" t="s">
        <v>18380</v>
      </c>
    </row>
    <row r="2277" spans="1:10" x14ac:dyDescent="0.25">
      <c r="A2277" s="3" t="s">
        <v>23903</v>
      </c>
      <c r="B2277" s="3" t="s">
        <v>23902</v>
      </c>
      <c r="C2277" s="3" t="s">
        <v>16083</v>
      </c>
      <c r="D2277" s="3" t="s">
        <v>23901</v>
      </c>
      <c r="E2277" s="3" t="s">
        <v>23900</v>
      </c>
      <c r="F2277" s="4">
        <v>52370</v>
      </c>
      <c r="G2277" s="4">
        <v>21471.7</v>
      </c>
      <c r="H2277" s="5">
        <v>41767</v>
      </c>
      <c r="I2277" s="5"/>
      <c r="J2277" s="3" t="s">
        <v>23899</v>
      </c>
    </row>
    <row r="2278" spans="1:10" x14ac:dyDescent="0.25">
      <c r="A2278" s="3" t="s">
        <v>23898</v>
      </c>
      <c r="B2278" s="3" t="s">
        <v>23897</v>
      </c>
      <c r="C2278" s="3" t="s">
        <v>23896</v>
      </c>
      <c r="D2278" s="3" t="s">
        <v>23895</v>
      </c>
      <c r="E2278" s="3" t="s">
        <v>23894</v>
      </c>
      <c r="F2278" s="4">
        <v>1857</v>
      </c>
      <c r="G2278" s="4">
        <v>19275.66</v>
      </c>
      <c r="H2278" s="5">
        <v>41680</v>
      </c>
      <c r="I2278" s="5"/>
      <c r="J2278" s="3" t="s">
        <v>18306</v>
      </c>
    </row>
    <row r="2279" spans="1:10" x14ac:dyDescent="0.25">
      <c r="A2279" s="3" t="s">
        <v>23893</v>
      </c>
      <c r="B2279" s="3" t="s">
        <v>23892</v>
      </c>
      <c r="C2279" s="3" t="s">
        <v>23888</v>
      </c>
      <c r="D2279" s="3" t="s">
        <v>23891</v>
      </c>
      <c r="E2279" s="3" t="s">
        <v>21921</v>
      </c>
      <c r="F2279" s="4">
        <v>33</v>
      </c>
      <c r="G2279" s="4">
        <v>457.05</v>
      </c>
      <c r="H2279" s="5">
        <v>41726</v>
      </c>
      <c r="I2279" s="5"/>
      <c r="J2279" s="3" t="s">
        <v>23865</v>
      </c>
    </row>
    <row r="2280" spans="1:10" x14ac:dyDescent="0.25">
      <c r="A2280" s="3" t="s">
        <v>23890</v>
      </c>
      <c r="B2280" s="3" t="s">
        <v>23889</v>
      </c>
      <c r="C2280" s="3" t="s">
        <v>23888</v>
      </c>
      <c r="D2280" s="3" t="s">
        <v>23887</v>
      </c>
      <c r="E2280" s="3" t="s">
        <v>23886</v>
      </c>
      <c r="F2280" s="4">
        <v>22</v>
      </c>
      <c r="G2280" s="4">
        <v>304.7</v>
      </c>
      <c r="H2280" s="5">
        <v>41731</v>
      </c>
      <c r="I2280" s="5"/>
      <c r="J2280" s="3" t="s">
        <v>23885</v>
      </c>
    </row>
    <row r="2281" spans="1:10" x14ac:dyDescent="0.25">
      <c r="A2281" s="3" t="s">
        <v>23884</v>
      </c>
      <c r="B2281" s="3" t="s">
        <v>23883</v>
      </c>
      <c r="C2281" s="3" t="s">
        <v>23867</v>
      </c>
      <c r="D2281" s="3" t="s">
        <v>23882</v>
      </c>
      <c r="E2281" s="3" t="s">
        <v>23881</v>
      </c>
      <c r="F2281" s="4">
        <v>30188</v>
      </c>
      <c r="G2281" s="4">
        <v>529195.64</v>
      </c>
      <c r="H2281" s="5">
        <v>41740</v>
      </c>
      <c r="I2281" s="5"/>
      <c r="J2281" s="3" t="s">
        <v>23865</v>
      </c>
    </row>
    <row r="2282" spans="1:10" x14ac:dyDescent="0.25">
      <c r="A2282" s="3" t="s">
        <v>23880</v>
      </c>
      <c r="B2282" s="3" t="s">
        <v>23879</v>
      </c>
      <c r="C2282" s="3" t="s">
        <v>23867</v>
      </c>
      <c r="D2282" s="3" t="s">
        <v>23878</v>
      </c>
      <c r="E2282" s="3" t="s">
        <v>20824</v>
      </c>
      <c r="F2282" s="4">
        <v>1193</v>
      </c>
      <c r="G2282" s="4">
        <v>20913.29</v>
      </c>
      <c r="H2282" s="5">
        <v>41740</v>
      </c>
      <c r="I2282" s="5"/>
      <c r="J2282" s="3" t="s">
        <v>23865</v>
      </c>
    </row>
    <row r="2283" spans="1:10" x14ac:dyDescent="0.25">
      <c r="A2283" s="3" t="s">
        <v>23877</v>
      </c>
      <c r="B2283" s="3" t="s">
        <v>23876</v>
      </c>
      <c r="C2283" s="3" t="s">
        <v>23867</v>
      </c>
      <c r="D2283" s="3" t="s">
        <v>23875</v>
      </c>
      <c r="E2283" s="3" t="s">
        <v>23874</v>
      </c>
      <c r="F2283" s="4">
        <v>16476</v>
      </c>
      <c r="G2283" s="4">
        <v>288824.28000000003</v>
      </c>
      <c r="H2283" s="5">
        <v>41740</v>
      </c>
      <c r="I2283" s="5"/>
      <c r="J2283" s="3" t="s">
        <v>23865</v>
      </c>
    </row>
    <row r="2284" spans="1:10" x14ac:dyDescent="0.25">
      <c r="A2284" s="3" t="s">
        <v>23873</v>
      </c>
      <c r="B2284" s="3" t="s">
        <v>23872</v>
      </c>
      <c r="C2284" s="3" t="s">
        <v>23867</v>
      </c>
      <c r="D2284" s="3" t="s">
        <v>23871</v>
      </c>
      <c r="E2284" s="3" t="s">
        <v>23870</v>
      </c>
      <c r="F2284" s="4">
        <v>8724</v>
      </c>
      <c r="G2284" s="4">
        <v>152931.72</v>
      </c>
      <c r="H2284" s="5">
        <v>41740</v>
      </c>
      <c r="I2284" s="5"/>
      <c r="J2284" s="3" t="s">
        <v>23865</v>
      </c>
    </row>
    <row r="2285" spans="1:10" x14ac:dyDescent="0.25">
      <c r="A2285" s="3" t="s">
        <v>23869</v>
      </c>
      <c r="B2285" s="3" t="s">
        <v>23868</v>
      </c>
      <c r="C2285" s="3" t="s">
        <v>23867</v>
      </c>
      <c r="D2285" s="3" t="s">
        <v>23866</v>
      </c>
      <c r="E2285" s="3" t="s">
        <v>23715</v>
      </c>
      <c r="F2285" s="4">
        <v>103635</v>
      </c>
      <c r="G2285" s="4">
        <v>1816721.55</v>
      </c>
      <c r="H2285" s="5">
        <v>41740</v>
      </c>
      <c r="I2285" s="5"/>
      <c r="J2285" s="3" t="s">
        <v>23865</v>
      </c>
    </row>
    <row r="2286" spans="1:10" x14ac:dyDescent="0.25">
      <c r="A2286" s="3" t="s">
        <v>23864</v>
      </c>
      <c r="B2286" s="3" t="s">
        <v>23863</v>
      </c>
      <c r="C2286" s="3" t="s">
        <v>23038</v>
      </c>
      <c r="D2286" s="3" t="s">
        <v>23862</v>
      </c>
      <c r="E2286" s="3" t="s">
        <v>23861</v>
      </c>
      <c r="F2286" s="4">
        <v>1120</v>
      </c>
      <c r="G2286" s="4">
        <v>1179046.3999999999</v>
      </c>
      <c r="H2286" s="5">
        <v>41863</v>
      </c>
      <c r="I2286" s="5"/>
      <c r="J2286" s="3" t="s">
        <v>18380</v>
      </c>
    </row>
    <row r="2287" spans="1:10" x14ac:dyDescent="0.25">
      <c r="A2287" s="3" t="s">
        <v>23860</v>
      </c>
      <c r="B2287" s="3" t="s">
        <v>23859</v>
      </c>
      <c r="C2287" s="3" t="s">
        <v>14144</v>
      </c>
      <c r="D2287" s="3" t="s">
        <v>23858</v>
      </c>
      <c r="E2287" s="3" t="s">
        <v>23857</v>
      </c>
      <c r="F2287" s="4">
        <v>36161</v>
      </c>
      <c r="G2287" s="4">
        <v>570258.97</v>
      </c>
      <c r="H2287" s="5">
        <v>41828</v>
      </c>
      <c r="I2287" s="5"/>
      <c r="J2287" s="3" t="s">
        <v>23856</v>
      </c>
    </row>
    <row r="2288" spans="1:10" x14ac:dyDescent="0.25">
      <c r="A2288" s="3" t="s">
        <v>23855</v>
      </c>
      <c r="B2288" s="3" t="s">
        <v>23854</v>
      </c>
      <c r="C2288" s="3" t="s">
        <v>23853</v>
      </c>
      <c r="D2288" s="3" t="s">
        <v>23852</v>
      </c>
      <c r="E2288" s="3" t="s">
        <v>23851</v>
      </c>
      <c r="F2288" s="4">
        <v>12419</v>
      </c>
      <c r="G2288" s="4">
        <v>1490.28</v>
      </c>
      <c r="H2288" s="5">
        <v>41764</v>
      </c>
      <c r="I2288" s="5"/>
      <c r="J2288" s="3" t="s">
        <v>23850</v>
      </c>
    </row>
    <row r="2289" spans="1:10" x14ac:dyDescent="0.25">
      <c r="A2289" s="3" t="s">
        <v>23849</v>
      </c>
      <c r="B2289" s="3" t="s">
        <v>23848</v>
      </c>
      <c r="C2289" s="3" t="s">
        <v>23847</v>
      </c>
      <c r="D2289" s="3" t="s">
        <v>23846</v>
      </c>
      <c r="E2289" s="3" t="s">
        <v>23845</v>
      </c>
      <c r="F2289" s="4">
        <v>14055</v>
      </c>
      <c r="G2289" s="4">
        <v>1051505.28</v>
      </c>
      <c r="H2289" s="5">
        <v>41477</v>
      </c>
      <c r="I2289" s="5"/>
      <c r="J2289" s="3" t="s">
        <v>23829</v>
      </c>
    </row>
    <row r="2290" spans="1:10" x14ac:dyDescent="0.25">
      <c r="A2290" s="3" t="s">
        <v>23844</v>
      </c>
      <c r="B2290" s="3" t="s">
        <v>23843</v>
      </c>
      <c r="C2290" s="3" t="s">
        <v>23842</v>
      </c>
      <c r="D2290" s="3" t="s">
        <v>23841</v>
      </c>
      <c r="E2290" s="3" t="s">
        <v>23840</v>
      </c>
      <c r="F2290" s="4">
        <v>33103</v>
      </c>
      <c r="G2290" s="4">
        <v>2607466.02</v>
      </c>
      <c r="H2290" s="5">
        <v>41477</v>
      </c>
      <c r="I2290" s="5"/>
      <c r="J2290" s="3" t="s">
        <v>23620</v>
      </c>
    </row>
    <row r="2291" spans="1:10" x14ac:dyDescent="0.25">
      <c r="A2291" s="3" t="s">
        <v>23839</v>
      </c>
      <c r="B2291" s="3" t="s">
        <v>23838</v>
      </c>
      <c r="C2291" s="3" t="s">
        <v>23837</v>
      </c>
      <c r="D2291" s="3" t="s">
        <v>23836</v>
      </c>
      <c r="E2291" s="3" t="s">
        <v>23835</v>
      </c>
      <c r="F2291" s="4">
        <v>29033</v>
      </c>
      <c r="G2291" s="4">
        <v>37494.03</v>
      </c>
      <c r="H2291" s="5">
        <v>41477</v>
      </c>
      <c r="I2291" s="5"/>
      <c r="J2291" s="3" t="s">
        <v>23620</v>
      </c>
    </row>
    <row r="2292" spans="1:10" x14ac:dyDescent="0.25">
      <c r="A2292" s="3" t="s">
        <v>23834</v>
      </c>
      <c r="B2292" s="3" t="s">
        <v>23833</v>
      </c>
      <c r="C2292" s="3" t="s">
        <v>23832</v>
      </c>
      <c r="D2292" s="3" t="s">
        <v>23831</v>
      </c>
      <c r="E2292" s="3" t="s">
        <v>23830</v>
      </c>
      <c r="F2292" s="4">
        <v>15028</v>
      </c>
      <c r="G2292" s="4">
        <v>4184246.04</v>
      </c>
      <c r="H2292" s="5">
        <v>41477</v>
      </c>
      <c r="I2292" s="5"/>
      <c r="J2292" s="3" t="s">
        <v>23829</v>
      </c>
    </row>
    <row r="2293" spans="1:10" x14ac:dyDescent="0.25">
      <c r="A2293" s="3" t="s">
        <v>23828</v>
      </c>
      <c r="B2293" s="3" t="s">
        <v>23827</v>
      </c>
      <c r="C2293" s="3" t="s">
        <v>23806</v>
      </c>
      <c r="D2293" s="3" t="s">
        <v>23826</v>
      </c>
      <c r="E2293" s="3" t="s">
        <v>23825</v>
      </c>
      <c r="F2293" s="4">
        <v>898</v>
      </c>
      <c r="G2293" s="4">
        <v>9321.24</v>
      </c>
      <c r="H2293" s="5">
        <v>41815</v>
      </c>
      <c r="I2293" s="5"/>
      <c r="J2293" s="3" t="s">
        <v>23788</v>
      </c>
    </row>
    <row r="2294" spans="1:10" x14ac:dyDescent="0.25">
      <c r="A2294" s="3" t="s">
        <v>23824</v>
      </c>
      <c r="B2294" s="3" t="s">
        <v>23823</v>
      </c>
      <c r="C2294" s="3" t="s">
        <v>23806</v>
      </c>
      <c r="D2294" s="3" t="s">
        <v>23822</v>
      </c>
      <c r="E2294" s="3" t="s">
        <v>23821</v>
      </c>
      <c r="F2294" s="4">
        <v>1063</v>
      </c>
      <c r="G2294" s="4">
        <v>11033.94</v>
      </c>
      <c r="H2294" s="5">
        <v>41815</v>
      </c>
      <c r="I2294" s="5"/>
      <c r="J2294" s="3" t="s">
        <v>23788</v>
      </c>
    </row>
    <row r="2295" spans="1:10" x14ac:dyDescent="0.25">
      <c r="A2295" s="3" t="s">
        <v>23820</v>
      </c>
      <c r="B2295" s="3" t="s">
        <v>23819</v>
      </c>
      <c r="C2295" s="3" t="s">
        <v>23806</v>
      </c>
      <c r="D2295" s="3" t="s">
        <v>23818</v>
      </c>
      <c r="E2295" s="3" t="s">
        <v>23817</v>
      </c>
      <c r="F2295" s="4">
        <v>14197</v>
      </c>
      <c r="G2295" s="4">
        <v>147364.85999999999</v>
      </c>
      <c r="H2295" s="5">
        <v>41815</v>
      </c>
      <c r="I2295" s="5"/>
      <c r="J2295" s="3" t="s">
        <v>23788</v>
      </c>
    </row>
    <row r="2296" spans="1:10" x14ac:dyDescent="0.25">
      <c r="A2296" s="3" t="s">
        <v>23816</v>
      </c>
      <c r="B2296" s="3" t="s">
        <v>23815</v>
      </c>
      <c r="C2296" s="3" t="s">
        <v>23806</v>
      </c>
      <c r="D2296" s="3" t="s">
        <v>23814</v>
      </c>
      <c r="E2296" s="3" t="s">
        <v>23813</v>
      </c>
      <c r="F2296" s="4">
        <v>1656</v>
      </c>
      <c r="G2296" s="4">
        <v>17189.28</v>
      </c>
      <c r="H2296" s="5">
        <v>41815</v>
      </c>
      <c r="I2296" s="5"/>
      <c r="J2296" s="3" t="s">
        <v>23788</v>
      </c>
    </row>
    <row r="2297" spans="1:10" x14ac:dyDescent="0.25">
      <c r="A2297" s="3" t="s">
        <v>23812</v>
      </c>
      <c r="B2297" s="3" t="s">
        <v>23811</v>
      </c>
      <c r="C2297" s="3" t="s">
        <v>23806</v>
      </c>
      <c r="D2297" s="3" t="s">
        <v>23810</v>
      </c>
      <c r="E2297" s="3" t="s">
        <v>23809</v>
      </c>
      <c r="F2297" s="4">
        <v>43254</v>
      </c>
      <c r="G2297" s="4">
        <v>448976.52</v>
      </c>
      <c r="H2297" s="5">
        <v>41815</v>
      </c>
      <c r="I2297" s="5"/>
      <c r="J2297" s="3" t="s">
        <v>23788</v>
      </c>
    </row>
    <row r="2298" spans="1:10" x14ac:dyDescent="0.25">
      <c r="A2298" s="3" t="s">
        <v>23808</v>
      </c>
      <c r="B2298" s="3" t="s">
        <v>23807</v>
      </c>
      <c r="C2298" s="3" t="s">
        <v>23806</v>
      </c>
      <c r="D2298" s="3" t="s">
        <v>23805</v>
      </c>
      <c r="E2298" s="3" t="s">
        <v>14499</v>
      </c>
      <c r="F2298" s="4">
        <v>629</v>
      </c>
      <c r="G2298" s="4">
        <v>6529.02</v>
      </c>
      <c r="H2298" s="5">
        <v>41815</v>
      </c>
      <c r="I2298" s="5"/>
      <c r="J2298" s="3" t="s">
        <v>23788</v>
      </c>
    </row>
    <row r="2299" spans="1:10" x14ac:dyDescent="0.25">
      <c r="A2299" s="3" t="s">
        <v>23804</v>
      </c>
      <c r="B2299" s="3" t="s">
        <v>23803</v>
      </c>
      <c r="C2299" s="3" t="s">
        <v>15559</v>
      </c>
      <c r="D2299" s="3" t="s">
        <v>23802</v>
      </c>
      <c r="E2299" s="3" t="s">
        <v>23801</v>
      </c>
      <c r="F2299" s="4">
        <v>19057</v>
      </c>
      <c r="G2299" s="4">
        <v>197811.66</v>
      </c>
      <c r="H2299" s="5">
        <v>41815</v>
      </c>
      <c r="I2299" s="5"/>
      <c r="J2299" s="3" t="s">
        <v>23788</v>
      </c>
    </row>
    <row r="2300" spans="1:10" x14ac:dyDescent="0.25">
      <c r="A2300" s="3" t="s">
        <v>23800</v>
      </c>
      <c r="B2300" s="3" t="s">
        <v>23799</v>
      </c>
      <c r="C2300" s="3" t="s">
        <v>21499</v>
      </c>
      <c r="D2300" s="3" t="s">
        <v>23798</v>
      </c>
      <c r="E2300" s="3" t="s">
        <v>23797</v>
      </c>
      <c r="F2300" s="4">
        <v>2237</v>
      </c>
      <c r="G2300" s="4">
        <v>64694.04</v>
      </c>
      <c r="H2300" s="5">
        <v>41816</v>
      </c>
      <c r="I2300" s="5"/>
      <c r="J2300" s="3" t="s">
        <v>23788</v>
      </c>
    </row>
    <row r="2301" spans="1:10" x14ac:dyDescent="0.25">
      <c r="A2301" s="3" t="s">
        <v>23796</v>
      </c>
      <c r="B2301" s="3" t="s">
        <v>23795</v>
      </c>
      <c r="C2301" s="3" t="s">
        <v>21499</v>
      </c>
      <c r="D2301" s="3" t="s">
        <v>23794</v>
      </c>
      <c r="E2301" s="3" t="s">
        <v>23793</v>
      </c>
      <c r="F2301" s="4">
        <v>1130</v>
      </c>
      <c r="G2301" s="4">
        <v>32679.599999999999</v>
      </c>
      <c r="H2301" s="5">
        <v>41816</v>
      </c>
      <c r="I2301" s="5"/>
      <c r="J2301" s="3" t="s">
        <v>23788</v>
      </c>
    </row>
    <row r="2302" spans="1:10" x14ac:dyDescent="0.25">
      <c r="A2302" s="3" t="s">
        <v>23792</v>
      </c>
      <c r="B2302" s="3" t="s">
        <v>23791</v>
      </c>
      <c r="C2302" s="3" t="s">
        <v>21499</v>
      </c>
      <c r="D2302" s="3" t="s">
        <v>23790</v>
      </c>
      <c r="E2302" s="3" t="s">
        <v>23789</v>
      </c>
      <c r="F2302" s="4">
        <v>560</v>
      </c>
      <c r="G2302" s="4">
        <v>364</v>
      </c>
      <c r="H2302" s="5">
        <v>41816</v>
      </c>
      <c r="I2302" s="5"/>
      <c r="J2302" s="3" t="s">
        <v>23788</v>
      </c>
    </row>
    <row r="2303" spans="1:10" x14ac:dyDescent="0.25">
      <c r="A2303" s="3" t="s">
        <v>23787</v>
      </c>
      <c r="B2303" s="3" t="s">
        <v>23786</v>
      </c>
      <c r="C2303" s="3" t="s">
        <v>23623</v>
      </c>
      <c r="D2303" s="3" t="s">
        <v>23785</v>
      </c>
      <c r="E2303" s="3" t="s">
        <v>23784</v>
      </c>
      <c r="F2303" s="4">
        <v>76627</v>
      </c>
      <c r="G2303" s="4">
        <v>1134079.6000000001</v>
      </c>
      <c r="H2303" s="5">
        <v>41764</v>
      </c>
      <c r="I2303" s="5"/>
      <c r="J2303" s="3" t="s">
        <v>23620</v>
      </c>
    </row>
    <row r="2304" spans="1:10" x14ac:dyDescent="0.25">
      <c r="A2304" s="3" t="s">
        <v>23783</v>
      </c>
      <c r="B2304" s="3" t="s">
        <v>23782</v>
      </c>
      <c r="C2304" s="3" t="s">
        <v>18232</v>
      </c>
      <c r="D2304" s="3" t="s">
        <v>23781</v>
      </c>
      <c r="E2304" s="3" t="s">
        <v>23780</v>
      </c>
      <c r="F2304" s="4">
        <v>1664</v>
      </c>
      <c r="G2304" s="4">
        <v>499.2</v>
      </c>
      <c r="H2304" s="5">
        <v>41764</v>
      </c>
      <c r="I2304" s="5"/>
      <c r="J2304" s="3" t="s">
        <v>23620</v>
      </c>
    </row>
    <row r="2305" spans="1:10" x14ac:dyDescent="0.25">
      <c r="A2305" s="3" t="s">
        <v>23779</v>
      </c>
      <c r="B2305" s="3" t="s">
        <v>23778</v>
      </c>
      <c r="C2305" s="3" t="s">
        <v>23717</v>
      </c>
      <c r="D2305" s="3" t="s">
        <v>23777</v>
      </c>
      <c r="E2305" s="3" t="s">
        <v>14062</v>
      </c>
      <c r="F2305" s="4">
        <v>19099</v>
      </c>
      <c r="G2305" s="4">
        <v>11459.4</v>
      </c>
      <c r="H2305" s="5">
        <v>41764</v>
      </c>
      <c r="I2305" s="5"/>
      <c r="J2305" s="3" t="s">
        <v>23620</v>
      </c>
    </row>
    <row r="2306" spans="1:10" x14ac:dyDescent="0.25">
      <c r="A2306" s="3" t="s">
        <v>23776</v>
      </c>
      <c r="B2306" s="3" t="s">
        <v>23775</v>
      </c>
      <c r="C2306" s="3" t="s">
        <v>18232</v>
      </c>
      <c r="D2306" s="3" t="s">
        <v>23774</v>
      </c>
      <c r="E2306" s="3" t="s">
        <v>23773</v>
      </c>
      <c r="F2306" s="4">
        <v>17850</v>
      </c>
      <c r="G2306" s="4">
        <v>7329388.5</v>
      </c>
      <c r="H2306" s="5">
        <v>41764</v>
      </c>
      <c r="I2306" s="5"/>
      <c r="J2306" s="3" t="s">
        <v>23620</v>
      </c>
    </row>
    <row r="2307" spans="1:10" x14ac:dyDescent="0.25">
      <c r="A2307" s="3" t="s">
        <v>23772</v>
      </c>
      <c r="B2307" s="3" t="s">
        <v>23771</v>
      </c>
      <c r="C2307" s="3" t="s">
        <v>18232</v>
      </c>
      <c r="D2307" s="3" t="s">
        <v>23770</v>
      </c>
      <c r="E2307" s="3" t="s">
        <v>23769</v>
      </c>
      <c r="F2307" s="4">
        <v>35931</v>
      </c>
      <c r="G2307" s="4">
        <v>15091.02</v>
      </c>
      <c r="H2307" s="5">
        <v>41764</v>
      </c>
      <c r="I2307" s="5"/>
      <c r="J2307" s="3" t="s">
        <v>23620</v>
      </c>
    </row>
    <row r="2308" spans="1:10" x14ac:dyDescent="0.25">
      <c r="A2308" s="3" t="s">
        <v>23768</v>
      </c>
      <c r="B2308" s="3" t="s">
        <v>23767</v>
      </c>
      <c r="C2308" s="3" t="s">
        <v>18232</v>
      </c>
      <c r="D2308" s="3" t="s">
        <v>23766</v>
      </c>
      <c r="E2308" s="3" t="s">
        <v>23765</v>
      </c>
      <c r="F2308" s="4">
        <v>4402</v>
      </c>
      <c r="G2308" s="4">
        <v>113791.7</v>
      </c>
      <c r="H2308" s="5">
        <v>41764</v>
      </c>
      <c r="I2308" s="5"/>
      <c r="J2308" s="3" t="s">
        <v>23620</v>
      </c>
    </row>
    <row r="2309" spans="1:10" x14ac:dyDescent="0.25">
      <c r="A2309" s="3" t="s">
        <v>23764</v>
      </c>
      <c r="B2309" s="3" t="s">
        <v>23763</v>
      </c>
      <c r="C2309" s="3" t="s">
        <v>23717</v>
      </c>
      <c r="D2309" s="3" t="s">
        <v>23762</v>
      </c>
      <c r="E2309" s="3" t="s">
        <v>23761</v>
      </c>
      <c r="F2309" s="4">
        <v>30518</v>
      </c>
      <c r="G2309" s="4">
        <v>968336.14</v>
      </c>
      <c r="H2309" s="5">
        <v>41764</v>
      </c>
      <c r="I2309" s="5"/>
      <c r="J2309" s="3" t="s">
        <v>23620</v>
      </c>
    </row>
    <row r="2310" spans="1:10" x14ac:dyDescent="0.25">
      <c r="A2310" s="3" t="s">
        <v>23760</v>
      </c>
      <c r="B2310" s="3" t="s">
        <v>23759</v>
      </c>
      <c r="C2310" s="3" t="s">
        <v>23717</v>
      </c>
      <c r="D2310" s="3" t="s">
        <v>23758</v>
      </c>
      <c r="E2310" s="3" t="s">
        <v>23757</v>
      </c>
      <c r="F2310" s="4">
        <v>82542</v>
      </c>
      <c r="G2310" s="4">
        <v>2619057.66</v>
      </c>
      <c r="H2310" s="5">
        <v>41764</v>
      </c>
      <c r="I2310" s="5"/>
      <c r="J2310" s="3" t="s">
        <v>23620</v>
      </c>
    </row>
    <row r="2311" spans="1:10" x14ac:dyDescent="0.25">
      <c r="A2311" s="3" t="s">
        <v>23756</v>
      </c>
      <c r="B2311" s="3" t="s">
        <v>23755</v>
      </c>
      <c r="C2311" s="3" t="s">
        <v>18232</v>
      </c>
      <c r="D2311" s="3" t="s">
        <v>23754</v>
      </c>
      <c r="E2311" s="3" t="s">
        <v>23753</v>
      </c>
      <c r="F2311" s="4">
        <v>57602</v>
      </c>
      <c r="G2311" s="4">
        <v>16038124.859999999</v>
      </c>
      <c r="H2311" s="5">
        <v>41764</v>
      </c>
      <c r="I2311" s="5"/>
      <c r="J2311" s="3" t="s">
        <v>23620</v>
      </c>
    </row>
    <row r="2312" spans="1:10" x14ac:dyDescent="0.25">
      <c r="A2312" s="3" t="s">
        <v>23752</v>
      </c>
      <c r="B2312" s="3" t="s">
        <v>23751</v>
      </c>
      <c r="C2312" s="3" t="s">
        <v>23750</v>
      </c>
      <c r="D2312" s="3" t="s">
        <v>23749</v>
      </c>
      <c r="E2312" s="3" t="s">
        <v>23748</v>
      </c>
      <c r="F2312" s="4">
        <v>8872</v>
      </c>
      <c r="G2312" s="4">
        <v>229341.2</v>
      </c>
      <c r="H2312" s="5">
        <v>41764</v>
      </c>
      <c r="I2312" s="5"/>
      <c r="J2312" s="3" t="s">
        <v>23620</v>
      </c>
    </row>
    <row r="2313" spans="1:10" x14ac:dyDescent="0.25">
      <c r="A2313" s="3" t="s">
        <v>23747</v>
      </c>
      <c r="B2313" s="3" t="s">
        <v>23746</v>
      </c>
      <c r="C2313" s="3" t="s">
        <v>23717</v>
      </c>
      <c r="D2313" s="3" t="s">
        <v>23745</v>
      </c>
      <c r="E2313" s="3" t="s">
        <v>23744</v>
      </c>
      <c r="F2313" s="4">
        <v>18937</v>
      </c>
      <c r="G2313" s="4">
        <v>600871.01</v>
      </c>
      <c r="H2313" s="5">
        <v>41764</v>
      </c>
      <c r="I2313" s="5"/>
      <c r="J2313" s="3" t="s">
        <v>23620</v>
      </c>
    </row>
    <row r="2314" spans="1:10" x14ac:dyDescent="0.25">
      <c r="A2314" s="3" t="s">
        <v>23743</v>
      </c>
      <c r="B2314" s="3" t="s">
        <v>23742</v>
      </c>
      <c r="C2314" s="3" t="s">
        <v>23636</v>
      </c>
      <c r="D2314" s="3" t="s">
        <v>23741</v>
      </c>
      <c r="E2314" s="3" t="s">
        <v>23740</v>
      </c>
      <c r="F2314" s="4">
        <v>67093</v>
      </c>
      <c r="G2314" s="4">
        <v>66923254.710000001</v>
      </c>
      <c r="H2314" s="5">
        <v>41764</v>
      </c>
      <c r="I2314" s="5"/>
      <c r="J2314" s="3" t="s">
        <v>23620</v>
      </c>
    </row>
    <row r="2315" spans="1:10" x14ac:dyDescent="0.25">
      <c r="A2315" s="3" t="s">
        <v>23739</v>
      </c>
      <c r="B2315" s="3" t="s">
        <v>23738</v>
      </c>
      <c r="C2315" s="3" t="s">
        <v>23717</v>
      </c>
      <c r="D2315" s="3" t="s">
        <v>23737</v>
      </c>
      <c r="E2315" s="3" t="s">
        <v>23736</v>
      </c>
      <c r="F2315" s="4">
        <v>16583</v>
      </c>
      <c r="G2315" s="4">
        <v>428670.55</v>
      </c>
      <c r="H2315" s="5">
        <v>41764</v>
      </c>
      <c r="I2315" s="5"/>
      <c r="J2315" s="3" t="s">
        <v>23620</v>
      </c>
    </row>
    <row r="2316" spans="1:10" x14ac:dyDescent="0.25">
      <c r="A2316" s="3" t="s">
        <v>23735</v>
      </c>
      <c r="B2316" s="3" t="s">
        <v>23734</v>
      </c>
      <c r="C2316" s="3" t="s">
        <v>23717</v>
      </c>
      <c r="D2316" s="3" t="s">
        <v>23733</v>
      </c>
      <c r="E2316" s="3" t="s">
        <v>23732</v>
      </c>
      <c r="F2316" s="4">
        <v>110745</v>
      </c>
      <c r="G2316" s="4">
        <v>2862758.25</v>
      </c>
      <c r="H2316" s="5">
        <v>41764</v>
      </c>
      <c r="I2316" s="5"/>
      <c r="J2316" s="3" t="s">
        <v>23620</v>
      </c>
    </row>
    <row r="2317" spans="1:10" x14ac:dyDescent="0.25">
      <c r="A2317" s="3" t="s">
        <v>23731</v>
      </c>
      <c r="B2317" s="3" t="s">
        <v>23730</v>
      </c>
      <c r="C2317" s="3" t="s">
        <v>23717</v>
      </c>
      <c r="D2317" s="3" t="s">
        <v>23729</v>
      </c>
      <c r="E2317" s="3" t="s">
        <v>23728</v>
      </c>
      <c r="F2317" s="4">
        <v>9191</v>
      </c>
      <c r="G2317" s="4">
        <v>237587.35</v>
      </c>
      <c r="H2317" s="5">
        <v>41764</v>
      </c>
      <c r="I2317" s="5"/>
      <c r="J2317" s="3" t="s">
        <v>23620</v>
      </c>
    </row>
    <row r="2318" spans="1:10" x14ac:dyDescent="0.25">
      <c r="A2318" s="3" t="s">
        <v>23727</v>
      </c>
      <c r="B2318" s="3" t="s">
        <v>23726</v>
      </c>
      <c r="C2318" s="3" t="s">
        <v>23717</v>
      </c>
      <c r="D2318" s="3" t="s">
        <v>23725</v>
      </c>
      <c r="E2318" s="3" t="s">
        <v>23724</v>
      </c>
      <c r="F2318" s="4">
        <v>29091</v>
      </c>
      <c r="G2318" s="4">
        <v>752002.35</v>
      </c>
      <c r="H2318" s="5">
        <v>41764</v>
      </c>
      <c r="I2318" s="5"/>
      <c r="J2318" s="3" t="s">
        <v>23620</v>
      </c>
    </row>
    <row r="2319" spans="1:10" x14ac:dyDescent="0.25">
      <c r="A2319" s="3" t="s">
        <v>23723</v>
      </c>
      <c r="B2319" s="3" t="s">
        <v>23722</v>
      </c>
      <c r="C2319" s="3" t="s">
        <v>23717</v>
      </c>
      <c r="D2319" s="3" t="s">
        <v>23721</v>
      </c>
      <c r="E2319" s="3" t="s">
        <v>23720</v>
      </c>
      <c r="F2319" s="4">
        <v>44609</v>
      </c>
      <c r="G2319" s="4">
        <v>1153142.6499999999</v>
      </c>
      <c r="H2319" s="5">
        <v>41764</v>
      </c>
      <c r="I2319" s="5"/>
      <c r="J2319" s="3" t="s">
        <v>23620</v>
      </c>
    </row>
    <row r="2320" spans="1:10" x14ac:dyDescent="0.25">
      <c r="A2320" s="3" t="s">
        <v>23719</v>
      </c>
      <c r="B2320" s="3" t="s">
        <v>23718</v>
      </c>
      <c r="C2320" s="3" t="s">
        <v>23717</v>
      </c>
      <c r="D2320" s="3" t="s">
        <v>23716</v>
      </c>
      <c r="E2320" s="3" t="s">
        <v>23715</v>
      </c>
      <c r="F2320" s="4">
        <v>103635</v>
      </c>
      <c r="G2320" s="4">
        <v>2678964.75</v>
      </c>
      <c r="H2320" s="5">
        <v>41764</v>
      </c>
      <c r="I2320" s="5"/>
      <c r="J2320" s="3" t="s">
        <v>23620</v>
      </c>
    </row>
    <row r="2321" spans="1:10" x14ac:dyDescent="0.25">
      <c r="A2321" s="3" t="s">
        <v>23714</v>
      </c>
      <c r="B2321" s="3" t="s">
        <v>23713</v>
      </c>
      <c r="C2321" s="3" t="s">
        <v>23689</v>
      </c>
      <c r="D2321" s="3" t="s">
        <v>23712</v>
      </c>
      <c r="E2321" s="3" t="s">
        <v>23711</v>
      </c>
      <c r="F2321" s="4">
        <v>15889</v>
      </c>
      <c r="G2321" s="4">
        <v>504316.86</v>
      </c>
      <c r="H2321" s="5">
        <v>41764</v>
      </c>
      <c r="I2321" s="5"/>
      <c r="J2321" s="3" t="s">
        <v>23620</v>
      </c>
    </row>
    <row r="2322" spans="1:10" x14ac:dyDescent="0.25">
      <c r="A2322" s="3" t="s">
        <v>23710</v>
      </c>
      <c r="B2322" s="3" t="s">
        <v>23709</v>
      </c>
      <c r="C2322" s="3" t="s">
        <v>23689</v>
      </c>
      <c r="D2322" s="3" t="s">
        <v>23708</v>
      </c>
      <c r="E2322" s="3" t="s">
        <v>23707</v>
      </c>
      <c r="F2322" s="4">
        <v>16729</v>
      </c>
      <c r="G2322" s="4">
        <v>530978.46</v>
      </c>
      <c r="H2322" s="5">
        <v>41764</v>
      </c>
      <c r="I2322" s="5"/>
      <c r="J2322" s="3" t="s">
        <v>23620</v>
      </c>
    </row>
    <row r="2323" spans="1:10" x14ac:dyDescent="0.25">
      <c r="A2323" s="3" t="s">
        <v>23706</v>
      </c>
      <c r="B2323" s="3" t="s">
        <v>23705</v>
      </c>
      <c r="C2323" s="3" t="s">
        <v>23689</v>
      </c>
      <c r="D2323" s="3" t="s">
        <v>23704</v>
      </c>
      <c r="E2323" s="3" t="s">
        <v>23703</v>
      </c>
      <c r="F2323" s="4">
        <v>10465</v>
      </c>
      <c r="G2323" s="4">
        <v>656050.85</v>
      </c>
      <c r="H2323" s="5">
        <v>41764</v>
      </c>
      <c r="I2323" s="5"/>
      <c r="J2323" s="3" t="s">
        <v>23620</v>
      </c>
    </row>
    <row r="2324" spans="1:10" x14ac:dyDescent="0.25">
      <c r="A2324" s="3" t="s">
        <v>23702</v>
      </c>
      <c r="B2324" s="3" t="s">
        <v>23701</v>
      </c>
      <c r="C2324" s="3" t="s">
        <v>23689</v>
      </c>
      <c r="D2324" s="3" t="s">
        <v>23700</v>
      </c>
      <c r="E2324" s="3" t="s">
        <v>23699</v>
      </c>
      <c r="F2324" s="4">
        <v>11548</v>
      </c>
      <c r="G2324" s="4">
        <v>366533.52</v>
      </c>
      <c r="H2324" s="5">
        <v>41764</v>
      </c>
      <c r="I2324" s="5"/>
      <c r="J2324" s="3" t="s">
        <v>23620</v>
      </c>
    </row>
    <row r="2325" spans="1:10" x14ac:dyDescent="0.25">
      <c r="A2325" s="3" t="s">
        <v>23698</v>
      </c>
      <c r="B2325" s="3" t="s">
        <v>23697</v>
      </c>
      <c r="C2325" s="3" t="s">
        <v>23670</v>
      </c>
      <c r="D2325" s="3" t="s">
        <v>23696</v>
      </c>
      <c r="E2325" s="3" t="s">
        <v>20600</v>
      </c>
      <c r="F2325" s="4">
        <v>2335</v>
      </c>
      <c r="G2325" s="4">
        <v>146381.15</v>
      </c>
      <c r="H2325" s="5">
        <v>41764</v>
      </c>
      <c r="I2325" s="5"/>
      <c r="J2325" s="3" t="s">
        <v>23620</v>
      </c>
    </row>
    <row r="2326" spans="1:10" x14ac:dyDescent="0.25">
      <c r="A2326" s="3" t="s">
        <v>23695</v>
      </c>
      <c r="B2326" s="3" t="s">
        <v>23694</v>
      </c>
      <c r="C2326" s="3" t="s">
        <v>23670</v>
      </c>
      <c r="D2326" s="3" t="s">
        <v>23693</v>
      </c>
      <c r="E2326" s="3" t="s">
        <v>23692</v>
      </c>
      <c r="F2326" s="4">
        <v>121328</v>
      </c>
      <c r="G2326" s="4">
        <v>3850950.72</v>
      </c>
      <c r="H2326" s="5">
        <v>41764</v>
      </c>
      <c r="I2326" s="5"/>
      <c r="J2326" s="3" t="s">
        <v>23620</v>
      </c>
    </row>
    <row r="2327" spans="1:10" x14ac:dyDescent="0.25">
      <c r="A2327" s="3" t="s">
        <v>23691</v>
      </c>
      <c r="B2327" s="3" t="s">
        <v>23690</v>
      </c>
      <c r="C2327" s="3" t="s">
        <v>23689</v>
      </c>
      <c r="D2327" s="3" t="s">
        <v>23688</v>
      </c>
      <c r="E2327" s="3" t="s">
        <v>23687</v>
      </c>
      <c r="F2327" s="4">
        <v>11676</v>
      </c>
      <c r="G2327" s="4">
        <v>374099.04</v>
      </c>
      <c r="H2327" s="5">
        <v>41764</v>
      </c>
      <c r="I2327" s="5"/>
      <c r="J2327" s="3" t="s">
        <v>23620</v>
      </c>
    </row>
    <row r="2328" spans="1:10" x14ac:dyDescent="0.25">
      <c r="A2328" s="3" t="s">
        <v>23686</v>
      </c>
      <c r="B2328" s="3" t="s">
        <v>23685</v>
      </c>
      <c r="C2328" s="3" t="s">
        <v>23684</v>
      </c>
      <c r="D2328" s="3" t="s">
        <v>23683</v>
      </c>
      <c r="E2328" s="3" t="s">
        <v>23682</v>
      </c>
      <c r="F2328" s="4">
        <v>8826</v>
      </c>
      <c r="G2328" s="4">
        <v>228152.1</v>
      </c>
      <c r="H2328" s="5">
        <v>41764</v>
      </c>
      <c r="I2328" s="5"/>
      <c r="J2328" s="3" t="s">
        <v>23620</v>
      </c>
    </row>
    <row r="2329" spans="1:10" x14ac:dyDescent="0.25">
      <c r="A2329" s="3" t="s">
        <v>23681</v>
      </c>
      <c r="B2329" s="3" t="s">
        <v>23680</v>
      </c>
      <c r="C2329" s="3" t="s">
        <v>23670</v>
      </c>
      <c r="D2329" s="3" t="s">
        <v>23679</v>
      </c>
      <c r="E2329" s="3" t="s">
        <v>23678</v>
      </c>
      <c r="F2329" s="4">
        <v>34182</v>
      </c>
      <c r="G2329" s="4">
        <v>883604.7</v>
      </c>
      <c r="H2329" s="5">
        <v>41764</v>
      </c>
      <c r="I2329" s="5"/>
      <c r="J2329" s="3" t="s">
        <v>23620</v>
      </c>
    </row>
    <row r="2330" spans="1:10" x14ac:dyDescent="0.25">
      <c r="A2330" s="3" t="s">
        <v>23677</v>
      </c>
      <c r="B2330" s="3" t="s">
        <v>23676</v>
      </c>
      <c r="C2330" s="3" t="s">
        <v>23675</v>
      </c>
      <c r="D2330" s="3" t="s">
        <v>23674</v>
      </c>
      <c r="E2330" s="3" t="s">
        <v>23673</v>
      </c>
      <c r="F2330" s="4">
        <v>29935</v>
      </c>
      <c r="G2330" s="4">
        <v>7893260.7999999998</v>
      </c>
      <c r="H2330" s="5">
        <v>41764</v>
      </c>
      <c r="I2330" s="5"/>
      <c r="J2330" s="3" t="s">
        <v>23620</v>
      </c>
    </row>
    <row r="2331" spans="1:10" x14ac:dyDescent="0.25">
      <c r="A2331" s="3" t="s">
        <v>23672</v>
      </c>
      <c r="B2331" s="3" t="s">
        <v>23671</v>
      </c>
      <c r="C2331" s="3" t="s">
        <v>23670</v>
      </c>
      <c r="D2331" s="3" t="s">
        <v>23669</v>
      </c>
      <c r="E2331" s="3" t="s">
        <v>23668</v>
      </c>
      <c r="F2331" s="4">
        <v>77827</v>
      </c>
      <c r="G2331" s="4">
        <v>20521423.359999999</v>
      </c>
      <c r="H2331" s="5">
        <v>41764</v>
      </c>
      <c r="I2331" s="5"/>
      <c r="J2331" s="3" t="s">
        <v>23667</v>
      </c>
    </row>
    <row r="2332" spans="1:10" x14ac:dyDescent="0.25">
      <c r="A2332" s="3" t="s">
        <v>23666</v>
      </c>
      <c r="B2332" s="3" t="s">
        <v>23665</v>
      </c>
      <c r="C2332" s="3" t="s">
        <v>23664</v>
      </c>
      <c r="D2332" s="3" t="s">
        <v>23663</v>
      </c>
      <c r="E2332" s="3" t="s">
        <v>23662</v>
      </c>
      <c r="F2332" s="4">
        <v>82772</v>
      </c>
      <c r="G2332" s="4">
        <v>2627183.2799999998</v>
      </c>
      <c r="H2332" s="5">
        <v>41764</v>
      </c>
      <c r="I2332" s="5"/>
      <c r="J2332" s="3" t="s">
        <v>23620</v>
      </c>
    </row>
    <row r="2333" spans="1:10" x14ac:dyDescent="0.25">
      <c r="A2333" s="3" t="s">
        <v>23661</v>
      </c>
      <c r="B2333" s="3" t="s">
        <v>23660</v>
      </c>
      <c r="C2333" s="3" t="s">
        <v>23636</v>
      </c>
      <c r="D2333" s="3" t="s">
        <v>23659</v>
      </c>
      <c r="E2333" s="3" t="s">
        <v>20407</v>
      </c>
      <c r="F2333" s="4">
        <v>11189</v>
      </c>
      <c r="G2333" s="4">
        <v>165597.20000000001</v>
      </c>
      <c r="H2333" s="5">
        <v>41764</v>
      </c>
      <c r="I2333" s="5"/>
      <c r="J2333" s="3" t="s">
        <v>23620</v>
      </c>
    </row>
    <row r="2334" spans="1:10" x14ac:dyDescent="0.25">
      <c r="A2334" s="3" t="s">
        <v>23658</v>
      </c>
      <c r="B2334" s="3" t="s">
        <v>23657</v>
      </c>
      <c r="C2334" s="3" t="s">
        <v>23636</v>
      </c>
      <c r="D2334" s="3" t="s">
        <v>23656</v>
      </c>
      <c r="E2334" s="3" t="s">
        <v>23655</v>
      </c>
      <c r="F2334" s="4">
        <v>347169</v>
      </c>
      <c r="G2334" s="4">
        <v>5138101.2</v>
      </c>
      <c r="H2334" s="5">
        <v>41764</v>
      </c>
      <c r="I2334" s="5"/>
      <c r="J2334" s="3" t="s">
        <v>23620</v>
      </c>
    </row>
    <row r="2335" spans="1:10" x14ac:dyDescent="0.25">
      <c r="A2335" s="3" t="s">
        <v>23654</v>
      </c>
      <c r="B2335" s="3" t="s">
        <v>23653</v>
      </c>
      <c r="C2335" s="3" t="s">
        <v>23636</v>
      </c>
      <c r="D2335" s="3" t="s">
        <v>23652</v>
      </c>
      <c r="E2335" s="3" t="s">
        <v>23651</v>
      </c>
      <c r="F2335" s="4">
        <v>24450</v>
      </c>
      <c r="G2335" s="4">
        <v>24387163.5</v>
      </c>
      <c r="H2335" s="5">
        <v>41764</v>
      </c>
      <c r="I2335" s="5"/>
      <c r="J2335" s="3" t="s">
        <v>23620</v>
      </c>
    </row>
    <row r="2336" spans="1:10" x14ac:dyDescent="0.25">
      <c r="A2336" s="3" t="s">
        <v>23650</v>
      </c>
      <c r="B2336" s="3" t="s">
        <v>23649</v>
      </c>
      <c r="C2336" s="3" t="s">
        <v>23636</v>
      </c>
      <c r="D2336" s="3" t="s">
        <v>23648</v>
      </c>
      <c r="E2336" s="3" t="s">
        <v>23647</v>
      </c>
      <c r="F2336" s="4">
        <v>148132</v>
      </c>
      <c r="G2336" s="4">
        <v>147751300.75999999</v>
      </c>
      <c r="H2336" s="5">
        <v>41764</v>
      </c>
      <c r="I2336" s="5"/>
      <c r="J2336" s="3" t="s">
        <v>23620</v>
      </c>
    </row>
    <row r="2337" spans="1:10" x14ac:dyDescent="0.25">
      <c r="A2337" s="3" t="s">
        <v>23646</v>
      </c>
      <c r="B2337" s="3" t="s">
        <v>23645</v>
      </c>
      <c r="C2337" s="3" t="s">
        <v>18232</v>
      </c>
      <c r="D2337" s="3" t="s">
        <v>23644</v>
      </c>
      <c r="E2337" s="3" t="s">
        <v>23643</v>
      </c>
      <c r="F2337" s="4">
        <v>77716</v>
      </c>
      <c r="G2337" s="4">
        <v>32640.720000000001</v>
      </c>
      <c r="H2337" s="5">
        <v>41764</v>
      </c>
      <c r="I2337" s="5"/>
      <c r="J2337" s="3" t="s">
        <v>23620</v>
      </c>
    </row>
    <row r="2338" spans="1:10" x14ac:dyDescent="0.25">
      <c r="A2338" s="3" t="s">
        <v>23642</v>
      </c>
      <c r="B2338" s="3" t="s">
        <v>23641</v>
      </c>
      <c r="C2338" s="3" t="s">
        <v>18232</v>
      </c>
      <c r="D2338" s="3" t="s">
        <v>23640</v>
      </c>
      <c r="E2338" s="3" t="s">
        <v>23639</v>
      </c>
      <c r="F2338" s="4">
        <v>636</v>
      </c>
      <c r="G2338" s="4">
        <v>76.319999999999993</v>
      </c>
      <c r="H2338" s="5">
        <v>41764</v>
      </c>
      <c r="I2338" s="5"/>
      <c r="J2338" s="3" t="s">
        <v>23620</v>
      </c>
    </row>
    <row r="2339" spans="1:10" x14ac:dyDescent="0.25">
      <c r="A2339" s="3" t="s">
        <v>23638</v>
      </c>
      <c r="B2339" s="3" t="s">
        <v>23637</v>
      </c>
      <c r="C2339" s="3" t="s">
        <v>23636</v>
      </c>
      <c r="D2339" s="3" t="s">
        <v>23635</v>
      </c>
      <c r="E2339" s="3" t="s">
        <v>23634</v>
      </c>
      <c r="F2339" s="4">
        <v>59409</v>
      </c>
      <c r="G2339" s="4">
        <v>59256318.869999997</v>
      </c>
      <c r="H2339" s="5">
        <v>41764</v>
      </c>
      <c r="I2339" s="5"/>
      <c r="J2339" s="3" t="s">
        <v>23620</v>
      </c>
    </row>
    <row r="2340" spans="1:10" x14ac:dyDescent="0.25">
      <c r="A2340" s="3" t="s">
        <v>23633</v>
      </c>
      <c r="B2340" s="3" t="s">
        <v>23632</v>
      </c>
      <c r="C2340" s="3" t="s">
        <v>18232</v>
      </c>
      <c r="D2340" s="3" t="s">
        <v>23631</v>
      </c>
      <c r="E2340" s="3" t="s">
        <v>23630</v>
      </c>
      <c r="F2340" s="4">
        <v>24403</v>
      </c>
      <c r="G2340" s="4">
        <v>10249.26</v>
      </c>
      <c r="H2340" s="5">
        <v>41764</v>
      </c>
      <c r="I2340" s="5"/>
      <c r="J2340" s="3" t="s">
        <v>23620</v>
      </c>
    </row>
    <row r="2341" spans="1:10" x14ac:dyDescent="0.25">
      <c r="A2341" s="3" t="s">
        <v>23629</v>
      </c>
      <c r="B2341" s="3" t="s">
        <v>23628</v>
      </c>
      <c r="C2341" s="3" t="s">
        <v>18232</v>
      </c>
      <c r="D2341" s="3" t="s">
        <v>23627</v>
      </c>
      <c r="E2341" s="3" t="s">
        <v>23626</v>
      </c>
      <c r="F2341" s="4">
        <v>27141</v>
      </c>
      <c r="G2341" s="4">
        <v>11399.22</v>
      </c>
      <c r="H2341" s="5">
        <v>41764</v>
      </c>
      <c r="I2341" s="5"/>
      <c r="J2341" s="3" t="s">
        <v>23620</v>
      </c>
    </row>
    <row r="2342" spans="1:10" x14ac:dyDescent="0.25">
      <c r="A2342" s="3" t="s">
        <v>23625</v>
      </c>
      <c r="B2342" s="3" t="s">
        <v>23624</v>
      </c>
      <c r="C2342" s="3" t="s">
        <v>23623</v>
      </c>
      <c r="D2342" s="3" t="s">
        <v>23622</v>
      </c>
      <c r="E2342" s="3" t="s">
        <v>23621</v>
      </c>
      <c r="F2342" s="4">
        <v>74059</v>
      </c>
      <c r="G2342" s="4">
        <v>1096073.2</v>
      </c>
      <c r="H2342" s="5">
        <v>41764</v>
      </c>
      <c r="I2342" s="5"/>
      <c r="J2342" s="3" t="s">
        <v>23620</v>
      </c>
    </row>
    <row r="2343" spans="1:10" x14ac:dyDescent="0.25">
      <c r="A2343" s="3" t="s">
        <v>23619</v>
      </c>
      <c r="B2343" s="3" t="s">
        <v>23618</v>
      </c>
      <c r="C2343" s="3" t="s">
        <v>23617</v>
      </c>
      <c r="D2343" s="3" t="s">
        <v>23616</v>
      </c>
      <c r="E2343" s="3" t="s">
        <v>23615</v>
      </c>
      <c r="F2343" s="4">
        <v>2455</v>
      </c>
      <c r="G2343" s="4">
        <v>908791.9</v>
      </c>
      <c r="H2343" s="5">
        <v>41873</v>
      </c>
      <c r="I2343" s="5"/>
      <c r="J2343" s="3" t="s">
        <v>23614</v>
      </c>
    </row>
    <row r="2344" spans="1:10" x14ac:dyDescent="0.25">
      <c r="A2344" s="3" t="s">
        <v>23613</v>
      </c>
      <c r="B2344" s="3" t="s">
        <v>23612</v>
      </c>
      <c r="C2344" s="3" t="s">
        <v>23611</v>
      </c>
      <c r="D2344" s="3" t="s">
        <v>23610</v>
      </c>
      <c r="E2344" s="3" t="s">
        <v>23609</v>
      </c>
      <c r="F2344" s="4">
        <v>9683</v>
      </c>
      <c r="G2344" s="4">
        <v>7649.57</v>
      </c>
      <c r="H2344" s="5">
        <v>41765</v>
      </c>
      <c r="I2344" s="5"/>
      <c r="J2344" s="3" t="s">
        <v>23072</v>
      </c>
    </row>
    <row r="2345" spans="1:10" x14ac:dyDescent="0.25">
      <c r="A2345" s="3" t="s">
        <v>23608</v>
      </c>
      <c r="B2345" s="3" t="s">
        <v>23607</v>
      </c>
      <c r="C2345" s="3" t="s">
        <v>23133</v>
      </c>
      <c r="D2345" s="3" t="s">
        <v>23606</v>
      </c>
      <c r="E2345" s="3" t="s">
        <v>23605</v>
      </c>
      <c r="F2345" s="4">
        <v>6799</v>
      </c>
      <c r="G2345" s="4">
        <v>2039.7</v>
      </c>
      <c r="H2345" s="5">
        <v>41765</v>
      </c>
      <c r="I2345" s="5"/>
      <c r="J2345" s="3" t="s">
        <v>23072</v>
      </c>
    </row>
    <row r="2346" spans="1:10" x14ac:dyDescent="0.25">
      <c r="A2346" s="3" t="s">
        <v>23604</v>
      </c>
      <c r="B2346" s="3" t="s">
        <v>23603</v>
      </c>
      <c r="C2346" s="3" t="s">
        <v>23602</v>
      </c>
      <c r="D2346" s="3" t="s">
        <v>23601</v>
      </c>
      <c r="E2346" s="3" t="s">
        <v>23600</v>
      </c>
      <c r="F2346" s="4">
        <v>9229</v>
      </c>
      <c r="G2346" s="4">
        <v>90838.3</v>
      </c>
      <c r="H2346" s="5">
        <v>41765</v>
      </c>
      <c r="I2346" s="5"/>
      <c r="J2346" s="3" t="s">
        <v>23072</v>
      </c>
    </row>
    <row r="2347" spans="1:10" x14ac:dyDescent="0.25">
      <c r="A2347" s="3" t="s">
        <v>23599</v>
      </c>
      <c r="B2347" s="3" t="s">
        <v>23598</v>
      </c>
      <c r="C2347" s="3" t="s">
        <v>23597</v>
      </c>
      <c r="D2347" s="3" t="s">
        <v>23596</v>
      </c>
      <c r="E2347" s="3" t="s">
        <v>15402</v>
      </c>
      <c r="F2347" s="4">
        <v>6700</v>
      </c>
      <c r="G2347" s="4">
        <v>253260</v>
      </c>
      <c r="H2347" s="5">
        <v>41765</v>
      </c>
      <c r="I2347" s="5"/>
      <c r="J2347" s="3" t="s">
        <v>23072</v>
      </c>
    </row>
    <row r="2348" spans="1:10" x14ac:dyDescent="0.25">
      <c r="A2348" s="3" t="s">
        <v>23595</v>
      </c>
      <c r="B2348" s="3" t="s">
        <v>23594</v>
      </c>
      <c r="C2348" s="3" t="s">
        <v>23427</v>
      </c>
      <c r="D2348" s="3" t="s">
        <v>23593</v>
      </c>
      <c r="E2348" s="3" t="s">
        <v>23592</v>
      </c>
      <c r="F2348" s="4">
        <v>6302</v>
      </c>
      <c r="G2348" s="4">
        <v>161474.95000000001</v>
      </c>
      <c r="H2348" s="5">
        <v>41751</v>
      </c>
      <c r="I2348" s="5"/>
      <c r="J2348" s="3" t="s">
        <v>23072</v>
      </c>
    </row>
    <row r="2349" spans="1:10" x14ac:dyDescent="0.25">
      <c r="A2349" s="3" t="s">
        <v>23591</v>
      </c>
      <c r="B2349" s="3" t="s">
        <v>23590</v>
      </c>
      <c r="C2349" s="3" t="s">
        <v>23427</v>
      </c>
      <c r="D2349" s="3" t="s">
        <v>23589</v>
      </c>
      <c r="E2349" s="3" t="s">
        <v>23588</v>
      </c>
      <c r="F2349" s="4">
        <v>1788</v>
      </c>
      <c r="G2349" s="4">
        <v>45813.58</v>
      </c>
      <c r="H2349" s="5">
        <v>41751</v>
      </c>
      <c r="I2349" s="5"/>
      <c r="J2349" s="3" t="s">
        <v>23072</v>
      </c>
    </row>
    <row r="2350" spans="1:10" x14ac:dyDescent="0.25">
      <c r="A2350" s="3" t="s">
        <v>23587</v>
      </c>
      <c r="B2350" s="3" t="s">
        <v>23586</v>
      </c>
      <c r="C2350" s="3" t="s">
        <v>23427</v>
      </c>
      <c r="D2350" s="3" t="s">
        <v>23585</v>
      </c>
      <c r="E2350" s="3" t="s">
        <v>23584</v>
      </c>
      <c r="F2350" s="4">
        <v>7445</v>
      </c>
      <c r="G2350" s="4">
        <v>190761.82</v>
      </c>
      <c r="H2350" s="5">
        <v>41751</v>
      </c>
      <c r="I2350" s="5"/>
      <c r="J2350" s="3" t="s">
        <v>23072</v>
      </c>
    </row>
    <row r="2351" spans="1:10" x14ac:dyDescent="0.25">
      <c r="A2351" s="3" t="s">
        <v>23583</v>
      </c>
      <c r="B2351" s="3" t="s">
        <v>23582</v>
      </c>
      <c r="C2351" s="3" t="s">
        <v>23427</v>
      </c>
      <c r="D2351" s="3" t="s">
        <v>23581</v>
      </c>
      <c r="E2351" s="3" t="s">
        <v>23580</v>
      </c>
      <c r="F2351" s="4">
        <v>18256</v>
      </c>
      <c r="G2351" s="4">
        <v>182.56</v>
      </c>
      <c r="H2351" s="5">
        <v>41751</v>
      </c>
      <c r="I2351" s="5"/>
      <c r="J2351" s="3" t="s">
        <v>23072</v>
      </c>
    </row>
    <row r="2352" spans="1:10" x14ac:dyDescent="0.25">
      <c r="A2352" s="3" t="s">
        <v>23579</v>
      </c>
      <c r="B2352" s="3" t="s">
        <v>23578</v>
      </c>
      <c r="C2352" s="3" t="s">
        <v>23577</v>
      </c>
      <c r="D2352" s="3" t="s">
        <v>23576</v>
      </c>
      <c r="E2352" s="3" t="s">
        <v>23575</v>
      </c>
      <c r="F2352" s="4">
        <v>2679</v>
      </c>
      <c r="G2352" s="4">
        <v>26.79</v>
      </c>
      <c r="H2352" s="5">
        <v>41751</v>
      </c>
      <c r="I2352" s="5"/>
      <c r="J2352" s="3" t="s">
        <v>23072</v>
      </c>
    </row>
    <row r="2353" spans="1:10" x14ac:dyDescent="0.25">
      <c r="A2353" s="3" t="s">
        <v>23574</v>
      </c>
      <c r="B2353" s="3" t="s">
        <v>23573</v>
      </c>
      <c r="C2353" s="3" t="s">
        <v>23133</v>
      </c>
      <c r="D2353" s="3" t="s">
        <v>23572</v>
      </c>
      <c r="E2353" s="3" t="s">
        <v>23571</v>
      </c>
      <c r="F2353" s="4">
        <v>4048</v>
      </c>
      <c r="G2353" s="4">
        <v>40.479999999999997</v>
      </c>
      <c r="H2353" s="5">
        <v>41751</v>
      </c>
      <c r="I2353" s="5"/>
      <c r="J2353" s="3" t="s">
        <v>23072</v>
      </c>
    </row>
    <row r="2354" spans="1:10" x14ac:dyDescent="0.25">
      <c r="A2354" s="3" t="s">
        <v>23570</v>
      </c>
      <c r="B2354" s="3" t="s">
        <v>23569</v>
      </c>
      <c r="C2354" s="3" t="s">
        <v>23568</v>
      </c>
      <c r="D2354" s="3" t="s">
        <v>23567</v>
      </c>
      <c r="E2354" s="3" t="s">
        <v>23566</v>
      </c>
      <c r="F2354" s="4">
        <v>2994</v>
      </c>
      <c r="G2354" s="4">
        <v>113173.2</v>
      </c>
      <c r="H2354" s="5">
        <v>41751</v>
      </c>
      <c r="I2354" s="5"/>
      <c r="J2354" s="3" t="s">
        <v>23072</v>
      </c>
    </row>
    <row r="2355" spans="1:10" x14ac:dyDescent="0.25">
      <c r="A2355" s="3" t="s">
        <v>23565</v>
      </c>
      <c r="B2355" s="3" t="s">
        <v>23564</v>
      </c>
      <c r="C2355" s="3" t="s">
        <v>23543</v>
      </c>
      <c r="D2355" s="3" t="s">
        <v>23563</v>
      </c>
      <c r="E2355" s="3" t="s">
        <v>15857</v>
      </c>
      <c r="F2355" s="4">
        <v>2940</v>
      </c>
      <c r="G2355" s="4">
        <v>114219</v>
      </c>
      <c r="H2355" s="5">
        <v>41751</v>
      </c>
      <c r="I2355" s="5"/>
      <c r="J2355" s="3" t="s">
        <v>23072</v>
      </c>
    </row>
    <row r="2356" spans="1:10" x14ac:dyDescent="0.25">
      <c r="A2356" s="3" t="s">
        <v>23562</v>
      </c>
      <c r="B2356" s="3" t="s">
        <v>23561</v>
      </c>
      <c r="C2356" s="3" t="s">
        <v>23224</v>
      </c>
      <c r="D2356" s="3" t="s">
        <v>23560</v>
      </c>
      <c r="E2356" s="3" t="s">
        <v>23559</v>
      </c>
      <c r="F2356" s="4">
        <v>6915</v>
      </c>
      <c r="G2356" s="4">
        <v>69.150000000000006</v>
      </c>
      <c r="H2356" s="5">
        <v>41751</v>
      </c>
      <c r="I2356" s="5"/>
      <c r="J2356" s="3" t="s">
        <v>23072</v>
      </c>
    </row>
    <row r="2357" spans="1:10" x14ac:dyDescent="0.25">
      <c r="A2357" s="3" t="s">
        <v>23558</v>
      </c>
      <c r="B2357" s="3" t="s">
        <v>23557</v>
      </c>
      <c r="C2357" s="3" t="s">
        <v>23224</v>
      </c>
      <c r="D2357" s="3" t="s">
        <v>23556</v>
      </c>
      <c r="E2357" s="3" t="s">
        <v>23555</v>
      </c>
      <c r="F2357" s="4">
        <v>10810</v>
      </c>
      <c r="G2357" s="4">
        <v>108.1</v>
      </c>
      <c r="H2357" s="5">
        <v>41751</v>
      </c>
      <c r="I2357" s="5"/>
      <c r="J2357" s="3" t="s">
        <v>23072</v>
      </c>
    </row>
    <row r="2358" spans="1:10" x14ac:dyDescent="0.25">
      <c r="A2358" s="3" t="s">
        <v>23554</v>
      </c>
      <c r="B2358" s="3" t="s">
        <v>23553</v>
      </c>
      <c r="C2358" s="3" t="s">
        <v>23543</v>
      </c>
      <c r="D2358" s="3" t="s">
        <v>23552</v>
      </c>
      <c r="E2358" s="3" t="s">
        <v>23551</v>
      </c>
      <c r="F2358" s="4">
        <v>8111</v>
      </c>
      <c r="G2358" s="4">
        <v>315112.34999999998</v>
      </c>
      <c r="H2358" s="5">
        <v>41751</v>
      </c>
      <c r="I2358" s="5"/>
      <c r="J2358" s="3" t="s">
        <v>23072</v>
      </c>
    </row>
    <row r="2359" spans="1:10" x14ac:dyDescent="0.25">
      <c r="A2359" s="3" t="s">
        <v>23550</v>
      </c>
      <c r="B2359" s="3" t="s">
        <v>23549</v>
      </c>
      <c r="C2359" s="3" t="s">
        <v>23548</v>
      </c>
      <c r="D2359" s="3" t="s">
        <v>23547</v>
      </c>
      <c r="E2359" s="3" t="s">
        <v>23546</v>
      </c>
      <c r="F2359" s="4">
        <v>7630</v>
      </c>
      <c r="G2359" s="4">
        <v>296425.5</v>
      </c>
      <c r="H2359" s="5">
        <v>41751</v>
      </c>
      <c r="I2359" s="5"/>
      <c r="J2359" s="3" t="s">
        <v>23072</v>
      </c>
    </row>
    <row r="2360" spans="1:10" x14ac:dyDescent="0.25">
      <c r="A2360" s="3" t="s">
        <v>23545</v>
      </c>
      <c r="B2360" s="3" t="s">
        <v>23544</v>
      </c>
      <c r="C2360" s="3" t="s">
        <v>23543</v>
      </c>
      <c r="D2360" s="3" t="s">
        <v>23542</v>
      </c>
      <c r="E2360" s="3" t="s">
        <v>23541</v>
      </c>
      <c r="F2360" s="4">
        <v>3779</v>
      </c>
      <c r="G2360" s="4">
        <v>146814.15</v>
      </c>
      <c r="H2360" s="5">
        <v>41751</v>
      </c>
      <c r="I2360" s="5"/>
      <c r="J2360" s="3" t="s">
        <v>23072</v>
      </c>
    </row>
    <row r="2361" spans="1:10" x14ac:dyDescent="0.25">
      <c r="A2361" s="3" t="s">
        <v>23540</v>
      </c>
      <c r="B2361" s="3" t="s">
        <v>23539</v>
      </c>
      <c r="C2361" s="3" t="s">
        <v>23538</v>
      </c>
      <c r="D2361" s="3" t="s">
        <v>23537</v>
      </c>
      <c r="E2361" s="3" t="s">
        <v>23536</v>
      </c>
      <c r="F2361" s="4">
        <v>10953</v>
      </c>
      <c r="G2361" s="4">
        <v>109.53</v>
      </c>
      <c r="H2361" s="5">
        <v>41751</v>
      </c>
      <c r="I2361" s="5"/>
      <c r="J2361" s="3" t="s">
        <v>23072</v>
      </c>
    </row>
    <row r="2362" spans="1:10" x14ac:dyDescent="0.25">
      <c r="A2362" s="3" t="s">
        <v>23535</v>
      </c>
      <c r="B2362" s="3" t="s">
        <v>23534</v>
      </c>
      <c r="C2362" s="3" t="s">
        <v>23533</v>
      </c>
      <c r="D2362" s="3" t="s">
        <v>23532</v>
      </c>
      <c r="E2362" s="3" t="s">
        <v>23531</v>
      </c>
      <c r="F2362" s="4">
        <v>13669</v>
      </c>
      <c r="G2362" s="4">
        <v>136.69</v>
      </c>
      <c r="H2362" s="5">
        <v>41751</v>
      </c>
      <c r="I2362" s="5"/>
      <c r="J2362" s="3" t="s">
        <v>23072</v>
      </c>
    </row>
    <row r="2363" spans="1:10" x14ac:dyDescent="0.25">
      <c r="A2363" s="3" t="s">
        <v>23530</v>
      </c>
      <c r="B2363" s="3" t="s">
        <v>23529</v>
      </c>
      <c r="C2363" s="3" t="s">
        <v>23075</v>
      </c>
      <c r="D2363" s="3" t="s">
        <v>23528</v>
      </c>
      <c r="E2363" s="3" t="s">
        <v>23527</v>
      </c>
      <c r="F2363" s="4">
        <v>34171</v>
      </c>
      <c r="G2363" s="4">
        <v>10251.299999999999</v>
      </c>
      <c r="H2363" s="5">
        <v>41750</v>
      </c>
      <c r="I2363" s="5"/>
      <c r="J2363" s="3" t="s">
        <v>23072</v>
      </c>
    </row>
    <row r="2364" spans="1:10" x14ac:dyDescent="0.25">
      <c r="A2364" s="3" t="s">
        <v>23526</v>
      </c>
      <c r="B2364" s="3" t="s">
        <v>23525</v>
      </c>
      <c r="C2364" s="3" t="s">
        <v>17050</v>
      </c>
      <c r="D2364" s="3" t="s">
        <v>23524</v>
      </c>
      <c r="E2364" s="3" t="s">
        <v>23523</v>
      </c>
      <c r="F2364" s="4">
        <v>105538</v>
      </c>
      <c r="G2364" s="4">
        <v>28892082.879999999</v>
      </c>
      <c r="H2364" s="5">
        <v>41750</v>
      </c>
      <c r="I2364" s="5"/>
      <c r="J2364" s="3" t="s">
        <v>23522</v>
      </c>
    </row>
    <row r="2365" spans="1:10" x14ac:dyDescent="0.25">
      <c r="A2365" s="3" t="s">
        <v>23521</v>
      </c>
      <c r="B2365" s="3" t="s">
        <v>23520</v>
      </c>
      <c r="C2365" s="3" t="s">
        <v>17050</v>
      </c>
      <c r="D2365" s="3" t="s">
        <v>23519</v>
      </c>
      <c r="E2365" s="3" t="s">
        <v>23518</v>
      </c>
      <c r="F2365" s="4">
        <v>117975</v>
      </c>
      <c r="G2365" s="4">
        <v>32296836</v>
      </c>
      <c r="H2365" s="5">
        <v>41750</v>
      </c>
      <c r="I2365" s="5"/>
      <c r="J2365" s="3" t="s">
        <v>23072</v>
      </c>
    </row>
    <row r="2366" spans="1:10" x14ac:dyDescent="0.25">
      <c r="A2366" s="3" t="s">
        <v>23517</v>
      </c>
      <c r="B2366" s="3" t="s">
        <v>23516</v>
      </c>
      <c r="C2366" s="3" t="s">
        <v>17050</v>
      </c>
      <c r="D2366" s="3" t="s">
        <v>23515</v>
      </c>
      <c r="E2366" s="3" t="s">
        <v>23514</v>
      </c>
      <c r="F2366" s="4">
        <v>7929</v>
      </c>
      <c r="G2366" s="4">
        <v>2170643.04</v>
      </c>
      <c r="H2366" s="5">
        <v>41750</v>
      </c>
      <c r="I2366" s="5"/>
      <c r="J2366" s="3" t="s">
        <v>23072</v>
      </c>
    </row>
    <row r="2367" spans="1:10" x14ac:dyDescent="0.25">
      <c r="A2367" s="3" t="s">
        <v>23513</v>
      </c>
      <c r="B2367" s="3" t="s">
        <v>23512</v>
      </c>
      <c r="C2367" s="3" t="s">
        <v>17050</v>
      </c>
      <c r="D2367" s="3" t="s">
        <v>23511</v>
      </c>
      <c r="E2367" s="3" t="s">
        <v>23510</v>
      </c>
      <c r="F2367" s="4">
        <v>21672</v>
      </c>
      <c r="G2367" s="4">
        <v>1422983.52</v>
      </c>
      <c r="H2367" s="5">
        <v>41750</v>
      </c>
      <c r="I2367" s="5"/>
      <c r="J2367" s="3" t="s">
        <v>23072</v>
      </c>
    </row>
    <row r="2368" spans="1:10" x14ac:dyDescent="0.25">
      <c r="A2368" s="3" t="s">
        <v>23509</v>
      </c>
      <c r="B2368" s="3" t="s">
        <v>23508</v>
      </c>
      <c r="C2368" s="3" t="s">
        <v>23466</v>
      </c>
      <c r="D2368" s="3" t="s">
        <v>23507</v>
      </c>
      <c r="E2368" s="3" t="s">
        <v>23506</v>
      </c>
      <c r="F2368" s="4">
        <v>141233</v>
      </c>
      <c r="G2368" s="4">
        <v>1412.33</v>
      </c>
      <c r="H2368" s="5">
        <v>41750</v>
      </c>
      <c r="I2368" s="5"/>
      <c r="J2368" s="3" t="s">
        <v>23072</v>
      </c>
    </row>
    <row r="2369" spans="1:10" x14ac:dyDescent="0.25">
      <c r="A2369" s="3" t="s">
        <v>23505</v>
      </c>
      <c r="B2369" s="3" t="s">
        <v>23504</v>
      </c>
      <c r="C2369" s="3" t="s">
        <v>23466</v>
      </c>
      <c r="D2369" s="3" t="s">
        <v>23503</v>
      </c>
      <c r="E2369" s="3" t="s">
        <v>23502</v>
      </c>
      <c r="F2369" s="4">
        <v>9524</v>
      </c>
      <c r="G2369" s="4">
        <v>7848252.2000000002</v>
      </c>
      <c r="H2369" s="5">
        <v>41750</v>
      </c>
      <c r="I2369" s="5"/>
      <c r="J2369" s="3" t="s">
        <v>23072</v>
      </c>
    </row>
    <row r="2370" spans="1:10" x14ac:dyDescent="0.25">
      <c r="A2370" s="3" t="s">
        <v>23501</v>
      </c>
      <c r="B2370" s="3" t="s">
        <v>23500</v>
      </c>
      <c r="C2370" s="3" t="s">
        <v>23466</v>
      </c>
      <c r="D2370" s="3" t="s">
        <v>23499</v>
      </c>
      <c r="E2370" s="3" t="s">
        <v>23498</v>
      </c>
      <c r="F2370" s="4">
        <v>95849</v>
      </c>
      <c r="G2370" s="4">
        <v>78984386.450000003</v>
      </c>
      <c r="H2370" s="5">
        <v>41750</v>
      </c>
      <c r="I2370" s="5"/>
      <c r="J2370" s="3" t="s">
        <v>23497</v>
      </c>
    </row>
    <row r="2371" spans="1:10" x14ac:dyDescent="0.25">
      <c r="A2371" s="3" t="s">
        <v>23496</v>
      </c>
      <c r="B2371" s="3" t="s">
        <v>23495</v>
      </c>
      <c r="C2371" s="3" t="s">
        <v>23466</v>
      </c>
      <c r="D2371" s="3" t="s">
        <v>23494</v>
      </c>
      <c r="E2371" s="3" t="s">
        <v>23493</v>
      </c>
      <c r="F2371" s="4">
        <v>30422</v>
      </c>
      <c r="G2371" s="4">
        <v>25068032.219999999</v>
      </c>
      <c r="H2371" s="5">
        <v>41750</v>
      </c>
      <c r="I2371" s="5"/>
      <c r="J2371" s="3" t="s">
        <v>23072</v>
      </c>
    </row>
    <row r="2372" spans="1:10" x14ac:dyDescent="0.25">
      <c r="A2372" s="3" t="s">
        <v>23492</v>
      </c>
      <c r="B2372" s="3" t="s">
        <v>23491</v>
      </c>
      <c r="C2372" s="3" t="s">
        <v>23466</v>
      </c>
      <c r="D2372" s="3" t="s">
        <v>23490</v>
      </c>
      <c r="E2372" s="3" t="s">
        <v>23489</v>
      </c>
      <c r="F2372" s="4">
        <v>10598</v>
      </c>
      <c r="G2372" s="4">
        <v>8732857.9800000004</v>
      </c>
      <c r="H2372" s="5">
        <v>41750</v>
      </c>
      <c r="I2372" s="5"/>
      <c r="J2372" s="3" t="s">
        <v>23072</v>
      </c>
    </row>
    <row r="2373" spans="1:10" x14ac:dyDescent="0.25">
      <c r="A2373" s="3" t="s">
        <v>23488</v>
      </c>
      <c r="B2373" s="3" t="s">
        <v>23487</v>
      </c>
      <c r="C2373" s="3" t="s">
        <v>23486</v>
      </c>
      <c r="D2373" s="3" t="s">
        <v>23485</v>
      </c>
      <c r="E2373" s="3" t="s">
        <v>23484</v>
      </c>
      <c r="F2373" s="4">
        <v>122606</v>
      </c>
      <c r="G2373" s="4">
        <v>101033474.3</v>
      </c>
      <c r="H2373" s="5">
        <v>41750</v>
      </c>
      <c r="I2373" s="5"/>
      <c r="J2373" s="3" t="s">
        <v>23072</v>
      </c>
    </row>
    <row r="2374" spans="1:10" x14ac:dyDescent="0.25">
      <c r="A2374" s="3" t="s">
        <v>23483</v>
      </c>
      <c r="B2374" s="3" t="s">
        <v>23482</v>
      </c>
      <c r="C2374" s="3" t="s">
        <v>23466</v>
      </c>
      <c r="D2374" s="3" t="s">
        <v>23481</v>
      </c>
      <c r="E2374" s="3" t="s">
        <v>23480</v>
      </c>
      <c r="F2374" s="4">
        <v>54460</v>
      </c>
      <c r="G2374" s="4">
        <v>44875584.600000001</v>
      </c>
      <c r="H2374" s="5">
        <v>41750</v>
      </c>
      <c r="I2374" s="5"/>
      <c r="J2374" s="3" t="s">
        <v>23072</v>
      </c>
    </row>
    <row r="2375" spans="1:10" x14ac:dyDescent="0.25">
      <c r="A2375" s="3" t="s">
        <v>23479</v>
      </c>
      <c r="B2375" s="3" t="s">
        <v>23478</v>
      </c>
      <c r="C2375" s="3" t="s">
        <v>23466</v>
      </c>
      <c r="D2375" s="3" t="s">
        <v>23477</v>
      </c>
      <c r="E2375" s="3" t="s">
        <v>23476</v>
      </c>
      <c r="F2375" s="4">
        <v>8076</v>
      </c>
      <c r="G2375" s="4">
        <v>6655027.7999999998</v>
      </c>
      <c r="H2375" s="5">
        <v>41750</v>
      </c>
      <c r="I2375" s="5"/>
      <c r="J2375" s="3" t="s">
        <v>23072</v>
      </c>
    </row>
    <row r="2376" spans="1:10" x14ac:dyDescent="0.25">
      <c r="A2376" s="3" t="s">
        <v>23475</v>
      </c>
      <c r="B2376" s="3" t="s">
        <v>23474</v>
      </c>
      <c r="C2376" s="3" t="s">
        <v>23466</v>
      </c>
      <c r="D2376" s="3" t="s">
        <v>23473</v>
      </c>
      <c r="E2376" s="3" t="s">
        <v>23472</v>
      </c>
      <c r="F2376" s="4">
        <v>5417</v>
      </c>
      <c r="G2376" s="4">
        <v>4463878.8499999996</v>
      </c>
      <c r="H2376" s="5">
        <v>41750</v>
      </c>
      <c r="I2376" s="5"/>
      <c r="J2376" s="3" t="s">
        <v>23072</v>
      </c>
    </row>
    <row r="2377" spans="1:10" x14ac:dyDescent="0.25">
      <c r="A2377" s="3" t="s">
        <v>23471</v>
      </c>
      <c r="B2377" s="3" t="s">
        <v>23470</v>
      </c>
      <c r="C2377" s="3" t="s">
        <v>23466</v>
      </c>
      <c r="D2377" s="3" t="s">
        <v>23469</v>
      </c>
      <c r="E2377" s="3" t="s">
        <v>18441</v>
      </c>
      <c r="F2377" s="4">
        <v>4225</v>
      </c>
      <c r="G2377" s="4">
        <v>3481611.25</v>
      </c>
      <c r="H2377" s="5">
        <v>41750</v>
      </c>
      <c r="I2377" s="5"/>
      <c r="J2377" s="3" t="s">
        <v>23072</v>
      </c>
    </row>
    <row r="2378" spans="1:10" x14ac:dyDescent="0.25">
      <c r="A2378" s="3" t="s">
        <v>23468</v>
      </c>
      <c r="B2378" s="3" t="s">
        <v>23467</v>
      </c>
      <c r="C2378" s="3" t="s">
        <v>23466</v>
      </c>
      <c r="D2378" s="3" t="s">
        <v>23465</v>
      </c>
      <c r="E2378" s="3" t="s">
        <v>23464</v>
      </c>
      <c r="F2378" s="4">
        <v>5803</v>
      </c>
      <c r="G2378" s="4">
        <v>4781962.1500000004</v>
      </c>
      <c r="H2378" s="5">
        <v>41750</v>
      </c>
      <c r="I2378" s="5"/>
      <c r="J2378" s="3" t="s">
        <v>23072</v>
      </c>
    </row>
    <row r="2379" spans="1:10" x14ac:dyDescent="0.25">
      <c r="A2379" s="3" t="s">
        <v>23463</v>
      </c>
      <c r="B2379" s="3" t="s">
        <v>23462</v>
      </c>
      <c r="C2379" s="3" t="s">
        <v>23075</v>
      </c>
      <c r="D2379" s="3" t="s">
        <v>23461</v>
      </c>
      <c r="E2379" s="3" t="s">
        <v>23460</v>
      </c>
      <c r="F2379" s="4">
        <v>11945</v>
      </c>
      <c r="G2379" s="4">
        <v>3583.5</v>
      </c>
      <c r="H2379" s="5">
        <v>41750</v>
      </c>
      <c r="I2379" s="5"/>
      <c r="J2379" s="3" t="s">
        <v>23072</v>
      </c>
    </row>
    <row r="2380" spans="1:10" x14ac:dyDescent="0.25">
      <c r="A2380" s="3" t="s">
        <v>23459</v>
      </c>
      <c r="B2380" s="3" t="s">
        <v>23458</v>
      </c>
      <c r="C2380" s="3" t="s">
        <v>23075</v>
      </c>
      <c r="D2380" s="3" t="s">
        <v>23457</v>
      </c>
      <c r="E2380" s="3" t="s">
        <v>23456</v>
      </c>
      <c r="F2380" s="4">
        <v>71785</v>
      </c>
      <c r="G2380" s="4">
        <v>21535.5</v>
      </c>
      <c r="H2380" s="5">
        <v>41750</v>
      </c>
      <c r="I2380" s="5"/>
      <c r="J2380" s="3" t="s">
        <v>23072</v>
      </c>
    </row>
    <row r="2381" spans="1:10" x14ac:dyDescent="0.25">
      <c r="A2381" s="3" t="s">
        <v>23455</v>
      </c>
      <c r="B2381" s="3" t="s">
        <v>23454</v>
      </c>
      <c r="C2381" s="3" t="s">
        <v>23075</v>
      </c>
      <c r="D2381" s="3" t="s">
        <v>23453</v>
      </c>
      <c r="E2381" s="3" t="s">
        <v>23452</v>
      </c>
      <c r="F2381" s="4">
        <v>126808</v>
      </c>
      <c r="G2381" s="4">
        <v>38042.400000000001</v>
      </c>
      <c r="H2381" s="5">
        <v>41750</v>
      </c>
      <c r="I2381" s="5"/>
      <c r="J2381" s="3" t="s">
        <v>23072</v>
      </c>
    </row>
    <row r="2382" spans="1:10" x14ac:dyDescent="0.25">
      <c r="A2382" s="3" t="s">
        <v>23451</v>
      </c>
      <c r="B2382" s="3" t="s">
        <v>23450</v>
      </c>
      <c r="C2382" s="3" t="s">
        <v>23075</v>
      </c>
      <c r="D2382" s="3" t="s">
        <v>23449</v>
      </c>
      <c r="E2382" s="3" t="s">
        <v>14062</v>
      </c>
      <c r="F2382" s="4">
        <v>82050</v>
      </c>
      <c r="G2382" s="4">
        <v>24615</v>
      </c>
      <c r="H2382" s="5">
        <v>41750</v>
      </c>
      <c r="I2382" s="5"/>
      <c r="J2382" s="3" t="s">
        <v>23072</v>
      </c>
    </row>
    <row r="2383" spans="1:10" x14ac:dyDescent="0.25">
      <c r="A2383" s="3" t="s">
        <v>23448</v>
      </c>
      <c r="B2383" s="3" t="s">
        <v>23447</v>
      </c>
      <c r="C2383" s="3" t="s">
        <v>23075</v>
      </c>
      <c r="D2383" s="3" t="s">
        <v>23446</v>
      </c>
      <c r="E2383" s="3" t="s">
        <v>23445</v>
      </c>
      <c r="F2383" s="4">
        <v>9983</v>
      </c>
      <c r="G2383" s="4">
        <v>2994.9</v>
      </c>
      <c r="H2383" s="5">
        <v>41750</v>
      </c>
      <c r="I2383" s="5"/>
      <c r="J2383" s="3" t="s">
        <v>23072</v>
      </c>
    </row>
    <row r="2384" spans="1:10" x14ac:dyDescent="0.25">
      <c r="A2384" s="3" t="s">
        <v>23444</v>
      </c>
      <c r="B2384" s="3" t="s">
        <v>23443</v>
      </c>
      <c r="C2384" s="3" t="s">
        <v>23075</v>
      </c>
      <c r="D2384" s="3" t="s">
        <v>23442</v>
      </c>
      <c r="E2384" s="3" t="s">
        <v>23441</v>
      </c>
      <c r="F2384" s="4">
        <v>65762</v>
      </c>
      <c r="G2384" s="4">
        <v>1411910.14</v>
      </c>
      <c r="H2384" s="5">
        <v>41750</v>
      </c>
      <c r="I2384" s="5"/>
      <c r="J2384" s="3" t="s">
        <v>23072</v>
      </c>
    </row>
    <row r="2385" spans="1:10" x14ac:dyDescent="0.25">
      <c r="A2385" s="3" t="s">
        <v>23440</v>
      </c>
      <c r="B2385" s="3" t="s">
        <v>23439</v>
      </c>
      <c r="C2385" s="3" t="s">
        <v>23075</v>
      </c>
      <c r="D2385" s="3" t="s">
        <v>23438</v>
      </c>
      <c r="E2385" s="3" t="s">
        <v>23437</v>
      </c>
      <c r="F2385" s="4">
        <v>12845</v>
      </c>
      <c r="G2385" s="4">
        <v>10395201.6</v>
      </c>
      <c r="H2385" s="5">
        <v>41750</v>
      </c>
      <c r="I2385" s="5"/>
      <c r="J2385" s="3" t="s">
        <v>23072</v>
      </c>
    </row>
    <row r="2386" spans="1:10" x14ac:dyDescent="0.25">
      <c r="A2386" s="3" t="s">
        <v>23436</v>
      </c>
      <c r="B2386" s="3" t="s">
        <v>23435</v>
      </c>
      <c r="C2386" s="3" t="s">
        <v>23075</v>
      </c>
      <c r="D2386" s="3" t="s">
        <v>23434</v>
      </c>
      <c r="E2386" s="3" t="s">
        <v>23433</v>
      </c>
      <c r="F2386" s="4">
        <v>198672</v>
      </c>
      <c r="G2386" s="4">
        <v>52040143.68</v>
      </c>
      <c r="H2386" s="5">
        <v>41750</v>
      </c>
      <c r="I2386" s="5"/>
      <c r="J2386" s="3" t="s">
        <v>23072</v>
      </c>
    </row>
    <row r="2387" spans="1:10" x14ac:dyDescent="0.25">
      <c r="A2387" s="3" t="s">
        <v>23432</v>
      </c>
      <c r="B2387" s="3" t="s">
        <v>23431</v>
      </c>
      <c r="C2387" s="3" t="s">
        <v>23075</v>
      </c>
      <c r="D2387" s="3" t="s">
        <v>23430</v>
      </c>
      <c r="E2387" s="3" t="s">
        <v>15546</v>
      </c>
      <c r="F2387" s="4">
        <v>5743</v>
      </c>
      <c r="G2387" s="4">
        <v>4594.3999999999996</v>
      </c>
      <c r="H2387" s="5">
        <v>41750</v>
      </c>
      <c r="I2387" s="5"/>
      <c r="J2387" s="3" t="s">
        <v>23072</v>
      </c>
    </row>
    <row r="2388" spans="1:10" x14ac:dyDescent="0.25">
      <c r="A2388" s="3" t="s">
        <v>23429</v>
      </c>
      <c r="B2388" s="3" t="s">
        <v>23428</v>
      </c>
      <c r="C2388" s="3" t="s">
        <v>23427</v>
      </c>
      <c r="D2388" s="3" t="s">
        <v>23426</v>
      </c>
      <c r="E2388" s="3" t="s">
        <v>23425</v>
      </c>
      <c r="F2388" s="4">
        <v>7394</v>
      </c>
      <c r="G2388" s="4">
        <v>73.94</v>
      </c>
      <c r="H2388" s="5">
        <v>41765</v>
      </c>
      <c r="I2388" s="5"/>
      <c r="J2388" s="3" t="s">
        <v>23354</v>
      </c>
    </row>
    <row r="2389" spans="1:10" x14ac:dyDescent="0.25">
      <c r="A2389" s="3" t="s">
        <v>23424</v>
      </c>
      <c r="B2389" s="3" t="s">
        <v>23423</v>
      </c>
      <c r="C2389" s="3" t="s">
        <v>23422</v>
      </c>
      <c r="D2389" s="3" t="s">
        <v>23421</v>
      </c>
      <c r="E2389" s="3" t="s">
        <v>23420</v>
      </c>
      <c r="F2389" s="4">
        <v>8672</v>
      </c>
      <c r="G2389" s="4">
        <v>537178.31000000006</v>
      </c>
      <c r="H2389" s="5">
        <v>41765</v>
      </c>
      <c r="I2389" s="5"/>
      <c r="J2389" s="3" t="s">
        <v>23354</v>
      </c>
    </row>
    <row r="2390" spans="1:10" x14ac:dyDescent="0.25">
      <c r="A2390" s="3" t="s">
        <v>23419</v>
      </c>
      <c r="B2390" s="3" t="s">
        <v>23418</v>
      </c>
      <c r="C2390" s="3" t="s">
        <v>23409</v>
      </c>
      <c r="D2390" s="3" t="s">
        <v>23417</v>
      </c>
      <c r="E2390" s="3" t="s">
        <v>23416</v>
      </c>
      <c r="F2390" s="4">
        <v>10288</v>
      </c>
      <c r="G2390" s="4">
        <v>637279.80000000005</v>
      </c>
      <c r="H2390" s="5">
        <v>41765</v>
      </c>
      <c r="I2390" s="5"/>
      <c r="J2390" s="3" t="s">
        <v>23354</v>
      </c>
    </row>
    <row r="2391" spans="1:10" x14ac:dyDescent="0.25">
      <c r="A2391" s="3" t="s">
        <v>23415</v>
      </c>
      <c r="B2391" s="3" t="s">
        <v>23414</v>
      </c>
      <c r="C2391" s="3" t="s">
        <v>23409</v>
      </c>
      <c r="D2391" s="3" t="s">
        <v>23413</v>
      </c>
      <c r="E2391" s="3" t="s">
        <v>23412</v>
      </c>
      <c r="F2391" s="4">
        <v>8376</v>
      </c>
      <c r="G2391" s="4">
        <v>518842.89</v>
      </c>
      <c r="H2391" s="5">
        <v>41765</v>
      </c>
      <c r="I2391" s="5"/>
      <c r="J2391" s="3" t="s">
        <v>23354</v>
      </c>
    </row>
    <row r="2392" spans="1:10" x14ac:dyDescent="0.25">
      <c r="A2392" s="3" t="s">
        <v>23411</v>
      </c>
      <c r="B2392" s="3" t="s">
        <v>23410</v>
      </c>
      <c r="C2392" s="3" t="s">
        <v>23409</v>
      </c>
      <c r="D2392" s="3" t="s">
        <v>23408</v>
      </c>
      <c r="E2392" s="3" t="s">
        <v>23407</v>
      </c>
      <c r="F2392" s="4">
        <v>8576</v>
      </c>
      <c r="G2392" s="4">
        <v>531231.68999999994</v>
      </c>
      <c r="H2392" s="5">
        <v>41765</v>
      </c>
      <c r="I2392" s="5"/>
      <c r="J2392" s="3" t="s">
        <v>23354</v>
      </c>
    </row>
    <row r="2393" spans="1:10" x14ac:dyDescent="0.25">
      <c r="A2393" s="3" t="s">
        <v>23406</v>
      </c>
      <c r="B2393" s="3" t="s">
        <v>23405</v>
      </c>
      <c r="C2393" s="3" t="s">
        <v>23400</v>
      </c>
      <c r="D2393" s="3" t="s">
        <v>23404</v>
      </c>
      <c r="E2393" s="3" t="s">
        <v>23403</v>
      </c>
      <c r="F2393" s="4">
        <v>3737</v>
      </c>
      <c r="G2393" s="4">
        <v>10074.040000000001</v>
      </c>
      <c r="H2393" s="5">
        <v>41765</v>
      </c>
      <c r="I2393" s="5"/>
      <c r="J2393" s="3" t="s">
        <v>23354</v>
      </c>
    </row>
    <row r="2394" spans="1:10" x14ac:dyDescent="0.25">
      <c r="A2394" s="3" t="s">
        <v>23402</v>
      </c>
      <c r="B2394" s="3" t="s">
        <v>23401</v>
      </c>
      <c r="C2394" s="3" t="s">
        <v>23400</v>
      </c>
      <c r="D2394" s="3" t="s">
        <v>23399</v>
      </c>
      <c r="E2394" s="3" t="s">
        <v>23398</v>
      </c>
      <c r="F2394" s="4">
        <v>4196</v>
      </c>
      <c r="G2394" s="4">
        <v>121348.32</v>
      </c>
      <c r="H2394" s="5">
        <v>41765</v>
      </c>
      <c r="I2394" s="5"/>
      <c r="J2394" s="3" t="s">
        <v>23072</v>
      </c>
    </row>
    <row r="2395" spans="1:10" x14ac:dyDescent="0.25">
      <c r="A2395" s="3" t="s">
        <v>23397</v>
      </c>
      <c r="B2395" s="3" t="s">
        <v>23396</v>
      </c>
      <c r="C2395" s="3" t="s">
        <v>23395</v>
      </c>
      <c r="D2395" s="3" t="s">
        <v>23394</v>
      </c>
      <c r="E2395" s="3" t="s">
        <v>23393</v>
      </c>
      <c r="F2395" s="4">
        <v>12033</v>
      </c>
      <c r="G2395" s="4">
        <v>535484.91</v>
      </c>
      <c r="H2395" s="5">
        <v>41765</v>
      </c>
      <c r="I2395" s="5"/>
      <c r="J2395" s="3" t="s">
        <v>23354</v>
      </c>
    </row>
    <row r="2396" spans="1:10" x14ac:dyDescent="0.25">
      <c r="A2396" s="3" t="s">
        <v>23392</v>
      </c>
      <c r="B2396" s="3" t="s">
        <v>23391</v>
      </c>
      <c r="C2396" s="3" t="s">
        <v>23390</v>
      </c>
      <c r="D2396" s="3" t="s">
        <v>23389</v>
      </c>
      <c r="E2396" s="3" t="s">
        <v>23388</v>
      </c>
      <c r="F2396" s="4">
        <v>8245</v>
      </c>
      <c r="G2396" s="4">
        <v>478511.96</v>
      </c>
      <c r="H2396" s="5">
        <v>41765</v>
      </c>
      <c r="I2396" s="5"/>
      <c r="J2396" s="3" t="s">
        <v>23354</v>
      </c>
    </row>
    <row r="2397" spans="1:10" x14ac:dyDescent="0.25">
      <c r="A2397" s="3" t="s">
        <v>23387</v>
      </c>
      <c r="B2397" s="3" t="s">
        <v>23386</v>
      </c>
      <c r="C2397" s="3" t="s">
        <v>23385</v>
      </c>
      <c r="D2397" s="3" t="s">
        <v>23384</v>
      </c>
      <c r="E2397" s="3" t="s">
        <v>23383</v>
      </c>
      <c r="F2397" s="4">
        <v>6170</v>
      </c>
      <c r="G2397" s="4">
        <v>358085.97</v>
      </c>
      <c r="H2397" s="5">
        <v>41765</v>
      </c>
      <c r="I2397" s="5"/>
      <c r="J2397" s="3" t="s">
        <v>23354</v>
      </c>
    </row>
    <row r="2398" spans="1:10" x14ac:dyDescent="0.25">
      <c r="A2398" s="3" t="s">
        <v>23382</v>
      </c>
      <c r="B2398" s="3" t="s">
        <v>23381</v>
      </c>
      <c r="C2398" s="3" t="s">
        <v>23380</v>
      </c>
      <c r="D2398" s="3" t="s">
        <v>23379</v>
      </c>
      <c r="E2398" s="3" t="s">
        <v>23378</v>
      </c>
      <c r="F2398" s="4">
        <v>14300</v>
      </c>
      <c r="G2398" s="4">
        <v>829923.71</v>
      </c>
      <c r="H2398" s="5">
        <v>41765</v>
      </c>
      <c r="I2398" s="5"/>
      <c r="J2398" s="3" t="s">
        <v>23354</v>
      </c>
    </row>
    <row r="2399" spans="1:10" x14ac:dyDescent="0.25">
      <c r="A2399" s="3" t="s">
        <v>23377</v>
      </c>
      <c r="B2399" s="3" t="s">
        <v>23376</v>
      </c>
      <c r="C2399" s="3" t="s">
        <v>23372</v>
      </c>
      <c r="D2399" s="3" t="s">
        <v>23375</v>
      </c>
      <c r="E2399" s="3" t="s">
        <v>23365</v>
      </c>
      <c r="F2399" s="4">
        <v>6662</v>
      </c>
      <c r="G2399" s="4">
        <v>386639.98</v>
      </c>
      <c r="H2399" s="5">
        <v>41765</v>
      </c>
      <c r="I2399" s="5"/>
      <c r="J2399" s="3" t="s">
        <v>23354</v>
      </c>
    </row>
    <row r="2400" spans="1:10" x14ac:dyDescent="0.25">
      <c r="A2400" s="3" t="s">
        <v>23374</v>
      </c>
      <c r="B2400" s="3" t="s">
        <v>23373</v>
      </c>
      <c r="C2400" s="3" t="s">
        <v>23372</v>
      </c>
      <c r="D2400" s="3" t="s">
        <v>23371</v>
      </c>
      <c r="E2400" s="3" t="s">
        <v>23370</v>
      </c>
      <c r="F2400" s="4">
        <v>7182</v>
      </c>
      <c r="G2400" s="4">
        <v>416819.03</v>
      </c>
      <c r="H2400" s="5">
        <v>41765</v>
      </c>
      <c r="I2400" s="5"/>
      <c r="J2400" s="3" t="s">
        <v>23354</v>
      </c>
    </row>
    <row r="2401" spans="1:10" x14ac:dyDescent="0.25">
      <c r="A2401" s="3" t="s">
        <v>23369</v>
      </c>
      <c r="B2401" s="3" t="s">
        <v>23368</v>
      </c>
      <c r="C2401" s="3" t="s">
        <v>23367</v>
      </c>
      <c r="D2401" s="3" t="s">
        <v>23366</v>
      </c>
      <c r="E2401" s="3" t="s">
        <v>23365</v>
      </c>
      <c r="F2401" s="4">
        <v>6662</v>
      </c>
      <c r="G2401" s="4">
        <v>386639.98</v>
      </c>
      <c r="H2401" s="5">
        <v>41765</v>
      </c>
      <c r="I2401" s="5"/>
      <c r="J2401" s="3" t="s">
        <v>23354</v>
      </c>
    </row>
    <row r="2402" spans="1:10" x14ac:dyDescent="0.25">
      <c r="A2402" s="3" t="s">
        <v>23364</v>
      </c>
      <c r="B2402" s="3" t="s">
        <v>23363</v>
      </c>
      <c r="C2402" s="3" t="s">
        <v>23362</v>
      </c>
      <c r="D2402" s="3" t="s">
        <v>23361</v>
      </c>
      <c r="E2402" s="3" t="s">
        <v>23360</v>
      </c>
      <c r="F2402" s="4">
        <v>8757</v>
      </c>
      <c r="G2402" s="4">
        <v>508226.71</v>
      </c>
      <c r="H2402" s="5">
        <v>41765</v>
      </c>
      <c r="I2402" s="5"/>
      <c r="J2402" s="3" t="s">
        <v>23354</v>
      </c>
    </row>
    <row r="2403" spans="1:10" x14ac:dyDescent="0.25">
      <c r="A2403" s="3" t="s">
        <v>23359</v>
      </c>
      <c r="B2403" s="3" t="s">
        <v>23358</v>
      </c>
      <c r="C2403" s="3" t="s">
        <v>23357</v>
      </c>
      <c r="D2403" s="3" t="s">
        <v>23356</v>
      </c>
      <c r="E2403" s="3" t="s">
        <v>23355</v>
      </c>
      <c r="F2403" s="4">
        <v>27014</v>
      </c>
      <c r="G2403" s="4">
        <v>1021129.2</v>
      </c>
      <c r="H2403" s="5">
        <v>41765</v>
      </c>
      <c r="I2403" s="5"/>
      <c r="J2403" s="3" t="s">
        <v>23354</v>
      </c>
    </row>
    <row r="2404" spans="1:10" x14ac:dyDescent="0.25">
      <c r="A2404" s="3" t="s">
        <v>23353</v>
      </c>
      <c r="B2404" s="3" t="s">
        <v>23352</v>
      </c>
      <c r="C2404" s="3" t="s">
        <v>23248</v>
      </c>
      <c r="D2404" s="3" t="s">
        <v>23351</v>
      </c>
      <c r="E2404" s="3" t="s">
        <v>23350</v>
      </c>
      <c r="F2404" s="4">
        <v>46960</v>
      </c>
      <c r="G2404" s="4">
        <v>49308</v>
      </c>
      <c r="H2404" s="5">
        <v>41737</v>
      </c>
      <c r="I2404" s="5"/>
      <c r="J2404" s="3" t="s">
        <v>23072</v>
      </c>
    </row>
    <row r="2405" spans="1:10" x14ac:dyDescent="0.25">
      <c r="A2405" s="3" t="s">
        <v>23349</v>
      </c>
      <c r="B2405" s="3" t="s">
        <v>23348</v>
      </c>
      <c r="C2405" s="3" t="s">
        <v>23248</v>
      </c>
      <c r="D2405" s="3" t="s">
        <v>23347</v>
      </c>
      <c r="E2405" s="3" t="s">
        <v>23346</v>
      </c>
      <c r="F2405" s="4">
        <v>21767</v>
      </c>
      <c r="G2405" s="4">
        <v>22855.35</v>
      </c>
      <c r="H2405" s="5">
        <v>41736</v>
      </c>
      <c r="I2405" s="5"/>
      <c r="J2405" s="3" t="s">
        <v>23072</v>
      </c>
    </row>
    <row r="2406" spans="1:10" x14ac:dyDescent="0.25">
      <c r="A2406" s="3" t="s">
        <v>23345</v>
      </c>
      <c r="B2406" s="3" t="s">
        <v>23344</v>
      </c>
      <c r="C2406" s="3" t="s">
        <v>23248</v>
      </c>
      <c r="D2406" s="3" t="s">
        <v>23343</v>
      </c>
      <c r="E2406" s="3" t="s">
        <v>23342</v>
      </c>
      <c r="F2406" s="4">
        <v>14046</v>
      </c>
      <c r="G2406" s="4">
        <v>765507</v>
      </c>
      <c r="H2406" s="5">
        <v>41737</v>
      </c>
      <c r="I2406" s="5"/>
      <c r="J2406" s="3" t="s">
        <v>23072</v>
      </c>
    </row>
    <row r="2407" spans="1:10" x14ac:dyDescent="0.25">
      <c r="A2407" s="3" t="s">
        <v>23341</v>
      </c>
      <c r="B2407" s="3" t="s">
        <v>23340</v>
      </c>
      <c r="C2407" s="3" t="s">
        <v>23224</v>
      </c>
      <c r="D2407" s="3" t="s">
        <v>23339</v>
      </c>
      <c r="E2407" s="3" t="s">
        <v>23338</v>
      </c>
      <c r="F2407" s="4">
        <v>8840</v>
      </c>
      <c r="G2407" s="4">
        <v>88.4</v>
      </c>
      <c r="H2407" s="5">
        <v>41737</v>
      </c>
      <c r="I2407" s="5"/>
      <c r="J2407" s="3" t="s">
        <v>23072</v>
      </c>
    </row>
    <row r="2408" spans="1:10" x14ac:dyDescent="0.25">
      <c r="A2408" s="3" t="s">
        <v>23337</v>
      </c>
      <c r="B2408" s="3" t="s">
        <v>23336</v>
      </c>
      <c r="C2408" s="3" t="s">
        <v>23224</v>
      </c>
      <c r="D2408" s="3" t="s">
        <v>23335</v>
      </c>
      <c r="E2408" s="3" t="s">
        <v>23334</v>
      </c>
      <c r="F2408" s="4">
        <v>7608</v>
      </c>
      <c r="G2408" s="4">
        <v>76.08</v>
      </c>
      <c r="H2408" s="5">
        <v>41737</v>
      </c>
      <c r="I2408" s="5"/>
      <c r="J2408" s="3" t="s">
        <v>23072</v>
      </c>
    </row>
    <row r="2409" spans="1:10" x14ac:dyDescent="0.25">
      <c r="A2409" s="3" t="s">
        <v>23333</v>
      </c>
      <c r="B2409" s="3" t="s">
        <v>23332</v>
      </c>
      <c r="C2409" s="3" t="s">
        <v>23248</v>
      </c>
      <c r="D2409" s="3" t="s">
        <v>23331</v>
      </c>
      <c r="E2409" s="3" t="s">
        <v>23330</v>
      </c>
      <c r="F2409" s="4">
        <v>4259</v>
      </c>
      <c r="G2409" s="4">
        <v>4471.95</v>
      </c>
      <c r="H2409" s="5">
        <v>41855</v>
      </c>
      <c r="I2409" s="5"/>
      <c r="J2409" s="3" t="s">
        <v>23072</v>
      </c>
    </row>
    <row r="2410" spans="1:10" x14ac:dyDescent="0.25">
      <c r="A2410" s="3" t="s">
        <v>23329</v>
      </c>
      <c r="B2410" s="3" t="s">
        <v>23328</v>
      </c>
      <c r="C2410" s="3" t="s">
        <v>23248</v>
      </c>
      <c r="D2410" s="3" t="s">
        <v>23327</v>
      </c>
      <c r="E2410" s="3" t="s">
        <v>23326</v>
      </c>
      <c r="F2410" s="4">
        <v>20359</v>
      </c>
      <c r="G2410" s="4">
        <v>1109565.5</v>
      </c>
      <c r="H2410" s="5">
        <v>41737</v>
      </c>
      <c r="I2410" s="5"/>
      <c r="J2410" s="3" t="s">
        <v>23072</v>
      </c>
    </row>
    <row r="2411" spans="1:10" x14ac:dyDescent="0.25">
      <c r="A2411" s="3" t="s">
        <v>23325</v>
      </c>
      <c r="B2411" s="3" t="s">
        <v>23324</v>
      </c>
      <c r="C2411" s="3" t="s">
        <v>23133</v>
      </c>
      <c r="D2411" s="3" t="s">
        <v>23323</v>
      </c>
      <c r="E2411" s="3" t="s">
        <v>23322</v>
      </c>
      <c r="F2411" s="4">
        <v>62208</v>
      </c>
      <c r="G2411" s="4">
        <v>18662.400000000001</v>
      </c>
      <c r="H2411" s="5">
        <v>41736</v>
      </c>
      <c r="I2411" s="5"/>
      <c r="J2411" s="3" t="s">
        <v>23072</v>
      </c>
    </row>
    <row r="2412" spans="1:10" x14ac:dyDescent="0.25">
      <c r="A2412" s="3" t="s">
        <v>23321</v>
      </c>
      <c r="B2412" s="3" t="s">
        <v>23320</v>
      </c>
      <c r="C2412" s="3" t="s">
        <v>23133</v>
      </c>
      <c r="D2412" s="3" t="s">
        <v>23319</v>
      </c>
      <c r="E2412" s="3" t="s">
        <v>23318</v>
      </c>
      <c r="F2412" s="4">
        <v>94924</v>
      </c>
      <c r="G2412" s="4">
        <v>28477.200000000001</v>
      </c>
      <c r="H2412" s="5">
        <v>41736</v>
      </c>
      <c r="I2412" s="5"/>
      <c r="J2412" s="3" t="s">
        <v>23072</v>
      </c>
    </row>
    <row r="2413" spans="1:10" x14ac:dyDescent="0.25">
      <c r="A2413" s="3" t="s">
        <v>23317</v>
      </c>
      <c r="B2413" s="3" t="s">
        <v>23316</v>
      </c>
      <c r="C2413" s="3" t="s">
        <v>23133</v>
      </c>
      <c r="D2413" s="3" t="s">
        <v>23315</v>
      </c>
      <c r="E2413" s="3" t="s">
        <v>23314</v>
      </c>
      <c r="F2413" s="4">
        <v>3838</v>
      </c>
      <c r="G2413" s="4">
        <v>38.380000000000003</v>
      </c>
      <c r="H2413" s="5">
        <v>41736</v>
      </c>
      <c r="I2413" s="5"/>
      <c r="J2413" s="3" t="s">
        <v>23072</v>
      </c>
    </row>
    <row r="2414" spans="1:10" x14ac:dyDescent="0.25">
      <c r="A2414" s="3" t="s">
        <v>23313</v>
      </c>
      <c r="B2414" s="3" t="s">
        <v>23312</v>
      </c>
      <c r="C2414" s="3" t="s">
        <v>23133</v>
      </c>
      <c r="D2414" s="3" t="s">
        <v>23311</v>
      </c>
      <c r="E2414" s="3" t="s">
        <v>23310</v>
      </c>
      <c r="F2414" s="4">
        <v>59141</v>
      </c>
      <c r="G2414" s="4">
        <v>3223184.5</v>
      </c>
      <c r="H2414" s="5">
        <v>41736</v>
      </c>
      <c r="I2414" s="5"/>
      <c r="J2414" s="3" t="s">
        <v>23072</v>
      </c>
    </row>
    <row r="2415" spans="1:10" x14ac:dyDescent="0.25">
      <c r="A2415" s="3" t="s">
        <v>23309</v>
      </c>
      <c r="B2415" s="3" t="s">
        <v>23308</v>
      </c>
      <c r="C2415" s="3" t="s">
        <v>23133</v>
      </c>
      <c r="D2415" s="3" t="s">
        <v>23307</v>
      </c>
      <c r="E2415" s="3" t="s">
        <v>23303</v>
      </c>
      <c r="F2415" s="4">
        <v>29261</v>
      </c>
      <c r="G2415" s="4">
        <v>1594724.5</v>
      </c>
      <c r="H2415" s="5">
        <v>41736</v>
      </c>
      <c r="I2415" s="5"/>
      <c r="J2415" s="3" t="s">
        <v>23072</v>
      </c>
    </row>
    <row r="2416" spans="1:10" x14ac:dyDescent="0.25">
      <c r="A2416" s="3" t="s">
        <v>23306</v>
      </c>
      <c r="B2416" s="3" t="s">
        <v>23305</v>
      </c>
      <c r="C2416" s="3" t="s">
        <v>23133</v>
      </c>
      <c r="D2416" s="3" t="s">
        <v>23304</v>
      </c>
      <c r="E2416" s="3" t="s">
        <v>23303</v>
      </c>
      <c r="F2416" s="4">
        <v>4083</v>
      </c>
      <c r="G2416" s="4">
        <v>40.83</v>
      </c>
      <c r="H2416" s="5">
        <v>41736</v>
      </c>
      <c r="I2416" s="5"/>
      <c r="J2416" s="3" t="s">
        <v>23072</v>
      </c>
    </row>
    <row r="2417" spans="1:10" x14ac:dyDescent="0.25">
      <c r="A2417" s="3" t="s">
        <v>23302</v>
      </c>
      <c r="B2417" s="3" t="s">
        <v>23301</v>
      </c>
      <c r="C2417" s="3" t="s">
        <v>23224</v>
      </c>
      <c r="D2417" s="3" t="s">
        <v>23300</v>
      </c>
      <c r="E2417" s="3" t="s">
        <v>23299</v>
      </c>
      <c r="F2417" s="4">
        <v>24323</v>
      </c>
      <c r="G2417" s="4">
        <v>19215.169999999998</v>
      </c>
      <c r="H2417" s="5">
        <v>41736</v>
      </c>
      <c r="I2417" s="5"/>
      <c r="J2417" s="3" t="s">
        <v>23072</v>
      </c>
    </row>
    <row r="2418" spans="1:10" x14ac:dyDescent="0.25">
      <c r="A2418" s="3" t="s">
        <v>23298</v>
      </c>
      <c r="B2418" s="3" t="s">
        <v>23297</v>
      </c>
      <c r="C2418" s="3" t="s">
        <v>23224</v>
      </c>
      <c r="D2418" s="3" t="s">
        <v>23296</v>
      </c>
      <c r="E2418" s="3" t="s">
        <v>23295</v>
      </c>
      <c r="F2418" s="4">
        <v>113921</v>
      </c>
      <c r="G2418" s="4">
        <v>34176.300000000003</v>
      </c>
      <c r="H2418" s="5">
        <v>41736</v>
      </c>
      <c r="I2418" s="5"/>
      <c r="J2418" s="3" t="s">
        <v>23072</v>
      </c>
    </row>
    <row r="2419" spans="1:10" x14ac:dyDescent="0.25">
      <c r="A2419" s="3" t="s">
        <v>23294</v>
      </c>
      <c r="B2419" s="3" t="s">
        <v>23293</v>
      </c>
      <c r="C2419" s="3" t="s">
        <v>23224</v>
      </c>
      <c r="D2419" s="3" t="s">
        <v>23292</v>
      </c>
      <c r="E2419" s="3" t="s">
        <v>23291</v>
      </c>
      <c r="F2419" s="4">
        <v>119914</v>
      </c>
      <c r="G2419" s="4">
        <v>29652333.920000002</v>
      </c>
      <c r="H2419" s="5">
        <v>41736</v>
      </c>
      <c r="I2419" s="5"/>
      <c r="J2419" s="3" t="s">
        <v>23072</v>
      </c>
    </row>
    <row r="2420" spans="1:10" x14ac:dyDescent="0.25">
      <c r="A2420" s="3" t="s">
        <v>23290</v>
      </c>
      <c r="B2420" s="3" t="s">
        <v>23289</v>
      </c>
      <c r="C2420" s="3" t="s">
        <v>23133</v>
      </c>
      <c r="D2420" s="3" t="s">
        <v>23288</v>
      </c>
      <c r="E2420" s="3" t="s">
        <v>23287</v>
      </c>
      <c r="F2420" s="4">
        <v>5102</v>
      </c>
      <c r="G2420" s="4">
        <v>278059</v>
      </c>
      <c r="H2420" s="5">
        <v>41736</v>
      </c>
      <c r="I2420" s="5"/>
      <c r="J2420" s="3" t="s">
        <v>23072</v>
      </c>
    </row>
    <row r="2421" spans="1:10" x14ac:dyDescent="0.25">
      <c r="A2421" s="3" t="s">
        <v>23286</v>
      </c>
      <c r="B2421" s="3" t="s">
        <v>23285</v>
      </c>
      <c r="C2421" s="3" t="s">
        <v>23133</v>
      </c>
      <c r="D2421" s="3" t="s">
        <v>23284</v>
      </c>
      <c r="E2421" s="3" t="s">
        <v>23283</v>
      </c>
      <c r="F2421" s="4">
        <v>4322</v>
      </c>
      <c r="G2421" s="4">
        <v>235549</v>
      </c>
      <c r="H2421" s="5">
        <v>41736</v>
      </c>
      <c r="I2421" s="5"/>
      <c r="J2421" s="3" t="s">
        <v>23072</v>
      </c>
    </row>
    <row r="2422" spans="1:10" x14ac:dyDescent="0.25">
      <c r="A2422" s="3" t="s">
        <v>23282</v>
      </c>
      <c r="B2422" s="3" t="s">
        <v>23281</v>
      </c>
      <c r="C2422" s="3" t="s">
        <v>23133</v>
      </c>
      <c r="D2422" s="3" t="s">
        <v>23280</v>
      </c>
      <c r="E2422" s="3" t="s">
        <v>23279</v>
      </c>
      <c r="F2422" s="4">
        <v>5129</v>
      </c>
      <c r="G2422" s="4">
        <v>51.29</v>
      </c>
      <c r="H2422" s="5">
        <v>41736</v>
      </c>
      <c r="I2422" s="5"/>
      <c r="J2422" s="3" t="s">
        <v>23072</v>
      </c>
    </row>
    <row r="2423" spans="1:10" x14ac:dyDescent="0.25">
      <c r="A2423" s="3" t="s">
        <v>23278</v>
      </c>
      <c r="B2423" s="3" t="s">
        <v>23277</v>
      </c>
      <c r="C2423" s="3" t="s">
        <v>23224</v>
      </c>
      <c r="D2423" s="3" t="s">
        <v>23276</v>
      </c>
      <c r="E2423" s="3" t="s">
        <v>23275</v>
      </c>
      <c r="F2423" s="4">
        <v>11654</v>
      </c>
      <c r="G2423" s="4">
        <v>116.54</v>
      </c>
      <c r="H2423" s="5">
        <v>41737</v>
      </c>
      <c r="I2423" s="5"/>
      <c r="J2423" s="3" t="s">
        <v>23072</v>
      </c>
    </row>
    <row r="2424" spans="1:10" x14ac:dyDescent="0.25">
      <c r="A2424" s="3" t="s">
        <v>23274</v>
      </c>
      <c r="B2424" s="3" t="s">
        <v>23273</v>
      </c>
      <c r="C2424" s="3" t="s">
        <v>23272</v>
      </c>
      <c r="D2424" s="3" t="s">
        <v>23271</v>
      </c>
      <c r="E2424" s="3" t="s">
        <v>23270</v>
      </c>
      <c r="F2424" s="4">
        <v>46348</v>
      </c>
      <c r="G2424" s="4">
        <v>463.48</v>
      </c>
      <c r="H2424" s="5">
        <v>41737</v>
      </c>
      <c r="I2424" s="5"/>
      <c r="J2424" s="3" t="s">
        <v>23072</v>
      </c>
    </row>
    <row r="2425" spans="1:10" x14ac:dyDescent="0.25">
      <c r="A2425" s="3" t="s">
        <v>23269</v>
      </c>
      <c r="B2425" s="3" t="s">
        <v>23268</v>
      </c>
      <c r="C2425" s="3" t="s">
        <v>23224</v>
      </c>
      <c r="D2425" s="3" t="s">
        <v>23267</v>
      </c>
      <c r="E2425" s="3" t="s">
        <v>17629</v>
      </c>
      <c r="F2425" s="4">
        <v>23509</v>
      </c>
      <c r="G2425" s="4">
        <v>235.09</v>
      </c>
      <c r="H2425" s="5">
        <v>41737</v>
      </c>
      <c r="I2425" s="5"/>
      <c r="J2425" s="3" t="s">
        <v>23072</v>
      </c>
    </row>
    <row r="2426" spans="1:10" x14ac:dyDescent="0.25">
      <c r="A2426" s="3" t="s">
        <v>23266</v>
      </c>
      <c r="B2426" s="3" t="s">
        <v>23265</v>
      </c>
      <c r="C2426" s="3" t="s">
        <v>23224</v>
      </c>
      <c r="D2426" s="3" t="s">
        <v>23264</v>
      </c>
      <c r="E2426" s="3" t="s">
        <v>23263</v>
      </c>
      <c r="F2426" s="4">
        <v>18463</v>
      </c>
      <c r="G2426" s="4">
        <v>184.63</v>
      </c>
      <c r="H2426" s="5">
        <v>41736</v>
      </c>
      <c r="I2426" s="5"/>
      <c r="J2426" s="3" t="s">
        <v>23072</v>
      </c>
    </row>
    <row r="2427" spans="1:10" x14ac:dyDescent="0.25">
      <c r="A2427" s="3" t="s">
        <v>23262</v>
      </c>
      <c r="B2427" s="3" t="s">
        <v>23261</v>
      </c>
      <c r="C2427" s="3" t="s">
        <v>23224</v>
      </c>
      <c r="D2427" s="3" t="s">
        <v>23260</v>
      </c>
      <c r="E2427" s="3" t="s">
        <v>23259</v>
      </c>
      <c r="F2427" s="4">
        <v>77354</v>
      </c>
      <c r="G2427" s="4">
        <v>773.54</v>
      </c>
      <c r="H2427" s="5">
        <v>41737</v>
      </c>
      <c r="I2427" s="5"/>
      <c r="J2427" s="3" t="s">
        <v>23241</v>
      </c>
    </row>
    <row r="2428" spans="1:10" x14ac:dyDescent="0.25">
      <c r="A2428" s="3" t="s">
        <v>23258</v>
      </c>
      <c r="B2428" s="3" t="s">
        <v>23257</v>
      </c>
      <c r="C2428" s="3" t="s">
        <v>23133</v>
      </c>
      <c r="D2428" s="3" t="s">
        <v>23256</v>
      </c>
      <c r="E2428" s="3" t="s">
        <v>23255</v>
      </c>
      <c r="F2428" s="4">
        <v>28952</v>
      </c>
      <c r="G2428" s="4">
        <v>1512742</v>
      </c>
      <c r="H2428" s="5">
        <v>41736</v>
      </c>
      <c r="I2428" s="5"/>
      <c r="J2428" s="3" t="s">
        <v>23072</v>
      </c>
    </row>
    <row r="2429" spans="1:10" x14ac:dyDescent="0.25">
      <c r="A2429" s="3" t="s">
        <v>23254</v>
      </c>
      <c r="B2429" s="3" t="s">
        <v>23253</v>
      </c>
      <c r="C2429" s="3" t="s">
        <v>23133</v>
      </c>
      <c r="D2429" s="3" t="s">
        <v>23252</v>
      </c>
      <c r="E2429" s="3" t="s">
        <v>23251</v>
      </c>
      <c r="F2429" s="4">
        <v>62293</v>
      </c>
      <c r="G2429" s="4">
        <v>3394968.5</v>
      </c>
      <c r="H2429" s="5">
        <v>41736</v>
      </c>
      <c r="I2429" s="5"/>
      <c r="J2429" s="3" t="s">
        <v>23072</v>
      </c>
    </row>
    <row r="2430" spans="1:10" x14ac:dyDescent="0.25">
      <c r="A2430" s="3" t="s">
        <v>23250</v>
      </c>
      <c r="B2430" s="3" t="s">
        <v>23249</v>
      </c>
      <c r="C2430" s="3" t="s">
        <v>23248</v>
      </c>
      <c r="D2430" s="3" t="s">
        <v>23247</v>
      </c>
      <c r="E2430" s="3" t="s">
        <v>23246</v>
      </c>
      <c r="F2430" s="4">
        <v>96334</v>
      </c>
      <c r="G2430" s="4">
        <v>5250203</v>
      </c>
      <c r="H2430" s="5">
        <v>41737</v>
      </c>
      <c r="I2430" s="5"/>
      <c r="J2430" s="3" t="s">
        <v>23072</v>
      </c>
    </row>
    <row r="2431" spans="1:10" x14ac:dyDescent="0.25">
      <c r="A2431" s="3" t="s">
        <v>23245</v>
      </c>
      <c r="B2431" s="3" t="s">
        <v>23244</v>
      </c>
      <c r="C2431" s="3" t="s">
        <v>23224</v>
      </c>
      <c r="D2431" s="3" t="s">
        <v>23243</v>
      </c>
      <c r="E2431" s="3" t="s">
        <v>23242</v>
      </c>
      <c r="F2431" s="4">
        <v>6644</v>
      </c>
      <c r="G2431" s="4">
        <v>1596553.2</v>
      </c>
      <c r="H2431" s="5">
        <v>41737</v>
      </c>
      <c r="I2431" s="5"/>
      <c r="J2431" s="3" t="s">
        <v>23241</v>
      </c>
    </row>
    <row r="2432" spans="1:10" x14ac:dyDescent="0.25">
      <c r="A2432" s="3" t="s">
        <v>23240</v>
      </c>
      <c r="B2432" s="3" t="s">
        <v>23239</v>
      </c>
      <c r="C2432" s="3" t="s">
        <v>23224</v>
      </c>
      <c r="D2432" s="3" t="s">
        <v>23238</v>
      </c>
      <c r="E2432" s="3" t="s">
        <v>23237</v>
      </c>
      <c r="F2432" s="4">
        <v>13250</v>
      </c>
      <c r="G2432" s="4">
        <v>10467.5</v>
      </c>
      <c r="H2432" s="5">
        <v>41737</v>
      </c>
      <c r="I2432" s="5"/>
      <c r="J2432" s="3" t="s">
        <v>23072</v>
      </c>
    </row>
    <row r="2433" spans="1:10" x14ac:dyDescent="0.25">
      <c r="A2433" s="3" t="s">
        <v>23236</v>
      </c>
      <c r="B2433" s="3" t="s">
        <v>23235</v>
      </c>
      <c r="C2433" s="3" t="s">
        <v>23224</v>
      </c>
      <c r="D2433" s="3" t="s">
        <v>23234</v>
      </c>
      <c r="E2433" s="3" t="s">
        <v>23233</v>
      </c>
      <c r="F2433" s="4">
        <v>8417</v>
      </c>
      <c r="G2433" s="4">
        <v>84.17</v>
      </c>
      <c r="H2433" s="5">
        <v>41737</v>
      </c>
      <c r="I2433" s="5"/>
      <c r="J2433" s="3" t="s">
        <v>23072</v>
      </c>
    </row>
    <row r="2434" spans="1:10" x14ac:dyDescent="0.25">
      <c r="A2434" s="3" t="s">
        <v>23232</v>
      </c>
      <c r="B2434" s="3" t="s">
        <v>23231</v>
      </c>
      <c r="C2434" s="3" t="s">
        <v>23230</v>
      </c>
      <c r="D2434" s="3" t="s">
        <v>23229</v>
      </c>
      <c r="E2434" s="3" t="s">
        <v>23228</v>
      </c>
      <c r="F2434" s="4">
        <v>51385</v>
      </c>
      <c r="G2434" s="4">
        <v>53954.25</v>
      </c>
      <c r="H2434" s="5">
        <v>41737</v>
      </c>
      <c r="I2434" s="5"/>
      <c r="J2434" s="3" t="s">
        <v>23227</v>
      </c>
    </row>
    <row r="2435" spans="1:10" x14ac:dyDescent="0.25">
      <c r="A2435" s="3" t="s">
        <v>23226</v>
      </c>
      <c r="B2435" s="3" t="s">
        <v>23225</v>
      </c>
      <c r="C2435" s="3" t="s">
        <v>23224</v>
      </c>
      <c r="D2435" s="3" t="s">
        <v>23223</v>
      </c>
      <c r="E2435" s="3" t="s">
        <v>23222</v>
      </c>
      <c r="F2435" s="4">
        <v>50217</v>
      </c>
      <c r="G2435" s="4">
        <v>39671.43</v>
      </c>
      <c r="H2435" s="5">
        <v>41737</v>
      </c>
      <c r="I2435" s="5"/>
      <c r="J2435" s="3" t="s">
        <v>23072</v>
      </c>
    </row>
    <row r="2436" spans="1:10" x14ac:dyDescent="0.25">
      <c r="A2436" s="3" t="s">
        <v>23221</v>
      </c>
      <c r="B2436" s="3" t="s">
        <v>23220</v>
      </c>
      <c r="C2436" s="3" t="s">
        <v>23112</v>
      </c>
      <c r="D2436" s="3" t="s">
        <v>23219</v>
      </c>
      <c r="E2436" s="3" t="s">
        <v>23218</v>
      </c>
      <c r="F2436" s="4">
        <v>63833</v>
      </c>
      <c r="G2436" s="4">
        <v>389381.3</v>
      </c>
      <c r="H2436" s="5">
        <v>41737</v>
      </c>
      <c r="I2436" s="5"/>
      <c r="J2436" s="3" t="s">
        <v>23072</v>
      </c>
    </row>
    <row r="2437" spans="1:10" x14ac:dyDescent="0.25">
      <c r="A2437" s="3" t="s">
        <v>23217</v>
      </c>
      <c r="B2437" s="3" t="s">
        <v>23216</v>
      </c>
      <c r="C2437" s="3" t="s">
        <v>23112</v>
      </c>
      <c r="D2437" s="3" t="s">
        <v>23215</v>
      </c>
      <c r="E2437" s="3" t="s">
        <v>23214</v>
      </c>
      <c r="F2437" s="4">
        <v>72907</v>
      </c>
      <c r="G2437" s="4">
        <v>60076097.07</v>
      </c>
      <c r="H2437" s="5">
        <v>41738</v>
      </c>
      <c r="I2437" s="5"/>
      <c r="J2437" s="3" t="s">
        <v>23072</v>
      </c>
    </row>
    <row r="2438" spans="1:10" x14ac:dyDescent="0.25">
      <c r="A2438" s="3" t="s">
        <v>23213</v>
      </c>
      <c r="B2438" s="3" t="s">
        <v>23212</v>
      </c>
      <c r="C2438" s="3" t="s">
        <v>23112</v>
      </c>
      <c r="D2438" s="3" t="s">
        <v>23211</v>
      </c>
      <c r="E2438" s="3" t="s">
        <v>23210</v>
      </c>
      <c r="F2438" s="4">
        <v>57285</v>
      </c>
      <c r="G2438" s="4">
        <v>47203412.850000001</v>
      </c>
      <c r="H2438" s="5">
        <v>41738</v>
      </c>
      <c r="I2438" s="5"/>
      <c r="J2438" s="3" t="s">
        <v>23072</v>
      </c>
    </row>
    <row r="2439" spans="1:10" x14ac:dyDescent="0.25">
      <c r="A2439" s="3" t="s">
        <v>23209</v>
      </c>
      <c r="B2439" s="3" t="s">
        <v>23208</v>
      </c>
      <c r="C2439" s="3" t="s">
        <v>23112</v>
      </c>
      <c r="D2439" s="3" t="s">
        <v>23207</v>
      </c>
      <c r="E2439" s="3" t="s">
        <v>23206</v>
      </c>
      <c r="F2439" s="4">
        <v>72477</v>
      </c>
      <c r="G2439" s="4">
        <v>59721772.770000003</v>
      </c>
      <c r="H2439" s="5">
        <v>41738</v>
      </c>
      <c r="I2439" s="5"/>
      <c r="J2439" s="3" t="s">
        <v>23072</v>
      </c>
    </row>
    <row r="2440" spans="1:10" x14ac:dyDescent="0.25">
      <c r="A2440" s="3" t="s">
        <v>23205</v>
      </c>
      <c r="B2440" s="3" t="s">
        <v>23204</v>
      </c>
      <c r="C2440" s="3" t="s">
        <v>23112</v>
      </c>
      <c r="D2440" s="3" t="s">
        <v>23203</v>
      </c>
      <c r="E2440" s="3" t="s">
        <v>23202</v>
      </c>
      <c r="F2440" s="4">
        <v>57172</v>
      </c>
      <c r="G2440" s="4">
        <v>47110299.719999999</v>
      </c>
      <c r="H2440" s="5">
        <v>41738</v>
      </c>
      <c r="I2440" s="5"/>
      <c r="J2440" s="3" t="s">
        <v>23072</v>
      </c>
    </row>
    <row r="2441" spans="1:10" x14ac:dyDescent="0.25">
      <c r="A2441" s="3" t="s">
        <v>23201</v>
      </c>
      <c r="B2441" s="3" t="s">
        <v>23200</v>
      </c>
      <c r="C2441" s="3" t="s">
        <v>23112</v>
      </c>
      <c r="D2441" s="3" t="s">
        <v>23199</v>
      </c>
      <c r="E2441" s="3" t="s">
        <v>23198</v>
      </c>
      <c r="F2441" s="4">
        <v>103155</v>
      </c>
      <c r="G2441" s="4">
        <v>85000751.549999997</v>
      </c>
      <c r="H2441" s="5">
        <v>41738</v>
      </c>
      <c r="I2441" s="5"/>
      <c r="J2441" s="3" t="s">
        <v>23072</v>
      </c>
    </row>
    <row r="2442" spans="1:10" x14ac:dyDescent="0.25">
      <c r="A2442" s="3" t="s">
        <v>23197</v>
      </c>
      <c r="B2442" s="3" t="s">
        <v>23196</v>
      </c>
      <c r="C2442" s="3" t="s">
        <v>23112</v>
      </c>
      <c r="D2442" s="3" t="s">
        <v>23195</v>
      </c>
      <c r="E2442" s="3" t="s">
        <v>23194</v>
      </c>
      <c r="F2442" s="4">
        <v>121806</v>
      </c>
      <c r="G2442" s="4">
        <v>31808418.84</v>
      </c>
      <c r="H2442" s="5">
        <v>41738</v>
      </c>
      <c r="I2442" s="5"/>
      <c r="J2442" s="3" t="s">
        <v>23072</v>
      </c>
    </row>
    <row r="2443" spans="1:10" x14ac:dyDescent="0.25">
      <c r="A2443" s="3" t="s">
        <v>23193</v>
      </c>
      <c r="B2443" s="3" t="s">
        <v>23192</v>
      </c>
      <c r="C2443" s="3" t="s">
        <v>23191</v>
      </c>
      <c r="D2443" s="3" t="s">
        <v>23190</v>
      </c>
      <c r="E2443" s="3" t="s">
        <v>23189</v>
      </c>
      <c r="F2443" s="4">
        <v>171842</v>
      </c>
      <c r="G2443" s="4">
        <v>44874819.880000003</v>
      </c>
      <c r="H2443" s="5">
        <v>41738</v>
      </c>
      <c r="I2443" s="5"/>
      <c r="J2443" s="3" t="s">
        <v>23072</v>
      </c>
    </row>
    <row r="2444" spans="1:10" x14ac:dyDescent="0.25">
      <c r="A2444" s="3" t="s">
        <v>23188</v>
      </c>
      <c r="B2444" s="3" t="s">
        <v>23187</v>
      </c>
      <c r="C2444" s="3" t="s">
        <v>23166</v>
      </c>
      <c r="D2444" s="3" t="s">
        <v>23186</v>
      </c>
      <c r="E2444" s="3" t="s">
        <v>23185</v>
      </c>
      <c r="F2444" s="4">
        <v>18510</v>
      </c>
      <c r="G2444" s="4">
        <v>397409.7</v>
      </c>
      <c r="H2444" s="5">
        <v>41738</v>
      </c>
      <c r="I2444" s="5"/>
      <c r="J2444" s="3" t="s">
        <v>23072</v>
      </c>
    </row>
    <row r="2445" spans="1:10" x14ac:dyDescent="0.25">
      <c r="A2445" s="3" t="s">
        <v>23184</v>
      </c>
      <c r="B2445" s="3" t="s">
        <v>23183</v>
      </c>
      <c r="C2445" s="3" t="s">
        <v>23112</v>
      </c>
      <c r="D2445" s="3" t="s">
        <v>23182</v>
      </c>
      <c r="E2445" s="3" t="s">
        <v>23181</v>
      </c>
      <c r="F2445" s="4">
        <v>145085</v>
      </c>
      <c r="G2445" s="4">
        <v>119551490.84999999</v>
      </c>
      <c r="H2445" s="5">
        <v>41738</v>
      </c>
      <c r="I2445" s="5"/>
      <c r="J2445" s="3" t="s">
        <v>23072</v>
      </c>
    </row>
    <row r="2446" spans="1:10" x14ac:dyDescent="0.25">
      <c r="A2446" s="3" t="s">
        <v>23180</v>
      </c>
      <c r="B2446" s="3" t="s">
        <v>23179</v>
      </c>
      <c r="C2446" s="3" t="s">
        <v>23166</v>
      </c>
      <c r="D2446" s="3" t="s">
        <v>23178</v>
      </c>
      <c r="E2446" s="3" t="s">
        <v>23177</v>
      </c>
      <c r="F2446" s="4">
        <v>61853</v>
      </c>
      <c r="G2446" s="4">
        <v>1327983.9099999999</v>
      </c>
      <c r="H2446" s="5">
        <v>41738</v>
      </c>
      <c r="I2446" s="5"/>
      <c r="J2446" s="3" t="s">
        <v>23072</v>
      </c>
    </row>
    <row r="2447" spans="1:10" x14ac:dyDescent="0.25">
      <c r="A2447" s="3" t="s">
        <v>23176</v>
      </c>
      <c r="B2447" s="3" t="s">
        <v>23175</v>
      </c>
      <c r="C2447" s="3" t="s">
        <v>23166</v>
      </c>
      <c r="D2447" s="3" t="s">
        <v>23174</v>
      </c>
      <c r="E2447" s="3" t="s">
        <v>23173</v>
      </c>
      <c r="F2447" s="4">
        <v>55298</v>
      </c>
      <c r="G2447" s="4">
        <v>1187248.06</v>
      </c>
      <c r="H2447" s="5">
        <v>41738</v>
      </c>
      <c r="I2447" s="5"/>
      <c r="J2447" s="3" t="s">
        <v>23072</v>
      </c>
    </row>
    <row r="2448" spans="1:10" x14ac:dyDescent="0.25">
      <c r="A2448" s="3" t="s">
        <v>23172</v>
      </c>
      <c r="B2448" s="3" t="s">
        <v>23171</v>
      </c>
      <c r="C2448" s="3" t="s">
        <v>23166</v>
      </c>
      <c r="D2448" s="3" t="s">
        <v>23170</v>
      </c>
      <c r="E2448" s="3" t="s">
        <v>23169</v>
      </c>
      <c r="F2448" s="4">
        <v>38738</v>
      </c>
      <c r="G2448" s="4">
        <v>9579132.6400000006</v>
      </c>
      <c r="H2448" s="5">
        <v>41738</v>
      </c>
      <c r="I2448" s="5"/>
      <c r="J2448" s="3" t="s">
        <v>23072</v>
      </c>
    </row>
    <row r="2449" spans="1:10" x14ac:dyDescent="0.25">
      <c r="A2449" s="3" t="s">
        <v>23168</v>
      </c>
      <c r="B2449" s="3" t="s">
        <v>23167</v>
      </c>
      <c r="C2449" s="3" t="s">
        <v>23166</v>
      </c>
      <c r="D2449" s="3" t="s">
        <v>23165</v>
      </c>
      <c r="E2449" s="3" t="s">
        <v>23164</v>
      </c>
      <c r="F2449" s="4">
        <v>163550</v>
      </c>
      <c r="G2449" s="4">
        <v>3511418.5</v>
      </c>
      <c r="H2449" s="5">
        <v>41738</v>
      </c>
      <c r="I2449" s="5"/>
      <c r="J2449" s="3" t="s">
        <v>23072</v>
      </c>
    </row>
    <row r="2450" spans="1:10" x14ac:dyDescent="0.25">
      <c r="A2450" s="3" t="s">
        <v>23163</v>
      </c>
      <c r="B2450" s="3" t="s">
        <v>23162</v>
      </c>
      <c r="C2450" s="3" t="s">
        <v>23075</v>
      </c>
      <c r="D2450" s="3" t="s">
        <v>23161</v>
      </c>
      <c r="E2450" s="3" t="s">
        <v>23160</v>
      </c>
      <c r="F2450" s="4">
        <v>8490</v>
      </c>
      <c r="G2450" s="4">
        <v>6858731.4000000004</v>
      </c>
      <c r="H2450" s="5">
        <v>41738</v>
      </c>
      <c r="I2450" s="5"/>
      <c r="J2450" s="3" t="s">
        <v>23072</v>
      </c>
    </row>
    <row r="2451" spans="1:10" x14ac:dyDescent="0.25">
      <c r="A2451" s="3" t="s">
        <v>23159</v>
      </c>
      <c r="B2451" s="3" t="s">
        <v>23158</v>
      </c>
      <c r="C2451" s="3" t="s">
        <v>23075</v>
      </c>
      <c r="D2451" s="3" t="s">
        <v>23157</v>
      </c>
      <c r="E2451" s="3" t="s">
        <v>23156</v>
      </c>
      <c r="F2451" s="4">
        <v>2914</v>
      </c>
      <c r="G2451" s="4">
        <v>2354104.04</v>
      </c>
      <c r="H2451" s="5">
        <v>41738</v>
      </c>
      <c r="I2451" s="5"/>
      <c r="J2451" s="3" t="s">
        <v>23072</v>
      </c>
    </row>
    <row r="2452" spans="1:10" x14ac:dyDescent="0.25">
      <c r="A2452" s="3" t="s">
        <v>23155</v>
      </c>
      <c r="B2452" s="3" t="s">
        <v>23154</v>
      </c>
      <c r="C2452" s="3" t="s">
        <v>23075</v>
      </c>
      <c r="D2452" s="3" t="s">
        <v>23153</v>
      </c>
      <c r="E2452" s="3" t="s">
        <v>23152</v>
      </c>
      <c r="F2452" s="4">
        <v>1901</v>
      </c>
      <c r="G2452" s="4">
        <v>497947.94</v>
      </c>
      <c r="H2452" s="5">
        <v>41738</v>
      </c>
      <c r="I2452" s="5"/>
      <c r="J2452" s="3" t="s">
        <v>23072</v>
      </c>
    </row>
    <row r="2453" spans="1:10" x14ac:dyDescent="0.25">
      <c r="A2453" s="3" t="s">
        <v>23151</v>
      </c>
      <c r="B2453" s="3" t="s">
        <v>23150</v>
      </c>
      <c r="C2453" s="3" t="s">
        <v>23075</v>
      </c>
      <c r="D2453" s="3" t="s">
        <v>23149</v>
      </c>
      <c r="E2453" s="3" t="s">
        <v>23148</v>
      </c>
      <c r="F2453" s="4">
        <v>8265</v>
      </c>
      <c r="G2453" s="4">
        <v>2164934.1</v>
      </c>
      <c r="H2453" s="5">
        <v>41738</v>
      </c>
      <c r="I2453" s="5"/>
      <c r="J2453" s="3" t="s">
        <v>23072</v>
      </c>
    </row>
    <row r="2454" spans="1:10" x14ac:dyDescent="0.25">
      <c r="A2454" s="3" t="s">
        <v>23147</v>
      </c>
      <c r="B2454" s="3" t="s">
        <v>23146</v>
      </c>
      <c r="C2454" s="3" t="s">
        <v>23112</v>
      </c>
      <c r="D2454" s="3" t="s">
        <v>23145</v>
      </c>
      <c r="E2454" s="3" t="s">
        <v>23144</v>
      </c>
      <c r="F2454" s="4">
        <v>104034</v>
      </c>
      <c r="G2454" s="4">
        <v>85725056.340000004</v>
      </c>
      <c r="H2454" s="5">
        <v>41738</v>
      </c>
      <c r="I2454" s="5"/>
      <c r="J2454" s="3" t="s">
        <v>23072</v>
      </c>
    </row>
    <row r="2455" spans="1:10" x14ac:dyDescent="0.25">
      <c r="A2455" s="3" t="s">
        <v>23143</v>
      </c>
      <c r="B2455" s="3" t="s">
        <v>23142</v>
      </c>
      <c r="C2455" s="3" t="s">
        <v>23075</v>
      </c>
      <c r="D2455" s="3" t="s">
        <v>23141</v>
      </c>
      <c r="E2455" s="3" t="s">
        <v>23140</v>
      </c>
      <c r="F2455" s="4">
        <v>9485</v>
      </c>
      <c r="G2455" s="4">
        <v>2502143</v>
      </c>
      <c r="H2455" s="5">
        <v>41737</v>
      </c>
      <c r="I2455" s="5"/>
      <c r="J2455" s="3" t="s">
        <v>23072</v>
      </c>
    </row>
    <row r="2456" spans="1:10" x14ac:dyDescent="0.25">
      <c r="A2456" s="3" t="s">
        <v>23139</v>
      </c>
      <c r="B2456" s="3" t="s">
        <v>23138</v>
      </c>
      <c r="C2456" s="3" t="s">
        <v>23112</v>
      </c>
      <c r="D2456" s="3" t="s">
        <v>23137</v>
      </c>
      <c r="E2456" s="3" t="s">
        <v>23136</v>
      </c>
      <c r="F2456" s="4">
        <v>12971</v>
      </c>
      <c r="G2456" s="4">
        <v>3362731.75</v>
      </c>
      <c r="H2456" s="5">
        <v>41737</v>
      </c>
      <c r="I2456" s="5"/>
      <c r="J2456" s="3" t="s">
        <v>23072</v>
      </c>
    </row>
    <row r="2457" spans="1:10" x14ac:dyDescent="0.25">
      <c r="A2457" s="3" t="s">
        <v>23135</v>
      </c>
      <c r="B2457" s="3" t="s">
        <v>23134</v>
      </c>
      <c r="C2457" s="3" t="s">
        <v>23133</v>
      </c>
      <c r="D2457" s="3" t="s">
        <v>23132</v>
      </c>
      <c r="E2457" s="3" t="s">
        <v>23131</v>
      </c>
      <c r="F2457" s="4">
        <v>225157</v>
      </c>
      <c r="G2457" s="4">
        <v>185531619.56999999</v>
      </c>
      <c r="H2457" s="5">
        <v>41737</v>
      </c>
      <c r="I2457" s="5"/>
      <c r="J2457" s="3" t="s">
        <v>23072</v>
      </c>
    </row>
    <row r="2458" spans="1:10" x14ac:dyDescent="0.25">
      <c r="A2458" s="3" t="s">
        <v>23130</v>
      </c>
      <c r="B2458" s="3" t="s">
        <v>23129</v>
      </c>
      <c r="C2458" s="3" t="s">
        <v>23112</v>
      </c>
      <c r="D2458" s="3" t="s">
        <v>23128</v>
      </c>
      <c r="E2458" s="3" t="s">
        <v>23127</v>
      </c>
      <c r="F2458" s="4">
        <v>10068</v>
      </c>
      <c r="G2458" s="4">
        <v>2629157.52</v>
      </c>
      <c r="H2458" s="5">
        <v>41737</v>
      </c>
      <c r="I2458" s="5"/>
      <c r="J2458" s="3" t="s">
        <v>23072</v>
      </c>
    </row>
    <row r="2459" spans="1:10" x14ac:dyDescent="0.25">
      <c r="A2459" s="3" t="s">
        <v>23126</v>
      </c>
      <c r="B2459" s="3" t="s">
        <v>23125</v>
      </c>
      <c r="C2459" s="3" t="s">
        <v>23112</v>
      </c>
      <c r="D2459" s="3" t="s">
        <v>23124</v>
      </c>
      <c r="E2459" s="3" t="s">
        <v>23123</v>
      </c>
      <c r="F2459" s="4">
        <v>32746</v>
      </c>
      <c r="G2459" s="4">
        <v>26983031.460000001</v>
      </c>
      <c r="H2459" s="5">
        <v>41737</v>
      </c>
      <c r="I2459" s="5"/>
      <c r="J2459" s="3" t="s">
        <v>23072</v>
      </c>
    </row>
    <row r="2460" spans="1:10" x14ac:dyDescent="0.25">
      <c r="A2460" s="3" t="s">
        <v>23122</v>
      </c>
      <c r="B2460" s="3" t="s">
        <v>23121</v>
      </c>
      <c r="C2460" s="3" t="s">
        <v>23112</v>
      </c>
      <c r="D2460" s="3" t="s">
        <v>23120</v>
      </c>
      <c r="E2460" s="3" t="s">
        <v>23119</v>
      </c>
      <c r="F2460" s="4">
        <v>64000</v>
      </c>
      <c r="G2460" s="4">
        <v>52736640</v>
      </c>
      <c r="H2460" s="5">
        <v>41737</v>
      </c>
      <c r="I2460" s="5"/>
      <c r="J2460" s="3" t="s">
        <v>23072</v>
      </c>
    </row>
    <row r="2461" spans="1:10" x14ac:dyDescent="0.25">
      <c r="A2461" s="3" t="s">
        <v>23118</v>
      </c>
      <c r="B2461" s="3" t="s">
        <v>23117</v>
      </c>
      <c r="C2461" s="3" t="s">
        <v>23112</v>
      </c>
      <c r="D2461" s="3" t="s">
        <v>23116</v>
      </c>
      <c r="E2461" s="3" t="s">
        <v>23115</v>
      </c>
      <c r="F2461" s="4">
        <v>128125</v>
      </c>
      <c r="G2461" s="4">
        <v>105576281.25</v>
      </c>
      <c r="H2461" s="5">
        <v>41738</v>
      </c>
      <c r="I2461" s="5"/>
      <c r="J2461" s="3" t="s">
        <v>23072</v>
      </c>
    </row>
    <row r="2462" spans="1:10" x14ac:dyDescent="0.25">
      <c r="A2462" s="3" t="s">
        <v>23114</v>
      </c>
      <c r="B2462" s="3" t="s">
        <v>23113</v>
      </c>
      <c r="C2462" s="3" t="s">
        <v>23112</v>
      </c>
      <c r="D2462" s="3" t="s">
        <v>23111</v>
      </c>
      <c r="E2462" s="3" t="s">
        <v>23110</v>
      </c>
      <c r="F2462" s="4">
        <v>3762</v>
      </c>
      <c r="G2462" s="4">
        <v>3099925.62</v>
      </c>
      <c r="H2462" s="5">
        <v>41738</v>
      </c>
      <c r="I2462" s="5"/>
      <c r="J2462" s="3" t="s">
        <v>23072</v>
      </c>
    </row>
    <row r="2463" spans="1:10" x14ac:dyDescent="0.25">
      <c r="A2463" s="3" t="s">
        <v>23109</v>
      </c>
      <c r="B2463" s="3" t="s">
        <v>23108</v>
      </c>
      <c r="C2463" s="3" t="s">
        <v>23075</v>
      </c>
      <c r="D2463" s="3" t="s">
        <v>23107</v>
      </c>
      <c r="E2463" s="3" t="s">
        <v>23106</v>
      </c>
      <c r="F2463" s="4">
        <v>2845</v>
      </c>
      <c r="G2463" s="4">
        <v>750511</v>
      </c>
      <c r="H2463" s="5">
        <v>41738</v>
      </c>
      <c r="I2463" s="5"/>
      <c r="J2463" s="3" t="s">
        <v>23072</v>
      </c>
    </row>
    <row r="2464" spans="1:10" x14ac:dyDescent="0.25">
      <c r="A2464" s="3" t="s">
        <v>23105</v>
      </c>
      <c r="B2464" s="3" t="s">
        <v>23104</v>
      </c>
      <c r="C2464" s="3" t="s">
        <v>23075</v>
      </c>
      <c r="D2464" s="3" t="s">
        <v>23103</v>
      </c>
      <c r="E2464" s="3" t="s">
        <v>23102</v>
      </c>
      <c r="F2464" s="4">
        <v>11643</v>
      </c>
      <c r="G2464" s="4">
        <v>3071423.4</v>
      </c>
      <c r="H2464" s="5">
        <v>41738</v>
      </c>
      <c r="I2464" s="5"/>
      <c r="J2464" s="3" t="s">
        <v>23072</v>
      </c>
    </row>
    <row r="2465" spans="1:10" x14ac:dyDescent="0.25">
      <c r="A2465" s="3" t="s">
        <v>23101</v>
      </c>
      <c r="B2465" s="3" t="s">
        <v>23100</v>
      </c>
      <c r="C2465" s="3" t="s">
        <v>23075</v>
      </c>
      <c r="D2465" s="3" t="s">
        <v>23099</v>
      </c>
      <c r="E2465" s="3" t="s">
        <v>23098</v>
      </c>
      <c r="F2465" s="4">
        <v>2865</v>
      </c>
      <c r="G2465" s="4">
        <v>755787</v>
      </c>
      <c r="H2465" s="5">
        <v>41738</v>
      </c>
      <c r="I2465" s="5"/>
      <c r="J2465" s="3" t="s">
        <v>23072</v>
      </c>
    </row>
    <row r="2466" spans="1:10" x14ac:dyDescent="0.25">
      <c r="A2466" s="3" t="s">
        <v>23097</v>
      </c>
      <c r="B2466" s="3" t="s">
        <v>23096</v>
      </c>
      <c r="C2466" s="3" t="s">
        <v>23075</v>
      </c>
      <c r="D2466" s="3" t="s">
        <v>23095</v>
      </c>
      <c r="E2466" s="3" t="s">
        <v>23094</v>
      </c>
      <c r="F2466" s="4">
        <v>1651</v>
      </c>
      <c r="G2466" s="4">
        <v>432462.94</v>
      </c>
      <c r="H2466" s="5">
        <v>41738</v>
      </c>
      <c r="I2466" s="5"/>
      <c r="J2466" s="3" t="s">
        <v>23072</v>
      </c>
    </row>
    <row r="2467" spans="1:10" x14ac:dyDescent="0.25">
      <c r="A2467" s="3" t="s">
        <v>23093</v>
      </c>
      <c r="B2467" s="3" t="s">
        <v>23092</v>
      </c>
      <c r="C2467" s="3" t="s">
        <v>23075</v>
      </c>
      <c r="D2467" s="3" t="s">
        <v>23091</v>
      </c>
      <c r="E2467" s="3" t="s">
        <v>23090</v>
      </c>
      <c r="F2467" s="4">
        <v>5060</v>
      </c>
      <c r="G2467" s="4">
        <v>1325416.3999999999</v>
      </c>
      <c r="H2467" s="5">
        <v>41738</v>
      </c>
      <c r="I2467" s="5"/>
      <c r="J2467" s="3" t="s">
        <v>23072</v>
      </c>
    </row>
    <row r="2468" spans="1:10" x14ac:dyDescent="0.25">
      <c r="A2468" s="3" t="s">
        <v>23089</v>
      </c>
      <c r="B2468" s="3" t="s">
        <v>23088</v>
      </c>
      <c r="C2468" s="3" t="s">
        <v>23075</v>
      </c>
      <c r="D2468" s="3" t="s">
        <v>23087</v>
      </c>
      <c r="E2468" s="3" t="s">
        <v>23086</v>
      </c>
      <c r="F2468" s="4">
        <v>28686</v>
      </c>
      <c r="G2468" s="4">
        <v>23215006.079999998</v>
      </c>
      <c r="H2468" s="5">
        <v>41738</v>
      </c>
      <c r="I2468" s="5"/>
      <c r="J2468" s="3" t="s">
        <v>23072</v>
      </c>
    </row>
    <row r="2469" spans="1:10" x14ac:dyDescent="0.25">
      <c r="A2469" s="3" t="s">
        <v>23085</v>
      </c>
      <c r="B2469" s="3" t="s">
        <v>23084</v>
      </c>
      <c r="C2469" s="3" t="s">
        <v>23075</v>
      </c>
      <c r="D2469" s="3" t="s">
        <v>23083</v>
      </c>
      <c r="E2469" s="3" t="s">
        <v>23082</v>
      </c>
      <c r="F2469" s="4">
        <v>13593</v>
      </c>
      <c r="G2469" s="4">
        <v>11000543.039999999</v>
      </c>
      <c r="H2469" s="5">
        <v>41738</v>
      </c>
      <c r="I2469" s="5"/>
      <c r="J2469" s="3" t="s">
        <v>23072</v>
      </c>
    </row>
    <row r="2470" spans="1:10" x14ac:dyDescent="0.25">
      <c r="A2470" s="3" t="s">
        <v>23081</v>
      </c>
      <c r="B2470" s="3" t="s">
        <v>23080</v>
      </c>
      <c r="C2470" s="3" t="s">
        <v>23075</v>
      </c>
      <c r="D2470" s="3" t="s">
        <v>23079</v>
      </c>
      <c r="E2470" s="3" t="s">
        <v>23078</v>
      </c>
      <c r="F2470" s="4">
        <v>937</v>
      </c>
      <c r="G2470" s="4">
        <v>264149.67</v>
      </c>
      <c r="H2470" s="5">
        <v>41738</v>
      </c>
      <c r="I2470" s="5"/>
      <c r="J2470" s="3" t="s">
        <v>23072</v>
      </c>
    </row>
    <row r="2471" spans="1:10" x14ac:dyDescent="0.25">
      <c r="A2471" s="3" t="s">
        <v>23077</v>
      </c>
      <c r="B2471" s="3" t="s">
        <v>23076</v>
      </c>
      <c r="C2471" s="3" t="s">
        <v>23075</v>
      </c>
      <c r="D2471" s="3" t="s">
        <v>23074</v>
      </c>
      <c r="E2471" s="3" t="s">
        <v>23073</v>
      </c>
      <c r="F2471" s="4">
        <v>966</v>
      </c>
      <c r="G2471" s="4">
        <v>796032.3</v>
      </c>
      <c r="H2471" s="5">
        <v>41738</v>
      </c>
      <c r="I2471" s="5"/>
      <c r="J2471" s="3" t="s">
        <v>23072</v>
      </c>
    </row>
    <row r="2472" spans="1:10" x14ac:dyDescent="0.25">
      <c r="A2472" s="3" t="s">
        <v>23071</v>
      </c>
      <c r="B2472" s="3" t="s">
        <v>23070</v>
      </c>
      <c r="C2472" s="3" t="s">
        <v>23069</v>
      </c>
      <c r="D2472" s="3" t="s">
        <v>23068</v>
      </c>
      <c r="E2472" s="3" t="s">
        <v>23067</v>
      </c>
      <c r="F2472" s="4">
        <v>770</v>
      </c>
      <c r="G2472" s="4">
        <v>154100.1</v>
      </c>
      <c r="H2472" s="5">
        <v>41913</v>
      </c>
      <c r="I2472" s="5"/>
      <c r="J2472" s="3" t="s">
        <v>23066</v>
      </c>
    </row>
    <row r="2473" spans="1:10" x14ac:dyDescent="0.25">
      <c r="A2473" s="3" t="s">
        <v>23065</v>
      </c>
      <c r="B2473" s="3" t="s">
        <v>23064</v>
      </c>
      <c r="C2473" s="3" t="s">
        <v>23063</v>
      </c>
      <c r="D2473" s="3" t="s">
        <v>23062</v>
      </c>
      <c r="E2473" s="3" t="s">
        <v>23061</v>
      </c>
      <c r="F2473" s="4">
        <v>2498</v>
      </c>
      <c r="G2473" s="4">
        <v>3444117.5</v>
      </c>
      <c r="H2473" s="5">
        <v>41935</v>
      </c>
      <c r="I2473" s="5"/>
      <c r="J2473" s="3" t="s">
        <v>23060</v>
      </c>
    </row>
    <row r="2474" spans="1:10" x14ac:dyDescent="0.25">
      <c r="A2474" s="3" t="s">
        <v>23059</v>
      </c>
      <c r="B2474" s="3" t="s">
        <v>23058</v>
      </c>
      <c r="C2474" s="3" t="s">
        <v>3451</v>
      </c>
      <c r="D2474" s="3" t="s">
        <v>23057</v>
      </c>
      <c r="E2474" s="3" t="s">
        <v>23056</v>
      </c>
      <c r="F2474" s="4">
        <v>2185</v>
      </c>
      <c r="G2474" s="4">
        <v>476264.45</v>
      </c>
      <c r="H2474" s="5">
        <v>41907</v>
      </c>
      <c r="I2474" s="5"/>
      <c r="J2474" s="3" t="s">
        <v>23055</v>
      </c>
    </row>
    <row r="2475" spans="1:10" x14ac:dyDescent="0.25">
      <c r="A2475" s="3" t="s">
        <v>23054</v>
      </c>
      <c r="B2475" s="3" t="s">
        <v>23053</v>
      </c>
      <c r="C2475" s="3" t="s">
        <v>14058</v>
      </c>
      <c r="D2475" s="3" t="s">
        <v>23052</v>
      </c>
      <c r="E2475" s="3" t="s">
        <v>23051</v>
      </c>
      <c r="F2475" s="4">
        <v>159</v>
      </c>
      <c r="G2475" s="4">
        <v>12576.9</v>
      </c>
      <c r="H2475" s="5">
        <v>41921</v>
      </c>
      <c r="I2475" s="5"/>
      <c r="J2475" s="3" t="s">
        <v>23046</v>
      </c>
    </row>
    <row r="2476" spans="1:10" x14ac:dyDescent="0.25">
      <c r="A2476" s="3" t="s">
        <v>23050</v>
      </c>
      <c r="B2476" s="3" t="s">
        <v>23049</v>
      </c>
      <c r="C2476" s="3" t="s">
        <v>14058</v>
      </c>
      <c r="D2476" s="3" t="s">
        <v>23048</v>
      </c>
      <c r="E2476" s="3" t="s">
        <v>23047</v>
      </c>
      <c r="F2476" s="4">
        <v>11001</v>
      </c>
      <c r="G2476" s="4">
        <v>870179.1</v>
      </c>
      <c r="H2476" s="5">
        <v>41921</v>
      </c>
      <c r="I2476" s="5"/>
      <c r="J2476" s="3" t="s">
        <v>23046</v>
      </c>
    </row>
    <row r="2477" spans="1:10" x14ac:dyDescent="0.25">
      <c r="A2477" s="3" t="s">
        <v>23045</v>
      </c>
      <c r="B2477" s="3" t="s">
        <v>23044</v>
      </c>
      <c r="C2477" s="3" t="s">
        <v>14144</v>
      </c>
      <c r="D2477" s="3" t="s">
        <v>23043</v>
      </c>
      <c r="E2477" s="3" t="s">
        <v>23042</v>
      </c>
      <c r="F2477" s="4">
        <v>4087</v>
      </c>
      <c r="G2477" s="4">
        <v>2246051.7200000002</v>
      </c>
      <c r="H2477" s="5">
        <v>41970</v>
      </c>
      <c r="I2477" s="5"/>
      <c r="J2477" s="3" t="s">
        <v>23041</v>
      </c>
    </row>
    <row r="2478" spans="1:10" x14ac:dyDescent="0.25">
      <c r="A2478" s="3" t="s">
        <v>23040</v>
      </c>
      <c r="B2478" s="3" t="s">
        <v>23039</v>
      </c>
      <c r="C2478" s="3" t="s">
        <v>23038</v>
      </c>
      <c r="D2478" s="3" t="s">
        <v>23037</v>
      </c>
      <c r="E2478" s="3" t="s">
        <v>23036</v>
      </c>
      <c r="F2478" s="4">
        <v>452</v>
      </c>
      <c r="G2478" s="4">
        <v>317462.2</v>
      </c>
      <c r="H2478" s="5">
        <v>41974</v>
      </c>
      <c r="I2478" s="5"/>
      <c r="J2478" s="3" t="s">
        <v>23035</v>
      </c>
    </row>
    <row r="2479" spans="1:10" x14ac:dyDescent="0.25">
      <c r="A2479" s="3" t="s">
        <v>23034</v>
      </c>
      <c r="B2479" s="3" t="s">
        <v>23033</v>
      </c>
      <c r="C2479" s="3" t="s">
        <v>23032</v>
      </c>
      <c r="D2479" s="3" t="s">
        <v>23031</v>
      </c>
      <c r="E2479" s="3" t="s">
        <v>15426</v>
      </c>
      <c r="F2479" s="4">
        <v>600</v>
      </c>
      <c r="G2479" s="4">
        <v>48174</v>
      </c>
      <c r="H2479" s="5">
        <v>41927</v>
      </c>
      <c r="I2479" s="5"/>
      <c r="J2479" s="3" t="s">
        <v>22700</v>
      </c>
    </row>
    <row r="2480" spans="1:10" x14ac:dyDescent="0.25">
      <c r="A2480" s="3" t="s">
        <v>23030</v>
      </c>
      <c r="B2480" s="3" t="s">
        <v>23029</v>
      </c>
      <c r="C2480" s="3" t="s">
        <v>23028</v>
      </c>
      <c r="D2480" s="3" t="s">
        <v>23027</v>
      </c>
      <c r="E2480" s="3" t="s">
        <v>18549</v>
      </c>
      <c r="F2480" s="4">
        <v>8331</v>
      </c>
      <c r="G2480" s="4">
        <v>1022213.7</v>
      </c>
      <c r="H2480" s="5">
        <v>41927</v>
      </c>
      <c r="I2480" s="5"/>
      <c r="J2480" s="3" t="s">
        <v>22700</v>
      </c>
    </row>
    <row r="2481" spans="1:10" x14ac:dyDescent="0.25">
      <c r="A2481" s="3" t="s">
        <v>23026</v>
      </c>
      <c r="B2481" s="3" t="s">
        <v>23025</v>
      </c>
      <c r="C2481" s="3" t="s">
        <v>7156</v>
      </c>
      <c r="D2481" s="3" t="s">
        <v>23024</v>
      </c>
      <c r="E2481" s="3" t="s">
        <v>23023</v>
      </c>
      <c r="F2481" s="4">
        <v>1992</v>
      </c>
      <c r="G2481" s="4">
        <v>244418.4</v>
      </c>
      <c r="H2481" s="5">
        <v>41927</v>
      </c>
      <c r="I2481" s="5"/>
      <c r="J2481" s="3" t="s">
        <v>23011</v>
      </c>
    </row>
    <row r="2482" spans="1:10" x14ac:dyDescent="0.25">
      <c r="A2482" s="3" t="s">
        <v>23022</v>
      </c>
      <c r="B2482" s="3" t="s">
        <v>23021</v>
      </c>
      <c r="C2482" s="3" t="s">
        <v>7237</v>
      </c>
      <c r="D2482" s="3" t="s">
        <v>23020</v>
      </c>
      <c r="E2482" s="3" t="s">
        <v>15426</v>
      </c>
      <c r="F2482" s="4">
        <v>600</v>
      </c>
      <c r="G2482" s="4">
        <v>41178</v>
      </c>
      <c r="H2482" s="5">
        <v>41927</v>
      </c>
      <c r="I2482" s="5"/>
      <c r="J2482" s="3" t="s">
        <v>22700</v>
      </c>
    </row>
    <row r="2483" spans="1:10" x14ac:dyDescent="0.25">
      <c r="A2483" s="3" t="s">
        <v>23019</v>
      </c>
      <c r="B2483" s="3" t="s">
        <v>23018</v>
      </c>
      <c r="C2483" s="3" t="s">
        <v>7218</v>
      </c>
      <c r="D2483" s="3" t="s">
        <v>23017</v>
      </c>
      <c r="E2483" s="3" t="s">
        <v>23016</v>
      </c>
      <c r="F2483" s="4">
        <v>573</v>
      </c>
      <c r="G2483" s="4">
        <v>37325.22</v>
      </c>
      <c r="H2483" s="5">
        <v>41927</v>
      </c>
      <c r="I2483" s="5"/>
      <c r="J2483" s="3" t="s">
        <v>23011</v>
      </c>
    </row>
    <row r="2484" spans="1:10" x14ac:dyDescent="0.25">
      <c r="A2484" s="3" t="s">
        <v>23015</v>
      </c>
      <c r="B2484" s="3" t="s">
        <v>23014</v>
      </c>
      <c r="C2484" s="3" t="s">
        <v>7233</v>
      </c>
      <c r="D2484" s="3" t="s">
        <v>23013</v>
      </c>
      <c r="E2484" s="3" t="s">
        <v>23012</v>
      </c>
      <c r="F2484" s="4">
        <v>807</v>
      </c>
      <c r="G2484" s="4">
        <v>73848.570000000007</v>
      </c>
      <c r="H2484" s="5">
        <v>41927</v>
      </c>
      <c r="I2484" s="5"/>
      <c r="J2484" s="3" t="s">
        <v>23011</v>
      </c>
    </row>
    <row r="2485" spans="1:10" x14ac:dyDescent="0.25">
      <c r="A2485" s="3" t="s">
        <v>23010</v>
      </c>
      <c r="B2485" s="3" t="s">
        <v>23009</v>
      </c>
      <c r="C2485" s="3" t="s">
        <v>23008</v>
      </c>
      <c r="D2485" s="3" t="s">
        <v>23007</v>
      </c>
      <c r="E2485" s="3" t="s">
        <v>23006</v>
      </c>
      <c r="F2485" s="4">
        <v>9330</v>
      </c>
      <c r="G2485" s="4">
        <v>965934.9</v>
      </c>
      <c r="H2485" s="5">
        <v>41927</v>
      </c>
      <c r="I2485" s="5"/>
      <c r="J2485" s="3" t="s">
        <v>22700</v>
      </c>
    </row>
    <row r="2486" spans="1:10" x14ac:dyDescent="0.25">
      <c r="A2486" s="3" t="s">
        <v>23005</v>
      </c>
      <c r="B2486" s="3" t="s">
        <v>23004</v>
      </c>
      <c r="C2486" s="3" t="s">
        <v>7221</v>
      </c>
      <c r="D2486" s="3" t="s">
        <v>23003</v>
      </c>
      <c r="E2486" s="3" t="s">
        <v>15426</v>
      </c>
      <c r="F2486" s="4">
        <v>600</v>
      </c>
      <c r="G2486" s="4">
        <v>39084</v>
      </c>
      <c r="H2486" s="5">
        <v>41927</v>
      </c>
      <c r="I2486" s="5"/>
      <c r="J2486" s="3" t="s">
        <v>23002</v>
      </c>
    </row>
    <row r="2487" spans="1:10" x14ac:dyDescent="0.25">
      <c r="A2487" s="3" t="s">
        <v>23001</v>
      </c>
      <c r="B2487" s="3" t="s">
        <v>23000</v>
      </c>
      <c r="C2487" s="3" t="s">
        <v>7225</v>
      </c>
      <c r="D2487" s="3" t="s">
        <v>22999</v>
      </c>
      <c r="E2487" s="3" t="s">
        <v>15426</v>
      </c>
      <c r="F2487" s="4">
        <v>600</v>
      </c>
      <c r="G2487" s="4">
        <v>39084</v>
      </c>
      <c r="H2487" s="5">
        <v>41927</v>
      </c>
      <c r="I2487" s="5"/>
      <c r="J2487" s="3" t="s">
        <v>22700</v>
      </c>
    </row>
    <row r="2488" spans="1:10" x14ac:dyDescent="0.25">
      <c r="A2488" s="3" t="s">
        <v>22998</v>
      </c>
      <c r="B2488" s="3" t="s">
        <v>22997</v>
      </c>
      <c r="C2488" s="3" t="s">
        <v>22996</v>
      </c>
      <c r="D2488" s="3" t="s">
        <v>22995</v>
      </c>
      <c r="E2488" s="3" t="s">
        <v>22994</v>
      </c>
      <c r="F2488" s="4">
        <v>940</v>
      </c>
      <c r="G2488" s="4">
        <v>84158.2</v>
      </c>
      <c r="H2488" s="5">
        <v>41927</v>
      </c>
      <c r="I2488" s="5"/>
      <c r="J2488" s="3" t="s">
        <v>22700</v>
      </c>
    </row>
    <row r="2489" spans="1:10" x14ac:dyDescent="0.25">
      <c r="A2489" s="3" t="s">
        <v>22993</v>
      </c>
      <c r="B2489" s="3" t="s">
        <v>22992</v>
      </c>
      <c r="C2489" s="3" t="s">
        <v>22991</v>
      </c>
      <c r="D2489" s="3" t="s">
        <v>22990</v>
      </c>
      <c r="E2489" s="3" t="s">
        <v>22989</v>
      </c>
      <c r="F2489" s="4">
        <v>113672</v>
      </c>
      <c r="G2489" s="4">
        <v>4113906.62</v>
      </c>
      <c r="H2489" s="5">
        <v>41729</v>
      </c>
      <c r="I2489" s="5"/>
      <c r="J2489" s="3" t="s">
        <v>22970</v>
      </c>
    </row>
    <row r="2490" spans="1:10" x14ac:dyDescent="0.25">
      <c r="A2490" s="3" t="s">
        <v>22988</v>
      </c>
      <c r="B2490" s="3" t="s">
        <v>22987</v>
      </c>
      <c r="C2490" s="3" t="s">
        <v>22978</v>
      </c>
      <c r="D2490" s="3" t="s">
        <v>22986</v>
      </c>
      <c r="E2490" s="3" t="s">
        <v>22985</v>
      </c>
      <c r="F2490" s="4">
        <v>31162</v>
      </c>
      <c r="G2490" s="4">
        <v>1982236.47</v>
      </c>
      <c r="H2490" s="5">
        <v>41729</v>
      </c>
      <c r="I2490" s="5"/>
      <c r="J2490" s="3" t="s">
        <v>22970</v>
      </c>
    </row>
    <row r="2491" spans="1:10" x14ac:dyDescent="0.25">
      <c r="A2491" s="3" t="s">
        <v>22984</v>
      </c>
      <c r="B2491" s="3" t="s">
        <v>22983</v>
      </c>
      <c r="C2491" s="3" t="s">
        <v>22978</v>
      </c>
      <c r="D2491" s="3" t="s">
        <v>22982</v>
      </c>
      <c r="E2491" s="3" t="s">
        <v>22981</v>
      </c>
      <c r="F2491" s="4">
        <v>7560</v>
      </c>
      <c r="G2491" s="4">
        <v>78472.800000000003</v>
      </c>
      <c r="H2491" s="5">
        <v>41729</v>
      </c>
      <c r="I2491" s="5"/>
      <c r="J2491" s="3" t="s">
        <v>22970</v>
      </c>
    </row>
    <row r="2492" spans="1:10" x14ac:dyDescent="0.25">
      <c r="A2492" s="3" t="s">
        <v>22980</v>
      </c>
      <c r="B2492" s="3" t="s">
        <v>22979</v>
      </c>
      <c r="C2492" s="3" t="s">
        <v>22978</v>
      </c>
      <c r="D2492" s="3" t="s">
        <v>22977</v>
      </c>
      <c r="E2492" s="3" t="s">
        <v>22976</v>
      </c>
      <c r="F2492" s="4">
        <v>69127</v>
      </c>
      <c r="G2492" s="4">
        <v>4397216.5</v>
      </c>
      <c r="H2492" s="5">
        <v>41729</v>
      </c>
      <c r="I2492" s="5"/>
      <c r="J2492" s="3" t="s">
        <v>22970</v>
      </c>
    </row>
    <row r="2493" spans="1:10" x14ac:dyDescent="0.25">
      <c r="A2493" s="3" t="s">
        <v>22975</v>
      </c>
      <c r="B2493" s="3" t="s">
        <v>22974</v>
      </c>
      <c r="C2493" s="3" t="s">
        <v>22973</v>
      </c>
      <c r="D2493" s="3" t="s">
        <v>22972</v>
      </c>
      <c r="E2493" s="3" t="s">
        <v>22971</v>
      </c>
      <c r="F2493" s="4">
        <v>7626</v>
      </c>
      <c r="G2493" s="4">
        <v>79157.88</v>
      </c>
      <c r="H2493" s="5">
        <v>41729</v>
      </c>
      <c r="I2493" s="5"/>
      <c r="J2493" s="3" t="s">
        <v>22970</v>
      </c>
    </row>
    <row r="2494" spans="1:10" x14ac:dyDescent="0.25">
      <c r="A2494" s="3" t="s">
        <v>22969</v>
      </c>
      <c r="B2494" s="3" t="s">
        <v>22968</v>
      </c>
      <c r="C2494" s="3" t="s">
        <v>14144</v>
      </c>
      <c r="D2494" s="3" t="s">
        <v>22967</v>
      </c>
      <c r="E2494" s="3" t="s">
        <v>22966</v>
      </c>
      <c r="F2494" s="4">
        <v>15965</v>
      </c>
      <c r="G2494" s="4">
        <v>221115.25</v>
      </c>
      <c r="H2494" s="5">
        <v>41940</v>
      </c>
      <c r="I2494" s="5"/>
      <c r="J2494" s="3" t="s">
        <v>22918</v>
      </c>
    </row>
    <row r="2495" spans="1:10" x14ac:dyDescent="0.25">
      <c r="A2495" s="3" t="s">
        <v>22965</v>
      </c>
      <c r="B2495" s="3" t="s">
        <v>22964</v>
      </c>
      <c r="C2495" s="3" t="s">
        <v>14144</v>
      </c>
      <c r="D2495" s="3" t="s">
        <v>22963</v>
      </c>
      <c r="E2495" s="3" t="s">
        <v>22962</v>
      </c>
      <c r="F2495" s="4">
        <v>5937</v>
      </c>
      <c r="G2495" s="4">
        <v>82227.45</v>
      </c>
      <c r="H2495" s="5">
        <v>41940</v>
      </c>
      <c r="I2495" s="5"/>
      <c r="J2495" s="3" t="s">
        <v>22918</v>
      </c>
    </row>
    <row r="2496" spans="1:10" x14ac:dyDescent="0.25">
      <c r="A2496" s="3" t="s">
        <v>22961</v>
      </c>
      <c r="B2496" s="3" t="s">
        <v>22960</v>
      </c>
      <c r="C2496" s="3" t="s">
        <v>14144</v>
      </c>
      <c r="D2496" s="3" t="s">
        <v>22959</v>
      </c>
      <c r="E2496" s="3" t="s">
        <v>22958</v>
      </c>
      <c r="F2496" s="4">
        <v>29950</v>
      </c>
      <c r="G2496" s="4">
        <v>414807.5</v>
      </c>
      <c r="H2496" s="5">
        <v>41940</v>
      </c>
      <c r="I2496" s="5"/>
      <c r="J2496" s="3" t="s">
        <v>22918</v>
      </c>
    </row>
    <row r="2497" spans="1:10" x14ac:dyDescent="0.25">
      <c r="A2497" s="3" t="s">
        <v>22957</v>
      </c>
      <c r="B2497" s="3" t="s">
        <v>22956</v>
      </c>
      <c r="C2497" s="3" t="s">
        <v>14144</v>
      </c>
      <c r="D2497" s="3" t="s">
        <v>22955</v>
      </c>
      <c r="E2497" s="3" t="s">
        <v>22140</v>
      </c>
      <c r="F2497" s="4">
        <v>10388</v>
      </c>
      <c r="G2497" s="4">
        <v>143873.79999999999</v>
      </c>
      <c r="H2497" s="5">
        <v>41667</v>
      </c>
      <c r="I2497" s="5"/>
      <c r="J2497" s="3" t="s">
        <v>22918</v>
      </c>
    </row>
    <row r="2498" spans="1:10" x14ac:dyDescent="0.25">
      <c r="A2498" s="3" t="s">
        <v>22954</v>
      </c>
      <c r="B2498" s="3" t="s">
        <v>22953</v>
      </c>
      <c r="C2498" s="3" t="s">
        <v>14144</v>
      </c>
      <c r="D2498" s="3" t="s">
        <v>22952</v>
      </c>
      <c r="E2498" s="3" t="s">
        <v>22951</v>
      </c>
      <c r="F2498" s="4">
        <v>25658</v>
      </c>
      <c r="G2498" s="4">
        <v>355363.3</v>
      </c>
      <c r="H2498" s="5">
        <v>41940</v>
      </c>
      <c r="I2498" s="5"/>
      <c r="J2498" s="3" t="s">
        <v>22918</v>
      </c>
    </row>
    <row r="2499" spans="1:10" x14ac:dyDescent="0.25">
      <c r="A2499" s="3" t="s">
        <v>22950</v>
      </c>
      <c r="B2499" s="3" t="s">
        <v>22949</v>
      </c>
      <c r="C2499" s="3" t="s">
        <v>14144</v>
      </c>
      <c r="D2499" s="3" t="s">
        <v>22948</v>
      </c>
      <c r="E2499" s="3" t="s">
        <v>22947</v>
      </c>
      <c r="F2499" s="4">
        <v>5533</v>
      </c>
      <c r="G2499" s="4">
        <v>76632.05</v>
      </c>
      <c r="H2499" s="5">
        <v>41940</v>
      </c>
      <c r="I2499" s="5"/>
      <c r="J2499" s="3" t="s">
        <v>22918</v>
      </c>
    </row>
    <row r="2500" spans="1:10" x14ac:dyDescent="0.25">
      <c r="A2500" s="3" t="s">
        <v>22946</v>
      </c>
      <c r="B2500" s="3" t="s">
        <v>22945</v>
      </c>
      <c r="C2500" s="3" t="s">
        <v>14144</v>
      </c>
      <c r="D2500" s="3" t="s">
        <v>22944</v>
      </c>
      <c r="E2500" s="3" t="s">
        <v>22943</v>
      </c>
      <c r="F2500" s="4">
        <v>14788</v>
      </c>
      <c r="G2500" s="4">
        <v>204813.8</v>
      </c>
      <c r="H2500" s="5">
        <v>41940</v>
      </c>
      <c r="I2500" s="5"/>
      <c r="J2500" s="3" t="s">
        <v>22918</v>
      </c>
    </row>
    <row r="2501" spans="1:10" x14ac:dyDescent="0.25">
      <c r="A2501" s="3" t="s">
        <v>22942</v>
      </c>
      <c r="B2501" s="3" t="s">
        <v>22941</v>
      </c>
      <c r="C2501" s="3" t="s">
        <v>14144</v>
      </c>
      <c r="D2501" s="3" t="s">
        <v>22940</v>
      </c>
      <c r="E2501" s="3" t="s">
        <v>22939</v>
      </c>
      <c r="F2501" s="4">
        <v>23308</v>
      </c>
      <c r="G2501" s="4">
        <v>322815.8</v>
      </c>
      <c r="H2501" s="5">
        <v>41940</v>
      </c>
      <c r="I2501" s="5"/>
      <c r="J2501" s="3" t="s">
        <v>22918</v>
      </c>
    </row>
    <row r="2502" spans="1:10" x14ac:dyDescent="0.25">
      <c r="A2502" s="3" t="s">
        <v>22938</v>
      </c>
      <c r="B2502" s="3" t="s">
        <v>22937</v>
      </c>
      <c r="C2502" s="3" t="s">
        <v>14144</v>
      </c>
      <c r="D2502" s="3" t="s">
        <v>22936</v>
      </c>
      <c r="E2502" s="3" t="s">
        <v>22935</v>
      </c>
      <c r="F2502" s="4">
        <v>12227</v>
      </c>
      <c r="G2502" s="4">
        <v>169343.95</v>
      </c>
      <c r="H2502" s="5">
        <v>41940</v>
      </c>
      <c r="I2502" s="5"/>
      <c r="J2502" s="3" t="s">
        <v>22918</v>
      </c>
    </row>
    <row r="2503" spans="1:10" x14ac:dyDescent="0.25">
      <c r="A2503" s="3" t="s">
        <v>22934</v>
      </c>
      <c r="B2503" s="3" t="s">
        <v>22933</v>
      </c>
      <c r="C2503" s="3" t="s">
        <v>14144</v>
      </c>
      <c r="D2503" s="3" t="s">
        <v>22932</v>
      </c>
      <c r="E2503" s="3" t="s">
        <v>22931</v>
      </c>
      <c r="F2503" s="4">
        <v>7936</v>
      </c>
      <c r="G2503" s="4">
        <v>109913.60000000001</v>
      </c>
      <c r="H2503" s="5">
        <v>41940</v>
      </c>
      <c r="I2503" s="5"/>
      <c r="J2503" s="3" t="s">
        <v>22918</v>
      </c>
    </row>
    <row r="2504" spans="1:10" x14ac:dyDescent="0.25">
      <c r="A2504" s="3" t="s">
        <v>22930</v>
      </c>
      <c r="B2504" s="3" t="s">
        <v>22929</v>
      </c>
      <c r="C2504" s="3" t="s">
        <v>14144</v>
      </c>
      <c r="D2504" s="3" t="s">
        <v>22928</v>
      </c>
      <c r="E2504" s="3" t="s">
        <v>22927</v>
      </c>
      <c r="F2504" s="4">
        <v>44055</v>
      </c>
      <c r="G2504" s="4">
        <v>610161.75</v>
      </c>
      <c r="H2504" s="5">
        <v>41940</v>
      </c>
      <c r="I2504" s="5"/>
      <c r="J2504" s="3" t="s">
        <v>22918</v>
      </c>
    </row>
    <row r="2505" spans="1:10" x14ac:dyDescent="0.25">
      <c r="A2505" s="3" t="s">
        <v>22926</v>
      </c>
      <c r="B2505" s="3" t="s">
        <v>22925</v>
      </c>
      <c r="C2505" s="3" t="s">
        <v>14144</v>
      </c>
      <c r="D2505" s="3" t="s">
        <v>22924</v>
      </c>
      <c r="E2505" s="3" t="s">
        <v>22923</v>
      </c>
      <c r="F2505" s="4">
        <v>15119</v>
      </c>
      <c r="G2505" s="4">
        <v>209398.15</v>
      </c>
      <c r="H2505" s="5">
        <v>41940</v>
      </c>
      <c r="I2505" s="5"/>
      <c r="J2505" s="3" t="s">
        <v>22918</v>
      </c>
    </row>
    <row r="2506" spans="1:10" x14ac:dyDescent="0.25">
      <c r="A2506" s="3" t="s">
        <v>22922</v>
      </c>
      <c r="B2506" s="3" t="s">
        <v>22921</v>
      </c>
      <c r="C2506" s="3" t="s">
        <v>14144</v>
      </c>
      <c r="D2506" s="3" t="s">
        <v>22920</v>
      </c>
      <c r="E2506" s="3" t="s">
        <v>22919</v>
      </c>
      <c r="F2506" s="4">
        <v>56470</v>
      </c>
      <c r="G2506" s="4">
        <v>782109.5</v>
      </c>
      <c r="H2506" s="5">
        <v>41940</v>
      </c>
      <c r="I2506" s="5"/>
      <c r="J2506" s="3" t="s">
        <v>22918</v>
      </c>
    </row>
    <row r="2507" spans="1:10" x14ac:dyDescent="0.25">
      <c r="A2507" s="3" t="s">
        <v>22917</v>
      </c>
      <c r="B2507" s="3" t="s">
        <v>22916</v>
      </c>
      <c r="C2507" s="3" t="s">
        <v>22915</v>
      </c>
      <c r="D2507" s="3" t="s">
        <v>22914</v>
      </c>
      <c r="E2507" s="3" t="s">
        <v>22913</v>
      </c>
      <c r="F2507" s="4">
        <v>3554</v>
      </c>
      <c r="G2507" s="4">
        <v>2928531.54</v>
      </c>
      <c r="H2507" s="5">
        <v>41809</v>
      </c>
      <c r="I2507" s="5"/>
      <c r="J2507" s="3" t="s">
        <v>22912</v>
      </c>
    </row>
    <row r="2508" spans="1:10" x14ac:dyDescent="0.25">
      <c r="A2508" s="3" t="s">
        <v>22911</v>
      </c>
      <c r="B2508" s="3" t="s">
        <v>22910</v>
      </c>
      <c r="C2508" s="3" t="s">
        <v>15559</v>
      </c>
      <c r="D2508" s="3" t="s">
        <v>22909</v>
      </c>
      <c r="E2508" s="3" t="s">
        <v>22908</v>
      </c>
      <c r="F2508" s="4">
        <v>77487</v>
      </c>
      <c r="G2508" s="4">
        <v>804315.06</v>
      </c>
      <c r="H2508" s="5">
        <v>41963</v>
      </c>
      <c r="I2508" s="5"/>
      <c r="J2508" s="3" t="s">
        <v>22866</v>
      </c>
    </row>
    <row r="2509" spans="1:10" x14ac:dyDescent="0.25">
      <c r="A2509" s="3" t="s">
        <v>22907</v>
      </c>
      <c r="B2509" s="3" t="s">
        <v>22906</v>
      </c>
      <c r="C2509" s="3" t="s">
        <v>15559</v>
      </c>
      <c r="D2509" s="3" t="s">
        <v>22905</v>
      </c>
      <c r="E2509" s="3" t="s">
        <v>22904</v>
      </c>
      <c r="F2509" s="4">
        <v>68367</v>
      </c>
      <c r="G2509" s="4">
        <v>709649.46</v>
      </c>
      <c r="H2509" s="5">
        <v>41963</v>
      </c>
      <c r="I2509" s="5"/>
      <c r="J2509" s="3" t="s">
        <v>22866</v>
      </c>
    </row>
    <row r="2510" spans="1:10" x14ac:dyDescent="0.25">
      <c r="A2510" s="3" t="s">
        <v>22903</v>
      </c>
      <c r="B2510" s="3" t="s">
        <v>22902</v>
      </c>
      <c r="C2510" s="3" t="s">
        <v>15559</v>
      </c>
      <c r="D2510" s="3" t="s">
        <v>22901</v>
      </c>
      <c r="E2510" s="3" t="s">
        <v>22900</v>
      </c>
      <c r="F2510" s="4">
        <v>8000</v>
      </c>
      <c r="G2510" s="4">
        <v>43978.13</v>
      </c>
      <c r="H2510" s="5">
        <v>41962</v>
      </c>
      <c r="I2510" s="5"/>
      <c r="J2510" s="3" t="s">
        <v>22875</v>
      </c>
    </row>
    <row r="2511" spans="1:10" x14ac:dyDescent="0.25">
      <c r="A2511" s="3" t="s">
        <v>22899</v>
      </c>
      <c r="B2511" s="3" t="s">
        <v>22898</v>
      </c>
      <c r="C2511" s="3" t="s">
        <v>15559</v>
      </c>
      <c r="D2511" s="3" t="s">
        <v>22897</v>
      </c>
      <c r="E2511" s="3" t="s">
        <v>22896</v>
      </c>
      <c r="F2511" s="4">
        <v>47379</v>
      </c>
      <c r="G2511" s="4">
        <v>491794.02</v>
      </c>
      <c r="H2511" s="5">
        <v>41963</v>
      </c>
      <c r="I2511" s="5"/>
      <c r="J2511" s="3" t="s">
        <v>22866</v>
      </c>
    </row>
    <row r="2512" spans="1:10" x14ac:dyDescent="0.25">
      <c r="A2512" s="3" t="s">
        <v>22895</v>
      </c>
      <c r="B2512" s="3" t="s">
        <v>22894</v>
      </c>
      <c r="C2512" s="3" t="s">
        <v>15559</v>
      </c>
      <c r="D2512" s="3" t="s">
        <v>22893</v>
      </c>
      <c r="E2512" s="3" t="s">
        <v>22892</v>
      </c>
      <c r="F2512" s="4">
        <v>22902</v>
      </c>
      <c r="G2512" s="4">
        <v>237722.76</v>
      </c>
      <c r="H2512" s="5">
        <v>41963</v>
      </c>
      <c r="I2512" s="5"/>
      <c r="J2512" s="3" t="s">
        <v>22866</v>
      </c>
    </row>
    <row r="2513" spans="1:10" x14ac:dyDescent="0.25">
      <c r="A2513" s="3" t="s">
        <v>22891</v>
      </c>
      <c r="B2513" s="3" t="s">
        <v>22890</v>
      </c>
      <c r="C2513" s="3" t="s">
        <v>15559</v>
      </c>
      <c r="D2513" s="3" t="s">
        <v>22889</v>
      </c>
      <c r="E2513" s="3" t="s">
        <v>22888</v>
      </c>
      <c r="F2513" s="4">
        <v>9500</v>
      </c>
      <c r="G2513" s="4">
        <v>98610</v>
      </c>
      <c r="H2513" s="5">
        <v>41962</v>
      </c>
      <c r="I2513" s="5"/>
      <c r="J2513" s="3" t="s">
        <v>22875</v>
      </c>
    </row>
    <row r="2514" spans="1:10" x14ac:dyDescent="0.25">
      <c r="A2514" s="3" t="s">
        <v>22887</v>
      </c>
      <c r="B2514" s="3" t="s">
        <v>22886</v>
      </c>
      <c r="C2514" s="3" t="s">
        <v>15559</v>
      </c>
      <c r="D2514" s="3" t="s">
        <v>22885</v>
      </c>
      <c r="E2514" s="3" t="s">
        <v>22884</v>
      </c>
      <c r="F2514" s="4">
        <v>27859</v>
      </c>
      <c r="G2514" s="4">
        <v>289176.42</v>
      </c>
      <c r="H2514" s="5">
        <v>41963</v>
      </c>
      <c r="I2514" s="5"/>
      <c r="J2514" s="3" t="s">
        <v>22866</v>
      </c>
    </row>
    <row r="2515" spans="1:10" x14ac:dyDescent="0.25">
      <c r="A2515" s="3" t="s">
        <v>22883</v>
      </c>
      <c r="B2515" s="3" t="s">
        <v>22882</v>
      </c>
      <c r="C2515" s="3" t="s">
        <v>15559</v>
      </c>
      <c r="D2515" s="3" t="s">
        <v>22881</v>
      </c>
      <c r="E2515" s="3" t="s">
        <v>22880</v>
      </c>
      <c r="F2515" s="4">
        <v>24627</v>
      </c>
      <c r="G2515" s="4">
        <v>255628.26</v>
      </c>
      <c r="H2515" s="5">
        <v>41963</v>
      </c>
      <c r="I2515" s="5"/>
      <c r="J2515" s="3" t="s">
        <v>22866</v>
      </c>
    </row>
    <row r="2516" spans="1:10" x14ac:dyDescent="0.25">
      <c r="A2516" s="3" t="s">
        <v>22879</v>
      </c>
      <c r="B2516" s="3" t="s">
        <v>22878</v>
      </c>
      <c r="C2516" s="3" t="s">
        <v>15559</v>
      </c>
      <c r="D2516" s="3" t="s">
        <v>22877</v>
      </c>
      <c r="E2516" s="3" t="s">
        <v>22876</v>
      </c>
      <c r="F2516" s="4">
        <v>8500</v>
      </c>
      <c r="G2516" s="4">
        <v>88230</v>
      </c>
      <c r="H2516" s="5">
        <v>41962</v>
      </c>
      <c r="I2516" s="5"/>
      <c r="J2516" s="3" t="s">
        <v>22875</v>
      </c>
    </row>
    <row r="2517" spans="1:10" x14ac:dyDescent="0.25">
      <c r="A2517" s="3" t="s">
        <v>22874</v>
      </c>
      <c r="B2517" s="3" t="s">
        <v>22873</v>
      </c>
      <c r="C2517" s="3" t="s">
        <v>15559</v>
      </c>
      <c r="D2517" s="3" t="s">
        <v>22872</v>
      </c>
      <c r="E2517" s="3" t="s">
        <v>22871</v>
      </c>
      <c r="F2517" s="4">
        <v>19454</v>
      </c>
      <c r="G2517" s="4">
        <v>201932.52</v>
      </c>
      <c r="H2517" s="5">
        <v>41963</v>
      </c>
      <c r="I2517" s="5"/>
      <c r="J2517" s="3" t="s">
        <v>22866</v>
      </c>
    </row>
    <row r="2518" spans="1:10" x14ac:dyDescent="0.25">
      <c r="A2518" s="3" t="s">
        <v>22870</v>
      </c>
      <c r="B2518" s="3" t="s">
        <v>22869</v>
      </c>
      <c r="C2518" s="3" t="s">
        <v>15559</v>
      </c>
      <c r="D2518" s="3" t="s">
        <v>22868</v>
      </c>
      <c r="E2518" s="3" t="s">
        <v>22867</v>
      </c>
      <c r="F2518" s="4">
        <v>6458</v>
      </c>
      <c r="G2518" s="4">
        <v>67034.039999999994</v>
      </c>
      <c r="H2518" s="5">
        <v>41963</v>
      </c>
      <c r="I2518" s="5"/>
      <c r="J2518" s="3" t="s">
        <v>22866</v>
      </c>
    </row>
    <row r="2519" spans="1:10" x14ac:dyDescent="0.25">
      <c r="A2519" s="3" t="s">
        <v>22865</v>
      </c>
      <c r="B2519" s="3" t="s">
        <v>22864</v>
      </c>
      <c r="C2519" s="3" t="s">
        <v>22863</v>
      </c>
      <c r="D2519" s="3" t="s">
        <v>22862</v>
      </c>
      <c r="E2519" s="3" t="s">
        <v>22861</v>
      </c>
      <c r="F2519" s="4">
        <v>164413</v>
      </c>
      <c r="G2519" s="4">
        <v>49323.9</v>
      </c>
      <c r="H2519" s="5">
        <v>41955</v>
      </c>
      <c r="I2519" s="5"/>
      <c r="J2519" s="3" t="s">
        <v>22830</v>
      </c>
    </row>
    <row r="2520" spans="1:10" x14ac:dyDescent="0.25">
      <c r="A2520" s="3" t="s">
        <v>22860</v>
      </c>
      <c r="B2520" s="3" t="s">
        <v>22859</v>
      </c>
      <c r="C2520" s="3" t="s">
        <v>22846</v>
      </c>
      <c r="D2520" s="3" t="s">
        <v>22858</v>
      </c>
      <c r="E2520" s="3" t="s">
        <v>22857</v>
      </c>
      <c r="F2520" s="4">
        <v>9550</v>
      </c>
      <c r="G2520" s="4">
        <v>132267.5</v>
      </c>
      <c r="H2520" s="5">
        <v>41955</v>
      </c>
      <c r="I2520" s="5"/>
      <c r="J2520" s="3" t="s">
        <v>22830</v>
      </c>
    </row>
    <row r="2521" spans="1:10" x14ac:dyDescent="0.25">
      <c r="A2521" s="3" t="s">
        <v>22856</v>
      </c>
      <c r="B2521" s="3" t="s">
        <v>22855</v>
      </c>
      <c r="C2521" s="3" t="s">
        <v>22846</v>
      </c>
      <c r="D2521" s="3" t="s">
        <v>22854</v>
      </c>
      <c r="E2521" s="3" t="s">
        <v>22853</v>
      </c>
      <c r="F2521" s="4">
        <v>5633</v>
      </c>
      <c r="G2521" s="4">
        <v>78017.05</v>
      </c>
      <c r="H2521" s="5">
        <v>41955</v>
      </c>
      <c r="I2521" s="5"/>
      <c r="J2521" s="3" t="s">
        <v>22830</v>
      </c>
    </row>
    <row r="2522" spans="1:10" x14ac:dyDescent="0.25">
      <c r="A2522" s="3" t="s">
        <v>22852</v>
      </c>
      <c r="B2522" s="3" t="s">
        <v>22851</v>
      </c>
      <c r="C2522" s="3" t="s">
        <v>22846</v>
      </c>
      <c r="D2522" s="3" t="s">
        <v>22850</v>
      </c>
      <c r="E2522" s="3" t="s">
        <v>22849</v>
      </c>
      <c r="F2522" s="4">
        <v>8550</v>
      </c>
      <c r="G2522" s="4">
        <v>118417.5</v>
      </c>
      <c r="H2522" s="5">
        <v>41955</v>
      </c>
      <c r="I2522" s="5"/>
      <c r="J2522" s="3" t="s">
        <v>22830</v>
      </c>
    </row>
    <row r="2523" spans="1:10" x14ac:dyDescent="0.25">
      <c r="A2523" s="3" t="s">
        <v>22848</v>
      </c>
      <c r="B2523" s="3" t="s">
        <v>22847</v>
      </c>
      <c r="C2523" s="3" t="s">
        <v>22846</v>
      </c>
      <c r="D2523" s="3" t="s">
        <v>22845</v>
      </c>
      <c r="E2523" s="3" t="s">
        <v>22844</v>
      </c>
      <c r="F2523" s="4">
        <v>3024</v>
      </c>
      <c r="G2523" s="4">
        <v>41882.400000000001</v>
      </c>
      <c r="H2523" s="5">
        <v>41955</v>
      </c>
      <c r="I2523" s="5"/>
      <c r="J2523" s="3" t="s">
        <v>22830</v>
      </c>
    </row>
    <row r="2524" spans="1:10" x14ac:dyDescent="0.25">
      <c r="A2524" s="3" t="s">
        <v>22843</v>
      </c>
      <c r="B2524" s="3" t="s">
        <v>22842</v>
      </c>
      <c r="C2524" s="3" t="s">
        <v>22833</v>
      </c>
      <c r="D2524" s="3" t="s">
        <v>22841</v>
      </c>
      <c r="E2524" s="3" t="s">
        <v>22840</v>
      </c>
      <c r="F2524" s="4">
        <v>317867</v>
      </c>
      <c r="G2524" s="4">
        <v>4402457.95</v>
      </c>
      <c r="H2524" s="5">
        <v>41955</v>
      </c>
      <c r="I2524" s="5"/>
      <c r="J2524" s="3" t="s">
        <v>22830</v>
      </c>
    </row>
    <row r="2525" spans="1:10" x14ac:dyDescent="0.25">
      <c r="A2525" s="3" t="s">
        <v>22839</v>
      </c>
      <c r="B2525" s="3" t="s">
        <v>22838</v>
      </c>
      <c r="C2525" s="3" t="s">
        <v>22833</v>
      </c>
      <c r="D2525" s="3" t="s">
        <v>22837</v>
      </c>
      <c r="E2525" s="3" t="s">
        <v>22836</v>
      </c>
      <c r="F2525" s="4">
        <v>194874</v>
      </c>
      <c r="G2525" s="4">
        <v>2699004.9</v>
      </c>
      <c r="H2525" s="5">
        <v>41955</v>
      </c>
      <c r="I2525" s="5"/>
      <c r="J2525" s="3" t="s">
        <v>22830</v>
      </c>
    </row>
    <row r="2526" spans="1:10" x14ac:dyDescent="0.25">
      <c r="A2526" s="3" t="s">
        <v>22835</v>
      </c>
      <c r="B2526" s="3" t="s">
        <v>22834</v>
      </c>
      <c r="C2526" s="3" t="s">
        <v>22833</v>
      </c>
      <c r="D2526" s="3" t="s">
        <v>22832</v>
      </c>
      <c r="E2526" s="3" t="s">
        <v>22831</v>
      </c>
      <c r="F2526" s="4">
        <v>131514</v>
      </c>
      <c r="G2526" s="4">
        <v>1821468.9</v>
      </c>
      <c r="H2526" s="5">
        <v>41955</v>
      </c>
      <c r="I2526" s="5"/>
      <c r="J2526" s="3" t="s">
        <v>22830</v>
      </c>
    </row>
    <row r="2527" spans="1:10" x14ac:dyDescent="0.25">
      <c r="A2527" s="3" t="s">
        <v>22829</v>
      </c>
      <c r="B2527" s="3" t="s">
        <v>22828</v>
      </c>
      <c r="C2527" s="3" t="s">
        <v>15527</v>
      </c>
      <c r="D2527" s="3" t="s">
        <v>22827</v>
      </c>
      <c r="E2527" s="3" t="s">
        <v>22826</v>
      </c>
      <c r="F2527" s="4">
        <v>10667</v>
      </c>
      <c r="G2527" s="4">
        <v>1130482.46</v>
      </c>
      <c r="H2527" s="5">
        <v>41829</v>
      </c>
      <c r="I2527" s="5"/>
      <c r="J2527" s="3" t="s">
        <v>22793</v>
      </c>
    </row>
    <row r="2528" spans="1:10" x14ac:dyDescent="0.25">
      <c r="A2528" s="3" t="s">
        <v>22825</v>
      </c>
      <c r="B2528" s="3" t="s">
        <v>22824</v>
      </c>
      <c r="C2528" s="3" t="s">
        <v>15527</v>
      </c>
      <c r="D2528" s="3" t="s">
        <v>22823</v>
      </c>
      <c r="E2528" s="3" t="s">
        <v>22822</v>
      </c>
      <c r="F2528" s="4">
        <v>7549</v>
      </c>
      <c r="G2528" s="4">
        <v>800038.63</v>
      </c>
      <c r="H2528" s="5">
        <v>41829</v>
      </c>
      <c r="I2528" s="5"/>
      <c r="J2528" s="3" t="s">
        <v>22793</v>
      </c>
    </row>
    <row r="2529" spans="1:10" x14ac:dyDescent="0.25">
      <c r="A2529" s="3" t="s">
        <v>22821</v>
      </c>
      <c r="B2529" s="3" t="s">
        <v>22820</v>
      </c>
      <c r="C2529" s="3" t="s">
        <v>15527</v>
      </c>
      <c r="D2529" s="3" t="s">
        <v>22819</v>
      </c>
      <c r="E2529" s="3" t="s">
        <v>22818</v>
      </c>
      <c r="F2529" s="4">
        <v>14351</v>
      </c>
      <c r="G2529" s="4">
        <v>1520910.64</v>
      </c>
      <c r="H2529" s="5">
        <v>41829</v>
      </c>
      <c r="I2529" s="5"/>
      <c r="J2529" s="3" t="s">
        <v>22793</v>
      </c>
    </row>
    <row r="2530" spans="1:10" x14ac:dyDescent="0.25">
      <c r="A2530" s="3" t="s">
        <v>22817</v>
      </c>
      <c r="B2530" s="3" t="s">
        <v>22816</v>
      </c>
      <c r="C2530" s="3" t="s">
        <v>15527</v>
      </c>
      <c r="D2530" s="3" t="s">
        <v>22815</v>
      </c>
      <c r="E2530" s="3" t="s">
        <v>22814</v>
      </c>
      <c r="F2530" s="4">
        <v>20750</v>
      </c>
      <c r="G2530" s="4">
        <v>2199072.94</v>
      </c>
      <c r="H2530" s="5">
        <v>41829</v>
      </c>
      <c r="I2530" s="5"/>
      <c r="J2530" s="3" t="s">
        <v>22793</v>
      </c>
    </row>
    <row r="2531" spans="1:10" x14ac:dyDescent="0.25">
      <c r="A2531" s="3" t="s">
        <v>22813</v>
      </c>
      <c r="B2531" s="3" t="s">
        <v>22812</v>
      </c>
      <c r="C2531" s="3" t="s">
        <v>15527</v>
      </c>
      <c r="D2531" s="3" t="s">
        <v>22811</v>
      </c>
      <c r="E2531" s="3" t="s">
        <v>22810</v>
      </c>
      <c r="F2531" s="4">
        <v>2124</v>
      </c>
      <c r="G2531" s="4">
        <v>225100.29</v>
      </c>
      <c r="H2531" s="5">
        <v>41829</v>
      </c>
      <c r="I2531" s="5"/>
      <c r="J2531" s="3" t="s">
        <v>22809</v>
      </c>
    </row>
    <row r="2532" spans="1:10" x14ac:dyDescent="0.25">
      <c r="A2532" s="3" t="s">
        <v>22808</v>
      </c>
      <c r="B2532" s="3" t="s">
        <v>22807</v>
      </c>
      <c r="C2532" s="3" t="s">
        <v>15527</v>
      </c>
      <c r="D2532" s="3" t="s">
        <v>22806</v>
      </c>
      <c r="E2532" s="3" t="s">
        <v>21749</v>
      </c>
      <c r="F2532" s="4">
        <v>8601</v>
      </c>
      <c r="G2532" s="4">
        <v>911528.98</v>
      </c>
      <c r="H2532" s="5">
        <v>41829</v>
      </c>
      <c r="I2532" s="5"/>
      <c r="J2532" s="3" t="s">
        <v>22793</v>
      </c>
    </row>
    <row r="2533" spans="1:10" x14ac:dyDescent="0.25">
      <c r="A2533" s="3" t="s">
        <v>22805</v>
      </c>
      <c r="B2533" s="3" t="s">
        <v>22804</v>
      </c>
      <c r="C2533" s="3" t="s">
        <v>15527</v>
      </c>
      <c r="D2533" s="3" t="s">
        <v>22803</v>
      </c>
      <c r="E2533" s="3" t="s">
        <v>22802</v>
      </c>
      <c r="F2533" s="4">
        <v>469204</v>
      </c>
      <c r="G2533" s="4">
        <v>140761.20000000001</v>
      </c>
      <c r="H2533" s="5">
        <v>41829</v>
      </c>
      <c r="I2533" s="5"/>
      <c r="J2533" s="3" t="s">
        <v>22793</v>
      </c>
    </row>
    <row r="2534" spans="1:10" x14ac:dyDescent="0.25">
      <c r="A2534" s="3" t="s">
        <v>22801</v>
      </c>
      <c r="B2534" s="3" t="s">
        <v>22800</v>
      </c>
      <c r="C2534" s="3" t="s">
        <v>15527</v>
      </c>
      <c r="D2534" s="3" t="s">
        <v>22799</v>
      </c>
      <c r="E2534" s="3" t="s">
        <v>22798</v>
      </c>
      <c r="F2534" s="4">
        <v>66613</v>
      </c>
      <c r="G2534" s="4">
        <v>7163562.0199999996</v>
      </c>
      <c r="H2534" s="5">
        <v>41829</v>
      </c>
      <c r="I2534" s="5"/>
      <c r="J2534" s="3" t="s">
        <v>22793</v>
      </c>
    </row>
    <row r="2535" spans="1:10" x14ac:dyDescent="0.25">
      <c r="A2535" s="3" t="s">
        <v>22797</v>
      </c>
      <c r="B2535" s="3" t="s">
        <v>22796</v>
      </c>
      <c r="C2535" s="3" t="s">
        <v>15527</v>
      </c>
      <c r="D2535" s="3" t="s">
        <v>22795</v>
      </c>
      <c r="E2535" s="3" t="s">
        <v>22794</v>
      </c>
      <c r="F2535" s="4">
        <v>11825</v>
      </c>
      <c r="G2535" s="4">
        <v>3547.5</v>
      </c>
      <c r="H2535" s="5">
        <v>41829</v>
      </c>
      <c r="I2535" s="5"/>
      <c r="J2535" s="3" t="s">
        <v>22793</v>
      </c>
    </row>
    <row r="2536" spans="1:10" x14ac:dyDescent="0.25">
      <c r="A2536" s="3" t="s">
        <v>22792</v>
      </c>
      <c r="B2536" s="3" t="s">
        <v>22791</v>
      </c>
      <c r="C2536" s="3" t="s">
        <v>15527</v>
      </c>
      <c r="D2536" s="3" t="s">
        <v>22790</v>
      </c>
      <c r="E2536" s="3" t="s">
        <v>22789</v>
      </c>
      <c r="F2536" s="4">
        <v>89375</v>
      </c>
      <c r="G2536" s="4">
        <v>188581.25</v>
      </c>
      <c r="H2536" s="5">
        <v>41830</v>
      </c>
      <c r="I2536" s="5"/>
      <c r="J2536" s="3" t="s">
        <v>22738</v>
      </c>
    </row>
    <row r="2537" spans="1:10" x14ac:dyDescent="0.25">
      <c r="A2537" s="3" t="s">
        <v>22788</v>
      </c>
      <c r="B2537" s="3" t="s">
        <v>22787</v>
      </c>
      <c r="C2537" s="3" t="s">
        <v>15527</v>
      </c>
      <c r="D2537" s="3" t="s">
        <v>22786</v>
      </c>
      <c r="E2537" s="3" t="s">
        <v>22785</v>
      </c>
      <c r="F2537" s="4">
        <v>20589</v>
      </c>
      <c r="G2537" s="4">
        <v>43442.79</v>
      </c>
      <c r="H2537" s="5">
        <v>41830</v>
      </c>
      <c r="I2537" s="5"/>
      <c r="J2537" s="3" t="s">
        <v>22738</v>
      </c>
    </row>
    <row r="2538" spans="1:10" x14ac:dyDescent="0.25">
      <c r="A2538" s="3" t="s">
        <v>22784</v>
      </c>
      <c r="B2538" s="3" t="s">
        <v>22783</v>
      </c>
      <c r="C2538" s="3" t="s">
        <v>15527</v>
      </c>
      <c r="D2538" s="3" t="s">
        <v>22782</v>
      </c>
      <c r="E2538" s="3" t="s">
        <v>14062</v>
      </c>
      <c r="F2538" s="4">
        <v>26850</v>
      </c>
      <c r="G2538" s="4">
        <v>56653.5</v>
      </c>
      <c r="H2538" s="5">
        <v>41830</v>
      </c>
      <c r="I2538" s="5"/>
      <c r="J2538" s="3" t="s">
        <v>22738</v>
      </c>
    </row>
    <row r="2539" spans="1:10" x14ac:dyDescent="0.25">
      <c r="A2539" s="3" t="s">
        <v>22781</v>
      </c>
      <c r="B2539" s="3" t="s">
        <v>22780</v>
      </c>
      <c r="C2539" s="3" t="s">
        <v>15527</v>
      </c>
      <c r="D2539" s="3" t="s">
        <v>22779</v>
      </c>
      <c r="E2539" s="3" t="s">
        <v>22778</v>
      </c>
      <c r="F2539" s="4">
        <v>22771</v>
      </c>
      <c r="G2539" s="4">
        <v>62620.25</v>
      </c>
      <c r="H2539" s="5">
        <v>41830</v>
      </c>
      <c r="I2539" s="5"/>
      <c r="J2539" s="3" t="s">
        <v>22738</v>
      </c>
    </row>
    <row r="2540" spans="1:10" x14ac:dyDescent="0.25">
      <c r="A2540" s="3" t="s">
        <v>22777</v>
      </c>
      <c r="B2540" s="3" t="s">
        <v>22776</v>
      </c>
      <c r="C2540" s="3" t="s">
        <v>15527</v>
      </c>
      <c r="D2540" s="3" t="s">
        <v>22775</v>
      </c>
      <c r="E2540" s="3" t="s">
        <v>22774</v>
      </c>
      <c r="F2540" s="4">
        <v>39728</v>
      </c>
      <c r="G2540" s="4">
        <v>83826.080000000002</v>
      </c>
      <c r="H2540" s="5">
        <v>41830</v>
      </c>
      <c r="I2540" s="5"/>
      <c r="J2540" s="3" t="s">
        <v>22738</v>
      </c>
    </row>
    <row r="2541" spans="1:10" x14ac:dyDescent="0.25">
      <c r="A2541" s="3" t="s">
        <v>22773</v>
      </c>
      <c r="B2541" s="3" t="s">
        <v>22772</v>
      </c>
      <c r="C2541" s="3" t="s">
        <v>15527</v>
      </c>
      <c r="D2541" s="3" t="s">
        <v>22771</v>
      </c>
      <c r="E2541" s="3" t="s">
        <v>22770</v>
      </c>
      <c r="F2541" s="4">
        <v>45756</v>
      </c>
      <c r="G2541" s="4">
        <v>125829</v>
      </c>
      <c r="H2541" s="5">
        <v>41830</v>
      </c>
      <c r="I2541" s="5"/>
      <c r="J2541" s="3" t="s">
        <v>22738</v>
      </c>
    </row>
    <row r="2542" spans="1:10" x14ac:dyDescent="0.25">
      <c r="A2542" s="3" t="s">
        <v>22769</v>
      </c>
      <c r="B2542" s="3" t="s">
        <v>22768</v>
      </c>
      <c r="C2542" s="3" t="s">
        <v>15527</v>
      </c>
      <c r="D2542" s="3" t="s">
        <v>22767</v>
      </c>
      <c r="E2542" s="3" t="s">
        <v>22766</v>
      </c>
      <c r="F2542" s="4">
        <v>207412</v>
      </c>
      <c r="G2542" s="4">
        <v>49691766.960000001</v>
      </c>
      <c r="H2542" s="5">
        <v>41830</v>
      </c>
      <c r="I2542" s="5"/>
      <c r="J2542" s="3" t="s">
        <v>22738</v>
      </c>
    </row>
    <row r="2543" spans="1:10" x14ac:dyDescent="0.25">
      <c r="A2543" s="3" t="s">
        <v>22765</v>
      </c>
      <c r="B2543" s="3" t="s">
        <v>22764</v>
      </c>
      <c r="C2543" s="3" t="s">
        <v>15527</v>
      </c>
      <c r="D2543" s="3" t="s">
        <v>22763</v>
      </c>
      <c r="E2543" s="3" t="s">
        <v>22762</v>
      </c>
      <c r="F2543" s="4">
        <v>82164</v>
      </c>
      <c r="G2543" s="4">
        <v>24649.200000000001</v>
      </c>
      <c r="H2543" s="5">
        <v>41830</v>
      </c>
      <c r="I2543" s="5"/>
      <c r="J2543" s="3" t="s">
        <v>22738</v>
      </c>
    </row>
    <row r="2544" spans="1:10" x14ac:dyDescent="0.25">
      <c r="A2544" s="3" t="s">
        <v>22761</v>
      </c>
      <c r="B2544" s="3" t="s">
        <v>22760</v>
      </c>
      <c r="C2544" s="3" t="s">
        <v>15527</v>
      </c>
      <c r="D2544" s="3" t="s">
        <v>22759</v>
      </c>
      <c r="E2544" s="3" t="s">
        <v>16144</v>
      </c>
      <c r="F2544" s="4">
        <v>24</v>
      </c>
      <c r="G2544" s="4">
        <v>5749.92</v>
      </c>
      <c r="H2544" s="5">
        <v>41830</v>
      </c>
      <c r="I2544" s="5"/>
      <c r="J2544" s="3" t="s">
        <v>22738</v>
      </c>
    </row>
    <row r="2545" spans="1:10" x14ac:dyDescent="0.25">
      <c r="A2545" s="3" t="s">
        <v>22758</v>
      </c>
      <c r="B2545" s="3" t="s">
        <v>22757</v>
      </c>
      <c r="C2545" s="3" t="s">
        <v>15527</v>
      </c>
      <c r="D2545" s="3" t="s">
        <v>22756</v>
      </c>
      <c r="E2545" s="3" t="s">
        <v>22755</v>
      </c>
      <c r="F2545" s="4">
        <v>7458</v>
      </c>
      <c r="G2545" s="4">
        <v>20509.5</v>
      </c>
      <c r="H2545" s="5">
        <v>41830</v>
      </c>
      <c r="I2545" s="5"/>
      <c r="J2545" s="3" t="s">
        <v>22738</v>
      </c>
    </row>
    <row r="2546" spans="1:10" x14ac:dyDescent="0.25">
      <c r="A2546" s="3" t="s">
        <v>22754</v>
      </c>
      <c r="B2546" s="3" t="s">
        <v>22753</v>
      </c>
      <c r="C2546" s="3" t="s">
        <v>15527</v>
      </c>
      <c r="D2546" s="3" t="s">
        <v>22752</v>
      </c>
      <c r="E2546" s="3" t="s">
        <v>22751</v>
      </c>
      <c r="F2546" s="4">
        <v>237606</v>
      </c>
      <c r="G2546" s="4">
        <v>71281.8</v>
      </c>
      <c r="H2546" s="5">
        <v>41830</v>
      </c>
      <c r="I2546" s="5"/>
      <c r="J2546" s="3" t="s">
        <v>22738</v>
      </c>
    </row>
    <row r="2547" spans="1:10" x14ac:dyDescent="0.25">
      <c r="A2547" s="3" t="s">
        <v>22750</v>
      </c>
      <c r="B2547" s="3" t="s">
        <v>22749</v>
      </c>
      <c r="C2547" s="3" t="s">
        <v>15527</v>
      </c>
      <c r="D2547" s="3" t="s">
        <v>22748</v>
      </c>
      <c r="E2547" s="3" t="s">
        <v>22747</v>
      </c>
      <c r="F2547" s="4">
        <v>120664</v>
      </c>
      <c r="G2547" s="4">
        <v>36199.199999999997</v>
      </c>
      <c r="H2547" s="5">
        <v>41830</v>
      </c>
      <c r="I2547" s="5"/>
      <c r="J2547" s="3" t="s">
        <v>22738</v>
      </c>
    </row>
    <row r="2548" spans="1:10" x14ac:dyDescent="0.25">
      <c r="A2548" s="3" t="s">
        <v>22746</v>
      </c>
      <c r="B2548" s="3" t="s">
        <v>22745</v>
      </c>
      <c r="C2548" s="3" t="s">
        <v>15527</v>
      </c>
      <c r="D2548" s="3" t="s">
        <v>22744</v>
      </c>
      <c r="E2548" s="3" t="s">
        <v>22743</v>
      </c>
      <c r="F2548" s="4">
        <v>266915</v>
      </c>
      <c r="G2548" s="4">
        <v>5840100.2000000002</v>
      </c>
      <c r="H2548" s="5">
        <v>41830</v>
      </c>
      <c r="I2548" s="5"/>
      <c r="J2548" s="3" t="s">
        <v>22738</v>
      </c>
    </row>
    <row r="2549" spans="1:10" x14ac:dyDescent="0.25">
      <c r="A2549" s="3" t="s">
        <v>22742</v>
      </c>
      <c r="B2549" s="3" t="s">
        <v>22741</v>
      </c>
      <c r="C2549" s="3" t="s">
        <v>15527</v>
      </c>
      <c r="D2549" s="3" t="s">
        <v>22740</v>
      </c>
      <c r="E2549" s="3" t="s">
        <v>22739</v>
      </c>
      <c r="F2549" s="4">
        <v>20637</v>
      </c>
      <c r="G2549" s="4">
        <v>6191.1</v>
      </c>
      <c r="H2549" s="5">
        <v>41830</v>
      </c>
      <c r="I2549" s="5"/>
      <c r="J2549" s="3" t="s">
        <v>22738</v>
      </c>
    </row>
    <row r="2550" spans="1:10" x14ac:dyDescent="0.25">
      <c r="A2550" s="3" t="s">
        <v>22737</v>
      </c>
      <c r="B2550" s="3" t="s">
        <v>22736</v>
      </c>
      <c r="C2550" s="3" t="s">
        <v>14180</v>
      </c>
      <c r="D2550" s="3" t="s">
        <v>22735</v>
      </c>
      <c r="E2550" s="3" t="s">
        <v>22734</v>
      </c>
      <c r="F2550" s="4">
        <v>150079</v>
      </c>
      <c r="G2550" s="4">
        <v>1308688.8799999999</v>
      </c>
      <c r="H2550" s="5">
        <v>41908</v>
      </c>
      <c r="I2550" s="5"/>
      <c r="J2550" s="3" t="s">
        <v>22733</v>
      </c>
    </row>
    <row r="2551" spans="1:10" x14ac:dyDescent="0.25">
      <c r="A2551" s="3" t="s">
        <v>22732</v>
      </c>
      <c r="B2551" s="3" t="s">
        <v>22731</v>
      </c>
      <c r="C2551" s="3" t="s">
        <v>14180</v>
      </c>
      <c r="D2551" s="3" t="s">
        <v>22730</v>
      </c>
      <c r="E2551" s="3" t="s">
        <v>22729</v>
      </c>
      <c r="F2551" s="4">
        <v>63847</v>
      </c>
      <c r="G2551" s="4">
        <v>3188540.57</v>
      </c>
      <c r="H2551" s="5">
        <v>41908</v>
      </c>
      <c r="I2551" s="5"/>
      <c r="J2551" s="3" t="s">
        <v>22728</v>
      </c>
    </row>
    <row r="2552" spans="1:10" x14ac:dyDescent="0.25">
      <c r="A2552" s="3" t="s">
        <v>22727</v>
      </c>
      <c r="B2552" s="3" t="s">
        <v>22726</v>
      </c>
      <c r="C2552" s="3" t="s">
        <v>22725</v>
      </c>
      <c r="D2552" s="3" t="s">
        <v>22724</v>
      </c>
      <c r="E2552" s="3" t="s">
        <v>22723</v>
      </c>
      <c r="F2552" s="4">
        <v>10848</v>
      </c>
      <c r="G2552" s="4">
        <v>2263543.6800000002</v>
      </c>
      <c r="H2552" s="5">
        <v>41922</v>
      </c>
      <c r="I2552" s="5"/>
      <c r="J2552" s="3" t="s">
        <v>22722</v>
      </c>
    </row>
    <row r="2553" spans="1:10" x14ac:dyDescent="0.25">
      <c r="A2553" s="3" t="s">
        <v>22721</v>
      </c>
      <c r="B2553" s="3" t="s">
        <v>22720</v>
      </c>
      <c r="C2553" s="3" t="s">
        <v>22719</v>
      </c>
      <c r="D2553" s="3" t="s">
        <v>22718</v>
      </c>
      <c r="E2553" s="3" t="s">
        <v>22717</v>
      </c>
      <c r="F2553" s="4">
        <v>98</v>
      </c>
      <c r="G2553" s="4">
        <v>103166.56</v>
      </c>
      <c r="H2553" s="5">
        <v>41978</v>
      </c>
      <c r="I2553" s="5"/>
      <c r="J2553" s="3" t="s">
        <v>18380</v>
      </c>
    </row>
    <row r="2554" spans="1:10" x14ac:dyDescent="0.25">
      <c r="A2554" s="3" t="s">
        <v>22716</v>
      </c>
      <c r="B2554" s="3" t="s">
        <v>22715</v>
      </c>
      <c r="C2554" s="3" t="s">
        <v>8855</v>
      </c>
      <c r="D2554" s="3" t="s">
        <v>22714</v>
      </c>
      <c r="E2554" s="3" t="s">
        <v>22713</v>
      </c>
      <c r="F2554" s="4">
        <v>6913</v>
      </c>
      <c r="G2554" s="4">
        <v>601776.65</v>
      </c>
      <c r="H2554" s="5">
        <v>41528</v>
      </c>
      <c r="I2554" s="5"/>
      <c r="J2554" s="3" t="s">
        <v>22712</v>
      </c>
    </row>
    <row r="2555" spans="1:10" x14ac:dyDescent="0.25">
      <c r="A2555" s="3" t="s">
        <v>22711</v>
      </c>
      <c r="B2555" s="3" t="s">
        <v>22710</v>
      </c>
      <c r="C2555" s="3" t="s">
        <v>22709</v>
      </c>
      <c r="D2555" s="3" t="s">
        <v>22708</v>
      </c>
      <c r="E2555" s="3" t="s">
        <v>22707</v>
      </c>
      <c r="F2555" s="4">
        <v>3491</v>
      </c>
      <c r="G2555" s="4">
        <v>2219682.5299999998</v>
      </c>
      <c r="H2555" s="5">
        <v>42041</v>
      </c>
      <c r="I2555" s="5"/>
      <c r="J2555" s="3" t="s">
        <v>22706</v>
      </c>
    </row>
    <row r="2556" spans="1:10" x14ac:dyDescent="0.25">
      <c r="A2556" s="3" t="s">
        <v>22705</v>
      </c>
      <c r="B2556" s="3" t="s">
        <v>22704</v>
      </c>
      <c r="C2556" s="3" t="s">
        <v>22703</v>
      </c>
      <c r="D2556" s="3" t="s">
        <v>22702</v>
      </c>
      <c r="E2556" s="3" t="s">
        <v>22701</v>
      </c>
      <c r="F2556" s="4">
        <v>356</v>
      </c>
      <c r="G2556" s="4">
        <v>39366.480000000003</v>
      </c>
      <c r="H2556" s="5">
        <v>41927</v>
      </c>
      <c r="I2556" s="5"/>
      <c r="J2556" s="3" t="s">
        <v>22700</v>
      </c>
    </row>
    <row r="2557" spans="1:10" x14ac:dyDescent="0.25">
      <c r="A2557" s="3" t="s">
        <v>22699</v>
      </c>
      <c r="B2557" s="3" t="s">
        <v>22698</v>
      </c>
      <c r="C2557" s="3" t="s">
        <v>22697</v>
      </c>
      <c r="D2557" s="3" t="s">
        <v>22696</v>
      </c>
      <c r="E2557" s="3" t="s">
        <v>22695</v>
      </c>
      <c r="F2557" s="4">
        <v>5931</v>
      </c>
      <c r="G2557" s="4">
        <v>6243682.3200000003</v>
      </c>
      <c r="H2557" s="5">
        <v>42069</v>
      </c>
      <c r="I2557" s="5"/>
      <c r="J2557" s="3" t="s">
        <v>22694</v>
      </c>
    </row>
    <row r="2558" spans="1:10" x14ac:dyDescent="0.25">
      <c r="A2558" s="3" t="s">
        <v>22693</v>
      </c>
      <c r="B2558" s="3" t="s">
        <v>22692</v>
      </c>
      <c r="C2558" s="3" t="s">
        <v>22686</v>
      </c>
      <c r="D2558" s="3" t="s">
        <v>22691</v>
      </c>
      <c r="E2558" s="3" t="s">
        <v>22690</v>
      </c>
      <c r="F2558" s="4">
        <v>2749</v>
      </c>
      <c r="G2558" s="4">
        <v>329.88</v>
      </c>
      <c r="H2558" s="5">
        <v>41738</v>
      </c>
      <c r="I2558" s="5"/>
      <c r="J2558" s="3" t="s">
        <v>22689</v>
      </c>
    </row>
    <row r="2559" spans="1:10" x14ac:dyDescent="0.25">
      <c r="A2559" s="3" t="s">
        <v>22688</v>
      </c>
      <c r="B2559" s="3" t="s">
        <v>22687</v>
      </c>
      <c r="C2559" s="3" t="s">
        <v>22686</v>
      </c>
      <c r="D2559" s="3" t="s">
        <v>22685</v>
      </c>
      <c r="E2559" s="3" t="s">
        <v>22684</v>
      </c>
      <c r="F2559" s="4">
        <v>41721</v>
      </c>
      <c r="G2559" s="4">
        <v>12516.3</v>
      </c>
      <c r="H2559" s="5">
        <v>41739</v>
      </c>
      <c r="I2559" s="5"/>
      <c r="J2559" s="3" t="s">
        <v>22671</v>
      </c>
    </row>
    <row r="2560" spans="1:10" x14ac:dyDescent="0.25">
      <c r="A2560" s="3" t="s">
        <v>22683</v>
      </c>
      <c r="B2560" s="3" t="s">
        <v>22682</v>
      </c>
      <c r="C2560" s="3" t="s">
        <v>22681</v>
      </c>
      <c r="D2560" s="3" t="s">
        <v>22680</v>
      </c>
      <c r="E2560" s="3" t="s">
        <v>22679</v>
      </c>
      <c r="F2560" s="4">
        <v>4050</v>
      </c>
      <c r="G2560" s="4">
        <v>829690.63</v>
      </c>
      <c r="H2560" s="5">
        <v>41739</v>
      </c>
      <c r="I2560" s="5"/>
      <c r="J2560" s="3" t="s">
        <v>22671</v>
      </c>
    </row>
    <row r="2561" spans="1:10" x14ac:dyDescent="0.25">
      <c r="A2561" s="3" t="s">
        <v>22678</v>
      </c>
      <c r="B2561" s="3" t="s">
        <v>22677</v>
      </c>
      <c r="C2561" s="3" t="s">
        <v>22540</v>
      </c>
      <c r="D2561" s="3" t="s">
        <v>22676</v>
      </c>
      <c r="E2561" s="3" t="s">
        <v>22675</v>
      </c>
      <c r="F2561" s="4">
        <v>614</v>
      </c>
      <c r="G2561" s="4">
        <v>103766</v>
      </c>
      <c r="H2561" s="5">
        <v>41739</v>
      </c>
      <c r="I2561" s="5"/>
      <c r="J2561" s="3" t="s">
        <v>22671</v>
      </c>
    </row>
    <row r="2562" spans="1:10" x14ac:dyDescent="0.25">
      <c r="A2562" s="3" t="s">
        <v>22674</v>
      </c>
      <c r="B2562" s="3" t="s">
        <v>22673</v>
      </c>
      <c r="C2562" s="3" t="s">
        <v>22540</v>
      </c>
      <c r="D2562" s="3" t="s">
        <v>22672</v>
      </c>
      <c r="E2562" s="3" t="s">
        <v>22624</v>
      </c>
      <c r="F2562" s="4">
        <v>1122</v>
      </c>
      <c r="G2562" s="4">
        <v>248635.02</v>
      </c>
      <c r="H2562" s="5">
        <v>41739</v>
      </c>
      <c r="I2562" s="5"/>
      <c r="J2562" s="3" t="s">
        <v>22671</v>
      </c>
    </row>
    <row r="2563" spans="1:10" x14ac:dyDescent="0.25">
      <c r="A2563" s="3" t="s">
        <v>22670</v>
      </c>
      <c r="B2563" s="3" t="s">
        <v>22669</v>
      </c>
      <c r="C2563" s="3" t="s">
        <v>22668</v>
      </c>
      <c r="D2563" s="3" t="s">
        <v>22667</v>
      </c>
      <c r="E2563" s="3" t="s">
        <v>22666</v>
      </c>
      <c r="F2563" s="4">
        <v>30430</v>
      </c>
      <c r="G2563" s="4">
        <v>2488742.67</v>
      </c>
      <c r="H2563" s="5">
        <v>42046</v>
      </c>
      <c r="I2563" s="5"/>
      <c r="J2563" s="3" t="s">
        <v>22665</v>
      </c>
    </row>
    <row r="2564" spans="1:10" x14ac:dyDescent="0.25">
      <c r="A2564" s="3" t="s">
        <v>22664</v>
      </c>
      <c r="B2564" s="3" t="s">
        <v>22663</v>
      </c>
      <c r="C2564" s="3" t="s">
        <v>22617</v>
      </c>
      <c r="D2564" s="3" t="s">
        <v>22662</v>
      </c>
      <c r="E2564" s="3" t="s">
        <v>22661</v>
      </c>
      <c r="F2564" s="4">
        <v>6479</v>
      </c>
      <c r="G2564" s="4">
        <v>143509.85</v>
      </c>
      <c r="H2564" s="5">
        <v>42034</v>
      </c>
      <c r="I2564" s="5"/>
      <c r="J2564" s="3" t="s">
        <v>22369</v>
      </c>
    </row>
    <row r="2565" spans="1:10" x14ac:dyDescent="0.25">
      <c r="A2565" s="3" t="s">
        <v>22660</v>
      </c>
      <c r="B2565" s="3" t="s">
        <v>22659</v>
      </c>
      <c r="C2565" s="3" t="s">
        <v>18314</v>
      </c>
      <c r="D2565" s="3" t="s">
        <v>22658</v>
      </c>
      <c r="E2565" s="3" t="s">
        <v>22657</v>
      </c>
      <c r="F2565" s="4">
        <v>44056</v>
      </c>
      <c r="G2565" s="4">
        <v>975840.4</v>
      </c>
      <c r="H2565" s="5">
        <v>42037</v>
      </c>
      <c r="I2565" s="5"/>
      <c r="J2565" s="3" t="s">
        <v>22606</v>
      </c>
    </row>
    <row r="2566" spans="1:10" x14ac:dyDescent="0.25">
      <c r="A2566" s="3" t="s">
        <v>22656</v>
      </c>
      <c r="B2566" s="3" t="s">
        <v>22655</v>
      </c>
      <c r="C2566" s="3" t="s">
        <v>18314</v>
      </c>
      <c r="D2566" s="3" t="s">
        <v>22654</v>
      </c>
      <c r="E2566" s="3" t="s">
        <v>22653</v>
      </c>
      <c r="F2566" s="4">
        <v>42628</v>
      </c>
      <c r="G2566" s="4">
        <v>944210.2</v>
      </c>
      <c r="H2566" s="5">
        <v>42037</v>
      </c>
      <c r="I2566" s="5"/>
      <c r="J2566" s="3" t="s">
        <v>22606</v>
      </c>
    </row>
    <row r="2567" spans="1:10" x14ac:dyDescent="0.25">
      <c r="A2567" s="3" t="s">
        <v>22652</v>
      </c>
      <c r="B2567" s="3" t="s">
        <v>22651</v>
      </c>
      <c r="C2567" s="3" t="s">
        <v>22650</v>
      </c>
      <c r="D2567" s="3" t="s">
        <v>22649</v>
      </c>
      <c r="E2567" s="3" t="s">
        <v>22648</v>
      </c>
      <c r="F2567" s="4">
        <v>13474</v>
      </c>
      <c r="G2567" s="4">
        <v>298449.09999999998</v>
      </c>
      <c r="H2567" s="5">
        <v>42037</v>
      </c>
      <c r="I2567" s="5"/>
      <c r="J2567" s="3" t="s">
        <v>22606</v>
      </c>
    </row>
    <row r="2568" spans="1:10" x14ac:dyDescent="0.25">
      <c r="A2568" s="3" t="s">
        <v>22647</v>
      </c>
      <c r="B2568" s="3" t="s">
        <v>22646</v>
      </c>
      <c r="C2568" s="3" t="s">
        <v>22264</v>
      </c>
      <c r="D2568" s="3" t="s">
        <v>22645</v>
      </c>
      <c r="E2568" s="3" t="s">
        <v>22644</v>
      </c>
      <c r="F2568" s="4">
        <v>3897</v>
      </c>
      <c r="G2568" s="4">
        <v>86318.55</v>
      </c>
      <c r="H2568" s="5">
        <v>42037</v>
      </c>
      <c r="I2568" s="5"/>
      <c r="J2568" s="3" t="s">
        <v>22606</v>
      </c>
    </row>
    <row r="2569" spans="1:10" x14ac:dyDescent="0.25">
      <c r="A2569" s="3" t="s">
        <v>22643</v>
      </c>
      <c r="B2569" s="3" t="s">
        <v>22642</v>
      </c>
      <c r="C2569" s="3" t="s">
        <v>22264</v>
      </c>
      <c r="D2569" s="3" t="s">
        <v>22641</v>
      </c>
      <c r="E2569" s="3" t="s">
        <v>22640</v>
      </c>
      <c r="F2569" s="4">
        <v>13997</v>
      </c>
      <c r="G2569" s="4">
        <v>310033.55</v>
      </c>
      <c r="H2569" s="5">
        <v>42037</v>
      </c>
      <c r="I2569" s="5"/>
      <c r="J2569" s="3" t="s">
        <v>22606</v>
      </c>
    </row>
    <row r="2570" spans="1:10" x14ac:dyDescent="0.25">
      <c r="A2570" s="3" t="s">
        <v>22639</v>
      </c>
      <c r="B2570" s="3" t="s">
        <v>22638</v>
      </c>
      <c r="C2570" s="3" t="s">
        <v>22264</v>
      </c>
      <c r="D2570" s="3" t="s">
        <v>22637</v>
      </c>
      <c r="E2570" s="3" t="s">
        <v>22636</v>
      </c>
      <c r="F2570" s="4">
        <v>3117</v>
      </c>
      <c r="G2570" s="4">
        <v>69041.55</v>
      </c>
      <c r="H2570" s="5">
        <v>42037</v>
      </c>
      <c r="I2570" s="5"/>
      <c r="J2570" s="3" t="s">
        <v>22606</v>
      </c>
    </row>
    <row r="2571" spans="1:10" x14ac:dyDescent="0.25">
      <c r="A2571" s="3" t="s">
        <v>22635</v>
      </c>
      <c r="B2571" s="3" t="s">
        <v>22634</v>
      </c>
      <c r="C2571" s="3" t="s">
        <v>17314</v>
      </c>
      <c r="D2571" s="3" t="s">
        <v>22633</v>
      </c>
      <c r="E2571" s="3" t="s">
        <v>22632</v>
      </c>
      <c r="F2571" s="4">
        <v>8100</v>
      </c>
      <c r="G2571" s="4">
        <v>392431.16</v>
      </c>
      <c r="H2571" s="5">
        <v>42037</v>
      </c>
      <c r="I2571" s="5"/>
      <c r="J2571" s="3" t="s">
        <v>22606</v>
      </c>
    </row>
    <row r="2572" spans="1:10" x14ac:dyDescent="0.25">
      <c r="A2572" s="3" t="s">
        <v>22631</v>
      </c>
      <c r="B2572" s="3" t="s">
        <v>22630</v>
      </c>
      <c r="C2572" s="3" t="s">
        <v>17314</v>
      </c>
      <c r="D2572" s="3" t="s">
        <v>22629</v>
      </c>
      <c r="E2572" s="3" t="s">
        <v>22628</v>
      </c>
      <c r="F2572" s="4">
        <v>1128</v>
      </c>
      <c r="G2572" s="4">
        <v>54649.67</v>
      </c>
      <c r="H2572" s="5">
        <v>42037</v>
      </c>
      <c r="I2572" s="5"/>
      <c r="J2572" s="3" t="s">
        <v>22606</v>
      </c>
    </row>
    <row r="2573" spans="1:10" x14ac:dyDescent="0.25">
      <c r="A2573" s="3" t="s">
        <v>22627</v>
      </c>
      <c r="B2573" s="3" t="s">
        <v>22626</v>
      </c>
      <c r="C2573" s="3" t="s">
        <v>17314</v>
      </c>
      <c r="D2573" s="3" t="s">
        <v>22625</v>
      </c>
      <c r="E2573" s="3" t="s">
        <v>22624</v>
      </c>
      <c r="F2573" s="4">
        <v>1122</v>
      </c>
      <c r="G2573" s="4">
        <v>54358.98</v>
      </c>
      <c r="H2573" s="5">
        <v>42037</v>
      </c>
      <c r="I2573" s="5"/>
      <c r="J2573" s="3" t="s">
        <v>22606</v>
      </c>
    </row>
    <row r="2574" spans="1:10" x14ac:dyDescent="0.25">
      <c r="A2574" s="3" t="s">
        <v>22623</v>
      </c>
      <c r="B2574" s="3" t="s">
        <v>22622</v>
      </c>
      <c r="C2574" s="3" t="s">
        <v>17314</v>
      </c>
      <c r="D2574" s="3" t="s">
        <v>22621</v>
      </c>
      <c r="E2574" s="3" t="s">
        <v>22620</v>
      </c>
      <c r="F2574" s="4">
        <v>4963</v>
      </c>
      <c r="G2574" s="4">
        <v>240448.87</v>
      </c>
      <c r="H2574" s="5">
        <v>42037</v>
      </c>
      <c r="I2574" s="5"/>
      <c r="J2574" s="3" t="s">
        <v>22606</v>
      </c>
    </row>
    <row r="2575" spans="1:10" x14ac:dyDescent="0.25">
      <c r="A2575" s="3" t="s">
        <v>22619</v>
      </c>
      <c r="B2575" s="3" t="s">
        <v>22618</v>
      </c>
      <c r="C2575" s="3" t="s">
        <v>22617</v>
      </c>
      <c r="D2575" s="3" t="s">
        <v>22616</v>
      </c>
      <c r="E2575" s="3" t="s">
        <v>22615</v>
      </c>
      <c r="F2575" s="4">
        <v>93305</v>
      </c>
      <c r="G2575" s="4">
        <v>2066705.75</v>
      </c>
      <c r="H2575" s="5">
        <v>42037</v>
      </c>
      <c r="I2575" s="5"/>
      <c r="J2575" s="3" t="s">
        <v>22606</v>
      </c>
    </row>
    <row r="2576" spans="1:10" x14ac:dyDescent="0.25">
      <c r="A2576" s="3" t="s">
        <v>22614</v>
      </c>
      <c r="B2576" s="3" t="s">
        <v>22613</v>
      </c>
      <c r="C2576" s="3" t="s">
        <v>22264</v>
      </c>
      <c r="D2576" s="3" t="s">
        <v>22612</v>
      </c>
      <c r="E2576" s="3" t="s">
        <v>22611</v>
      </c>
      <c r="F2576" s="4">
        <v>5610</v>
      </c>
      <c r="G2576" s="4">
        <v>143391.6</v>
      </c>
      <c r="H2576" s="5">
        <v>42037</v>
      </c>
      <c r="I2576" s="5"/>
      <c r="J2576" s="3" t="s">
        <v>22606</v>
      </c>
    </row>
    <row r="2577" spans="1:10" x14ac:dyDescent="0.25">
      <c r="A2577" s="3" t="s">
        <v>22610</v>
      </c>
      <c r="B2577" s="3" t="s">
        <v>22609</v>
      </c>
      <c r="C2577" s="3" t="s">
        <v>22264</v>
      </c>
      <c r="D2577" s="3" t="s">
        <v>22608</v>
      </c>
      <c r="E2577" s="3" t="s">
        <v>22607</v>
      </c>
      <c r="F2577" s="4">
        <v>4111</v>
      </c>
      <c r="G2577" s="4">
        <v>91058.65</v>
      </c>
      <c r="H2577" s="5">
        <v>42037</v>
      </c>
      <c r="I2577" s="5"/>
      <c r="J2577" s="3" t="s">
        <v>22606</v>
      </c>
    </row>
    <row r="2578" spans="1:10" x14ac:dyDescent="0.25">
      <c r="A2578" s="3" t="s">
        <v>22605</v>
      </c>
      <c r="B2578" s="3" t="s">
        <v>22604</v>
      </c>
      <c r="C2578" s="3" t="s">
        <v>22572</v>
      </c>
      <c r="D2578" s="3" t="s">
        <v>22603</v>
      </c>
      <c r="E2578" s="3" t="s">
        <v>22602</v>
      </c>
      <c r="F2578" s="4">
        <v>104290</v>
      </c>
      <c r="G2578" s="4">
        <v>1082530.2</v>
      </c>
      <c r="H2578" s="5">
        <v>42003</v>
      </c>
      <c r="I2578" s="5"/>
      <c r="J2578" s="3" t="s">
        <v>22569</v>
      </c>
    </row>
    <row r="2579" spans="1:10" x14ac:dyDescent="0.25">
      <c r="A2579" s="3" t="s">
        <v>22601</v>
      </c>
      <c r="B2579" s="3" t="s">
        <v>22600</v>
      </c>
      <c r="C2579" s="3" t="s">
        <v>22599</v>
      </c>
      <c r="D2579" s="3" t="s">
        <v>22598</v>
      </c>
      <c r="E2579" s="3" t="s">
        <v>22597</v>
      </c>
      <c r="F2579" s="4">
        <v>28527</v>
      </c>
      <c r="G2579" s="4">
        <v>3265908.01</v>
      </c>
      <c r="H2579" s="5">
        <v>42003</v>
      </c>
      <c r="I2579" s="5"/>
      <c r="J2579" s="3" t="s">
        <v>22569</v>
      </c>
    </row>
    <row r="2580" spans="1:10" x14ac:dyDescent="0.25">
      <c r="A2580" s="3" t="s">
        <v>22596</v>
      </c>
      <c r="B2580" s="3" t="s">
        <v>22595</v>
      </c>
      <c r="C2580" s="3" t="s">
        <v>22577</v>
      </c>
      <c r="D2580" s="3" t="s">
        <v>22594</v>
      </c>
      <c r="E2580" s="3" t="s">
        <v>22593</v>
      </c>
      <c r="F2580" s="4">
        <v>9026</v>
      </c>
      <c r="G2580" s="4">
        <v>549256.91</v>
      </c>
      <c r="H2580" s="5">
        <v>42003</v>
      </c>
      <c r="I2580" s="5"/>
      <c r="J2580" s="3" t="s">
        <v>22569</v>
      </c>
    </row>
    <row r="2581" spans="1:10" x14ac:dyDescent="0.25">
      <c r="A2581" s="3" t="s">
        <v>22592</v>
      </c>
      <c r="B2581" s="3" t="s">
        <v>22591</v>
      </c>
      <c r="C2581" s="3" t="s">
        <v>22590</v>
      </c>
      <c r="D2581" s="3" t="s">
        <v>22589</v>
      </c>
      <c r="E2581" s="3" t="s">
        <v>22588</v>
      </c>
      <c r="F2581" s="4">
        <v>16330</v>
      </c>
      <c r="G2581" s="4">
        <v>1869536.85</v>
      </c>
      <c r="H2581" s="5">
        <v>42003</v>
      </c>
      <c r="I2581" s="5"/>
      <c r="J2581" s="3" t="s">
        <v>22569</v>
      </c>
    </row>
    <row r="2582" spans="1:10" x14ac:dyDescent="0.25">
      <c r="A2582" s="3" t="s">
        <v>22587</v>
      </c>
      <c r="B2582" s="3" t="s">
        <v>22586</v>
      </c>
      <c r="C2582" s="3" t="s">
        <v>22577</v>
      </c>
      <c r="D2582" s="3" t="s">
        <v>22585</v>
      </c>
      <c r="E2582" s="3" t="s">
        <v>22584</v>
      </c>
      <c r="F2582" s="4">
        <v>10110</v>
      </c>
      <c r="G2582" s="4">
        <v>104941.8</v>
      </c>
      <c r="H2582" s="5">
        <v>42003</v>
      </c>
      <c r="I2582" s="5"/>
      <c r="J2582" s="3" t="s">
        <v>22569</v>
      </c>
    </row>
    <row r="2583" spans="1:10" x14ac:dyDescent="0.25">
      <c r="A2583" s="3" t="s">
        <v>22583</v>
      </c>
      <c r="B2583" s="3" t="s">
        <v>22582</v>
      </c>
      <c r="C2583" s="3" t="s">
        <v>21110</v>
      </c>
      <c r="D2583" s="3" t="s">
        <v>22581</v>
      </c>
      <c r="E2583" s="3" t="s">
        <v>22580</v>
      </c>
      <c r="F2583" s="4">
        <v>201484</v>
      </c>
      <c r="G2583" s="4">
        <v>2091403.92</v>
      </c>
      <c r="H2583" s="5">
        <v>42003</v>
      </c>
      <c r="I2583" s="5"/>
      <c r="J2583" s="3" t="s">
        <v>22569</v>
      </c>
    </row>
    <row r="2584" spans="1:10" x14ac:dyDescent="0.25">
      <c r="A2584" s="3" t="s">
        <v>22579</v>
      </c>
      <c r="B2584" s="3" t="s">
        <v>22578</v>
      </c>
      <c r="C2584" s="3" t="s">
        <v>22577</v>
      </c>
      <c r="D2584" s="3" t="s">
        <v>22576</v>
      </c>
      <c r="E2584" s="3" t="s">
        <v>22575</v>
      </c>
      <c r="F2584" s="4">
        <v>9184</v>
      </c>
      <c r="G2584" s="4">
        <v>543692.80000000005</v>
      </c>
      <c r="H2584" s="5">
        <v>42003</v>
      </c>
      <c r="I2584" s="5"/>
      <c r="J2584" s="3" t="s">
        <v>22569</v>
      </c>
    </row>
    <row r="2585" spans="1:10" x14ac:dyDescent="0.25">
      <c r="A2585" s="3" t="s">
        <v>22574</v>
      </c>
      <c r="B2585" s="3" t="s">
        <v>22573</v>
      </c>
      <c r="C2585" s="3" t="s">
        <v>22572</v>
      </c>
      <c r="D2585" s="3" t="s">
        <v>22571</v>
      </c>
      <c r="E2585" s="3" t="s">
        <v>22570</v>
      </c>
      <c r="F2585" s="4">
        <v>70555</v>
      </c>
      <c r="G2585" s="4">
        <v>732360.9</v>
      </c>
      <c r="H2585" s="5">
        <v>42003</v>
      </c>
      <c r="I2585" s="5"/>
      <c r="J2585" s="3" t="s">
        <v>22569</v>
      </c>
    </row>
    <row r="2586" spans="1:10" x14ac:dyDescent="0.25">
      <c r="A2586" s="3" t="s">
        <v>22568</v>
      </c>
      <c r="B2586" s="3" t="s">
        <v>22567</v>
      </c>
      <c r="C2586" s="3" t="s">
        <v>22566</v>
      </c>
      <c r="D2586" s="3" t="s">
        <v>22565</v>
      </c>
      <c r="E2586" s="3" t="s">
        <v>22564</v>
      </c>
      <c r="F2586" s="4">
        <v>4789</v>
      </c>
      <c r="G2586" s="4">
        <v>320187.33</v>
      </c>
      <c r="H2586" s="5">
        <v>42041</v>
      </c>
      <c r="I2586" s="5"/>
      <c r="J2586" s="3" t="s">
        <v>22543</v>
      </c>
    </row>
    <row r="2587" spans="1:10" x14ac:dyDescent="0.25">
      <c r="A2587" s="3" t="s">
        <v>22563</v>
      </c>
      <c r="B2587" s="3" t="s">
        <v>22562</v>
      </c>
      <c r="C2587" s="3" t="s">
        <v>22561</v>
      </c>
      <c r="D2587" s="3" t="s">
        <v>22560</v>
      </c>
      <c r="E2587" s="3" t="s">
        <v>22559</v>
      </c>
      <c r="F2587" s="4">
        <v>50193</v>
      </c>
      <c r="G2587" s="4">
        <v>306177.3</v>
      </c>
      <c r="H2587" s="5">
        <v>42041</v>
      </c>
      <c r="I2587" s="5"/>
      <c r="J2587" s="3" t="s">
        <v>22543</v>
      </c>
    </row>
    <row r="2588" spans="1:10" x14ac:dyDescent="0.25">
      <c r="A2588" s="3" t="s">
        <v>22558</v>
      </c>
      <c r="B2588" s="3" t="s">
        <v>22557</v>
      </c>
      <c r="C2588" s="3" t="s">
        <v>22556</v>
      </c>
      <c r="D2588" s="3" t="s">
        <v>22555</v>
      </c>
      <c r="E2588" s="3" t="s">
        <v>22554</v>
      </c>
      <c r="F2588" s="4">
        <v>9081</v>
      </c>
      <c r="G2588" s="4">
        <v>1</v>
      </c>
      <c r="H2588" s="5">
        <v>42041</v>
      </c>
      <c r="I2588" s="5"/>
      <c r="J2588" s="3" t="s">
        <v>22543</v>
      </c>
    </row>
    <row r="2589" spans="1:10" x14ac:dyDescent="0.25">
      <c r="A2589" s="3" t="s">
        <v>22553</v>
      </c>
      <c r="B2589" s="3" t="s">
        <v>22552</v>
      </c>
      <c r="C2589" s="3" t="s">
        <v>22551</v>
      </c>
      <c r="D2589" s="3" t="s">
        <v>22550</v>
      </c>
      <c r="E2589" s="3" t="s">
        <v>22549</v>
      </c>
      <c r="F2589" s="4">
        <v>29110</v>
      </c>
      <c r="G2589" s="4">
        <v>177571</v>
      </c>
      <c r="H2589" s="5">
        <v>42041</v>
      </c>
      <c r="I2589" s="5"/>
      <c r="J2589" s="3" t="s">
        <v>22543</v>
      </c>
    </row>
    <row r="2590" spans="1:10" x14ac:dyDescent="0.25">
      <c r="A2590" s="3" t="s">
        <v>22548</v>
      </c>
      <c r="B2590" s="3" t="s">
        <v>22547</v>
      </c>
      <c r="C2590" s="3" t="s">
        <v>22546</v>
      </c>
      <c r="D2590" s="3" t="s">
        <v>22545</v>
      </c>
      <c r="E2590" s="3" t="s">
        <v>22544</v>
      </c>
      <c r="F2590" s="4">
        <v>2859</v>
      </c>
      <c r="G2590" s="4">
        <v>17439.900000000001</v>
      </c>
      <c r="H2590" s="5">
        <v>42041</v>
      </c>
      <c r="I2590" s="5"/>
      <c r="J2590" s="3" t="s">
        <v>22543</v>
      </c>
    </row>
    <row r="2591" spans="1:10" x14ac:dyDescent="0.25">
      <c r="A2591" s="3" t="s">
        <v>22542</v>
      </c>
      <c r="B2591" s="3" t="s">
        <v>22541</v>
      </c>
      <c r="C2591" s="3" t="s">
        <v>22540</v>
      </c>
      <c r="D2591" s="3" t="s">
        <v>22539</v>
      </c>
      <c r="E2591" s="3" t="s">
        <v>19106</v>
      </c>
      <c r="F2591" s="4">
        <v>11345</v>
      </c>
      <c r="G2591" s="4">
        <v>1917305</v>
      </c>
      <c r="H2591" s="5">
        <v>42027</v>
      </c>
      <c r="I2591" s="5"/>
      <c r="J2591" s="3" t="s">
        <v>22538</v>
      </c>
    </row>
    <row r="2592" spans="1:10" x14ac:dyDescent="0.25">
      <c r="A2592" s="3" t="s">
        <v>22537</v>
      </c>
      <c r="B2592" s="3" t="s">
        <v>22536</v>
      </c>
      <c r="C2592" s="3" t="s">
        <v>22499</v>
      </c>
      <c r="D2592" s="3" t="s">
        <v>22535</v>
      </c>
      <c r="E2592" s="3" t="s">
        <v>22534</v>
      </c>
      <c r="F2592" s="4">
        <v>19131</v>
      </c>
      <c r="G2592" s="4">
        <v>2421659.7799999998</v>
      </c>
      <c r="H2592" s="5">
        <v>42034</v>
      </c>
      <c r="I2592" s="5"/>
      <c r="J2592" s="3" t="s">
        <v>22369</v>
      </c>
    </row>
    <row r="2593" spans="1:10" x14ac:dyDescent="0.25">
      <c r="A2593" s="3" t="s">
        <v>22533</v>
      </c>
      <c r="B2593" s="3" t="s">
        <v>22532</v>
      </c>
      <c r="C2593" s="3" t="s">
        <v>22494</v>
      </c>
      <c r="D2593" s="3" t="s">
        <v>22531</v>
      </c>
      <c r="E2593" s="3" t="s">
        <v>22530</v>
      </c>
      <c r="F2593" s="4">
        <v>2415</v>
      </c>
      <c r="G2593" s="4">
        <v>305698</v>
      </c>
      <c r="H2593" s="5">
        <v>42034</v>
      </c>
      <c r="I2593" s="5"/>
      <c r="J2593" s="3" t="s">
        <v>22369</v>
      </c>
    </row>
    <row r="2594" spans="1:10" x14ac:dyDescent="0.25">
      <c r="A2594" s="3" t="s">
        <v>22529</v>
      </c>
      <c r="B2594" s="3" t="s">
        <v>22528</v>
      </c>
      <c r="C2594" s="3" t="s">
        <v>22494</v>
      </c>
      <c r="D2594" s="3" t="s">
        <v>22527</v>
      </c>
      <c r="E2594" s="3" t="s">
        <v>22526</v>
      </c>
      <c r="F2594" s="4">
        <v>41351</v>
      </c>
      <c r="G2594" s="4">
        <v>5234334.51</v>
      </c>
      <c r="H2594" s="5">
        <v>42034</v>
      </c>
      <c r="I2594" s="5"/>
      <c r="J2594" s="3" t="s">
        <v>22369</v>
      </c>
    </row>
    <row r="2595" spans="1:10" x14ac:dyDescent="0.25">
      <c r="A2595" s="3" t="s">
        <v>22525</v>
      </c>
      <c r="B2595" s="3" t="s">
        <v>22524</v>
      </c>
      <c r="C2595" s="3" t="s">
        <v>22494</v>
      </c>
      <c r="D2595" s="3" t="s">
        <v>22523</v>
      </c>
      <c r="E2595" s="3" t="s">
        <v>22522</v>
      </c>
      <c r="F2595" s="4">
        <v>28578</v>
      </c>
      <c r="G2595" s="4">
        <v>3617489.58</v>
      </c>
      <c r="H2595" s="5">
        <v>42034</v>
      </c>
      <c r="I2595" s="5"/>
      <c r="J2595" s="3" t="s">
        <v>22369</v>
      </c>
    </row>
    <row r="2596" spans="1:10" x14ac:dyDescent="0.25">
      <c r="A2596" s="3" t="s">
        <v>22521</v>
      </c>
      <c r="B2596" s="3" t="s">
        <v>22520</v>
      </c>
      <c r="C2596" s="3" t="s">
        <v>22494</v>
      </c>
      <c r="D2596" s="3" t="s">
        <v>22519</v>
      </c>
      <c r="E2596" s="3" t="s">
        <v>22518</v>
      </c>
      <c r="F2596" s="4">
        <v>6313</v>
      </c>
      <c r="G2596" s="4">
        <v>799118.61</v>
      </c>
      <c r="H2596" s="5">
        <v>42034</v>
      </c>
      <c r="I2596" s="5"/>
      <c r="J2596" s="3" t="s">
        <v>22369</v>
      </c>
    </row>
    <row r="2597" spans="1:10" x14ac:dyDescent="0.25">
      <c r="A2597" s="3" t="s">
        <v>22517</v>
      </c>
      <c r="B2597" s="3" t="s">
        <v>22516</v>
      </c>
      <c r="C2597" s="3" t="s">
        <v>22494</v>
      </c>
      <c r="D2597" s="3" t="s">
        <v>22515</v>
      </c>
      <c r="E2597" s="3" t="s">
        <v>22514</v>
      </c>
      <c r="F2597" s="4">
        <v>4710</v>
      </c>
      <c r="G2597" s="4">
        <v>406614.3</v>
      </c>
      <c r="H2597" s="5">
        <v>42034</v>
      </c>
      <c r="I2597" s="5"/>
      <c r="J2597" s="3" t="s">
        <v>22369</v>
      </c>
    </row>
    <row r="2598" spans="1:10" x14ac:dyDescent="0.25">
      <c r="A2598" s="3" t="s">
        <v>22513</v>
      </c>
      <c r="B2598" s="3" t="s">
        <v>22512</v>
      </c>
      <c r="C2598" s="3" t="s">
        <v>22511</v>
      </c>
      <c r="D2598" s="3" t="s">
        <v>22510</v>
      </c>
      <c r="E2598" s="3" t="s">
        <v>14462</v>
      </c>
      <c r="F2598" s="4">
        <v>9281</v>
      </c>
      <c r="G2598" s="4">
        <v>1174817.02</v>
      </c>
      <c r="H2598" s="5">
        <v>42034</v>
      </c>
      <c r="I2598" s="5"/>
      <c r="J2598" s="3" t="s">
        <v>22369</v>
      </c>
    </row>
    <row r="2599" spans="1:10" x14ac:dyDescent="0.25">
      <c r="A2599" s="3" t="s">
        <v>22509</v>
      </c>
      <c r="B2599" s="3" t="s">
        <v>22508</v>
      </c>
      <c r="C2599" s="3" t="s">
        <v>22494</v>
      </c>
      <c r="D2599" s="3" t="s">
        <v>22507</v>
      </c>
      <c r="E2599" s="3" t="s">
        <v>22506</v>
      </c>
      <c r="F2599" s="4">
        <v>9014</v>
      </c>
      <c r="G2599" s="4">
        <v>930244.8</v>
      </c>
      <c r="H2599" s="5">
        <v>42034</v>
      </c>
      <c r="I2599" s="5"/>
      <c r="J2599" s="3" t="s">
        <v>22369</v>
      </c>
    </row>
    <row r="2600" spans="1:10" x14ac:dyDescent="0.25">
      <c r="A2600" s="3" t="s">
        <v>22505</v>
      </c>
      <c r="B2600" s="3" t="s">
        <v>22504</v>
      </c>
      <c r="C2600" s="3" t="s">
        <v>22494</v>
      </c>
      <c r="D2600" s="3" t="s">
        <v>22503</v>
      </c>
      <c r="E2600" s="3" t="s">
        <v>22502</v>
      </c>
      <c r="F2600" s="4">
        <v>15676</v>
      </c>
      <c r="G2600" s="4">
        <v>1617763.2</v>
      </c>
      <c r="H2600" s="5">
        <v>42034</v>
      </c>
      <c r="I2600" s="5"/>
      <c r="J2600" s="3" t="s">
        <v>22369</v>
      </c>
    </row>
    <row r="2601" spans="1:10" x14ac:dyDescent="0.25">
      <c r="A2601" s="3" t="s">
        <v>22501</v>
      </c>
      <c r="B2601" s="3" t="s">
        <v>22500</v>
      </c>
      <c r="C2601" s="3" t="s">
        <v>22499</v>
      </c>
      <c r="D2601" s="3" t="s">
        <v>22498</v>
      </c>
      <c r="E2601" s="3" t="s">
        <v>22497</v>
      </c>
      <c r="F2601" s="4">
        <v>8102</v>
      </c>
      <c r="G2601" s="4">
        <v>836126.4</v>
      </c>
      <c r="H2601" s="5">
        <v>42034</v>
      </c>
      <c r="I2601" s="5"/>
      <c r="J2601" s="3" t="s">
        <v>22369</v>
      </c>
    </row>
    <row r="2602" spans="1:10" x14ac:dyDescent="0.25">
      <c r="A2602" s="3" t="s">
        <v>22496</v>
      </c>
      <c r="B2602" s="3" t="s">
        <v>22495</v>
      </c>
      <c r="C2602" s="3" t="s">
        <v>22494</v>
      </c>
      <c r="D2602" s="3" t="s">
        <v>22493</v>
      </c>
      <c r="E2602" s="3" t="s">
        <v>22492</v>
      </c>
      <c r="F2602" s="4">
        <v>9451</v>
      </c>
      <c r="G2602" s="4">
        <v>975343.2</v>
      </c>
      <c r="H2602" s="5">
        <v>42034</v>
      </c>
      <c r="I2602" s="5"/>
      <c r="J2602" s="3" t="s">
        <v>22369</v>
      </c>
    </row>
    <row r="2603" spans="1:10" x14ac:dyDescent="0.25">
      <c r="A2603" s="3" t="s">
        <v>22491</v>
      </c>
      <c r="B2603" s="3" t="s">
        <v>22490</v>
      </c>
      <c r="C2603" s="3" t="s">
        <v>22489</v>
      </c>
      <c r="D2603" s="3" t="s">
        <v>22488</v>
      </c>
      <c r="E2603" s="3" t="s">
        <v>22487</v>
      </c>
      <c r="F2603" s="4">
        <v>11688</v>
      </c>
      <c r="G2603" s="4">
        <v>724001.4</v>
      </c>
      <c r="H2603" s="5">
        <v>42034</v>
      </c>
      <c r="I2603" s="5"/>
      <c r="J2603" s="3" t="s">
        <v>22369</v>
      </c>
    </row>
    <row r="2604" spans="1:10" x14ac:dyDescent="0.25">
      <c r="A2604" s="3" t="s">
        <v>22486</v>
      </c>
      <c r="B2604" s="3" t="s">
        <v>22485</v>
      </c>
      <c r="C2604" s="3" t="s">
        <v>22484</v>
      </c>
      <c r="D2604" s="3" t="s">
        <v>22483</v>
      </c>
      <c r="E2604" s="3" t="s">
        <v>14062</v>
      </c>
      <c r="F2604" s="4">
        <v>11520</v>
      </c>
      <c r="G2604" s="4">
        <v>713594.8</v>
      </c>
      <c r="H2604" s="5">
        <v>42034</v>
      </c>
      <c r="I2604" s="5"/>
      <c r="J2604" s="3" t="s">
        <v>22369</v>
      </c>
    </row>
    <row r="2605" spans="1:10" x14ac:dyDescent="0.25">
      <c r="A2605" s="3" t="s">
        <v>22482</v>
      </c>
      <c r="B2605" s="3" t="s">
        <v>22481</v>
      </c>
      <c r="C2605" s="3" t="s">
        <v>22480</v>
      </c>
      <c r="D2605" s="3" t="s">
        <v>22479</v>
      </c>
      <c r="E2605" s="3" t="s">
        <v>17388</v>
      </c>
      <c r="F2605" s="4">
        <v>1405</v>
      </c>
      <c r="G2605" s="4">
        <v>87031.31</v>
      </c>
      <c r="H2605" s="5">
        <v>42034</v>
      </c>
      <c r="I2605" s="5"/>
      <c r="J2605" s="3" t="s">
        <v>22369</v>
      </c>
    </row>
    <row r="2606" spans="1:10" x14ac:dyDescent="0.25">
      <c r="A2606" s="3" t="s">
        <v>22478</v>
      </c>
      <c r="B2606" s="3" t="s">
        <v>22477</v>
      </c>
      <c r="C2606" s="3" t="s">
        <v>22468</v>
      </c>
      <c r="D2606" s="3" t="s">
        <v>22476</v>
      </c>
      <c r="E2606" s="3" t="s">
        <v>22475</v>
      </c>
      <c r="F2606" s="4">
        <v>11272</v>
      </c>
      <c r="G2606" s="4">
        <v>698232.69</v>
      </c>
      <c r="H2606" s="5">
        <v>42034</v>
      </c>
      <c r="I2606" s="5"/>
      <c r="J2606" s="3" t="s">
        <v>22369</v>
      </c>
    </row>
    <row r="2607" spans="1:10" x14ac:dyDescent="0.25">
      <c r="A2607" s="3" t="s">
        <v>22474</v>
      </c>
      <c r="B2607" s="3" t="s">
        <v>22473</v>
      </c>
      <c r="C2607" s="3" t="s">
        <v>22468</v>
      </c>
      <c r="D2607" s="3" t="s">
        <v>22472</v>
      </c>
      <c r="E2607" s="3" t="s">
        <v>22471</v>
      </c>
      <c r="F2607" s="4">
        <v>12937</v>
      </c>
      <c r="G2607" s="4">
        <v>801369.44</v>
      </c>
      <c r="H2607" s="5">
        <v>42034</v>
      </c>
      <c r="I2607" s="5"/>
      <c r="J2607" s="3" t="s">
        <v>22369</v>
      </c>
    </row>
    <row r="2608" spans="1:10" x14ac:dyDescent="0.25">
      <c r="A2608" s="3" t="s">
        <v>22470</v>
      </c>
      <c r="B2608" s="3" t="s">
        <v>22469</v>
      </c>
      <c r="C2608" s="3" t="s">
        <v>22468</v>
      </c>
      <c r="D2608" s="3" t="s">
        <v>22467</v>
      </c>
      <c r="E2608" s="3" t="s">
        <v>22466</v>
      </c>
      <c r="F2608" s="4">
        <v>7609</v>
      </c>
      <c r="G2608" s="4">
        <v>471331.85</v>
      </c>
      <c r="H2608" s="5">
        <v>42034</v>
      </c>
      <c r="I2608" s="5"/>
      <c r="J2608" s="3" t="s">
        <v>22369</v>
      </c>
    </row>
    <row r="2609" spans="1:10" x14ac:dyDescent="0.25">
      <c r="A2609" s="3" t="s">
        <v>22465</v>
      </c>
      <c r="B2609" s="3" t="s">
        <v>22464</v>
      </c>
      <c r="C2609" s="3" t="s">
        <v>22463</v>
      </c>
      <c r="D2609" s="3" t="s">
        <v>22462</v>
      </c>
      <c r="E2609" s="3" t="s">
        <v>22461</v>
      </c>
      <c r="F2609" s="4">
        <v>6818</v>
      </c>
      <c r="G2609" s="4">
        <v>557615.76</v>
      </c>
      <c r="H2609" s="5">
        <v>42034</v>
      </c>
      <c r="I2609" s="5"/>
      <c r="J2609" s="3" t="s">
        <v>22369</v>
      </c>
    </row>
    <row r="2610" spans="1:10" x14ac:dyDescent="0.25">
      <c r="A2610" s="3" t="s">
        <v>22460</v>
      </c>
      <c r="B2610" s="3" t="s">
        <v>22459</v>
      </c>
      <c r="C2610" s="3" t="s">
        <v>22458</v>
      </c>
      <c r="D2610" s="3" t="s">
        <v>22457</v>
      </c>
      <c r="E2610" s="3" t="s">
        <v>22456</v>
      </c>
      <c r="F2610" s="4">
        <v>13287</v>
      </c>
      <c r="G2610" s="4">
        <v>1086688.26</v>
      </c>
      <c r="H2610" s="5">
        <v>42034</v>
      </c>
      <c r="I2610" s="5"/>
      <c r="J2610" s="3" t="s">
        <v>22369</v>
      </c>
    </row>
    <row r="2611" spans="1:10" x14ac:dyDescent="0.25">
      <c r="A2611" s="3" t="s">
        <v>22455</v>
      </c>
      <c r="B2611" s="3" t="s">
        <v>22454</v>
      </c>
      <c r="C2611" s="3" t="s">
        <v>22453</v>
      </c>
      <c r="D2611" s="3" t="s">
        <v>22452</v>
      </c>
      <c r="E2611" s="3" t="s">
        <v>22451</v>
      </c>
      <c r="F2611" s="4">
        <v>22691</v>
      </c>
      <c r="G2611" s="4">
        <v>1855802.17</v>
      </c>
      <c r="H2611" s="5">
        <v>42034</v>
      </c>
      <c r="I2611" s="5"/>
      <c r="J2611" s="3" t="s">
        <v>22369</v>
      </c>
    </row>
    <row r="2612" spans="1:10" x14ac:dyDescent="0.25">
      <c r="A2612" s="3" t="s">
        <v>22450</v>
      </c>
      <c r="B2612" s="3" t="s">
        <v>22449</v>
      </c>
      <c r="C2612" s="3" t="s">
        <v>22440</v>
      </c>
      <c r="D2612" s="3" t="s">
        <v>22448</v>
      </c>
      <c r="E2612" s="3" t="s">
        <v>22447</v>
      </c>
      <c r="F2612" s="4">
        <v>12340</v>
      </c>
      <c r="G2612" s="4">
        <v>1009237.09</v>
      </c>
      <c r="H2612" s="5">
        <v>42034</v>
      </c>
      <c r="I2612" s="5"/>
      <c r="J2612" s="3" t="s">
        <v>22369</v>
      </c>
    </row>
    <row r="2613" spans="1:10" x14ac:dyDescent="0.25">
      <c r="A2613" s="3" t="s">
        <v>22446</v>
      </c>
      <c r="B2613" s="3" t="s">
        <v>22445</v>
      </c>
      <c r="C2613" s="3" t="s">
        <v>22440</v>
      </c>
      <c r="D2613" s="3" t="s">
        <v>22444</v>
      </c>
      <c r="E2613" s="3" t="s">
        <v>22443</v>
      </c>
      <c r="F2613" s="4">
        <v>9835</v>
      </c>
      <c r="G2613" s="4">
        <v>804363.59</v>
      </c>
      <c r="H2613" s="5">
        <v>42034</v>
      </c>
      <c r="I2613" s="5"/>
      <c r="J2613" s="3" t="s">
        <v>22369</v>
      </c>
    </row>
    <row r="2614" spans="1:10" x14ac:dyDescent="0.25">
      <c r="A2614" s="3" t="s">
        <v>22442</v>
      </c>
      <c r="B2614" s="3" t="s">
        <v>22441</v>
      </c>
      <c r="C2614" s="3" t="s">
        <v>22440</v>
      </c>
      <c r="D2614" s="3" t="s">
        <v>22439</v>
      </c>
      <c r="E2614" s="3" t="s">
        <v>22438</v>
      </c>
      <c r="F2614" s="4">
        <v>21116</v>
      </c>
      <c r="G2614" s="4">
        <v>1726989.49</v>
      </c>
      <c r="H2614" s="5">
        <v>42034</v>
      </c>
      <c r="I2614" s="5"/>
      <c r="J2614" s="3" t="s">
        <v>22369</v>
      </c>
    </row>
    <row r="2615" spans="1:10" x14ac:dyDescent="0.25">
      <c r="A2615" s="3" t="s">
        <v>22437</v>
      </c>
      <c r="B2615" s="3" t="s">
        <v>22436</v>
      </c>
      <c r="C2615" s="3" t="s">
        <v>15899</v>
      </c>
      <c r="D2615" s="3" t="s">
        <v>22435</v>
      </c>
      <c r="E2615" s="3" t="s">
        <v>22434</v>
      </c>
      <c r="F2615" s="4">
        <v>127954</v>
      </c>
      <c r="G2615" s="4">
        <v>14696796.439999999</v>
      </c>
      <c r="H2615" s="5">
        <v>42034</v>
      </c>
      <c r="I2615" s="5"/>
      <c r="J2615" s="3" t="s">
        <v>22369</v>
      </c>
    </row>
    <row r="2616" spans="1:10" x14ac:dyDescent="0.25">
      <c r="A2616" s="3" t="s">
        <v>22433</v>
      </c>
      <c r="B2616" s="3" t="s">
        <v>22432</v>
      </c>
      <c r="C2616" s="3" t="s">
        <v>17050</v>
      </c>
      <c r="D2616" s="3" t="s">
        <v>22431</v>
      </c>
      <c r="E2616" s="3" t="s">
        <v>22430</v>
      </c>
      <c r="F2616" s="4">
        <v>9001</v>
      </c>
      <c r="G2616" s="4">
        <v>1033854.86</v>
      </c>
      <c r="H2616" s="5">
        <v>42034</v>
      </c>
      <c r="I2616" s="5"/>
      <c r="J2616" s="3" t="s">
        <v>22369</v>
      </c>
    </row>
    <row r="2617" spans="1:10" x14ac:dyDescent="0.25">
      <c r="A2617" s="3" t="s">
        <v>22429</v>
      </c>
      <c r="B2617" s="3" t="s">
        <v>22428</v>
      </c>
      <c r="C2617" s="3" t="s">
        <v>17050</v>
      </c>
      <c r="D2617" s="3" t="s">
        <v>22427</v>
      </c>
      <c r="E2617" s="3" t="s">
        <v>22426</v>
      </c>
      <c r="F2617" s="4">
        <v>57321</v>
      </c>
      <c r="G2617" s="4">
        <v>6583890.0599999996</v>
      </c>
      <c r="H2617" s="5">
        <v>42034</v>
      </c>
      <c r="I2617" s="5"/>
      <c r="J2617" s="3" t="s">
        <v>22369</v>
      </c>
    </row>
    <row r="2618" spans="1:10" x14ac:dyDescent="0.25">
      <c r="A2618" s="3" t="s">
        <v>22425</v>
      </c>
      <c r="B2618" s="3" t="s">
        <v>22424</v>
      </c>
      <c r="C2618" s="3" t="s">
        <v>17050</v>
      </c>
      <c r="D2618" s="3" t="s">
        <v>22423</v>
      </c>
      <c r="E2618" s="3" t="s">
        <v>22422</v>
      </c>
      <c r="F2618" s="4">
        <v>28575</v>
      </c>
      <c r="G2618" s="4">
        <v>3282124.5</v>
      </c>
      <c r="H2618" s="5">
        <v>42034</v>
      </c>
      <c r="I2618" s="5"/>
      <c r="J2618" s="3" t="s">
        <v>22369</v>
      </c>
    </row>
    <row r="2619" spans="1:10" x14ac:dyDescent="0.25">
      <c r="A2619" s="3" t="s">
        <v>22421</v>
      </c>
      <c r="B2619" s="3" t="s">
        <v>22420</v>
      </c>
      <c r="C2619" s="3" t="s">
        <v>17050</v>
      </c>
      <c r="D2619" s="3" t="s">
        <v>22419</v>
      </c>
      <c r="E2619" s="3" t="s">
        <v>22418</v>
      </c>
      <c r="F2619" s="4">
        <v>19494</v>
      </c>
      <c r="G2619" s="4">
        <v>2239080.84</v>
      </c>
      <c r="H2619" s="5">
        <v>42034</v>
      </c>
      <c r="I2619" s="5"/>
      <c r="J2619" s="3" t="s">
        <v>22369</v>
      </c>
    </row>
    <row r="2620" spans="1:10" x14ac:dyDescent="0.25">
      <c r="A2620" s="3" t="s">
        <v>22417</v>
      </c>
      <c r="B2620" s="3" t="s">
        <v>22416</v>
      </c>
      <c r="C2620" s="3" t="s">
        <v>17050</v>
      </c>
      <c r="D2620" s="3" t="s">
        <v>22415</v>
      </c>
      <c r="E2620" s="3" t="s">
        <v>22414</v>
      </c>
      <c r="F2620" s="4">
        <v>3880</v>
      </c>
      <c r="G2620" s="4">
        <v>445656.8</v>
      </c>
      <c r="H2620" s="5">
        <v>42034</v>
      </c>
      <c r="I2620" s="5"/>
      <c r="J2620" s="3" t="s">
        <v>22369</v>
      </c>
    </row>
    <row r="2621" spans="1:10" x14ac:dyDescent="0.25">
      <c r="A2621" s="3" t="s">
        <v>22413</v>
      </c>
      <c r="B2621" s="3" t="s">
        <v>22412</v>
      </c>
      <c r="C2621" s="3" t="s">
        <v>17050</v>
      </c>
      <c r="D2621" s="3" t="s">
        <v>22411</v>
      </c>
      <c r="E2621" s="3" t="s">
        <v>22410</v>
      </c>
      <c r="F2621" s="4">
        <v>4331</v>
      </c>
      <c r="G2621" s="4">
        <v>497458.66</v>
      </c>
      <c r="H2621" s="5">
        <v>42034</v>
      </c>
      <c r="I2621" s="5"/>
      <c r="J2621" s="3" t="s">
        <v>22369</v>
      </c>
    </row>
    <row r="2622" spans="1:10" x14ac:dyDescent="0.25">
      <c r="A2622" s="3" t="s">
        <v>22409</v>
      </c>
      <c r="B2622" s="3" t="s">
        <v>22408</v>
      </c>
      <c r="C2622" s="3" t="s">
        <v>17050</v>
      </c>
      <c r="D2622" s="3" t="s">
        <v>22407</v>
      </c>
      <c r="E2622" s="3" t="s">
        <v>22406</v>
      </c>
      <c r="F2622" s="4">
        <v>3552</v>
      </c>
      <c r="G2622" s="4">
        <v>407982.72</v>
      </c>
      <c r="H2622" s="5">
        <v>42034</v>
      </c>
      <c r="I2622" s="5"/>
      <c r="J2622" s="3" t="s">
        <v>22369</v>
      </c>
    </row>
    <row r="2623" spans="1:10" x14ac:dyDescent="0.25">
      <c r="A2623" s="3" t="s">
        <v>22405</v>
      </c>
      <c r="B2623" s="3" t="s">
        <v>22404</v>
      </c>
      <c r="C2623" s="3" t="s">
        <v>15899</v>
      </c>
      <c r="D2623" s="3" t="s">
        <v>22403</v>
      </c>
      <c r="E2623" s="3" t="s">
        <v>22402</v>
      </c>
      <c r="F2623" s="4">
        <v>4849</v>
      </c>
      <c r="G2623" s="4">
        <v>556956.14</v>
      </c>
      <c r="H2623" s="5">
        <v>42034</v>
      </c>
      <c r="I2623" s="5"/>
      <c r="J2623" s="3" t="s">
        <v>22369</v>
      </c>
    </row>
    <row r="2624" spans="1:10" x14ac:dyDescent="0.25">
      <c r="A2624" s="3" t="s">
        <v>22401</v>
      </c>
      <c r="B2624" s="3" t="s">
        <v>22400</v>
      </c>
      <c r="C2624" s="3" t="s">
        <v>17050</v>
      </c>
      <c r="D2624" s="3" t="s">
        <v>22399</v>
      </c>
      <c r="E2624" s="3" t="s">
        <v>22398</v>
      </c>
      <c r="F2624" s="4">
        <v>20944</v>
      </c>
      <c r="G2624" s="4">
        <v>2405627.84</v>
      </c>
      <c r="H2624" s="5">
        <v>42034</v>
      </c>
      <c r="I2624" s="5"/>
      <c r="J2624" s="3" t="s">
        <v>22369</v>
      </c>
    </row>
    <row r="2625" spans="1:10" x14ac:dyDescent="0.25">
      <c r="A2625" s="3" t="s">
        <v>22397</v>
      </c>
      <c r="B2625" s="3" t="s">
        <v>22396</v>
      </c>
      <c r="C2625" s="3" t="s">
        <v>15899</v>
      </c>
      <c r="D2625" s="3" t="s">
        <v>22395</v>
      </c>
      <c r="E2625" s="3" t="s">
        <v>22394</v>
      </c>
      <c r="F2625" s="4">
        <v>36130</v>
      </c>
      <c r="G2625" s="4">
        <v>4149891.8</v>
      </c>
      <c r="H2625" s="5">
        <v>42034</v>
      </c>
      <c r="I2625" s="5"/>
      <c r="J2625" s="3" t="s">
        <v>22369</v>
      </c>
    </row>
    <row r="2626" spans="1:10" x14ac:dyDescent="0.25">
      <c r="A2626" s="3" t="s">
        <v>22393</v>
      </c>
      <c r="B2626" s="3" t="s">
        <v>22392</v>
      </c>
      <c r="C2626" s="3" t="s">
        <v>15899</v>
      </c>
      <c r="D2626" s="3" t="s">
        <v>22391</v>
      </c>
      <c r="E2626" s="3" t="s">
        <v>22390</v>
      </c>
      <c r="F2626" s="4">
        <v>14785</v>
      </c>
      <c r="G2626" s="4">
        <v>1698205.1</v>
      </c>
      <c r="H2626" s="5">
        <v>42034</v>
      </c>
      <c r="I2626" s="5"/>
      <c r="J2626" s="3" t="s">
        <v>22369</v>
      </c>
    </row>
    <row r="2627" spans="1:10" x14ac:dyDescent="0.25">
      <c r="A2627" s="3" t="s">
        <v>22389</v>
      </c>
      <c r="B2627" s="3" t="s">
        <v>22388</v>
      </c>
      <c r="C2627" s="3" t="s">
        <v>15899</v>
      </c>
      <c r="D2627" s="3" t="s">
        <v>22387</v>
      </c>
      <c r="E2627" s="3" t="s">
        <v>22386</v>
      </c>
      <c r="F2627" s="4">
        <v>4359</v>
      </c>
      <c r="G2627" s="4">
        <v>500674.74</v>
      </c>
      <c r="H2627" s="5">
        <v>42034</v>
      </c>
      <c r="I2627" s="5"/>
      <c r="J2627" s="3" t="s">
        <v>22369</v>
      </c>
    </row>
    <row r="2628" spans="1:10" x14ac:dyDescent="0.25">
      <c r="A2628" s="3" t="s">
        <v>22385</v>
      </c>
      <c r="B2628" s="3" t="s">
        <v>22384</v>
      </c>
      <c r="C2628" s="3" t="s">
        <v>15899</v>
      </c>
      <c r="D2628" s="3" t="s">
        <v>22383</v>
      </c>
      <c r="E2628" s="3" t="s">
        <v>22382</v>
      </c>
      <c r="F2628" s="4">
        <v>1775</v>
      </c>
      <c r="G2628" s="4">
        <v>203876.5</v>
      </c>
      <c r="H2628" s="5">
        <v>42034</v>
      </c>
      <c r="I2628" s="5"/>
      <c r="J2628" s="3" t="s">
        <v>22369</v>
      </c>
    </row>
    <row r="2629" spans="1:10" x14ac:dyDescent="0.25">
      <c r="A2629" s="3" t="s">
        <v>22381</v>
      </c>
      <c r="B2629" s="3" t="s">
        <v>22380</v>
      </c>
      <c r="C2629" s="3" t="s">
        <v>15899</v>
      </c>
      <c r="D2629" s="3" t="s">
        <v>22379</v>
      </c>
      <c r="E2629" s="3" t="s">
        <v>22378</v>
      </c>
      <c r="F2629" s="4">
        <v>17292</v>
      </c>
      <c r="G2629" s="4">
        <v>1986159.12</v>
      </c>
      <c r="H2629" s="5">
        <v>42034</v>
      </c>
      <c r="I2629" s="5"/>
      <c r="J2629" s="3" t="s">
        <v>22369</v>
      </c>
    </row>
    <row r="2630" spans="1:10" x14ac:dyDescent="0.25">
      <c r="A2630" s="3" t="s">
        <v>22377</v>
      </c>
      <c r="B2630" s="3" t="s">
        <v>22376</v>
      </c>
      <c r="C2630" s="3" t="s">
        <v>15899</v>
      </c>
      <c r="D2630" s="3" t="s">
        <v>22375</v>
      </c>
      <c r="E2630" s="3" t="s">
        <v>22374</v>
      </c>
      <c r="F2630" s="4">
        <v>7685</v>
      </c>
      <c r="G2630" s="4">
        <v>882699.1</v>
      </c>
      <c r="H2630" s="5">
        <v>42034</v>
      </c>
      <c r="I2630" s="5"/>
      <c r="J2630" s="3" t="s">
        <v>22369</v>
      </c>
    </row>
    <row r="2631" spans="1:10" x14ac:dyDescent="0.25">
      <c r="A2631" s="3" t="s">
        <v>22373</v>
      </c>
      <c r="B2631" s="3" t="s">
        <v>22372</v>
      </c>
      <c r="C2631" s="3" t="s">
        <v>15899</v>
      </c>
      <c r="D2631" s="3" t="s">
        <v>22371</v>
      </c>
      <c r="E2631" s="3" t="s">
        <v>22370</v>
      </c>
      <c r="F2631" s="4">
        <v>1672</v>
      </c>
      <c r="G2631" s="4">
        <v>192045.92</v>
      </c>
      <c r="H2631" s="5">
        <v>42034</v>
      </c>
      <c r="I2631" s="5"/>
      <c r="J2631" s="3" t="s">
        <v>22369</v>
      </c>
    </row>
    <row r="2632" spans="1:10" x14ac:dyDescent="0.25">
      <c r="A2632" s="3" t="s">
        <v>22368</v>
      </c>
      <c r="B2632" s="3" t="s">
        <v>22367</v>
      </c>
      <c r="C2632" s="3" t="s">
        <v>22366</v>
      </c>
      <c r="D2632" s="3" t="s">
        <v>22365</v>
      </c>
      <c r="E2632" s="3" t="s">
        <v>22364</v>
      </c>
      <c r="F2632" s="4">
        <v>1952</v>
      </c>
      <c r="G2632" s="4">
        <v>27542.720000000001</v>
      </c>
      <c r="H2632" s="5">
        <v>42074</v>
      </c>
      <c r="I2632" s="5"/>
      <c r="J2632" s="3" t="s">
        <v>22310</v>
      </c>
    </row>
    <row r="2633" spans="1:10" x14ac:dyDescent="0.25">
      <c r="A2633" s="3" t="s">
        <v>22363</v>
      </c>
      <c r="B2633" s="3" t="s">
        <v>22362</v>
      </c>
      <c r="C2633" s="3" t="s">
        <v>22361</v>
      </c>
      <c r="D2633" s="3" t="s">
        <v>22360</v>
      </c>
      <c r="E2633" s="3" t="s">
        <v>22359</v>
      </c>
      <c r="F2633" s="4">
        <v>361</v>
      </c>
      <c r="G2633" s="4">
        <v>10440.120000000001</v>
      </c>
      <c r="H2633" s="5">
        <v>42073</v>
      </c>
      <c r="I2633" s="5"/>
      <c r="J2633" s="3" t="s">
        <v>22276</v>
      </c>
    </row>
    <row r="2634" spans="1:10" x14ac:dyDescent="0.25">
      <c r="A2634" s="3" t="s">
        <v>22358</v>
      </c>
      <c r="B2634" s="3" t="s">
        <v>22357</v>
      </c>
      <c r="C2634" s="3" t="s">
        <v>22356</v>
      </c>
      <c r="D2634" s="3" t="s">
        <v>22355</v>
      </c>
      <c r="E2634" s="3" t="s">
        <v>22354</v>
      </c>
      <c r="F2634" s="4">
        <v>35727</v>
      </c>
      <c r="G2634" s="4">
        <v>1033224.84</v>
      </c>
      <c r="H2634" s="5">
        <v>42074</v>
      </c>
      <c r="I2634" s="5"/>
      <c r="J2634" s="3" t="s">
        <v>22310</v>
      </c>
    </row>
    <row r="2635" spans="1:10" x14ac:dyDescent="0.25">
      <c r="A2635" s="3" t="s">
        <v>22353</v>
      </c>
      <c r="B2635" s="3" t="s">
        <v>22352</v>
      </c>
      <c r="C2635" s="3" t="s">
        <v>22347</v>
      </c>
      <c r="D2635" s="3" t="s">
        <v>22351</v>
      </c>
      <c r="E2635" s="3" t="s">
        <v>22350</v>
      </c>
      <c r="F2635" s="4">
        <v>45273</v>
      </c>
      <c r="G2635" s="4">
        <v>1309295.1599999999</v>
      </c>
      <c r="H2635" s="5">
        <v>42074</v>
      </c>
      <c r="I2635" s="5"/>
      <c r="J2635" s="3" t="s">
        <v>22310</v>
      </c>
    </row>
    <row r="2636" spans="1:10" x14ac:dyDescent="0.25">
      <c r="A2636" s="3" t="s">
        <v>22349</v>
      </c>
      <c r="B2636" s="3" t="s">
        <v>22348</v>
      </c>
      <c r="C2636" s="3" t="s">
        <v>22347</v>
      </c>
      <c r="D2636" s="3" t="s">
        <v>22346</v>
      </c>
      <c r="E2636" s="3" t="s">
        <v>22345</v>
      </c>
      <c r="F2636" s="4">
        <v>46178</v>
      </c>
      <c r="G2636" s="4">
        <v>1335467.76</v>
      </c>
      <c r="H2636" s="5">
        <v>42074</v>
      </c>
      <c r="I2636" s="5"/>
      <c r="J2636" s="3" t="s">
        <v>22310</v>
      </c>
    </row>
    <row r="2637" spans="1:10" x14ac:dyDescent="0.25">
      <c r="A2637" s="3" t="s">
        <v>22344</v>
      </c>
      <c r="B2637" s="3" t="s">
        <v>22343</v>
      </c>
      <c r="C2637" s="3" t="s">
        <v>22342</v>
      </c>
      <c r="D2637" s="3" t="s">
        <v>22341</v>
      </c>
      <c r="E2637" s="3" t="s">
        <v>22340</v>
      </c>
      <c r="F2637" s="4">
        <v>8022</v>
      </c>
      <c r="G2637" s="4">
        <v>113190.42</v>
      </c>
      <c r="H2637" s="5">
        <v>42074</v>
      </c>
      <c r="I2637" s="5"/>
      <c r="J2637" s="3" t="s">
        <v>22310</v>
      </c>
    </row>
    <row r="2638" spans="1:10" x14ac:dyDescent="0.25">
      <c r="A2638" s="3" t="s">
        <v>22339</v>
      </c>
      <c r="B2638" s="3" t="s">
        <v>22338</v>
      </c>
      <c r="C2638" s="3" t="s">
        <v>22337</v>
      </c>
      <c r="D2638" s="3" t="s">
        <v>22336</v>
      </c>
      <c r="E2638" s="3" t="s">
        <v>22335</v>
      </c>
      <c r="F2638" s="4">
        <v>12374</v>
      </c>
      <c r="G2638" s="4">
        <v>174597.14</v>
      </c>
      <c r="H2638" s="5">
        <v>42074</v>
      </c>
      <c r="I2638" s="5"/>
      <c r="J2638" s="3" t="s">
        <v>22310</v>
      </c>
    </row>
    <row r="2639" spans="1:10" x14ac:dyDescent="0.25">
      <c r="A2639" s="3" t="s">
        <v>22334</v>
      </c>
      <c r="B2639" s="3" t="s">
        <v>22333</v>
      </c>
      <c r="C2639" s="3" t="s">
        <v>22332</v>
      </c>
      <c r="D2639" s="3" t="s">
        <v>22331</v>
      </c>
      <c r="E2639" s="3" t="s">
        <v>22330</v>
      </c>
      <c r="F2639" s="4">
        <v>27436</v>
      </c>
      <c r="G2639" s="4">
        <v>387121.96</v>
      </c>
      <c r="H2639" s="5">
        <v>42074</v>
      </c>
      <c r="I2639" s="5"/>
      <c r="J2639" s="3" t="s">
        <v>22310</v>
      </c>
    </row>
    <row r="2640" spans="1:10" x14ac:dyDescent="0.25">
      <c r="A2640" s="3" t="s">
        <v>22329</v>
      </c>
      <c r="B2640" s="3" t="s">
        <v>22328</v>
      </c>
      <c r="C2640" s="3" t="s">
        <v>22233</v>
      </c>
      <c r="D2640" s="3" t="s">
        <v>22327</v>
      </c>
      <c r="E2640" s="3" t="s">
        <v>22326</v>
      </c>
      <c r="F2640" s="4">
        <v>89049</v>
      </c>
      <c r="G2640" s="4">
        <v>2575297.08</v>
      </c>
      <c r="H2640" s="5">
        <v>42074</v>
      </c>
      <c r="I2640" s="5"/>
      <c r="J2640" s="3" t="s">
        <v>22310</v>
      </c>
    </row>
    <row r="2641" spans="1:10" x14ac:dyDescent="0.25">
      <c r="A2641" s="3" t="s">
        <v>22325</v>
      </c>
      <c r="B2641" s="3" t="s">
        <v>22324</v>
      </c>
      <c r="C2641" s="3" t="s">
        <v>22323</v>
      </c>
      <c r="D2641" s="3" t="s">
        <v>22322</v>
      </c>
      <c r="E2641" s="3" t="s">
        <v>22321</v>
      </c>
      <c r="F2641" s="4">
        <v>15477</v>
      </c>
      <c r="G2641" s="4">
        <v>218380.47</v>
      </c>
      <c r="H2641" s="5">
        <v>42074</v>
      </c>
      <c r="I2641" s="5"/>
      <c r="J2641" s="3" t="s">
        <v>22320</v>
      </c>
    </row>
    <row r="2642" spans="1:10" x14ac:dyDescent="0.25">
      <c r="A2642" s="3" t="s">
        <v>22319</v>
      </c>
      <c r="B2642" s="3" t="s">
        <v>22318</v>
      </c>
      <c r="C2642" s="3" t="s">
        <v>22317</v>
      </c>
      <c r="D2642" s="3" t="s">
        <v>22316</v>
      </c>
      <c r="E2642" s="3" t="s">
        <v>22315</v>
      </c>
      <c r="F2642" s="4">
        <v>27102</v>
      </c>
      <c r="G2642" s="4">
        <v>382409.22</v>
      </c>
      <c r="H2642" s="5">
        <v>42074</v>
      </c>
      <c r="I2642" s="5"/>
      <c r="J2642" s="3" t="s">
        <v>22310</v>
      </c>
    </row>
    <row r="2643" spans="1:10" x14ac:dyDescent="0.25">
      <c r="A2643" s="3" t="s">
        <v>22314</v>
      </c>
      <c r="B2643" s="3" t="s">
        <v>22313</v>
      </c>
      <c r="C2643" s="3" t="s">
        <v>22312</v>
      </c>
      <c r="D2643" s="3" t="s">
        <v>22311</v>
      </c>
      <c r="E2643" s="3" t="s">
        <v>16243</v>
      </c>
      <c r="F2643" s="4">
        <v>8566</v>
      </c>
      <c r="G2643" s="4">
        <v>120866.26</v>
      </c>
      <c r="H2643" s="5">
        <v>42074</v>
      </c>
      <c r="I2643" s="5"/>
      <c r="J2643" s="3" t="s">
        <v>22310</v>
      </c>
    </row>
    <row r="2644" spans="1:10" x14ac:dyDescent="0.25">
      <c r="A2644" s="3" t="s">
        <v>22309</v>
      </c>
      <c r="B2644" s="3" t="s">
        <v>22308</v>
      </c>
      <c r="C2644" s="3" t="s">
        <v>22307</v>
      </c>
      <c r="D2644" s="3" t="s">
        <v>22306</v>
      </c>
      <c r="E2644" s="3" t="s">
        <v>22305</v>
      </c>
      <c r="F2644" s="4">
        <v>8874</v>
      </c>
      <c r="G2644" s="4">
        <v>474445.72</v>
      </c>
      <c r="H2644" s="5">
        <v>42073</v>
      </c>
      <c r="I2644" s="5"/>
      <c r="J2644" s="3" t="s">
        <v>22276</v>
      </c>
    </row>
    <row r="2645" spans="1:10" x14ac:dyDescent="0.25">
      <c r="A2645" s="3" t="s">
        <v>22304</v>
      </c>
      <c r="B2645" s="3" t="s">
        <v>22303</v>
      </c>
      <c r="C2645" s="3" t="s">
        <v>21288</v>
      </c>
      <c r="D2645" s="3" t="s">
        <v>22302</v>
      </c>
      <c r="E2645" s="3" t="s">
        <v>22301</v>
      </c>
      <c r="F2645" s="4">
        <v>151210</v>
      </c>
      <c r="G2645" s="4">
        <v>4372993.2</v>
      </c>
      <c r="H2645" s="5">
        <v>42073</v>
      </c>
      <c r="I2645" s="5"/>
      <c r="J2645" s="3" t="s">
        <v>22276</v>
      </c>
    </row>
    <row r="2646" spans="1:10" x14ac:dyDescent="0.25">
      <c r="A2646" s="3" t="s">
        <v>22300</v>
      </c>
      <c r="B2646" s="3" t="s">
        <v>22299</v>
      </c>
      <c r="C2646" s="3" t="s">
        <v>22298</v>
      </c>
      <c r="D2646" s="3" t="s">
        <v>22297</v>
      </c>
      <c r="E2646" s="3" t="s">
        <v>22296</v>
      </c>
      <c r="F2646" s="4">
        <v>3545</v>
      </c>
      <c r="G2646" s="4">
        <v>66397.850000000006</v>
      </c>
      <c r="H2646" s="5">
        <v>42073</v>
      </c>
      <c r="I2646" s="5"/>
      <c r="J2646" s="3" t="s">
        <v>22276</v>
      </c>
    </row>
    <row r="2647" spans="1:10" x14ac:dyDescent="0.25">
      <c r="A2647" s="3" t="s">
        <v>22295</v>
      </c>
      <c r="B2647" s="3" t="s">
        <v>22294</v>
      </c>
      <c r="C2647" s="3" t="s">
        <v>21288</v>
      </c>
      <c r="D2647" s="3" t="s">
        <v>22293</v>
      </c>
      <c r="E2647" s="3" t="s">
        <v>22292</v>
      </c>
      <c r="F2647" s="4">
        <v>1473</v>
      </c>
      <c r="G2647" s="4">
        <v>42599.16</v>
      </c>
      <c r="H2647" s="5">
        <v>42073</v>
      </c>
      <c r="I2647" s="5"/>
      <c r="J2647" s="3" t="s">
        <v>22276</v>
      </c>
    </row>
    <row r="2648" spans="1:10" x14ac:dyDescent="0.25">
      <c r="A2648" s="3" t="s">
        <v>22291</v>
      </c>
      <c r="B2648" s="3" t="s">
        <v>22290</v>
      </c>
      <c r="C2648" s="3" t="s">
        <v>21288</v>
      </c>
      <c r="D2648" s="3" t="s">
        <v>22289</v>
      </c>
      <c r="E2648" s="3" t="s">
        <v>22288</v>
      </c>
      <c r="F2648" s="4">
        <v>4983</v>
      </c>
      <c r="G2648" s="4">
        <v>144108.35999999999</v>
      </c>
      <c r="H2648" s="5">
        <v>42073</v>
      </c>
      <c r="I2648" s="5"/>
      <c r="J2648" s="3" t="s">
        <v>22276</v>
      </c>
    </row>
    <row r="2649" spans="1:10" x14ac:dyDescent="0.25">
      <c r="A2649" s="3" t="s">
        <v>22287</v>
      </c>
      <c r="B2649" s="3" t="s">
        <v>22286</v>
      </c>
      <c r="C2649" s="3" t="s">
        <v>21288</v>
      </c>
      <c r="D2649" s="3" t="s">
        <v>22285</v>
      </c>
      <c r="E2649" s="3" t="s">
        <v>22284</v>
      </c>
      <c r="F2649" s="4">
        <v>6437</v>
      </c>
      <c r="G2649" s="4">
        <v>186158.04</v>
      </c>
      <c r="H2649" s="5">
        <v>42073</v>
      </c>
      <c r="I2649" s="5"/>
      <c r="J2649" s="3" t="s">
        <v>22276</v>
      </c>
    </row>
    <row r="2650" spans="1:10" x14ac:dyDescent="0.25">
      <c r="A2650" s="3" t="s">
        <v>22283</v>
      </c>
      <c r="B2650" s="3" t="s">
        <v>22282</v>
      </c>
      <c r="C2650" s="3" t="s">
        <v>21288</v>
      </c>
      <c r="D2650" s="3" t="s">
        <v>22281</v>
      </c>
      <c r="E2650" s="3" t="s">
        <v>22280</v>
      </c>
      <c r="F2650" s="4">
        <v>26069</v>
      </c>
      <c r="G2650" s="4">
        <v>753915.48</v>
      </c>
      <c r="H2650" s="5">
        <v>42073</v>
      </c>
      <c r="I2650" s="5"/>
      <c r="J2650" s="3" t="s">
        <v>22276</v>
      </c>
    </row>
    <row r="2651" spans="1:10" x14ac:dyDescent="0.25">
      <c r="A2651" s="3" t="s">
        <v>22279</v>
      </c>
      <c r="B2651" s="3" t="s">
        <v>22278</v>
      </c>
      <c r="C2651" s="3" t="s">
        <v>21288</v>
      </c>
      <c r="D2651" s="3" t="s">
        <v>22277</v>
      </c>
      <c r="E2651" s="3" t="s">
        <v>21538</v>
      </c>
      <c r="F2651" s="4">
        <v>10048</v>
      </c>
      <c r="G2651" s="4">
        <v>290588.15999999997</v>
      </c>
      <c r="H2651" s="5">
        <v>42073</v>
      </c>
      <c r="I2651" s="5"/>
      <c r="J2651" s="3" t="s">
        <v>22276</v>
      </c>
    </row>
    <row r="2652" spans="1:10" x14ac:dyDescent="0.25">
      <c r="A2652" s="3" t="s">
        <v>22275</v>
      </c>
      <c r="B2652" s="3" t="s">
        <v>22274</v>
      </c>
      <c r="C2652" s="3" t="s">
        <v>22273</v>
      </c>
      <c r="D2652" s="3" t="s">
        <v>22272</v>
      </c>
      <c r="E2652" s="3" t="s">
        <v>22271</v>
      </c>
      <c r="F2652" s="4">
        <v>54326</v>
      </c>
      <c r="G2652" s="4">
        <v>893119.4</v>
      </c>
      <c r="H2652" s="5">
        <v>42083</v>
      </c>
      <c r="I2652" s="5"/>
      <c r="J2652" s="3" t="s">
        <v>22261</v>
      </c>
    </row>
    <row r="2653" spans="1:10" x14ac:dyDescent="0.25">
      <c r="A2653" s="3" t="s">
        <v>22270</v>
      </c>
      <c r="B2653" s="3" t="s">
        <v>22269</v>
      </c>
      <c r="C2653" s="3" t="s">
        <v>22264</v>
      </c>
      <c r="D2653" s="3" t="s">
        <v>22268</v>
      </c>
      <c r="E2653" s="3" t="s">
        <v>22267</v>
      </c>
      <c r="F2653" s="4">
        <v>25819</v>
      </c>
      <c r="G2653" s="4">
        <v>571890.85</v>
      </c>
      <c r="H2653" s="5">
        <v>42083</v>
      </c>
      <c r="I2653" s="5"/>
      <c r="J2653" s="3" t="s">
        <v>22261</v>
      </c>
    </row>
    <row r="2654" spans="1:10" x14ac:dyDescent="0.25">
      <c r="A2654" s="3" t="s">
        <v>22266</v>
      </c>
      <c r="B2654" s="3" t="s">
        <v>22265</v>
      </c>
      <c r="C2654" s="3" t="s">
        <v>22264</v>
      </c>
      <c r="D2654" s="3" t="s">
        <v>22263</v>
      </c>
      <c r="E2654" s="3" t="s">
        <v>22262</v>
      </c>
      <c r="F2654" s="4">
        <v>9432</v>
      </c>
      <c r="G2654" s="4">
        <v>208918.8</v>
      </c>
      <c r="H2654" s="5">
        <v>42083</v>
      </c>
      <c r="I2654" s="5"/>
      <c r="J2654" s="3" t="s">
        <v>22261</v>
      </c>
    </row>
    <row r="2655" spans="1:10" x14ac:dyDescent="0.25">
      <c r="A2655" s="3" t="s">
        <v>22260</v>
      </c>
      <c r="B2655" s="3" t="s">
        <v>22259</v>
      </c>
      <c r="C2655" s="3" t="s">
        <v>1623</v>
      </c>
      <c r="D2655" s="3" t="s">
        <v>22258</v>
      </c>
      <c r="E2655" s="3" t="s">
        <v>22257</v>
      </c>
      <c r="F2655" s="4">
        <v>28490</v>
      </c>
      <c r="G2655" s="4">
        <v>3107119.4</v>
      </c>
      <c r="H2655" s="5">
        <v>42075</v>
      </c>
      <c r="I2655" s="5"/>
      <c r="J2655" s="3" t="s">
        <v>22256</v>
      </c>
    </row>
    <row r="2656" spans="1:10" x14ac:dyDescent="0.25">
      <c r="A2656" s="3" t="s">
        <v>22255</v>
      </c>
      <c r="B2656" s="3" t="s">
        <v>22254</v>
      </c>
      <c r="C2656" s="3" t="s">
        <v>22253</v>
      </c>
      <c r="D2656" s="3" t="s">
        <v>22252</v>
      </c>
      <c r="E2656" s="3" t="s">
        <v>22251</v>
      </c>
      <c r="F2656" s="4">
        <v>556</v>
      </c>
      <c r="G2656" s="4">
        <v>271539.28000000003</v>
      </c>
      <c r="H2656" s="5">
        <v>42110</v>
      </c>
      <c r="I2656" s="5"/>
      <c r="J2656" s="3" t="s">
        <v>22250</v>
      </c>
    </row>
    <row r="2657" spans="1:10" x14ac:dyDescent="0.25">
      <c r="A2657" s="3" t="s">
        <v>22249</v>
      </c>
      <c r="B2657" s="3" t="s">
        <v>22248</v>
      </c>
      <c r="C2657" s="3" t="s">
        <v>10283</v>
      </c>
      <c r="D2657" s="3" t="s">
        <v>22247</v>
      </c>
      <c r="E2657" s="3" t="s">
        <v>22246</v>
      </c>
      <c r="F2657" s="4">
        <v>1268</v>
      </c>
      <c r="G2657" s="4">
        <v>383658.76</v>
      </c>
      <c r="H2657" s="5">
        <v>42003</v>
      </c>
      <c r="I2657" s="5"/>
      <c r="J2657" s="3" t="s">
        <v>22245</v>
      </c>
    </row>
    <row r="2658" spans="1:10" x14ac:dyDescent="0.25">
      <c r="A2658" s="3" t="s">
        <v>22244</v>
      </c>
      <c r="B2658" s="3" t="s">
        <v>22243</v>
      </c>
      <c r="C2658" s="3" t="s">
        <v>22242</v>
      </c>
      <c r="D2658" s="3" t="s">
        <v>22241</v>
      </c>
      <c r="E2658" s="3" t="s">
        <v>17459</v>
      </c>
      <c r="F2658" s="4">
        <v>1097</v>
      </c>
      <c r="G2658" s="4">
        <v>883304.4</v>
      </c>
      <c r="H2658" s="5">
        <v>42114</v>
      </c>
      <c r="I2658" s="5"/>
      <c r="J2658" s="3" t="s">
        <v>22240</v>
      </c>
    </row>
    <row r="2659" spans="1:10" x14ac:dyDescent="0.25">
      <c r="A2659" s="3" t="s">
        <v>22239</v>
      </c>
      <c r="B2659" s="3" t="s">
        <v>22238</v>
      </c>
      <c r="C2659" s="3" t="s">
        <v>1142</v>
      </c>
      <c r="D2659" s="3" t="s">
        <v>22237</v>
      </c>
      <c r="E2659" s="3" t="s">
        <v>22236</v>
      </c>
      <c r="F2659" s="4">
        <v>257</v>
      </c>
      <c r="G2659" s="4">
        <v>62947.01</v>
      </c>
      <c r="H2659" s="5">
        <v>42044</v>
      </c>
      <c r="I2659" s="5"/>
      <c r="J2659" s="3" t="s">
        <v>22235</v>
      </c>
    </row>
    <row r="2660" spans="1:10" x14ac:dyDescent="0.25">
      <c r="A2660" s="3" t="s">
        <v>22230</v>
      </c>
      <c r="B2660" s="3" t="s">
        <v>22234</v>
      </c>
      <c r="C2660" s="3" t="s">
        <v>22233</v>
      </c>
      <c r="D2660" s="3" t="s">
        <v>22232</v>
      </c>
      <c r="E2660" s="3" t="s">
        <v>22231</v>
      </c>
      <c r="F2660" s="4">
        <v>2374</v>
      </c>
      <c r="G2660" s="4">
        <v>68656.08</v>
      </c>
      <c r="H2660" s="5">
        <v>42123</v>
      </c>
      <c r="I2660" s="5"/>
      <c r="J2660" s="3" t="s">
        <v>22210</v>
      </c>
    </row>
    <row r="2661" spans="1:10" x14ac:dyDescent="0.25">
      <c r="A2661" s="3" t="s">
        <v>22230</v>
      </c>
      <c r="B2661" s="3" t="s">
        <v>22229</v>
      </c>
      <c r="C2661" s="3" t="s">
        <v>917</v>
      </c>
      <c r="D2661" s="3" t="s">
        <v>22228</v>
      </c>
      <c r="E2661" s="3" t="s">
        <v>22227</v>
      </c>
      <c r="F2661" s="4">
        <v>4011</v>
      </c>
      <c r="G2661" s="4">
        <v>1706680.5</v>
      </c>
      <c r="H2661" s="5">
        <v>42076</v>
      </c>
      <c r="I2661" s="5"/>
      <c r="J2661" s="3" t="s">
        <v>22226</v>
      </c>
    </row>
    <row r="2662" spans="1:10" x14ac:dyDescent="0.25">
      <c r="A2662" s="3" t="s">
        <v>22225</v>
      </c>
      <c r="B2662" s="3" t="s">
        <v>22224</v>
      </c>
      <c r="C2662" s="3" t="s">
        <v>22223</v>
      </c>
      <c r="D2662" s="3" t="s">
        <v>22222</v>
      </c>
      <c r="E2662" s="3" t="s">
        <v>22221</v>
      </c>
      <c r="F2662" s="4">
        <v>2493</v>
      </c>
      <c r="G2662" s="4">
        <v>443692.72</v>
      </c>
      <c r="H2662" s="5">
        <v>42129</v>
      </c>
      <c r="I2662" s="5"/>
      <c r="J2662" s="3" t="s">
        <v>22199</v>
      </c>
    </row>
    <row r="2663" spans="1:10" x14ac:dyDescent="0.25">
      <c r="A2663" s="3" t="s">
        <v>22220</v>
      </c>
      <c r="B2663" s="3" t="s">
        <v>22219</v>
      </c>
      <c r="C2663" s="3" t="s">
        <v>22218</v>
      </c>
      <c r="D2663" s="3" t="s">
        <v>22217</v>
      </c>
      <c r="E2663" s="3" t="s">
        <v>22216</v>
      </c>
      <c r="F2663" s="4">
        <v>5939</v>
      </c>
      <c r="G2663" s="4">
        <v>171755.88</v>
      </c>
      <c r="H2663" s="5">
        <v>42129</v>
      </c>
      <c r="I2663" s="5"/>
      <c r="J2663" s="3" t="s">
        <v>22199</v>
      </c>
    </row>
    <row r="2664" spans="1:10" x14ac:dyDescent="0.25">
      <c r="A2664" s="3" t="s">
        <v>22215</v>
      </c>
      <c r="B2664" s="3" t="s">
        <v>22214</v>
      </c>
      <c r="C2664" s="3" t="s">
        <v>22213</v>
      </c>
      <c r="D2664" s="3" t="s">
        <v>22212</v>
      </c>
      <c r="E2664" s="3" t="s">
        <v>22211</v>
      </c>
      <c r="F2664" s="4">
        <v>2235</v>
      </c>
      <c r="G2664" s="4">
        <v>47087.29</v>
      </c>
      <c r="H2664" s="5">
        <v>42123</v>
      </c>
      <c r="I2664" s="5"/>
      <c r="J2664" s="3" t="s">
        <v>22210</v>
      </c>
    </row>
    <row r="2665" spans="1:10" x14ac:dyDescent="0.25">
      <c r="A2665" s="3" t="s">
        <v>22209</v>
      </c>
      <c r="B2665" s="3" t="s">
        <v>22208</v>
      </c>
      <c r="C2665" s="3" t="s">
        <v>22207</v>
      </c>
      <c r="D2665" s="3" t="s">
        <v>22206</v>
      </c>
      <c r="E2665" s="3" t="s">
        <v>22205</v>
      </c>
      <c r="F2665" s="4">
        <v>5428</v>
      </c>
      <c r="G2665" s="4">
        <v>112333.16</v>
      </c>
      <c r="H2665" s="5">
        <v>42129</v>
      </c>
      <c r="I2665" s="5"/>
      <c r="J2665" s="3" t="s">
        <v>22199</v>
      </c>
    </row>
    <row r="2666" spans="1:10" x14ac:dyDescent="0.25">
      <c r="A2666" s="3" t="s">
        <v>22204</v>
      </c>
      <c r="B2666" s="3" t="s">
        <v>22203</v>
      </c>
      <c r="C2666" s="3" t="s">
        <v>22202</v>
      </c>
      <c r="D2666" s="3" t="s">
        <v>22201</v>
      </c>
      <c r="E2666" s="3" t="s">
        <v>22200</v>
      </c>
      <c r="F2666" s="4">
        <v>7855</v>
      </c>
      <c r="G2666" s="4">
        <v>110834.05</v>
      </c>
      <c r="H2666" s="5">
        <v>42129</v>
      </c>
      <c r="I2666" s="5"/>
      <c r="J2666" s="3" t="s">
        <v>22199</v>
      </c>
    </row>
    <row r="2667" spans="1:10" x14ac:dyDescent="0.25">
      <c r="A2667" s="3" t="s">
        <v>22198</v>
      </c>
      <c r="B2667" s="3" t="s">
        <v>22197</v>
      </c>
      <c r="C2667" s="3" t="s">
        <v>22196</v>
      </c>
      <c r="D2667" s="3" t="s">
        <v>22195</v>
      </c>
      <c r="E2667" s="3" t="s">
        <v>22194</v>
      </c>
      <c r="F2667" s="4">
        <v>7587</v>
      </c>
      <c r="G2667" s="4">
        <v>1</v>
      </c>
      <c r="H2667" s="5">
        <v>42138</v>
      </c>
      <c r="I2667" s="5"/>
      <c r="J2667" s="3" t="s">
        <v>22193</v>
      </c>
    </row>
    <row r="2668" spans="1:10" x14ac:dyDescent="0.25">
      <c r="A2668" s="3" t="s">
        <v>22192</v>
      </c>
      <c r="B2668" s="3" t="s">
        <v>22191</v>
      </c>
      <c r="C2668" s="3" t="s">
        <v>22186</v>
      </c>
      <c r="D2668" s="3" t="s">
        <v>22190</v>
      </c>
      <c r="E2668" s="3" t="s">
        <v>22189</v>
      </c>
      <c r="F2668" s="4">
        <v>32469</v>
      </c>
      <c r="G2668" s="4">
        <v>14888984.640000001</v>
      </c>
      <c r="H2668" s="5">
        <v>42115</v>
      </c>
      <c r="I2668" s="5"/>
      <c r="J2668" s="3" t="s">
        <v>22178</v>
      </c>
    </row>
    <row r="2669" spans="1:10" x14ac:dyDescent="0.25">
      <c r="A2669" s="3" t="s">
        <v>22188</v>
      </c>
      <c r="B2669" s="3" t="s">
        <v>22187</v>
      </c>
      <c r="C2669" s="3" t="s">
        <v>22186</v>
      </c>
      <c r="D2669" s="3" t="s">
        <v>22185</v>
      </c>
      <c r="E2669" s="3" t="s">
        <v>22184</v>
      </c>
      <c r="F2669" s="4">
        <v>200330</v>
      </c>
      <c r="G2669" s="4">
        <v>91863324.799999997</v>
      </c>
      <c r="H2669" s="5">
        <v>42115</v>
      </c>
      <c r="I2669" s="5"/>
      <c r="J2669" s="3" t="s">
        <v>22178</v>
      </c>
    </row>
    <row r="2670" spans="1:10" x14ac:dyDescent="0.25">
      <c r="A2670" s="3" t="s">
        <v>22183</v>
      </c>
      <c r="B2670" s="3" t="s">
        <v>22182</v>
      </c>
      <c r="C2670" s="3" t="s">
        <v>22181</v>
      </c>
      <c r="D2670" s="3" t="s">
        <v>22180</v>
      </c>
      <c r="E2670" s="3" t="s">
        <v>22179</v>
      </c>
      <c r="F2670" s="4">
        <v>8713</v>
      </c>
      <c r="G2670" s="4">
        <v>2613.9</v>
      </c>
      <c r="H2670" s="5">
        <v>42115</v>
      </c>
      <c r="I2670" s="5"/>
      <c r="J2670" s="3" t="s">
        <v>22178</v>
      </c>
    </row>
    <row r="2671" spans="1:10" x14ac:dyDescent="0.25">
      <c r="A2671" s="3" t="s">
        <v>22177</v>
      </c>
      <c r="B2671" s="3" t="s">
        <v>22176</v>
      </c>
      <c r="C2671" s="3" t="s">
        <v>22175</v>
      </c>
      <c r="D2671" s="3" t="s">
        <v>22174</v>
      </c>
      <c r="E2671" s="3" t="s">
        <v>22173</v>
      </c>
      <c r="F2671" s="4">
        <v>336774</v>
      </c>
      <c r="G2671" s="4">
        <v>154431085.44</v>
      </c>
      <c r="H2671" s="5">
        <v>42115</v>
      </c>
      <c r="I2671" s="5">
        <v>44209</v>
      </c>
      <c r="J2671" s="3" t="s">
        <v>22172</v>
      </c>
    </row>
    <row r="2672" spans="1:10" x14ac:dyDescent="0.25">
      <c r="A2672" s="3" t="s">
        <v>22171</v>
      </c>
      <c r="B2672" s="3" t="s">
        <v>22170</v>
      </c>
      <c r="C2672" s="3" t="s">
        <v>21994</v>
      </c>
      <c r="D2672" s="3" t="s">
        <v>22169</v>
      </c>
      <c r="E2672" s="3" t="s">
        <v>22168</v>
      </c>
      <c r="F2672" s="4">
        <v>6832</v>
      </c>
      <c r="G2672" s="4">
        <v>60804.800000000003</v>
      </c>
      <c r="H2672" s="5">
        <v>42122</v>
      </c>
      <c r="I2672" s="5"/>
      <c r="J2672" s="3" t="s">
        <v>21971</v>
      </c>
    </row>
    <row r="2673" spans="1:10" x14ac:dyDescent="0.25">
      <c r="A2673" s="3" t="s">
        <v>22167</v>
      </c>
      <c r="B2673" s="3" t="s">
        <v>22166</v>
      </c>
      <c r="C2673" s="3" t="s">
        <v>21994</v>
      </c>
      <c r="D2673" s="3" t="s">
        <v>22165</v>
      </c>
      <c r="E2673" s="3" t="s">
        <v>22164</v>
      </c>
      <c r="F2673" s="4">
        <v>286011</v>
      </c>
      <c r="G2673" s="4">
        <v>2545497.9</v>
      </c>
      <c r="H2673" s="5">
        <v>42122</v>
      </c>
      <c r="I2673" s="5"/>
      <c r="J2673" s="3" t="s">
        <v>21971</v>
      </c>
    </row>
    <row r="2674" spans="1:10" x14ac:dyDescent="0.25">
      <c r="A2674" s="3" t="s">
        <v>22163</v>
      </c>
      <c r="B2674" s="3" t="s">
        <v>22162</v>
      </c>
      <c r="C2674" s="3" t="s">
        <v>21994</v>
      </c>
      <c r="D2674" s="3" t="s">
        <v>22161</v>
      </c>
      <c r="E2674" s="3" t="s">
        <v>22160</v>
      </c>
      <c r="F2674" s="4">
        <v>243173</v>
      </c>
      <c r="G2674" s="4">
        <v>2164239.7000000002</v>
      </c>
      <c r="H2674" s="5">
        <v>42122</v>
      </c>
      <c r="I2674" s="5"/>
      <c r="J2674" s="3" t="s">
        <v>21971</v>
      </c>
    </row>
    <row r="2675" spans="1:10" x14ac:dyDescent="0.25">
      <c r="A2675" s="3" t="s">
        <v>22159</v>
      </c>
      <c r="B2675" s="3" t="s">
        <v>22158</v>
      </c>
      <c r="C2675" s="3" t="s">
        <v>21994</v>
      </c>
      <c r="D2675" s="3" t="s">
        <v>22157</v>
      </c>
      <c r="E2675" s="3" t="s">
        <v>22156</v>
      </c>
      <c r="F2675" s="4">
        <v>26064</v>
      </c>
      <c r="G2675" s="4">
        <v>231969.6</v>
      </c>
      <c r="H2675" s="5">
        <v>42122</v>
      </c>
      <c r="I2675" s="5"/>
      <c r="J2675" s="3" t="s">
        <v>21971</v>
      </c>
    </row>
    <row r="2676" spans="1:10" x14ac:dyDescent="0.25">
      <c r="A2676" s="3" t="s">
        <v>22155</v>
      </c>
      <c r="B2676" s="3" t="s">
        <v>22154</v>
      </c>
      <c r="C2676" s="3" t="s">
        <v>21994</v>
      </c>
      <c r="D2676" s="3" t="s">
        <v>22153</v>
      </c>
      <c r="E2676" s="3" t="s">
        <v>22152</v>
      </c>
      <c r="F2676" s="4">
        <v>97119</v>
      </c>
      <c r="G2676" s="4">
        <v>864359.1</v>
      </c>
      <c r="H2676" s="5">
        <v>42122</v>
      </c>
      <c r="I2676" s="5"/>
      <c r="J2676" s="3" t="s">
        <v>21971</v>
      </c>
    </row>
    <row r="2677" spans="1:10" x14ac:dyDescent="0.25">
      <c r="A2677" s="3" t="s">
        <v>22151</v>
      </c>
      <c r="B2677" s="3" t="s">
        <v>22150</v>
      </c>
      <c r="C2677" s="3" t="s">
        <v>21994</v>
      </c>
      <c r="D2677" s="3" t="s">
        <v>22149</v>
      </c>
      <c r="E2677" s="3" t="s">
        <v>22148</v>
      </c>
      <c r="F2677" s="4">
        <v>37690</v>
      </c>
      <c r="G2677" s="4">
        <v>335441</v>
      </c>
      <c r="H2677" s="5">
        <v>42122</v>
      </c>
      <c r="I2677" s="5"/>
      <c r="J2677" s="3" t="s">
        <v>21971</v>
      </c>
    </row>
    <row r="2678" spans="1:10" x14ac:dyDescent="0.25">
      <c r="A2678" s="3" t="s">
        <v>22147</v>
      </c>
      <c r="B2678" s="3" t="s">
        <v>22146</v>
      </c>
      <c r="C2678" s="3" t="s">
        <v>21994</v>
      </c>
      <c r="D2678" s="3" t="s">
        <v>22145</v>
      </c>
      <c r="E2678" s="3" t="s">
        <v>22144</v>
      </c>
      <c r="F2678" s="4">
        <v>5585</v>
      </c>
      <c r="G2678" s="4">
        <v>49706.5</v>
      </c>
      <c r="H2678" s="5">
        <v>42122</v>
      </c>
      <c r="I2678" s="5"/>
      <c r="J2678" s="3" t="s">
        <v>21971</v>
      </c>
    </row>
    <row r="2679" spans="1:10" x14ac:dyDescent="0.25">
      <c r="A2679" s="3" t="s">
        <v>22143</v>
      </c>
      <c r="B2679" s="3" t="s">
        <v>22142</v>
      </c>
      <c r="C2679" s="3" t="s">
        <v>21994</v>
      </c>
      <c r="D2679" s="3" t="s">
        <v>22141</v>
      </c>
      <c r="E2679" s="3" t="s">
        <v>22140</v>
      </c>
      <c r="F2679" s="4">
        <v>10388</v>
      </c>
      <c r="G2679" s="4">
        <v>92453.2</v>
      </c>
      <c r="H2679" s="5">
        <v>42122</v>
      </c>
      <c r="I2679" s="5"/>
      <c r="J2679" s="3" t="s">
        <v>21971</v>
      </c>
    </row>
    <row r="2680" spans="1:10" x14ac:dyDescent="0.25">
      <c r="A2680" s="3" t="s">
        <v>22139</v>
      </c>
      <c r="B2680" s="3" t="s">
        <v>22138</v>
      </c>
      <c r="C2680" s="3" t="s">
        <v>21994</v>
      </c>
      <c r="D2680" s="3" t="s">
        <v>22137</v>
      </c>
      <c r="E2680" s="3" t="s">
        <v>22136</v>
      </c>
      <c r="F2680" s="4">
        <v>84085</v>
      </c>
      <c r="G2680" s="4">
        <v>748356.5</v>
      </c>
      <c r="H2680" s="5">
        <v>42122</v>
      </c>
      <c r="I2680" s="5"/>
      <c r="J2680" s="3" t="s">
        <v>21971</v>
      </c>
    </row>
    <row r="2681" spans="1:10" x14ac:dyDescent="0.25">
      <c r="A2681" s="3" t="s">
        <v>22135</v>
      </c>
      <c r="B2681" s="3" t="s">
        <v>22134</v>
      </c>
      <c r="C2681" s="3" t="s">
        <v>21994</v>
      </c>
      <c r="D2681" s="3" t="s">
        <v>22133</v>
      </c>
      <c r="E2681" s="3" t="s">
        <v>22132</v>
      </c>
      <c r="F2681" s="4">
        <v>120747</v>
      </c>
      <c r="G2681" s="4">
        <v>1074648.3</v>
      </c>
      <c r="H2681" s="5">
        <v>42122</v>
      </c>
      <c r="I2681" s="5"/>
      <c r="J2681" s="3" t="s">
        <v>21971</v>
      </c>
    </row>
    <row r="2682" spans="1:10" x14ac:dyDescent="0.25">
      <c r="A2682" s="3" t="s">
        <v>22131</v>
      </c>
      <c r="B2682" s="3" t="s">
        <v>22130</v>
      </c>
      <c r="C2682" s="3" t="s">
        <v>22028</v>
      </c>
      <c r="D2682" s="3" t="s">
        <v>22129</v>
      </c>
      <c r="E2682" s="3" t="s">
        <v>22128</v>
      </c>
      <c r="F2682" s="4">
        <v>127335</v>
      </c>
      <c r="G2682" s="4">
        <v>1133281.5</v>
      </c>
      <c r="H2682" s="5">
        <v>42122</v>
      </c>
      <c r="I2682" s="5"/>
      <c r="J2682" s="3" t="s">
        <v>21971</v>
      </c>
    </row>
    <row r="2683" spans="1:10" x14ac:dyDescent="0.25">
      <c r="A2683" s="3" t="s">
        <v>22127</v>
      </c>
      <c r="B2683" s="3" t="s">
        <v>22126</v>
      </c>
      <c r="C2683" s="3" t="s">
        <v>22028</v>
      </c>
      <c r="D2683" s="3" t="s">
        <v>22125</v>
      </c>
      <c r="E2683" s="3" t="s">
        <v>22124</v>
      </c>
      <c r="F2683" s="4">
        <v>14890</v>
      </c>
      <c r="G2683" s="4">
        <v>132521</v>
      </c>
      <c r="H2683" s="5">
        <v>42122</v>
      </c>
      <c r="I2683" s="5"/>
      <c r="J2683" s="3" t="s">
        <v>21971</v>
      </c>
    </row>
    <row r="2684" spans="1:10" x14ac:dyDescent="0.25">
      <c r="A2684" s="3" t="s">
        <v>22123</v>
      </c>
      <c r="B2684" s="3" t="s">
        <v>22122</v>
      </c>
      <c r="C2684" s="3" t="s">
        <v>22028</v>
      </c>
      <c r="D2684" s="3" t="s">
        <v>22121</v>
      </c>
      <c r="E2684" s="3" t="s">
        <v>22120</v>
      </c>
      <c r="F2684" s="4">
        <v>458591</v>
      </c>
      <c r="G2684" s="4">
        <v>4081459.9</v>
      </c>
      <c r="H2684" s="5">
        <v>42122</v>
      </c>
      <c r="I2684" s="5"/>
      <c r="J2684" s="3" t="s">
        <v>21971</v>
      </c>
    </row>
    <row r="2685" spans="1:10" x14ac:dyDescent="0.25">
      <c r="A2685" s="3" t="s">
        <v>22119</v>
      </c>
      <c r="B2685" s="3" t="s">
        <v>22118</v>
      </c>
      <c r="C2685" s="3" t="s">
        <v>22028</v>
      </c>
      <c r="D2685" s="3" t="s">
        <v>22117</v>
      </c>
      <c r="E2685" s="3" t="s">
        <v>22116</v>
      </c>
      <c r="F2685" s="4">
        <v>73022</v>
      </c>
      <c r="G2685" s="4">
        <v>649895.80000000005</v>
      </c>
      <c r="H2685" s="5">
        <v>42122</v>
      </c>
      <c r="I2685" s="5"/>
      <c r="J2685" s="3" t="s">
        <v>21971</v>
      </c>
    </row>
    <row r="2686" spans="1:10" x14ac:dyDescent="0.25">
      <c r="A2686" s="3" t="s">
        <v>22115</v>
      </c>
      <c r="B2686" s="3" t="s">
        <v>22114</v>
      </c>
      <c r="C2686" s="3" t="s">
        <v>22028</v>
      </c>
      <c r="D2686" s="3" t="s">
        <v>22113</v>
      </c>
      <c r="E2686" s="3" t="s">
        <v>22112</v>
      </c>
      <c r="F2686" s="4">
        <v>575918</v>
      </c>
      <c r="G2686" s="4">
        <v>5125670.2</v>
      </c>
      <c r="H2686" s="5">
        <v>42122</v>
      </c>
      <c r="I2686" s="5"/>
      <c r="J2686" s="3" t="s">
        <v>21971</v>
      </c>
    </row>
    <row r="2687" spans="1:10" x14ac:dyDescent="0.25">
      <c r="A2687" s="3" t="s">
        <v>22111</v>
      </c>
      <c r="B2687" s="3" t="s">
        <v>22110</v>
      </c>
      <c r="C2687" s="3" t="s">
        <v>22028</v>
      </c>
      <c r="D2687" s="3" t="s">
        <v>22109</v>
      </c>
      <c r="E2687" s="3" t="s">
        <v>22108</v>
      </c>
      <c r="F2687" s="4">
        <v>253914</v>
      </c>
      <c r="G2687" s="4">
        <v>2259834.6</v>
      </c>
      <c r="H2687" s="5">
        <v>42122</v>
      </c>
      <c r="I2687" s="5"/>
      <c r="J2687" s="3" t="s">
        <v>21971</v>
      </c>
    </row>
    <row r="2688" spans="1:10" x14ac:dyDescent="0.25">
      <c r="A2688" s="3" t="s">
        <v>22107</v>
      </c>
      <c r="B2688" s="3" t="s">
        <v>22106</v>
      </c>
      <c r="C2688" s="3" t="s">
        <v>22057</v>
      </c>
      <c r="D2688" s="3" t="s">
        <v>22105</v>
      </c>
      <c r="E2688" s="3" t="s">
        <v>22104</v>
      </c>
      <c r="F2688" s="4">
        <v>80692</v>
      </c>
      <c r="G2688" s="4">
        <v>718158.8</v>
      </c>
      <c r="H2688" s="5">
        <v>42122</v>
      </c>
      <c r="I2688" s="5"/>
      <c r="J2688" s="3" t="s">
        <v>21971</v>
      </c>
    </row>
    <row r="2689" spans="1:10" x14ac:dyDescent="0.25">
      <c r="A2689" s="3" t="s">
        <v>22103</v>
      </c>
      <c r="B2689" s="3" t="s">
        <v>22102</v>
      </c>
      <c r="C2689" s="3" t="s">
        <v>22057</v>
      </c>
      <c r="D2689" s="3" t="s">
        <v>22101</v>
      </c>
      <c r="E2689" s="3" t="s">
        <v>22100</v>
      </c>
      <c r="F2689" s="4">
        <v>259904</v>
      </c>
      <c r="G2689" s="4">
        <v>2313145.6</v>
      </c>
      <c r="H2689" s="5">
        <v>42122</v>
      </c>
      <c r="I2689" s="5"/>
      <c r="J2689" s="3" t="s">
        <v>21971</v>
      </c>
    </row>
    <row r="2690" spans="1:10" x14ac:dyDescent="0.25">
      <c r="A2690" s="3" t="s">
        <v>22099</v>
      </c>
      <c r="B2690" s="3" t="s">
        <v>22098</v>
      </c>
      <c r="C2690" s="3" t="s">
        <v>22057</v>
      </c>
      <c r="D2690" s="3" t="s">
        <v>22097</v>
      </c>
      <c r="E2690" s="3" t="s">
        <v>22096</v>
      </c>
      <c r="F2690" s="4">
        <v>19645</v>
      </c>
      <c r="G2690" s="4">
        <v>174840.5</v>
      </c>
      <c r="H2690" s="5">
        <v>42122</v>
      </c>
      <c r="I2690" s="5"/>
      <c r="J2690" s="3" t="s">
        <v>21971</v>
      </c>
    </row>
    <row r="2691" spans="1:10" x14ac:dyDescent="0.25">
      <c r="A2691" s="3" t="s">
        <v>22095</v>
      </c>
      <c r="B2691" s="3" t="s">
        <v>22094</v>
      </c>
      <c r="C2691" s="3" t="s">
        <v>22057</v>
      </c>
      <c r="D2691" s="3" t="s">
        <v>22093</v>
      </c>
      <c r="E2691" s="3" t="s">
        <v>22092</v>
      </c>
      <c r="F2691" s="4">
        <v>161177</v>
      </c>
      <c r="G2691" s="4">
        <v>1434475.3</v>
      </c>
      <c r="H2691" s="5">
        <v>42122</v>
      </c>
      <c r="I2691" s="5"/>
      <c r="J2691" s="3" t="s">
        <v>21971</v>
      </c>
    </row>
    <row r="2692" spans="1:10" x14ac:dyDescent="0.25">
      <c r="A2692" s="3" t="s">
        <v>22091</v>
      </c>
      <c r="B2692" s="3" t="s">
        <v>22090</v>
      </c>
      <c r="C2692" s="3" t="s">
        <v>22057</v>
      </c>
      <c r="D2692" s="3" t="s">
        <v>22089</v>
      </c>
      <c r="E2692" s="3" t="s">
        <v>22088</v>
      </c>
      <c r="F2692" s="4">
        <v>17168</v>
      </c>
      <c r="G2692" s="4">
        <v>152795.20000000001</v>
      </c>
      <c r="H2692" s="5">
        <v>42122</v>
      </c>
      <c r="I2692" s="5"/>
      <c r="J2692" s="3" t="s">
        <v>21971</v>
      </c>
    </row>
    <row r="2693" spans="1:10" x14ac:dyDescent="0.25">
      <c r="A2693" s="3" t="s">
        <v>22087</v>
      </c>
      <c r="B2693" s="3" t="s">
        <v>22086</v>
      </c>
      <c r="C2693" s="3" t="s">
        <v>22057</v>
      </c>
      <c r="D2693" s="3" t="s">
        <v>22085</v>
      </c>
      <c r="E2693" s="3" t="s">
        <v>22084</v>
      </c>
      <c r="F2693" s="4">
        <v>99485</v>
      </c>
      <c r="G2693" s="4">
        <v>885416.5</v>
      </c>
      <c r="H2693" s="5">
        <v>42122</v>
      </c>
      <c r="I2693" s="5"/>
      <c r="J2693" s="3" t="s">
        <v>21971</v>
      </c>
    </row>
    <row r="2694" spans="1:10" x14ac:dyDescent="0.25">
      <c r="A2694" s="3" t="s">
        <v>22083</v>
      </c>
      <c r="B2694" s="3" t="s">
        <v>22082</v>
      </c>
      <c r="C2694" s="3" t="s">
        <v>22028</v>
      </c>
      <c r="D2694" s="3" t="s">
        <v>22081</v>
      </c>
      <c r="E2694" s="3" t="s">
        <v>22080</v>
      </c>
      <c r="F2694" s="4">
        <v>2385</v>
      </c>
      <c r="G2694" s="4">
        <v>21226.5</v>
      </c>
      <c r="H2694" s="5">
        <v>42122</v>
      </c>
      <c r="I2694" s="5"/>
      <c r="J2694" s="3" t="s">
        <v>21971</v>
      </c>
    </row>
    <row r="2695" spans="1:10" x14ac:dyDescent="0.25">
      <c r="A2695" s="3" t="s">
        <v>22079</v>
      </c>
      <c r="B2695" s="3" t="s">
        <v>22078</v>
      </c>
      <c r="C2695" s="3" t="s">
        <v>21994</v>
      </c>
      <c r="D2695" s="3" t="s">
        <v>22077</v>
      </c>
      <c r="E2695" s="3" t="s">
        <v>22076</v>
      </c>
      <c r="F2695" s="4">
        <v>4403</v>
      </c>
      <c r="G2695" s="4">
        <v>39186.699999999997</v>
      </c>
      <c r="H2695" s="5">
        <v>42122</v>
      </c>
      <c r="I2695" s="5"/>
      <c r="J2695" s="3" t="s">
        <v>21971</v>
      </c>
    </row>
    <row r="2696" spans="1:10" x14ac:dyDescent="0.25">
      <c r="A2696" s="3" t="s">
        <v>22075</v>
      </c>
      <c r="B2696" s="3" t="s">
        <v>22074</v>
      </c>
      <c r="C2696" s="3" t="s">
        <v>21994</v>
      </c>
      <c r="D2696" s="3" t="s">
        <v>22073</v>
      </c>
      <c r="E2696" s="3" t="s">
        <v>22072</v>
      </c>
      <c r="F2696" s="4">
        <v>1586</v>
      </c>
      <c r="G2696" s="4">
        <v>14115.4</v>
      </c>
      <c r="H2696" s="5">
        <v>42122</v>
      </c>
      <c r="I2696" s="5"/>
      <c r="J2696" s="3" t="s">
        <v>21971</v>
      </c>
    </row>
    <row r="2697" spans="1:10" x14ac:dyDescent="0.25">
      <c r="A2697" s="3" t="s">
        <v>22071</v>
      </c>
      <c r="B2697" s="3" t="s">
        <v>22070</v>
      </c>
      <c r="C2697" s="3" t="s">
        <v>21994</v>
      </c>
      <c r="D2697" s="3" t="s">
        <v>22069</v>
      </c>
      <c r="E2697" s="3" t="s">
        <v>22068</v>
      </c>
      <c r="F2697" s="4">
        <v>834</v>
      </c>
      <c r="G2697" s="4">
        <v>7422.6</v>
      </c>
      <c r="H2697" s="5">
        <v>42122</v>
      </c>
      <c r="I2697" s="5"/>
      <c r="J2697" s="3" t="s">
        <v>21971</v>
      </c>
    </row>
    <row r="2698" spans="1:10" x14ac:dyDescent="0.25">
      <c r="A2698" s="3" t="s">
        <v>22067</v>
      </c>
      <c r="B2698" s="3" t="s">
        <v>22066</v>
      </c>
      <c r="C2698" s="3" t="s">
        <v>21994</v>
      </c>
      <c r="D2698" s="3" t="s">
        <v>22065</v>
      </c>
      <c r="E2698" s="3" t="s">
        <v>22064</v>
      </c>
      <c r="F2698" s="4">
        <v>35765</v>
      </c>
      <c r="G2698" s="4">
        <v>318308.5</v>
      </c>
      <c r="H2698" s="5">
        <v>42122</v>
      </c>
      <c r="I2698" s="5"/>
      <c r="J2698" s="3" t="s">
        <v>21971</v>
      </c>
    </row>
    <row r="2699" spans="1:10" x14ac:dyDescent="0.25">
      <c r="A2699" s="3" t="s">
        <v>22063</v>
      </c>
      <c r="B2699" s="3" t="s">
        <v>22062</v>
      </c>
      <c r="C2699" s="3" t="s">
        <v>21994</v>
      </c>
      <c r="D2699" s="3" t="s">
        <v>22061</v>
      </c>
      <c r="E2699" s="3" t="s">
        <v>22060</v>
      </c>
      <c r="F2699" s="4">
        <v>7928</v>
      </c>
      <c r="G2699" s="4">
        <v>70559.199999999997</v>
      </c>
      <c r="H2699" s="5">
        <v>42122</v>
      </c>
      <c r="I2699" s="5"/>
      <c r="J2699" s="3" t="s">
        <v>21971</v>
      </c>
    </row>
    <row r="2700" spans="1:10" x14ac:dyDescent="0.25">
      <c r="A2700" s="3" t="s">
        <v>22059</v>
      </c>
      <c r="B2700" s="3" t="s">
        <v>22058</v>
      </c>
      <c r="C2700" s="3" t="s">
        <v>22057</v>
      </c>
      <c r="D2700" s="3" t="s">
        <v>22056</v>
      </c>
      <c r="E2700" s="3" t="s">
        <v>22055</v>
      </c>
      <c r="F2700" s="4">
        <v>1872</v>
      </c>
      <c r="G2700" s="4">
        <v>16660.8</v>
      </c>
      <c r="H2700" s="5">
        <v>42122</v>
      </c>
      <c r="I2700" s="5"/>
      <c r="J2700" s="3" t="s">
        <v>21971</v>
      </c>
    </row>
    <row r="2701" spans="1:10" x14ac:dyDescent="0.25">
      <c r="A2701" s="3" t="s">
        <v>22054</v>
      </c>
      <c r="B2701" s="3" t="s">
        <v>22053</v>
      </c>
      <c r="C2701" s="3" t="s">
        <v>12291</v>
      </c>
      <c r="D2701" s="3" t="s">
        <v>22052</v>
      </c>
      <c r="E2701" s="3" t="s">
        <v>22051</v>
      </c>
      <c r="F2701" s="4">
        <v>77949</v>
      </c>
      <c r="G2701" s="4">
        <v>1</v>
      </c>
      <c r="H2701" s="5">
        <v>42122</v>
      </c>
      <c r="I2701" s="5"/>
      <c r="J2701" s="3" t="s">
        <v>21971</v>
      </c>
    </row>
    <row r="2702" spans="1:10" x14ac:dyDescent="0.25">
      <c r="A2702" s="3" t="s">
        <v>22050</v>
      </c>
      <c r="B2702" s="3" t="s">
        <v>22049</v>
      </c>
      <c r="C2702" s="3" t="s">
        <v>21994</v>
      </c>
      <c r="D2702" s="3" t="s">
        <v>22048</v>
      </c>
      <c r="E2702" s="3" t="s">
        <v>22047</v>
      </c>
      <c r="F2702" s="4">
        <v>11141</v>
      </c>
      <c r="G2702" s="4">
        <v>99154.9</v>
      </c>
      <c r="H2702" s="5">
        <v>42122</v>
      </c>
      <c r="I2702" s="5"/>
      <c r="J2702" s="3" t="s">
        <v>21971</v>
      </c>
    </row>
    <row r="2703" spans="1:10" x14ac:dyDescent="0.25">
      <c r="A2703" s="3" t="s">
        <v>22046</v>
      </c>
      <c r="B2703" s="3" t="s">
        <v>22045</v>
      </c>
      <c r="C2703" s="3" t="s">
        <v>21994</v>
      </c>
      <c r="D2703" s="3" t="s">
        <v>22044</v>
      </c>
      <c r="E2703" s="3" t="s">
        <v>14317</v>
      </c>
      <c r="F2703" s="4">
        <v>1602</v>
      </c>
      <c r="G2703" s="4">
        <v>14257.8</v>
      </c>
      <c r="H2703" s="5">
        <v>42122</v>
      </c>
      <c r="I2703" s="5"/>
      <c r="J2703" s="3" t="s">
        <v>21971</v>
      </c>
    </row>
    <row r="2704" spans="1:10" x14ac:dyDescent="0.25">
      <c r="A2704" s="3" t="s">
        <v>22043</v>
      </c>
      <c r="B2704" s="3" t="s">
        <v>22042</v>
      </c>
      <c r="C2704" s="3" t="s">
        <v>22041</v>
      </c>
      <c r="D2704" s="3" t="s">
        <v>22040</v>
      </c>
      <c r="E2704" s="3" t="s">
        <v>22039</v>
      </c>
      <c r="F2704" s="4">
        <v>11308</v>
      </c>
      <c r="G2704" s="4">
        <v>99201.27</v>
      </c>
      <c r="H2704" s="5">
        <v>42122</v>
      </c>
      <c r="I2704" s="5"/>
      <c r="J2704" s="3" t="s">
        <v>21971</v>
      </c>
    </row>
    <row r="2705" spans="1:10" x14ac:dyDescent="0.25">
      <c r="A2705" s="3" t="s">
        <v>22038</v>
      </c>
      <c r="B2705" s="3" t="s">
        <v>22037</v>
      </c>
      <c r="C2705" s="3" t="s">
        <v>22028</v>
      </c>
      <c r="D2705" s="3" t="s">
        <v>22036</v>
      </c>
      <c r="E2705" s="3" t="s">
        <v>22035</v>
      </c>
      <c r="F2705" s="4">
        <v>22090</v>
      </c>
      <c r="G2705" s="4">
        <v>196601</v>
      </c>
      <c r="H2705" s="5">
        <v>42122</v>
      </c>
      <c r="I2705" s="5"/>
      <c r="J2705" s="3" t="s">
        <v>21971</v>
      </c>
    </row>
    <row r="2706" spans="1:10" x14ac:dyDescent="0.25">
      <c r="A2706" s="3" t="s">
        <v>22034</v>
      </c>
      <c r="B2706" s="3" t="s">
        <v>22033</v>
      </c>
      <c r="C2706" s="3" t="s">
        <v>22028</v>
      </c>
      <c r="D2706" s="3" t="s">
        <v>22032</v>
      </c>
      <c r="E2706" s="3" t="s">
        <v>22031</v>
      </c>
      <c r="F2706" s="4">
        <v>17660</v>
      </c>
      <c r="G2706" s="4">
        <v>157174</v>
      </c>
      <c r="H2706" s="5">
        <v>42122</v>
      </c>
      <c r="I2706" s="5"/>
      <c r="J2706" s="3" t="s">
        <v>21971</v>
      </c>
    </row>
    <row r="2707" spans="1:10" x14ac:dyDescent="0.25">
      <c r="A2707" s="3" t="s">
        <v>22030</v>
      </c>
      <c r="B2707" s="3" t="s">
        <v>22029</v>
      </c>
      <c r="C2707" s="3" t="s">
        <v>22028</v>
      </c>
      <c r="D2707" s="3" t="s">
        <v>22027</v>
      </c>
      <c r="E2707" s="3" t="s">
        <v>22026</v>
      </c>
      <c r="F2707" s="4">
        <v>8308</v>
      </c>
      <c r="G2707" s="4">
        <v>14844.76</v>
      </c>
      <c r="H2707" s="5">
        <v>42122</v>
      </c>
      <c r="I2707" s="5"/>
      <c r="J2707" s="3" t="s">
        <v>21971</v>
      </c>
    </row>
    <row r="2708" spans="1:10" x14ac:dyDescent="0.25">
      <c r="A2708" s="3" t="s">
        <v>22025</v>
      </c>
      <c r="B2708" s="3" t="s">
        <v>22024</v>
      </c>
      <c r="C2708" s="3" t="s">
        <v>22023</v>
      </c>
      <c r="D2708" s="3" t="s">
        <v>22022</v>
      </c>
      <c r="E2708" s="3" t="s">
        <v>22021</v>
      </c>
      <c r="F2708" s="4">
        <v>4729</v>
      </c>
      <c r="G2708" s="4">
        <v>42088.1</v>
      </c>
      <c r="H2708" s="5">
        <v>42122</v>
      </c>
      <c r="I2708" s="5"/>
      <c r="J2708" s="3" t="s">
        <v>21971</v>
      </c>
    </row>
    <row r="2709" spans="1:10" x14ac:dyDescent="0.25">
      <c r="A2709" s="3" t="s">
        <v>22020</v>
      </c>
      <c r="B2709" s="3" t="s">
        <v>22019</v>
      </c>
      <c r="C2709" s="3" t="s">
        <v>22018</v>
      </c>
      <c r="D2709" s="3" t="s">
        <v>22017</v>
      </c>
      <c r="E2709" s="3" t="s">
        <v>22016</v>
      </c>
      <c r="F2709" s="4">
        <v>11636</v>
      </c>
      <c r="G2709" s="4">
        <v>103560.4</v>
      </c>
      <c r="H2709" s="5">
        <v>42122</v>
      </c>
      <c r="I2709" s="5"/>
      <c r="J2709" s="3" t="s">
        <v>21971</v>
      </c>
    </row>
    <row r="2710" spans="1:10" x14ac:dyDescent="0.25">
      <c r="A2710" s="3" t="s">
        <v>22015</v>
      </c>
      <c r="B2710" s="3" t="s">
        <v>22014</v>
      </c>
      <c r="C2710" s="3" t="s">
        <v>22013</v>
      </c>
      <c r="D2710" s="3" t="s">
        <v>22012</v>
      </c>
      <c r="E2710" s="3" t="s">
        <v>22011</v>
      </c>
      <c r="F2710" s="4">
        <v>3572</v>
      </c>
      <c r="G2710" s="4">
        <v>31790.799999999999</v>
      </c>
      <c r="H2710" s="5">
        <v>42122</v>
      </c>
      <c r="I2710" s="5"/>
      <c r="J2710" s="3" t="s">
        <v>21971</v>
      </c>
    </row>
    <row r="2711" spans="1:10" x14ac:dyDescent="0.25">
      <c r="A2711" s="3" t="s">
        <v>22010</v>
      </c>
      <c r="B2711" s="3" t="s">
        <v>22009</v>
      </c>
      <c r="C2711" s="3" t="s">
        <v>21994</v>
      </c>
      <c r="D2711" s="3" t="s">
        <v>22008</v>
      </c>
      <c r="E2711" s="3" t="s">
        <v>22007</v>
      </c>
      <c r="F2711" s="4">
        <v>13439</v>
      </c>
      <c r="G2711" s="4">
        <v>119607.1</v>
      </c>
      <c r="H2711" s="5">
        <v>42122</v>
      </c>
      <c r="I2711" s="5"/>
      <c r="J2711" s="3" t="s">
        <v>21971</v>
      </c>
    </row>
    <row r="2712" spans="1:10" x14ac:dyDescent="0.25">
      <c r="A2712" s="3" t="s">
        <v>22006</v>
      </c>
      <c r="B2712" s="3" t="s">
        <v>22005</v>
      </c>
      <c r="C2712" s="3" t="s">
        <v>22004</v>
      </c>
      <c r="D2712" s="3" t="s">
        <v>22003</v>
      </c>
      <c r="E2712" s="3" t="s">
        <v>22002</v>
      </c>
      <c r="F2712" s="4">
        <v>2003</v>
      </c>
      <c r="G2712" s="4">
        <v>17826.7</v>
      </c>
      <c r="H2712" s="5">
        <v>42122</v>
      </c>
      <c r="I2712" s="5"/>
      <c r="J2712" s="3" t="s">
        <v>21971</v>
      </c>
    </row>
    <row r="2713" spans="1:10" x14ac:dyDescent="0.25">
      <c r="A2713" s="3" t="s">
        <v>22001</v>
      </c>
      <c r="B2713" s="3" t="s">
        <v>22000</v>
      </c>
      <c r="C2713" s="3" t="s">
        <v>21999</v>
      </c>
      <c r="D2713" s="3" t="s">
        <v>21998</v>
      </c>
      <c r="E2713" s="3" t="s">
        <v>21997</v>
      </c>
      <c r="F2713" s="4">
        <v>1340</v>
      </c>
      <c r="G2713" s="4">
        <v>11926</v>
      </c>
      <c r="H2713" s="5">
        <v>42122</v>
      </c>
      <c r="I2713" s="5"/>
      <c r="J2713" s="3" t="s">
        <v>21971</v>
      </c>
    </row>
    <row r="2714" spans="1:10" x14ac:dyDescent="0.25">
      <c r="A2714" s="3" t="s">
        <v>21996</v>
      </c>
      <c r="B2714" s="3" t="s">
        <v>21995</v>
      </c>
      <c r="C2714" s="3" t="s">
        <v>21994</v>
      </c>
      <c r="D2714" s="3" t="s">
        <v>21993</v>
      </c>
      <c r="E2714" s="3" t="s">
        <v>21992</v>
      </c>
      <c r="F2714" s="4">
        <v>1999</v>
      </c>
      <c r="G2714" s="4">
        <v>17791.099999999999</v>
      </c>
      <c r="H2714" s="5">
        <v>42122</v>
      </c>
      <c r="I2714" s="5"/>
      <c r="J2714" s="3" t="s">
        <v>21971</v>
      </c>
    </row>
    <row r="2715" spans="1:10" x14ac:dyDescent="0.25">
      <c r="A2715" s="3" t="s">
        <v>21991</v>
      </c>
      <c r="B2715" s="3" t="s">
        <v>21990</v>
      </c>
      <c r="C2715" s="3" t="s">
        <v>21989</v>
      </c>
      <c r="D2715" s="3" t="s">
        <v>21988</v>
      </c>
      <c r="E2715" s="3" t="s">
        <v>21987</v>
      </c>
      <c r="F2715" s="4">
        <v>5949</v>
      </c>
      <c r="G2715" s="4">
        <v>426850</v>
      </c>
      <c r="H2715" s="5">
        <v>42122</v>
      </c>
      <c r="I2715" s="5"/>
      <c r="J2715" s="3" t="s">
        <v>21971</v>
      </c>
    </row>
    <row r="2716" spans="1:10" x14ac:dyDescent="0.25">
      <c r="A2716" s="3" t="s">
        <v>21986</v>
      </c>
      <c r="B2716" s="3" t="s">
        <v>21985</v>
      </c>
      <c r="C2716" s="3" t="s">
        <v>21984</v>
      </c>
      <c r="D2716" s="3" t="s">
        <v>21983</v>
      </c>
      <c r="E2716" s="3" t="s">
        <v>21982</v>
      </c>
      <c r="F2716" s="4">
        <v>23503</v>
      </c>
      <c r="G2716" s="4">
        <v>209176.7</v>
      </c>
      <c r="H2716" s="5">
        <v>42122</v>
      </c>
      <c r="I2716" s="5"/>
      <c r="J2716" s="3" t="s">
        <v>21971</v>
      </c>
    </row>
    <row r="2717" spans="1:10" x14ac:dyDescent="0.25">
      <c r="A2717" s="3" t="s">
        <v>21981</v>
      </c>
      <c r="B2717" s="3" t="s">
        <v>21980</v>
      </c>
      <c r="C2717" s="3" t="s">
        <v>21979</v>
      </c>
      <c r="D2717" s="3" t="s">
        <v>21978</v>
      </c>
      <c r="E2717" s="3" t="s">
        <v>21977</v>
      </c>
      <c r="F2717" s="4">
        <v>19783</v>
      </c>
      <c r="G2717" s="4">
        <v>176068.7</v>
      </c>
      <c r="H2717" s="5">
        <v>42122</v>
      </c>
      <c r="I2717" s="5"/>
      <c r="J2717" s="3" t="s">
        <v>21971</v>
      </c>
    </row>
    <row r="2718" spans="1:10" x14ac:dyDescent="0.25">
      <c r="A2718" s="3" t="s">
        <v>21976</v>
      </c>
      <c r="B2718" s="3" t="s">
        <v>21975</v>
      </c>
      <c r="C2718" s="3" t="s">
        <v>21974</v>
      </c>
      <c r="D2718" s="3" t="s">
        <v>21973</v>
      </c>
      <c r="E2718" s="3" t="s">
        <v>21972</v>
      </c>
      <c r="F2718" s="4">
        <v>2735</v>
      </c>
      <c r="G2718" s="4">
        <v>24341.5</v>
      </c>
      <c r="H2718" s="5">
        <v>42122</v>
      </c>
      <c r="I2718" s="5"/>
      <c r="J2718" s="3" t="s">
        <v>21971</v>
      </c>
    </row>
    <row r="2719" spans="1:10" x14ac:dyDescent="0.25">
      <c r="A2719" s="3" t="s">
        <v>21970</v>
      </c>
      <c r="B2719" s="3" t="s">
        <v>21969</v>
      </c>
      <c r="C2719" s="3" t="s">
        <v>21945</v>
      </c>
      <c r="D2719" s="3" t="s">
        <v>21968</v>
      </c>
      <c r="E2719" s="3" t="s">
        <v>21967</v>
      </c>
      <c r="F2719" s="4">
        <v>100838</v>
      </c>
      <c r="G2719" s="4">
        <v>1046698.44</v>
      </c>
      <c r="H2719" s="5">
        <v>42187</v>
      </c>
      <c r="I2719" s="5"/>
      <c r="J2719" s="3" t="s">
        <v>21937</v>
      </c>
    </row>
    <row r="2720" spans="1:10" x14ac:dyDescent="0.25">
      <c r="A2720" s="3" t="s">
        <v>21966</v>
      </c>
      <c r="B2720" s="3" t="s">
        <v>21965</v>
      </c>
      <c r="C2720" s="3" t="s">
        <v>21945</v>
      </c>
      <c r="D2720" s="3" t="s">
        <v>21964</v>
      </c>
      <c r="E2720" s="3" t="s">
        <v>21963</v>
      </c>
      <c r="F2720" s="4">
        <v>4263</v>
      </c>
      <c r="G2720" s="4">
        <v>44249.94</v>
      </c>
      <c r="H2720" s="5">
        <v>42187</v>
      </c>
      <c r="I2720" s="5"/>
      <c r="J2720" s="3" t="s">
        <v>21937</v>
      </c>
    </row>
    <row r="2721" spans="1:10" x14ac:dyDescent="0.25">
      <c r="A2721" s="3" t="s">
        <v>21962</v>
      </c>
      <c r="B2721" s="3" t="s">
        <v>21961</v>
      </c>
      <c r="C2721" s="3" t="s">
        <v>21945</v>
      </c>
      <c r="D2721" s="3" t="s">
        <v>21960</v>
      </c>
      <c r="E2721" s="3" t="s">
        <v>21959</v>
      </c>
      <c r="F2721" s="4">
        <v>103010</v>
      </c>
      <c r="G2721" s="4">
        <v>1069243.8</v>
      </c>
      <c r="H2721" s="5">
        <v>42187</v>
      </c>
      <c r="I2721" s="5"/>
      <c r="J2721" s="3" t="s">
        <v>21937</v>
      </c>
    </row>
    <row r="2722" spans="1:10" x14ac:dyDescent="0.25">
      <c r="A2722" s="3" t="s">
        <v>21958</v>
      </c>
      <c r="B2722" s="3" t="s">
        <v>21957</v>
      </c>
      <c r="C2722" s="3" t="s">
        <v>21940</v>
      </c>
      <c r="D2722" s="3" t="s">
        <v>21956</v>
      </c>
      <c r="E2722" s="3" t="s">
        <v>21955</v>
      </c>
      <c r="F2722" s="4">
        <v>25879</v>
      </c>
      <c r="G2722" s="4">
        <v>268624.02</v>
      </c>
      <c r="H2722" s="5">
        <v>42187</v>
      </c>
      <c r="I2722" s="5"/>
      <c r="J2722" s="3" t="s">
        <v>21937</v>
      </c>
    </row>
    <row r="2723" spans="1:10" x14ac:dyDescent="0.25">
      <c r="A2723" s="3" t="s">
        <v>21954</v>
      </c>
      <c r="B2723" s="3" t="s">
        <v>21953</v>
      </c>
      <c r="C2723" s="3" t="s">
        <v>21940</v>
      </c>
      <c r="D2723" s="3" t="s">
        <v>21952</v>
      </c>
      <c r="E2723" s="3" t="s">
        <v>21951</v>
      </c>
      <c r="F2723" s="4">
        <v>11370</v>
      </c>
      <c r="G2723" s="4">
        <v>118020.6</v>
      </c>
      <c r="H2723" s="5">
        <v>42187</v>
      </c>
      <c r="I2723" s="5"/>
      <c r="J2723" s="3" t="s">
        <v>21937</v>
      </c>
    </row>
    <row r="2724" spans="1:10" x14ac:dyDescent="0.25">
      <c r="A2724" s="3" t="s">
        <v>21950</v>
      </c>
      <c r="B2724" s="3" t="s">
        <v>21949</v>
      </c>
      <c r="C2724" s="3" t="s">
        <v>21940</v>
      </c>
      <c r="D2724" s="3" t="s">
        <v>21948</v>
      </c>
      <c r="E2724" s="3" t="s">
        <v>19784</v>
      </c>
      <c r="F2724" s="4">
        <v>607</v>
      </c>
      <c r="G2724" s="4">
        <v>6300.66</v>
      </c>
      <c r="H2724" s="5">
        <v>42187</v>
      </c>
      <c r="I2724" s="5"/>
      <c r="J2724" s="3" t="s">
        <v>21937</v>
      </c>
    </row>
    <row r="2725" spans="1:10" x14ac:dyDescent="0.25">
      <c r="A2725" s="3" t="s">
        <v>21947</v>
      </c>
      <c r="B2725" s="3" t="s">
        <v>21946</v>
      </c>
      <c r="C2725" s="3" t="s">
        <v>21945</v>
      </c>
      <c r="D2725" s="3" t="s">
        <v>21944</v>
      </c>
      <c r="E2725" s="3" t="s">
        <v>21943</v>
      </c>
      <c r="F2725" s="4">
        <v>124874</v>
      </c>
      <c r="G2725" s="4">
        <v>1296192.1200000001</v>
      </c>
      <c r="H2725" s="5">
        <v>42187</v>
      </c>
      <c r="I2725" s="5"/>
      <c r="J2725" s="3" t="s">
        <v>21937</v>
      </c>
    </row>
    <row r="2726" spans="1:10" x14ac:dyDescent="0.25">
      <c r="A2726" s="3" t="s">
        <v>21942</v>
      </c>
      <c r="B2726" s="3" t="s">
        <v>21941</v>
      </c>
      <c r="C2726" s="3" t="s">
        <v>21940</v>
      </c>
      <c r="D2726" s="3" t="s">
        <v>21939</v>
      </c>
      <c r="E2726" s="3" t="s">
        <v>21938</v>
      </c>
      <c r="F2726" s="4">
        <v>33639</v>
      </c>
      <c r="G2726" s="4">
        <v>349172.82</v>
      </c>
      <c r="H2726" s="5">
        <v>42187</v>
      </c>
      <c r="I2726" s="5"/>
      <c r="J2726" s="3" t="s">
        <v>21937</v>
      </c>
    </row>
    <row r="2727" spans="1:10" x14ac:dyDescent="0.25">
      <c r="A2727" s="3" t="s">
        <v>21936</v>
      </c>
      <c r="B2727" s="3" t="s">
        <v>21935</v>
      </c>
      <c r="C2727" s="3" t="s">
        <v>21934</v>
      </c>
      <c r="D2727" s="3" t="s">
        <v>21933</v>
      </c>
      <c r="E2727" s="3" t="s">
        <v>16144</v>
      </c>
      <c r="F2727" s="4">
        <v>24</v>
      </c>
      <c r="G2727" s="4">
        <v>0.24</v>
      </c>
      <c r="H2727" s="5">
        <v>42209</v>
      </c>
      <c r="I2727" s="5"/>
      <c r="J2727" s="3" t="s">
        <v>21884</v>
      </c>
    </row>
    <row r="2728" spans="1:10" x14ac:dyDescent="0.25">
      <c r="A2728" s="3" t="s">
        <v>21932</v>
      </c>
      <c r="B2728" s="3" t="s">
        <v>21931</v>
      </c>
      <c r="C2728" s="3" t="s">
        <v>21926</v>
      </c>
      <c r="D2728" s="3" t="s">
        <v>21930</v>
      </c>
      <c r="E2728" s="3" t="s">
        <v>21929</v>
      </c>
      <c r="F2728" s="4">
        <v>15</v>
      </c>
      <c r="G2728" s="4">
        <v>79.14</v>
      </c>
      <c r="H2728" s="5">
        <v>42213</v>
      </c>
      <c r="I2728" s="5"/>
      <c r="J2728" s="3" t="s">
        <v>21888</v>
      </c>
    </row>
    <row r="2729" spans="1:10" x14ac:dyDescent="0.25">
      <c r="A2729" s="3" t="s">
        <v>21928</v>
      </c>
      <c r="B2729" s="3" t="s">
        <v>21927</v>
      </c>
      <c r="C2729" s="3" t="s">
        <v>21926</v>
      </c>
      <c r="D2729" s="3" t="s">
        <v>21925</v>
      </c>
      <c r="E2729" s="3" t="s">
        <v>15274</v>
      </c>
      <c r="F2729" s="4">
        <v>30</v>
      </c>
      <c r="G2729" s="4">
        <v>158.29</v>
      </c>
      <c r="H2729" s="5">
        <v>42213</v>
      </c>
      <c r="I2729" s="5"/>
      <c r="J2729" s="3" t="s">
        <v>21888</v>
      </c>
    </row>
    <row r="2730" spans="1:10" x14ac:dyDescent="0.25">
      <c r="A2730" s="3" t="s">
        <v>21924</v>
      </c>
      <c r="B2730" s="3" t="s">
        <v>21923</v>
      </c>
      <c r="C2730" s="3" t="s">
        <v>21909</v>
      </c>
      <c r="D2730" s="3" t="s">
        <v>21922</v>
      </c>
      <c r="E2730" s="3" t="s">
        <v>21921</v>
      </c>
      <c r="F2730" s="4">
        <v>33</v>
      </c>
      <c r="G2730" s="4">
        <v>3.96</v>
      </c>
      <c r="H2730" s="5">
        <v>42213</v>
      </c>
      <c r="I2730" s="5"/>
      <c r="J2730" s="3" t="s">
        <v>21888</v>
      </c>
    </row>
    <row r="2731" spans="1:10" x14ac:dyDescent="0.25">
      <c r="A2731" s="3" t="s">
        <v>21920</v>
      </c>
      <c r="B2731" s="3" t="s">
        <v>21919</v>
      </c>
      <c r="C2731" s="3" t="s">
        <v>21909</v>
      </c>
      <c r="D2731" s="3" t="s">
        <v>21918</v>
      </c>
      <c r="E2731" s="3" t="s">
        <v>21917</v>
      </c>
      <c r="F2731" s="4">
        <v>32</v>
      </c>
      <c r="G2731" s="4">
        <v>3.84</v>
      </c>
      <c r="H2731" s="5">
        <v>42213</v>
      </c>
      <c r="I2731" s="5"/>
      <c r="J2731" s="3" t="s">
        <v>21888</v>
      </c>
    </row>
    <row r="2732" spans="1:10" x14ac:dyDescent="0.25">
      <c r="A2732" s="3" t="s">
        <v>21916</v>
      </c>
      <c r="B2732" s="3" t="s">
        <v>21915</v>
      </c>
      <c r="C2732" s="3" t="s">
        <v>21914</v>
      </c>
      <c r="D2732" s="3" t="s">
        <v>21913</v>
      </c>
      <c r="E2732" s="3" t="s">
        <v>21912</v>
      </c>
      <c r="F2732" s="4">
        <v>429</v>
      </c>
      <c r="G2732" s="4">
        <v>2263.52</v>
      </c>
      <c r="H2732" s="5">
        <v>42209</v>
      </c>
      <c r="I2732" s="5"/>
      <c r="J2732" s="3" t="s">
        <v>21884</v>
      </c>
    </row>
    <row r="2733" spans="1:10" x14ac:dyDescent="0.25">
      <c r="A2733" s="3" t="s">
        <v>21911</v>
      </c>
      <c r="B2733" s="3" t="s">
        <v>21910</v>
      </c>
      <c r="C2733" s="3" t="s">
        <v>21909</v>
      </c>
      <c r="D2733" s="3" t="s">
        <v>21908</v>
      </c>
      <c r="E2733" s="3" t="s">
        <v>21907</v>
      </c>
      <c r="F2733" s="4">
        <v>180</v>
      </c>
      <c r="G2733" s="4">
        <v>21.6</v>
      </c>
      <c r="H2733" s="5">
        <v>42209</v>
      </c>
      <c r="I2733" s="5"/>
      <c r="J2733" s="3" t="s">
        <v>21884</v>
      </c>
    </row>
    <row r="2734" spans="1:10" x14ac:dyDescent="0.25">
      <c r="A2734" s="3" t="s">
        <v>21906</v>
      </c>
      <c r="B2734" s="3" t="s">
        <v>21905</v>
      </c>
      <c r="C2734" s="3" t="s">
        <v>21904</v>
      </c>
      <c r="D2734" s="3" t="s">
        <v>21903</v>
      </c>
      <c r="E2734" s="3" t="s">
        <v>21902</v>
      </c>
      <c r="F2734" s="4">
        <v>13</v>
      </c>
      <c r="G2734" s="4">
        <v>68.59</v>
      </c>
      <c r="H2734" s="5">
        <v>42209</v>
      </c>
      <c r="I2734" s="5"/>
      <c r="J2734" s="3" t="s">
        <v>21884</v>
      </c>
    </row>
    <row r="2735" spans="1:10" x14ac:dyDescent="0.25">
      <c r="A2735" s="3" t="s">
        <v>21901</v>
      </c>
      <c r="B2735" s="3" t="s">
        <v>21900</v>
      </c>
      <c r="C2735" s="3" t="s">
        <v>21899</v>
      </c>
      <c r="D2735" s="3" t="s">
        <v>21898</v>
      </c>
      <c r="E2735" s="3" t="s">
        <v>21897</v>
      </c>
      <c r="F2735" s="4">
        <v>39</v>
      </c>
      <c r="G2735" s="4">
        <v>4.68</v>
      </c>
      <c r="H2735" s="5">
        <v>42209</v>
      </c>
      <c r="I2735" s="5"/>
      <c r="J2735" s="3" t="s">
        <v>21884</v>
      </c>
    </row>
    <row r="2736" spans="1:10" x14ac:dyDescent="0.25">
      <c r="A2736" s="3" t="s">
        <v>21896</v>
      </c>
      <c r="B2736" s="3" t="s">
        <v>21895</v>
      </c>
      <c r="C2736" s="3" t="s">
        <v>21727</v>
      </c>
      <c r="D2736" s="3" t="s">
        <v>21894</v>
      </c>
      <c r="E2736" s="3" t="s">
        <v>21893</v>
      </c>
      <c r="F2736" s="4">
        <v>825</v>
      </c>
      <c r="G2736" s="4">
        <v>247.5</v>
      </c>
      <c r="H2736" s="5">
        <v>42213</v>
      </c>
      <c r="I2736" s="5"/>
      <c r="J2736" s="3" t="s">
        <v>21888</v>
      </c>
    </row>
    <row r="2737" spans="1:10" x14ac:dyDescent="0.25">
      <c r="A2737" s="3" t="s">
        <v>21892</v>
      </c>
      <c r="B2737" s="3" t="s">
        <v>21891</v>
      </c>
      <c r="C2737" s="3" t="s">
        <v>21727</v>
      </c>
      <c r="D2737" s="3" t="s">
        <v>21890</v>
      </c>
      <c r="E2737" s="3" t="s">
        <v>21889</v>
      </c>
      <c r="F2737" s="4">
        <v>689</v>
      </c>
      <c r="G2737" s="4">
        <v>206.7</v>
      </c>
      <c r="H2737" s="5">
        <v>42213</v>
      </c>
      <c r="I2737" s="5"/>
      <c r="J2737" s="3" t="s">
        <v>21888</v>
      </c>
    </row>
    <row r="2738" spans="1:10" x14ac:dyDescent="0.25">
      <c r="A2738" s="3" t="s">
        <v>21887</v>
      </c>
      <c r="B2738" s="3" t="s">
        <v>21886</v>
      </c>
      <c r="C2738" s="3" t="s">
        <v>21727</v>
      </c>
      <c r="D2738" s="3" t="s">
        <v>21885</v>
      </c>
      <c r="E2738" s="3" t="s">
        <v>15274</v>
      </c>
      <c r="F2738" s="4">
        <v>30</v>
      </c>
      <c r="G2738" s="4">
        <v>9</v>
      </c>
      <c r="H2738" s="5">
        <v>42209</v>
      </c>
      <c r="I2738" s="5"/>
      <c r="J2738" s="3" t="s">
        <v>21884</v>
      </c>
    </row>
    <row r="2739" spans="1:10" x14ac:dyDescent="0.25">
      <c r="A2739" s="3" t="s">
        <v>21883</v>
      </c>
      <c r="B2739" s="3" t="s">
        <v>21882</v>
      </c>
      <c r="C2739" s="3" t="s">
        <v>8260</v>
      </c>
      <c r="D2739" s="3" t="s">
        <v>21881</v>
      </c>
      <c r="E2739" s="3" t="s">
        <v>21698</v>
      </c>
      <c r="F2739" s="4">
        <v>5000</v>
      </c>
      <c r="G2739" s="4">
        <v>634250</v>
      </c>
      <c r="H2739" s="5">
        <v>41792</v>
      </c>
      <c r="I2739" s="5"/>
      <c r="J2739" s="3" t="s">
        <v>21846</v>
      </c>
    </row>
    <row r="2740" spans="1:10" x14ac:dyDescent="0.25">
      <c r="A2740" s="3" t="s">
        <v>21880</v>
      </c>
      <c r="B2740" s="3" t="s">
        <v>21879</v>
      </c>
      <c r="C2740" s="3" t="s">
        <v>8287</v>
      </c>
      <c r="D2740" s="3" t="s">
        <v>21878</v>
      </c>
      <c r="E2740" s="3" t="s">
        <v>21877</v>
      </c>
      <c r="F2740" s="4">
        <v>270</v>
      </c>
      <c r="G2740" s="4">
        <v>215233.2</v>
      </c>
      <c r="H2740" s="5">
        <v>41792</v>
      </c>
      <c r="I2740" s="5"/>
      <c r="J2740" s="3" t="s">
        <v>21846</v>
      </c>
    </row>
    <row r="2741" spans="1:10" x14ac:dyDescent="0.25">
      <c r="A2741" s="3" t="s">
        <v>21876</v>
      </c>
      <c r="B2741" s="3" t="s">
        <v>21875</v>
      </c>
      <c r="C2741" s="3" t="s">
        <v>8307</v>
      </c>
      <c r="D2741" s="3" t="s">
        <v>21874</v>
      </c>
      <c r="E2741" s="3" t="s">
        <v>21873</v>
      </c>
      <c r="F2741" s="4">
        <v>596</v>
      </c>
      <c r="G2741" s="4">
        <v>86437.88</v>
      </c>
      <c r="H2741" s="5">
        <v>41792</v>
      </c>
      <c r="I2741" s="5"/>
      <c r="J2741" s="3" t="s">
        <v>21846</v>
      </c>
    </row>
    <row r="2742" spans="1:10" x14ac:dyDescent="0.25">
      <c r="A2742" s="3" t="s">
        <v>21872</v>
      </c>
      <c r="B2742" s="3" t="s">
        <v>21871</v>
      </c>
      <c r="C2742" s="3" t="s">
        <v>8304</v>
      </c>
      <c r="D2742" s="3" t="s">
        <v>21870</v>
      </c>
      <c r="E2742" s="3" t="s">
        <v>21869</v>
      </c>
      <c r="F2742" s="4">
        <v>410</v>
      </c>
      <c r="G2742" s="4">
        <v>45399.3</v>
      </c>
      <c r="H2742" s="5">
        <v>41792</v>
      </c>
      <c r="I2742" s="5"/>
      <c r="J2742" s="3" t="s">
        <v>21846</v>
      </c>
    </row>
    <row r="2743" spans="1:10" x14ac:dyDescent="0.25">
      <c r="A2743" s="3" t="s">
        <v>21864</v>
      </c>
      <c r="B2743" s="3" t="s">
        <v>21868</v>
      </c>
      <c r="C2743" s="3" t="s">
        <v>12501</v>
      </c>
      <c r="D2743" s="3" t="s">
        <v>21867</v>
      </c>
      <c r="E2743" s="3" t="s">
        <v>21866</v>
      </c>
      <c r="F2743" s="4">
        <v>248</v>
      </c>
      <c r="G2743" s="4">
        <v>381.92</v>
      </c>
      <c r="H2743" s="5">
        <v>42221</v>
      </c>
      <c r="I2743" s="5"/>
      <c r="J2743" s="3" t="s">
        <v>21865</v>
      </c>
    </row>
    <row r="2744" spans="1:10" x14ac:dyDescent="0.25">
      <c r="A2744" s="3" t="s">
        <v>21864</v>
      </c>
      <c r="B2744" s="3" t="s">
        <v>21863</v>
      </c>
      <c r="C2744" s="3" t="s">
        <v>21862</v>
      </c>
      <c r="D2744" s="3" t="s">
        <v>21861</v>
      </c>
      <c r="E2744" s="3" t="s">
        <v>21860</v>
      </c>
      <c r="F2744" s="4">
        <v>77</v>
      </c>
      <c r="G2744" s="4">
        <v>8374.52</v>
      </c>
      <c r="H2744" s="5">
        <v>41792</v>
      </c>
      <c r="I2744" s="5"/>
      <c r="J2744" s="3" t="s">
        <v>21846</v>
      </c>
    </row>
    <row r="2745" spans="1:10" x14ac:dyDescent="0.25">
      <c r="A2745" s="3" t="s">
        <v>21859</v>
      </c>
      <c r="B2745" s="3" t="s">
        <v>21858</v>
      </c>
      <c r="C2745" s="3" t="s">
        <v>21857</v>
      </c>
      <c r="D2745" s="3" t="s">
        <v>21856</v>
      </c>
      <c r="E2745" s="3" t="s">
        <v>21855</v>
      </c>
      <c r="F2745" s="4">
        <v>176</v>
      </c>
      <c r="G2745" s="4">
        <v>17302.560000000001</v>
      </c>
      <c r="H2745" s="5">
        <v>41792</v>
      </c>
      <c r="I2745" s="5"/>
      <c r="J2745" s="3" t="s">
        <v>21846</v>
      </c>
    </row>
    <row r="2746" spans="1:10" x14ac:dyDescent="0.25">
      <c r="A2746" s="3" t="s">
        <v>21854</v>
      </c>
      <c r="B2746" s="3" t="s">
        <v>21853</v>
      </c>
      <c r="C2746" s="3" t="s">
        <v>8268</v>
      </c>
      <c r="D2746" s="3" t="s">
        <v>21852</v>
      </c>
      <c r="E2746" s="3" t="s">
        <v>21851</v>
      </c>
      <c r="F2746" s="4">
        <v>124</v>
      </c>
      <c r="G2746" s="4">
        <v>13129.12</v>
      </c>
      <c r="H2746" s="5">
        <v>41792</v>
      </c>
      <c r="I2746" s="5"/>
      <c r="J2746" s="3" t="s">
        <v>21846</v>
      </c>
    </row>
    <row r="2747" spans="1:10" x14ac:dyDescent="0.25">
      <c r="A2747" s="3" t="s">
        <v>21850</v>
      </c>
      <c r="B2747" s="3" t="s">
        <v>21849</v>
      </c>
      <c r="C2747" s="3" t="s">
        <v>21848</v>
      </c>
      <c r="D2747" s="3" t="s">
        <v>21847</v>
      </c>
      <c r="E2747" s="3" t="s">
        <v>16561</v>
      </c>
      <c r="F2747" s="4">
        <v>1345</v>
      </c>
      <c r="G2747" s="4">
        <v>138817.45000000001</v>
      </c>
      <c r="H2747" s="5">
        <v>41799</v>
      </c>
      <c r="I2747" s="5"/>
      <c r="J2747" s="3" t="s">
        <v>21846</v>
      </c>
    </row>
    <row r="2748" spans="1:10" x14ac:dyDescent="0.25">
      <c r="A2748" s="3" t="s">
        <v>21845</v>
      </c>
      <c r="B2748" s="3" t="s">
        <v>21844</v>
      </c>
      <c r="C2748" s="3" t="s">
        <v>21843</v>
      </c>
      <c r="D2748" s="3" t="s">
        <v>21842</v>
      </c>
      <c r="E2748" s="3" t="s">
        <v>21841</v>
      </c>
      <c r="F2748" s="4">
        <v>128</v>
      </c>
      <c r="G2748" s="4">
        <v>32308.21</v>
      </c>
      <c r="H2748" s="5">
        <v>42228</v>
      </c>
      <c r="I2748" s="5"/>
      <c r="J2748" s="3" t="s">
        <v>21840</v>
      </c>
    </row>
    <row r="2749" spans="1:10" x14ac:dyDescent="0.25">
      <c r="A2749" s="3" t="s">
        <v>21839</v>
      </c>
      <c r="B2749" s="3" t="s">
        <v>21838</v>
      </c>
      <c r="C2749" s="3" t="s">
        <v>21837</v>
      </c>
      <c r="D2749" s="3" t="s">
        <v>21836</v>
      </c>
      <c r="E2749" s="3" t="s">
        <v>21835</v>
      </c>
      <c r="F2749" s="4">
        <v>135</v>
      </c>
      <c r="G2749" s="4">
        <v>186672.6</v>
      </c>
      <c r="H2749" s="5">
        <v>42228</v>
      </c>
      <c r="I2749" s="5"/>
      <c r="J2749" s="3" t="s">
        <v>21834</v>
      </c>
    </row>
    <row r="2750" spans="1:10" x14ac:dyDescent="0.25">
      <c r="A2750" s="3" t="s">
        <v>21833</v>
      </c>
      <c r="B2750" s="3" t="s">
        <v>21832</v>
      </c>
      <c r="C2750" s="3" t="s">
        <v>21831</v>
      </c>
      <c r="D2750" s="3" t="s">
        <v>21830</v>
      </c>
      <c r="E2750" s="3" t="s">
        <v>21829</v>
      </c>
      <c r="F2750" s="4">
        <v>1085</v>
      </c>
      <c r="G2750" s="4">
        <v>762049.75</v>
      </c>
      <c r="H2750" s="5">
        <v>42228</v>
      </c>
      <c r="I2750" s="5"/>
      <c r="J2750" s="3" t="s">
        <v>21828</v>
      </c>
    </row>
    <row r="2751" spans="1:10" x14ac:dyDescent="0.25">
      <c r="A2751" s="3" t="s">
        <v>21827</v>
      </c>
      <c r="B2751" s="3" t="s">
        <v>21826</v>
      </c>
      <c r="C2751" s="3" t="s">
        <v>1033</v>
      </c>
      <c r="D2751" s="3" t="s">
        <v>21825</v>
      </c>
      <c r="E2751" s="3" t="s">
        <v>21824</v>
      </c>
      <c r="F2751" s="4">
        <v>672</v>
      </c>
      <c r="G2751" s="4">
        <v>74887.679999999993</v>
      </c>
      <c r="H2751" s="5">
        <v>42221</v>
      </c>
      <c r="I2751" s="5"/>
      <c r="J2751" s="3" t="s">
        <v>21823</v>
      </c>
    </row>
    <row r="2752" spans="1:10" x14ac:dyDescent="0.25">
      <c r="A2752" s="3" t="s">
        <v>21822</v>
      </c>
      <c r="B2752" s="3" t="s">
        <v>21821</v>
      </c>
      <c r="C2752" s="3" t="s">
        <v>21820</v>
      </c>
      <c r="D2752" s="3" t="s">
        <v>21819</v>
      </c>
      <c r="E2752" s="3" t="s">
        <v>21818</v>
      </c>
      <c r="F2752" s="4">
        <v>876</v>
      </c>
      <c r="G2752" s="4">
        <v>23289.439999999999</v>
      </c>
      <c r="H2752" s="5">
        <v>42221</v>
      </c>
      <c r="I2752" s="5"/>
      <c r="J2752" s="3" t="s">
        <v>21817</v>
      </c>
    </row>
    <row r="2753" spans="1:10" x14ac:dyDescent="0.25">
      <c r="A2753" s="3" t="s">
        <v>21816</v>
      </c>
      <c r="B2753" s="3" t="s">
        <v>21815</v>
      </c>
      <c r="C2753" s="3" t="s">
        <v>21814</v>
      </c>
      <c r="D2753" s="3" t="s">
        <v>21813</v>
      </c>
      <c r="E2753" s="3" t="s">
        <v>16898</v>
      </c>
      <c r="F2753" s="4">
        <v>20000</v>
      </c>
      <c r="G2753" s="4">
        <v>1026200</v>
      </c>
      <c r="H2753" s="5">
        <v>42222</v>
      </c>
      <c r="I2753" s="5"/>
      <c r="J2753" s="3" t="s">
        <v>21812</v>
      </c>
    </row>
    <row r="2754" spans="1:10" x14ac:dyDescent="0.25">
      <c r="A2754" s="3" t="s">
        <v>21811</v>
      </c>
      <c r="B2754" s="3" t="s">
        <v>21810</v>
      </c>
      <c r="C2754" s="3" t="s">
        <v>12510</v>
      </c>
      <c r="D2754" s="3" t="s">
        <v>21809</v>
      </c>
      <c r="E2754" s="3" t="s">
        <v>15379</v>
      </c>
      <c r="F2754" s="4">
        <v>358</v>
      </c>
      <c r="G2754" s="4">
        <v>29638.82</v>
      </c>
      <c r="H2754" s="5">
        <v>42226</v>
      </c>
      <c r="I2754" s="5"/>
      <c r="J2754" s="3" t="s">
        <v>21808</v>
      </c>
    </row>
    <row r="2755" spans="1:10" x14ac:dyDescent="0.25">
      <c r="A2755" s="3" t="s">
        <v>21807</v>
      </c>
      <c r="B2755" s="3" t="s">
        <v>21806</v>
      </c>
      <c r="C2755" s="3" t="s">
        <v>12506</v>
      </c>
      <c r="D2755" s="3" t="s">
        <v>21805</v>
      </c>
      <c r="E2755" s="3" t="s">
        <v>21804</v>
      </c>
      <c r="F2755" s="4">
        <v>227</v>
      </c>
      <c r="G2755" s="4">
        <v>10111.27</v>
      </c>
      <c r="H2755" s="5">
        <v>42227</v>
      </c>
      <c r="I2755" s="5"/>
      <c r="J2755" s="3" t="s">
        <v>21803</v>
      </c>
    </row>
    <row r="2756" spans="1:10" x14ac:dyDescent="0.25">
      <c r="A2756" s="3" t="s">
        <v>21802</v>
      </c>
      <c r="B2756" s="3" t="s">
        <v>21801</v>
      </c>
      <c r="C2756" s="3" t="s">
        <v>21800</v>
      </c>
      <c r="D2756" s="3" t="s">
        <v>21799</v>
      </c>
      <c r="E2756" s="3" t="s">
        <v>16138</v>
      </c>
      <c r="F2756" s="4">
        <v>350</v>
      </c>
      <c r="G2756" s="4">
        <v>13642.14</v>
      </c>
      <c r="H2756" s="5">
        <v>42227</v>
      </c>
      <c r="I2756" s="5"/>
      <c r="J2756" s="3" t="s">
        <v>21798</v>
      </c>
    </row>
    <row r="2757" spans="1:10" x14ac:dyDescent="0.25">
      <c r="A2757" s="3" t="s">
        <v>21797</v>
      </c>
      <c r="B2757" s="3" t="s">
        <v>21796</v>
      </c>
      <c r="C2757" s="3" t="s">
        <v>3961</v>
      </c>
      <c r="D2757" s="3" t="s">
        <v>21795</v>
      </c>
      <c r="E2757" s="3" t="s">
        <v>21794</v>
      </c>
      <c r="F2757" s="4">
        <v>244</v>
      </c>
      <c r="G2757" s="4">
        <v>10008.879999999999</v>
      </c>
      <c r="H2757" s="5">
        <v>42227</v>
      </c>
      <c r="I2757" s="5"/>
      <c r="J2757" s="3" t="s">
        <v>21793</v>
      </c>
    </row>
    <row r="2758" spans="1:10" x14ac:dyDescent="0.25">
      <c r="A2758" s="3" t="s">
        <v>21792</v>
      </c>
      <c r="B2758" s="3" t="s">
        <v>21791</v>
      </c>
      <c r="C2758" s="3" t="s">
        <v>14728</v>
      </c>
      <c r="D2758" s="3" t="s">
        <v>21790</v>
      </c>
      <c r="E2758" s="3" t="s">
        <v>16397</v>
      </c>
      <c r="F2758" s="4">
        <v>9000</v>
      </c>
      <c r="G2758" s="4">
        <v>573499.80000000005</v>
      </c>
      <c r="H2758" s="5">
        <v>42227</v>
      </c>
      <c r="I2758" s="5"/>
      <c r="J2758" s="3" t="s">
        <v>21789</v>
      </c>
    </row>
    <row r="2759" spans="1:10" x14ac:dyDescent="0.25">
      <c r="A2759" s="3" t="s">
        <v>21788</v>
      </c>
      <c r="B2759" s="3" t="s">
        <v>21787</v>
      </c>
      <c r="C2759" s="3" t="s">
        <v>7581</v>
      </c>
      <c r="D2759" s="3" t="s">
        <v>21786</v>
      </c>
      <c r="E2759" s="3" t="s">
        <v>21785</v>
      </c>
      <c r="F2759" s="4">
        <v>12319</v>
      </c>
      <c r="G2759" s="4">
        <v>740741.47</v>
      </c>
      <c r="H2759" s="5">
        <v>41425</v>
      </c>
      <c r="I2759" s="5"/>
      <c r="J2759" s="3" t="s">
        <v>21784</v>
      </c>
    </row>
    <row r="2760" spans="1:10" x14ac:dyDescent="0.25">
      <c r="A2760" s="3" t="s">
        <v>21783</v>
      </c>
      <c r="B2760" s="3" t="s">
        <v>21782</v>
      </c>
      <c r="C2760" s="3" t="s">
        <v>21781</v>
      </c>
      <c r="D2760" s="3" t="s">
        <v>21780</v>
      </c>
      <c r="E2760" s="3" t="s">
        <v>21779</v>
      </c>
      <c r="F2760" s="4">
        <v>503</v>
      </c>
      <c r="G2760" s="4">
        <v>121514.74</v>
      </c>
      <c r="H2760" s="5">
        <v>41288</v>
      </c>
      <c r="I2760" s="5"/>
      <c r="J2760" s="3" t="s">
        <v>21778</v>
      </c>
    </row>
    <row r="2761" spans="1:10" x14ac:dyDescent="0.25">
      <c r="A2761" s="3" t="s">
        <v>21777</v>
      </c>
      <c r="B2761" s="3" t="s">
        <v>21776</v>
      </c>
      <c r="C2761" s="3" t="s">
        <v>5520</v>
      </c>
      <c r="D2761" s="3" t="s">
        <v>21775</v>
      </c>
      <c r="E2761" s="3" t="s">
        <v>21774</v>
      </c>
      <c r="F2761" s="4">
        <v>6400</v>
      </c>
      <c r="G2761" s="4">
        <v>523429.28</v>
      </c>
      <c r="H2761" s="5">
        <v>41423</v>
      </c>
      <c r="I2761" s="5"/>
      <c r="J2761" s="3" t="s">
        <v>21773</v>
      </c>
    </row>
    <row r="2762" spans="1:10" x14ac:dyDescent="0.25">
      <c r="A2762" s="3" t="s">
        <v>21772</v>
      </c>
      <c r="B2762" s="3" t="s">
        <v>21771</v>
      </c>
      <c r="C2762" s="3" t="s">
        <v>7449</v>
      </c>
      <c r="D2762" s="3" t="s">
        <v>21770</v>
      </c>
      <c r="E2762" s="3" t="s">
        <v>21769</v>
      </c>
      <c r="F2762" s="4">
        <v>15776</v>
      </c>
      <c r="G2762" s="4">
        <v>3703118.08</v>
      </c>
      <c r="H2762" s="5">
        <v>41288</v>
      </c>
      <c r="I2762" s="5"/>
      <c r="J2762" s="3" t="s">
        <v>21768</v>
      </c>
    </row>
    <row r="2763" spans="1:10" x14ac:dyDescent="0.25">
      <c r="A2763" s="3" t="s">
        <v>21767</v>
      </c>
      <c r="B2763" s="3" t="s">
        <v>21766</v>
      </c>
      <c r="C2763" s="3" t="s">
        <v>21765</v>
      </c>
      <c r="D2763" s="3" t="s">
        <v>21764</v>
      </c>
      <c r="E2763" s="3" t="s">
        <v>21763</v>
      </c>
      <c r="F2763" s="4">
        <v>21580</v>
      </c>
      <c r="G2763" s="4">
        <v>9495.2000000000007</v>
      </c>
      <c r="H2763" s="5">
        <v>42244</v>
      </c>
      <c r="I2763" s="5"/>
      <c r="J2763" s="3" t="s">
        <v>21743</v>
      </c>
    </row>
    <row r="2764" spans="1:10" x14ac:dyDescent="0.25">
      <c r="A2764" s="3" t="s">
        <v>21762</v>
      </c>
      <c r="B2764" s="3" t="s">
        <v>21761</v>
      </c>
      <c r="C2764" s="3" t="s">
        <v>21746</v>
      </c>
      <c r="D2764" s="3" t="s">
        <v>21760</v>
      </c>
      <c r="E2764" s="3" t="s">
        <v>21759</v>
      </c>
      <c r="F2764" s="4">
        <v>8011</v>
      </c>
      <c r="G2764" s="4">
        <v>3524.84</v>
      </c>
      <c r="H2764" s="5">
        <v>42244</v>
      </c>
      <c r="I2764" s="5"/>
      <c r="J2764" s="3" t="s">
        <v>21743</v>
      </c>
    </row>
    <row r="2765" spans="1:10" x14ac:dyDescent="0.25">
      <c r="A2765" s="3" t="s">
        <v>21756</v>
      </c>
      <c r="B2765" s="3" t="s">
        <v>21758</v>
      </c>
      <c r="C2765" s="3" t="s">
        <v>21746</v>
      </c>
      <c r="D2765" s="3" t="s">
        <v>21757</v>
      </c>
      <c r="E2765" s="3" t="s">
        <v>14062</v>
      </c>
      <c r="F2765" s="4">
        <v>4449</v>
      </c>
      <c r="G2765" s="4">
        <v>1957.56</v>
      </c>
      <c r="H2765" s="5">
        <v>42244</v>
      </c>
      <c r="I2765" s="5"/>
      <c r="J2765" s="3" t="s">
        <v>21743</v>
      </c>
    </row>
    <row r="2766" spans="1:10" x14ac:dyDescent="0.25">
      <c r="A2766" s="3" t="s">
        <v>21756</v>
      </c>
      <c r="B2766" s="3" t="s">
        <v>21755</v>
      </c>
      <c r="C2766" s="3" t="s">
        <v>21288</v>
      </c>
      <c r="D2766" s="3" t="s">
        <v>21754</v>
      </c>
      <c r="E2766" s="3" t="s">
        <v>21753</v>
      </c>
      <c r="F2766" s="4">
        <v>9913</v>
      </c>
      <c r="G2766" s="4">
        <v>139872.43</v>
      </c>
      <c r="H2766" s="5">
        <v>42291</v>
      </c>
      <c r="I2766" s="5"/>
      <c r="J2766" s="3" t="s">
        <v>21374</v>
      </c>
    </row>
    <row r="2767" spans="1:10" x14ac:dyDescent="0.25">
      <c r="A2767" s="3" t="s">
        <v>21752</v>
      </c>
      <c r="B2767" s="3" t="s">
        <v>21751</v>
      </c>
      <c r="C2767" s="3" t="s">
        <v>21746</v>
      </c>
      <c r="D2767" s="3" t="s">
        <v>21750</v>
      </c>
      <c r="E2767" s="3" t="s">
        <v>21749</v>
      </c>
      <c r="F2767" s="4">
        <v>8601</v>
      </c>
      <c r="G2767" s="4">
        <v>3784.44</v>
      </c>
      <c r="H2767" s="5">
        <v>42244</v>
      </c>
      <c r="I2767" s="5"/>
      <c r="J2767" s="3" t="s">
        <v>21743</v>
      </c>
    </row>
    <row r="2768" spans="1:10" x14ac:dyDescent="0.25">
      <c r="A2768" s="3" t="s">
        <v>21748</v>
      </c>
      <c r="B2768" s="3" t="s">
        <v>21747</v>
      </c>
      <c r="C2768" s="3" t="s">
        <v>21746</v>
      </c>
      <c r="D2768" s="3" t="s">
        <v>21745</v>
      </c>
      <c r="E2768" s="3" t="s">
        <v>21744</v>
      </c>
      <c r="F2768" s="4">
        <v>40068</v>
      </c>
      <c r="G2768" s="4">
        <v>17629.919999999998</v>
      </c>
      <c r="H2768" s="5">
        <v>42244</v>
      </c>
      <c r="I2768" s="5"/>
      <c r="J2768" s="3" t="s">
        <v>21743</v>
      </c>
    </row>
    <row r="2769" spans="1:10" x14ac:dyDescent="0.25">
      <c r="A2769" s="3" t="s">
        <v>21742</v>
      </c>
      <c r="B2769" s="3" t="s">
        <v>21741</v>
      </c>
      <c r="C2769" s="3" t="s">
        <v>21732</v>
      </c>
      <c r="D2769" s="3" t="s">
        <v>21740</v>
      </c>
      <c r="E2769" s="3" t="s">
        <v>21739</v>
      </c>
      <c r="F2769" s="4">
        <v>1174</v>
      </c>
      <c r="G2769" s="4">
        <v>296326.87</v>
      </c>
      <c r="H2769" s="5">
        <v>42249</v>
      </c>
      <c r="I2769" s="5"/>
      <c r="J2769" s="3" t="s">
        <v>21730</v>
      </c>
    </row>
    <row r="2770" spans="1:10" x14ac:dyDescent="0.25">
      <c r="A2770" s="3" t="s">
        <v>21738</v>
      </c>
      <c r="B2770" s="3" t="s">
        <v>21737</v>
      </c>
      <c r="C2770" s="3" t="s">
        <v>21732</v>
      </c>
      <c r="D2770" s="3" t="s">
        <v>21736</v>
      </c>
      <c r="E2770" s="3" t="s">
        <v>21735</v>
      </c>
      <c r="F2770" s="4">
        <v>1129</v>
      </c>
      <c r="G2770" s="4">
        <v>284968.52</v>
      </c>
      <c r="H2770" s="5">
        <v>42251</v>
      </c>
      <c r="I2770" s="5"/>
      <c r="J2770" s="3" t="s">
        <v>21730</v>
      </c>
    </row>
    <row r="2771" spans="1:10" x14ac:dyDescent="0.25">
      <c r="A2771" s="3" t="s">
        <v>21734</v>
      </c>
      <c r="B2771" s="3" t="s">
        <v>21733</v>
      </c>
      <c r="C2771" s="3" t="s">
        <v>21732</v>
      </c>
      <c r="D2771" s="3" t="s">
        <v>21731</v>
      </c>
      <c r="E2771" s="3" t="s">
        <v>21686</v>
      </c>
      <c r="F2771" s="4">
        <v>1020</v>
      </c>
      <c r="G2771" s="4">
        <v>257456.06</v>
      </c>
      <c r="H2771" s="5">
        <v>42250</v>
      </c>
      <c r="I2771" s="5"/>
      <c r="J2771" s="3" t="s">
        <v>21730</v>
      </c>
    </row>
    <row r="2772" spans="1:10" x14ac:dyDescent="0.25">
      <c r="A2772" s="3" t="s">
        <v>21729</v>
      </c>
      <c r="B2772" s="3" t="s">
        <v>21728</v>
      </c>
      <c r="C2772" s="3" t="s">
        <v>21727</v>
      </c>
      <c r="D2772" s="3" t="s">
        <v>21726</v>
      </c>
      <c r="E2772" s="3" t="s">
        <v>21725</v>
      </c>
      <c r="F2772" s="4">
        <v>800918</v>
      </c>
      <c r="G2772" s="4">
        <v>96110.16</v>
      </c>
      <c r="H2772" s="5">
        <v>42258</v>
      </c>
      <c r="I2772" s="5"/>
      <c r="J2772" s="3" t="s">
        <v>21697</v>
      </c>
    </row>
    <row r="2773" spans="1:10" x14ac:dyDescent="0.25">
      <c r="A2773" s="3" t="s">
        <v>21724</v>
      </c>
      <c r="B2773" s="3" t="s">
        <v>21723</v>
      </c>
      <c r="C2773" s="3" t="s">
        <v>21722</v>
      </c>
      <c r="D2773" s="3" t="s">
        <v>21721</v>
      </c>
      <c r="E2773" s="3" t="s">
        <v>21720</v>
      </c>
      <c r="F2773" s="4">
        <v>14459</v>
      </c>
      <c r="G2773" s="4">
        <v>5276378.28</v>
      </c>
      <c r="H2773" s="5">
        <v>42256</v>
      </c>
      <c r="I2773" s="5"/>
      <c r="J2773" s="3" t="s">
        <v>21719</v>
      </c>
    </row>
    <row r="2774" spans="1:10" x14ac:dyDescent="0.25">
      <c r="A2774" s="3" t="s">
        <v>21718</v>
      </c>
      <c r="B2774" s="3" t="s">
        <v>21717</v>
      </c>
      <c r="C2774" s="3" t="s">
        <v>21716</v>
      </c>
      <c r="D2774" s="3" t="s">
        <v>21715</v>
      </c>
      <c r="E2774" s="3" t="s">
        <v>21714</v>
      </c>
      <c r="F2774" s="4">
        <v>2100</v>
      </c>
      <c r="G2774" s="4">
        <v>236817</v>
      </c>
      <c r="H2774" s="5">
        <v>42227</v>
      </c>
      <c r="I2774" s="5"/>
      <c r="J2774" s="3" t="s">
        <v>21713</v>
      </c>
    </row>
    <row r="2775" spans="1:10" x14ac:dyDescent="0.25">
      <c r="A2775" s="3" t="s">
        <v>21712</v>
      </c>
      <c r="B2775" s="3" t="s">
        <v>21711</v>
      </c>
      <c r="C2775" s="3" t="s">
        <v>9331</v>
      </c>
      <c r="D2775" s="3" t="s">
        <v>21710</v>
      </c>
      <c r="E2775" s="3" t="s">
        <v>21709</v>
      </c>
      <c r="F2775" s="4">
        <v>7317</v>
      </c>
      <c r="G2775" s="4">
        <v>1380059.37</v>
      </c>
      <c r="H2775" s="5">
        <v>42251</v>
      </c>
      <c r="I2775" s="5"/>
      <c r="J2775" s="3" t="s">
        <v>21708</v>
      </c>
    </row>
    <row r="2776" spans="1:10" x14ac:dyDescent="0.25">
      <c r="A2776" s="3" t="s">
        <v>21707</v>
      </c>
      <c r="B2776" s="3" t="s">
        <v>21706</v>
      </c>
      <c r="C2776" s="3" t="s">
        <v>21705</v>
      </c>
      <c r="D2776" s="3" t="s">
        <v>21704</v>
      </c>
      <c r="E2776" s="3" t="s">
        <v>14358</v>
      </c>
      <c r="F2776" s="4">
        <v>88</v>
      </c>
      <c r="G2776" s="4">
        <v>8336.17</v>
      </c>
      <c r="H2776" s="5">
        <v>42249</v>
      </c>
      <c r="I2776" s="5"/>
      <c r="J2776" s="3" t="s">
        <v>21703</v>
      </c>
    </row>
    <row r="2777" spans="1:10" x14ac:dyDescent="0.25">
      <c r="A2777" s="3" t="s">
        <v>21702</v>
      </c>
      <c r="B2777" s="3" t="s">
        <v>21701</v>
      </c>
      <c r="C2777" s="3" t="s">
        <v>21700</v>
      </c>
      <c r="D2777" s="3" t="s">
        <v>21699</v>
      </c>
      <c r="E2777" s="3" t="s">
        <v>21698</v>
      </c>
      <c r="F2777" s="4">
        <v>5000</v>
      </c>
      <c r="G2777" s="4">
        <v>502500</v>
      </c>
      <c r="H2777" s="5">
        <v>42258</v>
      </c>
      <c r="I2777" s="5"/>
      <c r="J2777" s="3" t="s">
        <v>21697</v>
      </c>
    </row>
    <row r="2778" spans="1:10" x14ac:dyDescent="0.25">
      <c r="A2778" s="3" t="s">
        <v>21696</v>
      </c>
      <c r="B2778" s="3" t="s">
        <v>21695</v>
      </c>
      <c r="C2778" s="3" t="s">
        <v>21694</v>
      </c>
      <c r="D2778" s="3" t="s">
        <v>21693</v>
      </c>
      <c r="E2778" s="3" t="s">
        <v>21692</v>
      </c>
      <c r="F2778" s="4">
        <v>62793</v>
      </c>
      <c r="G2778" s="4">
        <v>856496.52</v>
      </c>
      <c r="H2778" s="5">
        <v>41199</v>
      </c>
      <c r="I2778" s="5"/>
      <c r="J2778" s="3" t="s">
        <v>21691</v>
      </c>
    </row>
    <row r="2779" spans="1:10" x14ac:dyDescent="0.25">
      <c r="A2779" s="3" t="s">
        <v>21690</v>
      </c>
      <c r="B2779" s="3" t="s">
        <v>21689</v>
      </c>
      <c r="C2779" s="3" t="s">
        <v>21688</v>
      </c>
      <c r="D2779" s="3" t="s">
        <v>21687</v>
      </c>
      <c r="E2779" s="3" t="s">
        <v>21686</v>
      </c>
      <c r="F2779" s="4">
        <v>1020</v>
      </c>
      <c r="G2779" s="4">
        <v>96145.2</v>
      </c>
      <c r="H2779" s="5">
        <v>42262</v>
      </c>
      <c r="I2779" s="5"/>
      <c r="J2779" s="3" t="s">
        <v>21685</v>
      </c>
    </row>
    <row r="2780" spans="1:10" x14ac:dyDescent="0.25">
      <c r="A2780" s="3" t="s">
        <v>21684</v>
      </c>
      <c r="B2780" s="3" t="s">
        <v>21683</v>
      </c>
      <c r="C2780" s="3" t="s">
        <v>8230</v>
      </c>
      <c r="D2780" s="3" t="s">
        <v>21682</v>
      </c>
      <c r="E2780" s="3" t="s">
        <v>15402</v>
      </c>
      <c r="F2780" s="4">
        <v>6700</v>
      </c>
      <c r="G2780" s="4">
        <v>775726</v>
      </c>
      <c r="H2780" s="5">
        <v>42262</v>
      </c>
      <c r="I2780" s="5"/>
      <c r="J2780" s="3" t="s">
        <v>21663</v>
      </c>
    </row>
    <row r="2781" spans="1:10" x14ac:dyDescent="0.25">
      <c r="A2781" s="3" t="s">
        <v>21681</v>
      </c>
      <c r="B2781" s="3" t="s">
        <v>21680</v>
      </c>
      <c r="C2781" s="3" t="s">
        <v>8205</v>
      </c>
      <c r="D2781" s="3" t="s">
        <v>21679</v>
      </c>
      <c r="E2781" s="3" t="s">
        <v>14874</v>
      </c>
      <c r="F2781" s="4">
        <v>433</v>
      </c>
      <c r="G2781" s="4">
        <v>69375.429999999993</v>
      </c>
      <c r="H2781" s="5">
        <v>42262</v>
      </c>
      <c r="I2781" s="5"/>
      <c r="J2781" s="3" t="s">
        <v>21663</v>
      </c>
    </row>
    <row r="2782" spans="1:10" x14ac:dyDescent="0.25">
      <c r="A2782" s="3" t="s">
        <v>21678</v>
      </c>
      <c r="B2782" s="3" t="s">
        <v>21677</v>
      </c>
      <c r="C2782" s="3" t="s">
        <v>21676</v>
      </c>
      <c r="D2782" s="3" t="s">
        <v>21675</v>
      </c>
      <c r="E2782" s="3" t="s">
        <v>21674</v>
      </c>
      <c r="F2782" s="4">
        <v>20096</v>
      </c>
      <c r="G2782" s="4">
        <v>3521824</v>
      </c>
      <c r="H2782" s="5">
        <v>42262</v>
      </c>
      <c r="I2782" s="5"/>
      <c r="J2782" s="3" t="s">
        <v>21663</v>
      </c>
    </row>
    <row r="2783" spans="1:10" x14ac:dyDescent="0.25">
      <c r="A2783" s="3" t="s">
        <v>21673</v>
      </c>
      <c r="B2783" s="3" t="s">
        <v>21672</v>
      </c>
      <c r="C2783" s="3" t="s">
        <v>21671</v>
      </c>
      <c r="D2783" s="3" t="s">
        <v>21670</v>
      </c>
      <c r="E2783" s="3" t="s">
        <v>21669</v>
      </c>
      <c r="F2783" s="4">
        <v>3248</v>
      </c>
      <c r="G2783" s="4">
        <v>376053.44</v>
      </c>
      <c r="H2783" s="5">
        <v>42262</v>
      </c>
      <c r="I2783" s="5"/>
      <c r="J2783" s="3" t="s">
        <v>21663</v>
      </c>
    </row>
    <row r="2784" spans="1:10" x14ac:dyDescent="0.25">
      <c r="A2784" s="3" t="s">
        <v>21668</v>
      </c>
      <c r="B2784" s="3" t="s">
        <v>21667</v>
      </c>
      <c r="C2784" s="3" t="s">
        <v>21666</v>
      </c>
      <c r="D2784" s="3" t="s">
        <v>21665</v>
      </c>
      <c r="E2784" s="3" t="s">
        <v>21664</v>
      </c>
      <c r="F2784" s="4">
        <v>1848</v>
      </c>
      <c r="G2784" s="4">
        <v>111637.68</v>
      </c>
      <c r="H2784" s="5">
        <v>42262</v>
      </c>
      <c r="I2784" s="5"/>
      <c r="J2784" s="3" t="s">
        <v>21663</v>
      </c>
    </row>
    <row r="2785" spans="1:10" x14ac:dyDescent="0.25">
      <c r="A2785" s="3" t="s">
        <v>21662</v>
      </c>
      <c r="B2785" s="3" t="s">
        <v>21661</v>
      </c>
      <c r="C2785" s="3" t="s">
        <v>21660</v>
      </c>
      <c r="D2785" s="3" t="s">
        <v>21659</v>
      </c>
      <c r="E2785" s="3" t="s">
        <v>21658</v>
      </c>
      <c r="F2785" s="4">
        <v>606</v>
      </c>
      <c r="G2785" s="4">
        <v>70162.679999999993</v>
      </c>
      <c r="H2785" s="5">
        <v>42262</v>
      </c>
      <c r="I2785" s="5"/>
      <c r="J2785" s="3" t="s">
        <v>21653</v>
      </c>
    </row>
    <row r="2786" spans="1:10" x14ac:dyDescent="0.25">
      <c r="A2786" s="3" t="s">
        <v>21657</v>
      </c>
      <c r="B2786" s="3" t="s">
        <v>21656</v>
      </c>
      <c r="C2786" s="3" t="s">
        <v>8210</v>
      </c>
      <c r="D2786" s="3" t="s">
        <v>21655</v>
      </c>
      <c r="E2786" s="3" t="s">
        <v>21654</v>
      </c>
      <c r="F2786" s="4">
        <v>2673</v>
      </c>
      <c r="G2786" s="4">
        <v>366521.76</v>
      </c>
      <c r="H2786" s="5">
        <v>42262</v>
      </c>
      <c r="I2786" s="5"/>
      <c r="J2786" s="3" t="s">
        <v>21653</v>
      </c>
    </row>
    <row r="2787" spans="1:10" x14ac:dyDescent="0.25">
      <c r="A2787" s="3" t="s">
        <v>21652</v>
      </c>
      <c r="B2787" s="3" t="s">
        <v>21651</v>
      </c>
      <c r="C2787" s="3" t="s">
        <v>21650</v>
      </c>
      <c r="D2787" s="3" t="s">
        <v>21649</v>
      </c>
      <c r="E2787" s="3" t="s">
        <v>21648</v>
      </c>
      <c r="F2787" s="4">
        <v>1746</v>
      </c>
      <c r="G2787" s="4">
        <v>523.79999999999995</v>
      </c>
      <c r="H2787" s="5">
        <v>42265</v>
      </c>
      <c r="I2787" s="5"/>
      <c r="J2787" s="3" t="s">
        <v>21647</v>
      </c>
    </row>
    <row r="2788" spans="1:10" x14ac:dyDescent="0.25">
      <c r="A2788" s="3" t="s">
        <v>21646</v>
      </c>
      <c r="B2788" s="3" t="s">
        <v>21645</v>
      </c>
      <c r="C2788" s="3" t="s">
        <v>7151</v>
      </c>
      <c r="D2788" s="3" t="s">
        <v>21644</v>
      </c>
      <c r="E2788" s="3" t="s">
        <v>18641</v>
      </c>
      <c r="F2788" s="4">
        <v>383</v>
      </c>
      <c r="G2788" s="4">
        <v>46994.1</v>
      </c>
      <c r="H2788" s="5">
        <v>42265</v>
      </c>
      <c r="I2788" s="5"/>
      <c r="J2788" s="3" t="s">
        <v>21643</v>
      </c>
    </row>
    <row r="2789" spans="1:10" x14ac:dyDescent="0.25">
      <c r="A2789" s="3" t="s">
        <v>21642</v>
      </c>
      <c r="B2789" s="3" t="s">
        <v>21641</v>
      </c>
      <c r="C2789" s="3" t="s">
        <v>21640</v>
      </c>
      <c r="D2789" s="3" t="s">
        <v>21639</v>
      </c>
      <c r="E2789" s="3" t="s">
        <v>21638</v>
      </c>
      <c r="F2789" s="4">
        <v>29471</v>
      </c>
      <c r="G2789" s="4">
        <v>7164105.3899999997</v>
      </c>
      <c r="H2789" s="5">
        <v>42268</v>
      </c>
      <c r="I2789" s="5"/>
      <c r="J2789" s="3" t="s">
        <v>21628</v>
      </c>
    </row>
    <row r="2790" spans="1:10" x14ac:dyDescent="0.25">
      <c r="A2790" s="3" t="s">
        <v>21637</v>
      </c>
      <c r="B2790" s="3" t="s">
        <v>21636</v>
      </c>
      <c r="C2790" s="3" t="s">
        <v>8264</v>
      </c>
      <c r="D2790" s="3" t="s">
        <v>21635</v>
      </c>
      <c r="E2790" s="3" t="s">
        <v>21634</v>
      </c>
      <c r="F2790" s="4">
        <v>29423</v>
      </c>
      <c r="G2790" s="4">
        <v>1745258.68</v>
      </c>
      <c r="H2790" s="5">
        <v>42268</v>
      </c>
      <c r="I2790" s="5"/>
      <c r="J2790" s="3" t="s">
        <v>21628</v>
      </c>
    </row>
    <row r="2791" spans="1:10" x14ac:dyDescent="0.25">
      <c r="A2791" s="3" t="s">
        <v>21633</v>
      </c>
      <c r="B2791" s="3" t="s">
        <v>21632</v>
      </c>
      <c r="C2791" s="3" t="s">
        <v>21631</v>
      </c>
      <c r="D2791" s="3" t="s">
        <v>21630</v>
      </c>
      <c r="E2791" s="3" t="s">
        <v>21629</v>
      </c>
      <c r="F2791" s="4">
        <v>33508</v>
      </c>
      <c r="G2791" s="4">
        <v>6891925.4400000004</v>
      </c>
      <c r="H2791" s="5">
        <v>42268</v>
      </c>
      <c r="I2791" s="5"/>
      <c r="J2791" s="3" t="s">
        <v>21628</v>
      </c>
    </row>
    <row r="2792" spans="1:10" x14ac:dyDescent="0.25">
      <c r="A2792" s="3" t="s">
        <v>21627</v>
      </c>
      <c r="B2792" s="3" t="s">
        <v>21626</v>
      </c>
      <c r="C2792" s="3" t="s">
        <v>21625</v>
      </c>
      <c r="D2792" s="3" t="s">
        <v>21624</v>
      </c>
      <c r="E2792" s="3" t="s">
        <v>21623</v>
      </c>
      <c r="F2792" s="4">
        <v>2548</v>
      </c>
      <c r="G2792" s="4">
        <v>181825.28</v>
      </c>
      <c r="H2792" s="5">
        <v>42205</v>
      </c>
      <c r="I2792" s="5"/>
      <c r="J2792" s="3" t="s">
        <v>21622</v>
      </c>
    </row>
    <row r="2793" spans="1:10" x14ac:dyDescent="0.25">
      <c r="A2793" s="3" t="s">
        <v>21621</v>
      </c>
      <c r="B2793" s="3" t="s">
        <v>21620</v>
      </c>
      <c r="C2793" s="3" t="s">
        <v>21619</v>
      </c>
      <c r="D2793" s="3" t="s">
        <v>21618</v>
      </c>
      <c r="E2793" s="3" t="s">
        <v>21617</v>
      </c>
      <c r="F2793" s="4">
        <v>26926</v>
      </c>
      <c r="G2793" s="4">
        <v>5161714.2</v>
      </c>
      <c r="H2793" s="5">
        <v>42304</v>
      </c>
      <c r="I2793" s="5"/>
      <c r="J2793" s="3" t="s">
        <v>21612</v>
      </c>
    </row>
    <row r="2794" spans="1:10" x14ac:dyDescent="0.25">
      <c r="A2794" s="3" t="s">
        <v>21616</v>
      </c>
      <c r="B2794" s="3" t="s">
        <v>21615</v>
      </c>
      <c r="C2794" s="3" t="s">
        <v>21614</v>
      </c>
      <c r="D2794" s="3" t="s">
        <v>21613</v>
      </c>
      <c r="E2794" s="3" t="s">
        <v>18333</v>
      </c>
      <c r="F2794" s="4">
        <v>1220</v>
      </c>
      <c r="G2794" s="4">
        <v>141032</v>
      </c>
      <c r="H2794" s="5">
        <v>42304</v>
      </c>
      <c r="I2794" s="5"/>
      <c r="J2794" s="3" t="s">
        <v>21612</v>
      </c>
    </row>
    <row r="2795" spans="1:10" x14ac:dyDescent="0.25">
      <c r="A2795" s="3" t="s">
        <v>21611</v>
      </c>
      <c r="B2795" s="3" t="s">
        <v>21610</v>
      </c>
      <c r="C2795" s="3" t="s">
        <v>21609</v>
      </c>
      <c r="D2795" s="3" t="s">
        <v>21608</v>
      </c>
      <c r="E2795" s="3" t="s">
        <v>21607</v>
      </c>
      <c r="F2795" s="4">
        <v>388439</v>
      </c>
      <c r="G2795" s="4">
        <v>6809335.6699999999</v>
      </c>
      <c r="H2795" s="5">
        <v>42304</v>
      </c>
      <c r="I2795" s="5"/>
      <c r="J2795" s="3" t="s">
        <v>21601</v>
      </c>
    </row>
    <row r="2796" spans="1:10" x14ac:dyDescent="0.25">
      <c r="A2796" s="3" t="s">
        <v>21606</v>
      </c>
      <c r="B2796" s="3" t="s">
        <v>21605</v>
      </c>
      <c r="C2796" s="3" t="s">
        <v>21604</v>
      </c>
      <c r="D2796" s="3" t="s">
        <v>21603</v>
      </c>
      <c r="E2796" s="3" t="s">
        <v>21602</v>
      </c>
      <c r="F2796" s="4">
        <v>56370</v>
      </c>
      <c r="G2796" s="4">
        <v>988166.1</v>
      </c>
      <c r="H2796" s="5">
        <v>42304</v>
      </c>
      <c r="I2796" s="5"/>
      <c r="J2796" s="3" t="s">
        <v>21601</v>
      </c>
    </row>
    <row r="2797" spans="1:10" x14ac:dyDescent="0.25">
      <c r="A2797" s="3" t="s">
        <v>21600</v>
      </c>
      <c r="B2797" s="3" t="s">
        <v>21599</v>
      </c>
      <c r="C2797" s="3" t="s">
        <v>21598</v>
      </c>
      <c r="D2797" s="3" t="s">
        <v>21597</v>
      </c>
      <c r="E2797" s="3" t="s">
        <v>21596</v>
      </c>
      <c r="F2797" s="4">
        <v>310168</v>
      </c>
      <c r="G2797" s="4">
        <v>5437245.04</v>
      </c>
      <c r="H2797" s="5">
        <v>42304</v>
      </c>
      <c r="I2797" s="5"/>
      <c r="J2797" s="3" t="s">
        <v>14334</v>
      </c>
    </row>
    <row r="2798" spans="1:10" x14ac:dyDescent="0.25">
      <c r="A2798" s="3" t="s">
        <v>21595</v>
      </c>
      <c r="B2798" s="3" t="s">
        <v>21594</v>
      </c>
      <c r="C2798" s="3" t="s">
        <v>21593</v>
      </c>
      <c r="D2798" s="3" t="s">
        <v>21592</v>
      </c>
      <c r="E2798" s="3" t="s">
        <v>21591</v>
      </c>
      <c r="F2798" s="4">
        <v>1578</v>
      </c>
      <c r="G2798" s="4">
        <v>1325898.72</v>
      </c>
      <c r="H2798" s="5">
        <v>42319</v>
      </c>
      <c r="I2798" s="5"/>
      <c r="J2798" s="3" t="s">
        <v>21590</v>
      </c>
    </row>
    <row r="2799" spans="1:10" x14ac:dyDescent="0.25">
      <c r="A2799" s="3" t="s">
        <v>21587</v>
      </c>
      <c r="B2799" s="3" t="s">
        <v>21589</v>
      </c>
      <c r="C2799" s="3" t="s">
        <v>8340</v>
      </c>
      <c r="D2799" s="3" t="s">
        <v>21588</v>
      </c>
      <c r="E2799" s="3" t="s">
        <v>16696</v>
      </c>
      <c r="F2799" s="4">
        <v>480</v>
      </c>
      <c r="G2799" s="4">
        <v>68836.800000000003</v>
      </c>
      <c r="H2799" s="5">
        <v>42310</v>
      </c>
      <c r="I2799" s="5"/>
      <c r="J2799" s="3" t="s">
        <v>21579</v>
      </c>
    </row>
    <row r="2800" spans="1:10" x14ac:dyDescent="0.25">
      <c r="A2800" s="3" t="s">
        <v>21587</v>
      </c>
      <c r="B2800" s="3" t="s">
        <v>21586</v>
      </c>
      <c r="C2800" s="3" t="s">
        <v>21585</v>
      </c>
      <c r="D2800" s="3" t="s">
        <v>21584</v>
      </c>
      <c r="E2800" s="3" t="s">
        <v>16696</v>
      </c>
      <c r="F2800" s="4">
        <v>480</v>
      </c>
      <c r="G2800" s="4">
        <v>427320</v>
      </c>
      <c r="H2800" s="5">
        <v>42310</v>
      </c>
      <c r="I2800" s="5"/>
      <c r="J2800" s="3" t="s">
        <v>21579</v>
      </c>
    </row>
    <row r="2801" spans="1:10" x14ac:dyDescent="0.25">
      <c r="A2801" s="3" t="s">
        <v>21583</v>
      </c>
      <c r="B2801" s="3" t="s">
        <v>21582</v>
      </c>
      <c r="C2801" s="3" t="s">
        <v>8331</v>
      </c>
      <c r="D2801" s="3" t="s">
        <v>21581</v>
      </c>
      <c r="E2801" s="3" t="s">
        <v>21580</v>
      </c>
      <c r="F2801" s="4">
        <v>292</v>
      </c>
      <c r="G2801" s="4">
        <v>15169.4</v>
      </c>
      <c r="H2801" s="5">
        <v>42310</v>
      </c>
      <c r="I2801" s="5"/>
      <c r="J2801" s="3" t="s">
        <v>21579</v>
      </c>
    </row>
    <row r="2802" spans="1:10" x14ac:dyDescent="0.25">
      <c r="A2802" s="3" t="s">
        <v>21578</v>
      </c>
      <c r="B2802" s="3" t="s">
        <v>21577</v>
      </c>
      <c r="C2802" s="3" t="s">
        <v>21576</v>
      </c>
      <c r="D2802" s="3" t="s">
        <v>21575</v>
      </c>
      <c r="E2802" s="3" t="s">
        <v>16898</v>
      </c>
      <c r="F2802" s="4">
        <v>16354</v>
      </c>
      <c r="G2802" s="4">
        <v>1547251.94</v>
      </c>
      <c r="H2802" s="5">
        <v>42331</v>
      </c>
      <c r="I2802" s="5"/>
      <c r="J2802" s="3" t="s">
        <v>21574</v>
      </c>
    </row>
    <row r="2803" spans="1:10" x14ac:dyDescent="0.25">
      <c r="A2803" s="3" t="s">
        <v>21573</v>
      </c>
      <c r="B2803" s="3" t="s">
        <v>21572</v>
      </c>
      <c r="C2803" s="3" t="s">
        <v>21571</v>
      </c>
      <c r="D2803" s="3" t="s">
        <v>21570</v>
      </c>
      <c r="E2803" s="3" t="s">
        <v>21569</v>
      </c>
      <c r="F2803" s="4">
        <v>985</v>
      </c>
      <c r="G2803" s="4">
        <v>577938.9</v>
      </c>
      <c r="H2803" s="5">
        <v>42325</v>
      </c>
      <c r="I2803" s="5"/>
      <c r="J2803" s="3" t="s">
        <v>21568</v>
      </c>
    </row>
    <row r="2804" spans="1:10" x14ac:dyDescent="0.25">
      <c r="A2804" s="3" t="s">
        <v>21567</v>
      </c>
      <c r="B2804" s="3" t="s">
        <v>21566</v>
      </c>
      <c r="C2804" s="3" t="s">
        <v>8106</v>
      </c>
      <c r="D2804" s="3" t="s">
        <v>21565</v>
      </c>
      <c r="E2804" s="3" t="s">
        <v>21564</v>
      </c>
      <c r="F2804" s="4">
        <v>1103</v>
      </c>
      <c r="G2804" s="4">
        <v>312347.53999999998</v>
      </c>
      <c r="H2804" s="5">
        <v>42307</v>
      </c>
      <c r="I2804" s="5"/>
      <c r="J2804" s="3" t="s">
        <v>21563</v>
      </c>
    </row>
    <row r="2805" spans="1:10" x14ac:dyDescent="0.25">
      <c r="A2805" s="3" t="s">
        <v>21562</v>
      </c>
      <c r="B2805" s="3" t="s">
        <v>21561</v>
      </c>
      <c r="C2805" s="3" t="s">
        <v>21560</v>
      </c>
      <c r="D2805" s="3" t="s">
        <v>21559</v>
      </c>
      <c r="E2805" s="3" t="s">
        <v>21558</v>
      </c>
      <c r="F2805" s="4">
        <v>1008</v>
      </c>
      <c r="G2805" s="4">
        <v>24030.720000000001</v>
      </c>
      <c r="H2805" s="5">
        <v>42307</v>
      </c>
      <c r="I2805" s="5"/>
      <c r="J2805" s="3" t="s">
        <v>21557</v>
      </c>
    </row>
    <row r="2806" spans="1:10" x14ac:dyDescent="0.25">
      <c r="A2806" s="3" t="s">
        <v>21556</v>
      </c>
      <c r="B2806" s="3" t="s">
        <v>21555</v>
      </c>
      <c r="C2806" s="3" t="s">
        <v>21554</v>
      </c>
      <c r="D2806" s="3" t="s">
        <v>21553</v>
      </c>
      <c r="E2806" s="3" t="s">
        <v>21552</v>
      </c>
      <c r="F2806" s="4">
        <v>1640</v>
      </c>
      <c r="G2806" s="4">
        <v>117030.39999999999</v>
      </c>
      <c r="H2806" s="5">
        <v>42310</v>
      </c>
      <c r="I2806" s="5"/>
      <c r="J2806" s="3" t="s">
        <v>21551</v>
      </c>
    </row>
    <row r="2807" spans="1:10" x14ac:dyDescent="0.25">
      <c r="A2807" s="3" t="s">
        <v>21550</v>
      </c>
      <c r="B2807" s="3" t="s">
        <v>21549</v>
      </c>
      <c r="C2807" s="3" t="s">
        <v>8072</v>
      </c>
      <c r="D2807" s="3" t="s">
        <v>21548</v>
      </c>
      <c r="E2807" s="3" t="s">
        <v>21547</v>
      </c>
      <c r="F2807" s="4">
        <v>12879</v>
      </c>
      <c r="G2807" s="4">
        <v>2361751.02</v>
      </c>
      <c r="H2807" s="5">
        <v>42306</v>
      </c>
      <c r="I2807" s="5"/>
      <c r="J2807" s="3" t="s">
        <v>21546</v>
      </c>
    </row>
    <row r="2808" spans="1:10" x14ac:dyDescent="0.25">
      <c r="A2808" s="3" t="s">
        <v>21545</v>
      </c>
      <c r="B2808" s="3" t="s">
        <v>21544</v>
      </c>
      <c r="C2808" s="3" t="s">
        <v>8130</v>
      </c>
      <c r="D2808" s="3" t="s">
        <v>21543</v>
      </c>
      <c r="E2808" s="3" t="s">
        <v>21542</v>
      </c>
      <c r="F2808" s="4">
        <v>1699</v>
      </c>
      <c r="G2808" s="4">
        <v>107053.99</v>
      </c>
      <c r="H2808" s="5">
        <v>42307</v>
      </c>
      <c r="I2808" s="5"/>
      <c r="J2808" s="3" t="s">
        <v>21527</v>
      </c>
    </row>
    <row r="2809" spans="1:10" x14ac:dyDescent="0.25">
      <c r="A2809" s="3" t="s">
        <v>21541</v>
      </c>
      <c r="B2809" s="3" t="s">
        <v>21540</v>
      </c>
      <c r="C2809" s="3" t="s">
        <v>14960</v>
      </c>
      <c r="D2809" s="3" t="s">
        <v>21539</v>
      </c>
      <c r="E2809" s="3" t="s">
        <v>21538</v>
      </c>
      <c r="F2809" s="4">
        <v>3331</v>
      </c>
      <c r="G2809" s="4">
        <v>301022.46999999997</v>
      </c>
      <c r="H2809" s="5">
        <v>42307</v>
      </c>
      <c r="I2809" s="5"/>
      <c r="J2809" s="3" t="s">
        <v>21537</v>
      </c>
    </row>
    <row r="2810" spans="1:10" x14ac:dyDescent="0.25">
      <c r="A2810" s="3" t="s">
        <v>21536</v>
      </c>
      <c r="B2810" s="3" t="s">
        <v>21535</v>
      </c>
      <c r="C2810" s="3" t="s">
        <v>21534</v>
      </c>
      <c r="D2810" s="3" t="s">
        <v>21533</v>
      </c>
      <c r="E2810" s="3" t="s">
        <v>21532</v>
      </c>
      <c r="F2810" s="4">
        <v>5401</v>
      </c>
      <c r="G2810" s="4">
        <v>443206.06</v>
      </c>
      <c r="H2810" s="5">
        <v>42307</v>
      </c>
      <c r="I2810" s="5"/>
      <c r="J2810" s="3" t="s">
        <v>21527</v>
      </c>
    </row>
    <row r="2811" spans="1:10" x14ac:dyDescent="0.25">
      <c r="A2811" s="3" t="s">
        <v>21531</v>
      </c>
      <c r="B2811" s="3" t="s">
        <v>21530</v>
      </c>
      <c r="C2811" s="3" t="s">
        <v>8186</v>
      </c>
      <c r="D2811" s="3" t="s">
        <v>21529</v>
      </c>
      <c r="E2811" s="3" t="s">
        <v>21528</v>
      </c>
      <c r="F2811" s="4">
        <v>107</v>
      </c>
      <c r="G2811" s="4">
        <v>10140.39</v>
      </c>
      <c r="H2811" s="5">
        <v>42307</v>
      </c>
      <c r="I2811" s="5"/>
      <c r="J2811" s="3" t="s">
        <v>21527</v>
      </c>
    </row>
    <row r="2812" spans="1:10" x14ac:dyDescent="0.25">
      <c r="A2812" s="3" t="s">
        <v>21526</v>
      </c>
      <c r="B2812" s="3" t="s">
        <v>21525</v>
      </c>
      <c r="C2812" s="3" t="s">
        <v>21524</v>
      </c>
      <c r="D2812" s="3" t="s">
        <v>21523</v>
      </c>
      <c r="E2812" s="3" t="s">
        <v>21522</v>
      </c>
      <c r="F2812" s="4">
        <v>10118</v>
      </c>
      <c r="G2812" s="4">
        <v>6465245.2800000003</v>
      </c>
      <c r="H2812" s="5">
        <v>42306</v>
      </c>
      <c r="I2812" s="5"/>
      <c r="J2812" s="3" t="s">
        <v>21521</v>
      </c>
    </row>
    <row r="2813" spans="1:10" x14ac:dyDescent="0.25">
      <c r="A2813" s="3" t="s">
        <v>21520</v>
      </c>
      <c r="B2813" s="3" t="s">
        <v>21519</v>
      </c>
      <c r="C2813" s="3" t="s">
        <v>21518</v>
      </c>
      <c r="D2813" s="3" t="s">
        <v>21517</v>
      </c>
      <c r="E2813" s="3" t="s">
        <v>17547</v>
      </c>
      <c r="F2813" s="4">
        <v>782</v>
      </c>
      <c r="G2813" s="4">
        <v>423914.38</v>
      </c>
      <c r="H2813" s="5">
        <v>42354</v>
      </c>
      <c r="I2813" s="5"/>
      <c r="J2813" s="3" t="s">
        <v>21516</v>
      </c>
    </row>
    <row r="2814" spans="1:10" x14ac:dyDescent="0.25">
      <c r="A2814" s="3" t="s">
        <v>21515</v>
      </c>
      <c r="B2814" s="3" t="s">
        <v>21514</v>
      </c>
      <c r="C2814" s="3" t="s">
        <v>21513</v>
      </c>
      <c r="D2814" s="3" t="s">
        <v>21512</v>
      </c>
      <c r="E2814" s="3" t="s">
        <v>21511</v>
      </c>
      <c r="F2814" s="4">
        <v>20645</v>
      </c>
      <c r="G2814" s="4">
        <v>4716350.25</v>
      </c>
      <c r="H2814" s="5">
        <v>42214</v>
      </c>
      <c r="I2814" s="5"/>
      <c r="J2814" s="3" t="s">
        <v>21496</v>
      </c>
    </row>
    <row r="2815" spans="1:10" x14ac:dyDescent="0.25">
      <c r="A2815" s="3" t="s">
        <v>21510</v>
      </c>
      <c r="B2815" s="3" t="s">
        <v>21509</v>
      </c>
      <c r="C2815" s="3" t="s">
        <v>15527</v>
      </c>
      <c r="D2815" s="3" t="s">
        <v>21508</v>
      </c>
      <c r="E2815" s="3" t="s">
        <v>21507</v>
      </c>
      <c r="F2815" s="4">
        <v>33747</v>
      </c>
      <c r="G2815" s="4">
        <v>476170.17</v>
      </c>
      <c r="H2815" s="5">
        <v>42214</v>
      </c>
      <c r="I2815" s="5"/>
      <c r="J2815" s="3" t="s">
        <v>21496</v>
      </c>
    </row>
    <row r="2816" spans="1:10" x14ac:dyDescent="0.25">
      <c r="A2816" s="3" t="s">
        <v>21506</v>
      </c>
      <c r="B2816" s="3" t="s">
        <v>21505</v>
      </c>
      <c r="C2816" s="3" t="s">
        <v>21504</v>
      </c>
      <c r="D2816" s="3" t="s">
        <v>21503</v>
      </c>
      <c r="E2816" s="3" t="s">
        <v>21502</v>
      </c>
      <c r="F2816" s="4">
        <v>1904</v>
      </c>
      <c r="G2816" s="4">
        <v>26865.439999999999</v>
      </c>
      <c r="H2816" s="5">
        <v>42214</v>
      </c>
      <c r="I2816" s="5"/>
      <c r="J2816" s="3" t="s">
        <v>21496</v>
      </c>
    </row>
    <row r="2817" spans="1:10" x14ac:dyDescent="0.25">
      <c r="A2817" s="3" t="s">
        <v>21501</v>
      </c>
      <c r="B2817" s="3" t="s">
        <v>21500</v>
      </c>
      <c r="C2817" s="3" t="s">
        <v>21499</v>
      </c>
      <c r="D2817" s="3" t="s">
        <v>21498</v>
      </c>
      <c r="E2817" s="3" t="s">
        <v>21497</v>
      </c>
      <c r="F2817" s="4">
        <v>11463</v>
      </c>
      <c r="G2817" s="4">
        <v>161742.93</v>
      </c>
      <c r="H2817" s="5">
        <v>42214</v>
      </c>
      <c r="I2817" s="5"/>
      <c r="J2817" s="3" t="s">
        <v>21496</v>
      </c>
    </row>
    <row r="2818" spans="1:10" x14ac:dyDescent="0.25">
      <c r="A2818" s="3" t="s">
        <v>21495</v>
      </c>
      <c r="B2818" s="3" t="s">
        <v>21494</v>
      </c>
      <c r="C2818" s="3" t="s">
        <v>21493</v>
      </c>
      <c r="D2818" s="3" t="s">
        <v>21492</v>
      </c>
      <c r="E2818" s="3" t="s">
        <v>21491</v>
      </c>
      <c r="F2818" s="4">
        <v>653</v>
      </c>
      <c r="G2818" s="4">
        <v>65469.78</v>
      </c>
      <c r="H2818" s="5">
        <v>42284</v>
      </c>
      <c r="I2818" s="5"/>
      <c r="J2818" s="3" t="s">
        <v>21485</v>
      </c>
    </row>
    <row r="2819" spans="1:10" x14ac:dyDescent="0.25">
      <c r="A2819" s="3" t="s">
        <v>21490</v>
      </c>
      <c r="B2819" s="3" t="s">
        <v>21489</v>
      </c>
      <c r="C2819" s="3" t="s">
        <v>21488</v>
      </c>
      <c r="D2819" s="3" t="s">
        <v>21487</v>
      </c>
      <c r="E2819" s="3" t="s">
        <v>21486</v>
      </c>
      <c r="F2819" s="4">
        <v>6594</v>
      </c>
      <c r="G2819" s="4">
        <v>138869.64000000001</v>
      </c>
      <c r="H2819" s="5">
        <v>42284</v>
      </c>
      <c r="I2819" s="5"/>
      <c r="J2819" s="3" t="s">
        <v>21485</v>
      </c>
    </row>
    <row r="2820" spans="1:10" x14ac:dyDescent="0.25">
      <c r="A2820" s="3" t="s">
        <v>21484</v>
      </c>
      <c r="B2820" s="3" t="s">
        <v>21483</v>
      </c>
      <c r="C2820" s="3" t="s">
        <v>21458</v>
      </c>
      <c r="D2820" s="3" t="s">
        <v>21482</v>
      </c>
      <c r="E2820" s="3" t="s">
        <v>21481</v>
      </c>
      <c r="F2820" s="4">
        <v>29867</v>
      </c>
      <c r="G2820" s="4">
        <v>1745427.48</v>
      </c>
      <c r="H2820" s="5">
        <v>42290</v>
      </c>
      <c r="I2820" s="5"/>
      <c r="J2820" s="3" t="s">
        <v>21276</v>
      </c>
    </row>
    <row r="2821" spans="1:10" x14ac:dyDescent="0.25">
      <c r="A2821" s="3" t="s">
        <v>21480</v>
      </c>
      <c r="B2821" s="3" t="s">
        <v>21479</v>
      </c>
      <c r="C2821" s="3" t="s">
        <v>21458</v>
      </c>
      <c r="D2821" s="3" t="s">
        <v>21478</v>
      </c>
      <c r="E2821" s="3" t="s">
        <v>21477</v>
      </c>
      <c r="F2821" s="4">
        <v>5905</v>
      </c>
      <c r="G2821" s="4">
        <v>345088.2</v>
      </c>
      <c r="H2821" s="5">
        <v>42290</v>
      </c>
      <c r="I2821" s="5"/>
      <c r="J2821" s="3" t="s">
        <v>21276</v>
      </c>
    </row>
    <row r="2822" spans="1:10" x14ac:dyDescent="0.25">
      <c r="A2822" s="3" t="s">
        <v>21476</v>
      </c>
      <c r="B2822" s="3" t="s">
        <v>21475</v>
      </c>
      <c r="C2822" s="3" t="s">
        <v>21458</v>
      </c>
      <c r="D2822" s="3" t="s">
        <v>21474</v>
      </c>
      <c r="E2822" s="3" t="s">
        <v>21473</v>
      </c>
      <c r="F2822" s="4">
        <v>52144</v>
      </c>
      <c r="G2822" s="4">
        <v>3047295.36</v>
      </c>
      <c r="H2822" s="5">
        <v>42290</v>
      </c>
      <c r="I2822" s="5"/>
      <c r="J2822" s="3" t="s">
        <v>21276</v>
      </c>
    </row>
    <row r="2823" spans="1:10" x14ac:dyDescent="0.25">
      <c r="A2823" s="3" t="s">
        <v>21472</v>
      </c>
      <c r="B2823" s="3" t="s">
        <v>21471</v>
      </c>
      <c r="C2823" s="3" t="s">
        <v>21458</v>
      </c>
      <c r="D2823" s="3" t="s">
        <v>21470</v>
      </c>
      <c r="E2823" s="3" t="s">
        <v>21469</v>
      </c>
      <c r="F2823" s="4">
        <v>36566</v>
      </c>
      <c r="G2823" s="4">
        <v>2136917.04</v>
      </c>
      <c r="H2823" s="5">
        <v>42290</v>
      </c>
      <c r="I2823" s="5"/>
      <c r="J2823" s="3" t="s">
        <v>21276</v>
      </c>
    </row>
    <row r="2824" spans="1:10" x14ac:dyDescent="0.25">
      <c r="A2824" s="3" t="s">
        <v>21468</v>
      </c>
      <c r="B2824" s="3" t="s">
        <v>21467</v>
      </c>
      <c r="C2824" s="3" t="s">
        <v>21458</v>
      </c>
      <c r="D2824" s="3" t="s">
        <v>21466</v>
      </c>
      <c r="E2824" s="3" t="s">
        <v>21465</v>
      </c>
      <c r="F2824" s="4">
        <v>37561</v>
      </c>
      <c r="G2824" s="4">
        <v>2195064.84</v>
      </c>
      <c r="H2824" s="5">
        <v>42290</v>
      </c>
      <c r="I2824" s="5"/>
      <c r="J2824" s="3" t="s">
        <v>21276</v>
      </c>
    </row>
    <row r="2825" spans="1:10" x14ac:dyDescent="0.25">
      <c r="A2825" s="3" t="s">
        <v>21464</v>
      </c>
      <c r="B2825" s="3" t="s">
        <v>21463</v>
      </c>
      <c r="C2825" s="3" t="s">
        <v>21458</v>
      </c>
      <c r="D2825" s="3" t="s">
        <v>21462</v>
      </c>
      <c r="E2825" s="3" t="s">
        <v>21461</v>
      </c>
      <c r="F2825" s="4">
        <v>22190</v>
      </c>
      <c r="G2825" s="4">
        <v>1296783.6000000001</v>
      </c>
      <c r="H2825" s="5">
        <v>42290</v>
      </c>
      <c r="I2825" s="5"/>
      <c r="J2825" s="3" t="s">
        <v>21276</v>
      </c>
    </row>
    <row r="2826" spans="1:10" x14ac:dyDescent="0.25">
      <c r="A2826" s="3" t="s">
        <v>21460</v>
      </c>
      <c r="B2826" s="3" t="s">
        <v>21459</v>
      </c>
      <c r="C2826" s="3" t="s">
        <v>21458</v>
      </c>
      <c r="D2826" s="3" t="s">
        <v>21457</v>
      </c>
      <c r="E2826" s="3" t="s">
        <v>21456</v>
      </c>
      <c r="F2826" s="4">
        <v>7181</v>
      </c>
      <c r="G2826" s="4">
        <v>419657.64</v>
      </c>
      <c r="H2826" s="5">
        <v>42290</v>
      </c>
      <c r="I2826" s="5"/>
      <c r="J2826" s="3" t="s">
        <v>21276</v>
      </c>
    </row>
    <row r="2827" spans="1:10" x14ac:dyDescent="0.25">
      <c r="A2827" s="3" t="s">
        <v>21455</v>
      </c>
      <c r="B2827" s="3" t="s">
        <v>21454</v>
      </c>
      <c r="C2827" s="3" t="s">
        <v>21453</v>
      </c>
      <c r="D2827" s="3" t="s">
        <v>21452</v>
      </c>
      <c r="E2827" s="3" t="s">
        <v>21451</v>
      </c>
      <c r="F2827" s="4">
        <v>5525</v>
      </c>
      <c r="G2827" s="4">
        <v>498078.75</v>
      </c>
      <c r="H2827" s="5">
        <v>42276</v>
      </c>
      <c r="I2827" s="5"/>
      <c r="J2827" s="3" t="s">
        <v>21409</v>
      </c>
    </row>
    <row r="2828" spans="1:10" x14ac:dyDescent="0.25">
      <c r="A2828" s="3" t="s">
        <v>21450</v>
      </c>
      <c r="B2828" s="3" t="s">
        <v>21449</v>
      </c>
      <c r="C2828" s="3" t="s">
        <v>21448</v>
      </c>
      <c r="D2828" s="3" t="s">
        <v>21447</v>
      </c>
      <c r="E2828" s="3" t="s">
        <v>21446</v>
      </c>
      <c r="F2828" s="4">
        <v>13514</v>
      </c>
      <c r="G2828" s="4">
        <v>1624653.08</v>
      </c>
      <c r="H2828" s="5">
        <v>42276</v>
      </c>
      <c r="I2828" s="5"/>
      <c r="J2828" s="3" t="s">
        <v>21409</v>
      </c>
    </row>
    <row r="2829" spans="1:10" x14ac:dyDescent="0.25">
      <c r="A2829" s="3" t="s">
        <v>21445</v>
      </c>
      <c r="B2829" s="3" t="s">
        <v>21444</v>
      </c>
      <c r="C2829" s="3" t="s">
        <v>21443</v>
      </c>
      <c r="D2829" s="3" t="s">
        <v>21442</v>
      </c>
      <c r="E2829" s="3" t="s">
        <v>21441</v>
      </c>
      <c r="F2829" s="4">
        <v>195475</v>
      </c>
      <c r="G2829" s="4">
        <v>11423559</v>
      </c>
      <c r="H2829" s="5">
        <v>42276</v>
      </c>
      <c r="I2829" s="5"/>
      <c r="J2829" s="3" t="s">
        <v>21409</v>
      </c>
    </row>
    <row r="2830" spans="1:10" x14ac:dyDescent="0.25">
      <c r="A2830" s="3" t="s">
        <v>21440</v>
      </c>
      <c r="B2830" s="3" t="s">
        <v>21439</v>
      </c>
      <c r="C2830" s="3" t="s">
        <v>21438</v>
      </c>
      <c r="D2830" s="3" t="s">
        <v>21437</v>
      </c>
      <c r="E2830" s="3" t="s">
        <v>21436</v>
      </c>
      <c r="F2830" s="4">
        <v>4678</v>
      </c>
      <c r="G2830" s="4">
        <v>147824.79999999999</v>
      </c>
      <c r="H2830" s="5">
        <v>42276</v>
      </c>
      <c r="I2830" s="5"/>
      <c r="J2830" s="3" t="s">
        <v>21409</v>
      </c>
    </row>
    <row r="2831" spans="1:10" x14ac:dyDescent="0.25">
      <c r="A2831" s="3" t="s">
        <v>21435</v>
      </c>
      <c r="B2831" s="3" t="s">
        <v>21434</v>
      </c>
      <c r="C2831" s="3" t="s">
        <v>21433</v>
      </c>
      <c r="D2831" s="3" t="s">
        <v>21432</v>
      </c>
      <c r="E2831" s="3" t="s">
        <v>21431</v>
      </c>
      <c r="F2831" s="4">
        <v>2445</v>
      </c>
      <c r="G2831" s="4">
        <v>252324</v>
      </c>
      <c r="H2831" s="5">
        <v>42276</v>
      </c>
      <c r="I2831" s="5"/>
      <c r="J2831" s="3" t="s">
        <v>21409</v>
      </c>
    </row>
    <row r="2832" spans="1:10" x14ac:dyDescent="0.25">
      <c r="A2832" s="3" t="s">
        <v>21430</v>
      </c>
      <c r="B2832" s="3" t="s">
        <v>21429</v>
      </c>
      <c r="C2832" s="3" t="s">
        <v>21412</v>
      </c>
      <c r="D2832" s="3" t="s">
        <v>21428</v>
      </c>
      <c r="E2832" s="3" t="s">
        <v>21427</v>
      </c>
      <c r="F2832" s="4">
        <v>17245</v>
      </c>
      <c r="G2832" s="4">
        <v>1</v>
      </c>
      <c r="H2832" s="5">
        <v>42276</v>
      </c>
      <c r="I2832" s="5"/>
      <c r="J2832" s="3" t="s">
        <v>21409</v>
      </c>
    </row>
    <row r="2833" spans="1:10" x14ac:dyDescent="0.25">
      <c r="A2833" s="3" t="s">
        <v>21426</v>
      </c>
      <c r="B2833" s="3" t="s">
        <v>21425</v>
      </c>
      <c r="C2833" s="3" t="s">
        <v>21412</v>
      </c>
      <c r="D2833" s="3" t="s">
        <v>21424</v>
      </c>
      <c r="E2833" s="3" t="s">
        <v>21423</v>
      </c>
      <c r="F2833" s="4">
        <v>8084</v>
      </c>
      <c r="G2833" s="4">
        <v>1</v>
      </c>
      <c r="H2833" s="5">
        <v>42276</v>
      </c>
      <c r="I2833" s="5"/>
      <c r="J2833" s="3" t="s">
        <v>21409</v>
      </c>
    </row>
    <row r="2834" spans="1:10" x14ac:dyDescent="0.25">
      <c r="A2834" s="3" t="s">
        <v>21422</v>
      </c>
      <c r="B2834" s="3" t="s">
        <v>21421</v>
      </c>
      <c r="C2834" s="3" t="s">
        <v>21412</v>
      </c>
      <c r="D2834" s="3" t="s">
        <v>21420</v>
      </c>
      <c r="E2834" s="3" t="s">
        <v>21419</v>
      </c>
      <c r="F2834" s="4">
        <v>13034</v>
      </c>
      <c r="G2834" s="4">
        <v>1</v>
      </c>
      <c r="H2834" s="5">
        <v>42276</v>
      </c>
      <c r="I2834" s="5"/>
      <c r="J2834" s="3" t="s">
        <v>21409</v>
      </c>
    </row>
    <row r="2835" spans="1:10" x14ac:dyDescent="0.25">
      <c r="A2835" s="3" t="s">
        <v>21418</v>
      </c>
      <c r="B2835" s="3" t="s">
        <v>21417</v>
      </c>
      <c r="C2835" s="3" t="s">
        <v>21412</v>
      </c>
      <c r="D2835" s="3" t="s">
        <v>21416</v>
      </c>
      <c r="E2835" s="3" t="s">
        <v>21415</v>
      </c>
      <c r="F2835" s="4">
        <v>7657</v>
      </c>
      <c r="G2835" s="4">
        <v>1</v>
      </c>
      <c r="H2835" s="5">
        <v>42276</v>
      </c>
      <c r="I2835" s="5"/>
      <c r="J2835" s="3" t="s">
        <v>21409</v>
      </c>
    </row>
    <row r="2836" spans="1:10" x14ac:dyDescent="0.25">
      <c r="A2836" s="3" t="s">
        <v>21414</v>
      </c>
      <c r="B2836" s="3" t="s">
        <v>21413</v>
      </c>
      <c r="C2836" s="3" t="s">
        <v>21412</v>
      </c>
      <c r="D2836" s="3" t="s">
        <v>21411</v>
      </c>
      <c r="E2836" s="3" t="s">
        <v>21410</v>
      </c>
      <c r="F2836" s="4">
        <v>16975</v>
      </c>
      <c r="G2836" s="4">
        <v>1</v>
      </c>
      <c r="H2836" s="5">
        <v>42276</v>
      </c>
      <c r="I2836" s="5"/>
      <c r="J2836" s="3" t="s">
        <v>21409</v>
      </c>
    </row>
    <row r="2837" spans="1:10" x14ac:dyDescent="0.25">
      <c r="A2837" s="3" t="s">
        <v>21408</v>
      </c>
      <c r="B2837" s="3" t="s">
        <v>21407</v>
      </c>
      <c r="C2837" s="3" t="s">
        <v>21406</v>
      </c>
      <c r="D2837" s="3" t="s">
        <v>21405</v>
      </c>
      <c r="E2837" s="3" t="s">
        <v>21404</v>
      </c>
      <c r="F2837" s="4">
        <v>11147</v>
      </c>
      <c r="G2837" s="4">
        <v>109575.01</v>
      </c>
      <c r="H2837" s="5">
        <v>42195</v>
      </c>
      <c r="I2837" s="5"/>
      <c r="J2837" s="3" t="s">
        <v>21403</v>
      </c>
    </row>
    <row r="2838" spans="1:10" x14ac:dyDescent="0.25">
      <c r="A2838" s="3" t="s">
        <v>21402</v>
      </c>
      <c r="B2838" s="3" t="s">
        <v>21401</v>
      </c>
      <c r="C2838" s="3" t="s">
        <v>21288</v>
      </c>
      <c r="D2838" s="3" t="s">
        <v>21400</v>
      </c>
      <c r="E2838" s="3" t="s">
        <v>21399</v>
      </c>
      <c r="F2838" s="4">
        <v>1824</v>
      </c>
      <c r="G2838" s="4">
        <v>25736.639999999999</v>
      </c>
      <c r="H2838" s="5">
        <v>42290</v>
      </c>
      <c r="I2838" s="5"/>
      <c r="J2838" s="3" t="s">
        <v>21276</v>
      </c>
    </row>
    <row r="2839" spans="1:10" x14ac:dyDescent="0.25">
      <c r="A2839" s="3" t="s">
        <v>21398</v>
      </c>
      <c r="B2839" s="3" t="s">
        <v>21397</v>
      </c>
      <c r="C2839" s="3" t="s">
        <v>21288</v>
      </c>
      <c r="D2839" s="3" t="s">
        <v>21396</v>
      </c>
      <c r="E2839" s="3" t="s">
        <v>21395</v>
      </c>
      <c r="F2839" s="4">
        <v>7359</v>
      </c>
      <c r="G2839" s="4">
        <v>103835.49</v>
      </c>
      <c r="H2839" s="5">
        <v>42291</v>
      </c>
      <c r="I2839" s="5"/>
      <c r="J2839" s="3" t="s">
        <v>21374</v>
      </c>
    </row>
    <row r="2840" spans="1:10" x14ac:dyDescent="0.25">
      <c r="A2840" s="3" t="s">
        <v>21394</v>
      </c>
      <c r="B2840" s="3" t="s">
        <v>21393</v>
      </c>
      <c r="C2840" s="3" t="s">
        <v>21288</v>
      </c>
      <c r="D2840" s="3" t="s">
        <v>21392</v>
      </c>
      <c r="E2840" s="3" t="s">
        <v>21391</v>
      </c>
      <c r="F2840" s="4">
        <v>3785</v>
      </c>
      <c r="G2840" s="4">
        <v>53406.35</v>
      </c>
      <c r="H2840" s="5">
        <v>42291</v>
      </c>
      <c r="I2840" s="5"/>
      <c r="J2840" s="3" t="s">
        <v>21374</v>
      </c>
    </row>
    <row r="2841" spans="1:10" x14ac:dyDescent="0.25">
      <c r="A2841" s="3" t="s">
        <v>21390</v>
      </c>
      <c r="B2841" s="3" t="s">
        <v>21389</v>
      </c>
      <c r="C2841" s="3" t="s">
        <v>21288</v>
      </c>
      <c r="D2841" s="3" t="s">
        <v>21388</v>
      </c>
      <c r="E2841" s="3" t="s">
        <v>21387</v>
      </c>
      <c r="F2841" s="4">
        <v>4218</v>
      </c>
      <c r="G2841" s="4">
        <v>59515.98</v>
      </c>
      <c r="H2841" s="5">
        <v>42291</v>
      </c>
      <c r="I2841" s="5"/>
      <c r="J2841" s="3" t="s">
        <v>21374</v>
      </c>
    </row>
    <row r="2842" spans="1:10" x14ac:dyDescent="0.25">
      <c r="A2842" s="3" t="s">
        <v>21386</v>
      </c>
      <c r="B2842" s="3" t="s">
        <v>21385</v>
      </c>
      <c r="C2842" s="3" t="s">
        <v>21288</v>
      </c>
      <c r="D2842" s="3" t="s">
        <v>21384</v>
      </c>
      <c r="E2842" s="3" t="s">
        <v>21383</v>
      </c>
      <c r="F2842" s="4">
        <v>12594</v>
      </c>
      <c r="G2842" s="4">
        <v>177701.34</v>
      </c>
      <c r="H2842" s="5">
        <v>42291</v>
      </c>
      <c r="I2842" s="5"/>
      <c r="J2842" s="3" t="s">
        <v>21374</v>
      </c>
    </row>
    <row r="2843" spans="1:10" x14ac:dyDescent="0.25">
      <c r="A2843" s="3" t="s">
        <v>21382</v>
      </c>
      <c r="B2843" s="3" t="s">
        <v>21381</v>
      </c>
      <c r="C2843" s="3" t="s">
        <v>21279</v>
      </c>
      <c r="D2843" s="3" t="s">
        <v>21380</v>
      </c>
      <c r="E2843" s="3" t="s">
        <v>21379</v>
      </c>
      <c r="F2843" s="4">
        <v>16817</v>
      </c>
      <c r="G2843" s="4">
        <v>237287.87</v>
      </c>
      <c r="H2843" s="5">
        <v>42291</v>
      </c>
      <c r="I2843" s="5"/>
      <c r="J2843" s="3" t="s">
        <v>21374</v>
      </c>
    </row>
    <row r="2844" spans="1:10" x14ac:dyDescent="0.25">
      <c r="A2844" s="3" t="s">
        <v>21378</v>
      </c>
      <c r="B2844" s="3" t="s">
        <v>21377</v>
      </c>
      <c r="C2844" s="3" t="s">
        <v>21288</v>
      </c>
      <c r="D2844" s="3" t="s">
        <v>21376</v>
      </c>
      <c r="E2844" s="3" t="s">
        <v>21375</v>
      </c>
      <c r="F2844" s="4">
        <v>89072</v>
      </c>
      <c r="G2844" s="4">
        <v>1256805.92</v>
      </c>
      <c r="H2844" s="5">
        <v>42291</v>
      </c>
      <c r="I2844" s="5"/>
      <c r="J2844" s="3" t="s">
        <v>21374</v>
      </c>
    </row>
    <row r="2845" spans="1:10" x14ac:dyDescent="0.25">
      <c r="A2845" s="3" t="s">
        <v>21373</v>
      </c>
      <c r="B2845" s="3" t="s">
        <v>21372</v>
      </c>
      <c r="C2845" s="3" t="s">
        <v>21288</v>
      </c>
      <c r="D2845" s="3" t="s">
        <v>21371</v>
      </c>
      <c r="E2845" s="3" t="s">
        <v>21370</v>
      </c>
      <c r="F2845" s="4">
        <v>20859</v>
      </c>
      <c r="G2845" s="4">
        <v>294320.49</v>
      </c>
      <c r="H2845" s="5">
        <v>42290</v>
      </c>
      <c r="I2845" s="5"/>
      <c r="J2845" s="3" t="s">
        <v>21276</v>
      </c>
    </row>
    <row r="2846" spans="1:10" x14ac:dyDescent="0.25">
      <c r="A2846" s="3" t="s">
        <v>21369</v>
      </c>
      <c r="B2846" s="3" t="s">
        <v>21368</v>
      </c>
      <c r="C2846" s="3" t="s">
        <v>21288</v>
      </c>
      <c r="D2846" s="3" t="s">
        <v>21367</v>
      </c>
      <c r="E2846" s="3" t="s">
        <v>21366</v>
      </c>
      <c r="F2846" s="4">
        <v>20132</v>
      </c>
      <c r="G2846" s="4">
        <v>284062.52</v>
      </c>
      <c r="H2846" s="5">
        <v>42290</v>
      </c>
      <c r="I2846" s="5"/>
      <c r="J2846" s="3" t="s">
        <v>21276</v>
      </c>
    </row>
    <row r="2847" spans="1:10" x14ac:dyDescent="0.25">
      <c r="A2847" s="3" t="s">
        <v>21365</v>
      </c>
      <c r="B2847" s="3" t="s">
        <v>21364</v>
      </c>
      <c r="C2847" s="3" t="s">
        <v>21288</v>
      </c>
      <c r="D2847" s="3" t="s">
        <v>21363</v>
      </c>
      <c r="E2847" s="3" t="s">
        <v>21362</v>
      </c>
      <c r="F2847" s="4">
        <v>594</v>
      </c>
      <c r="G2847" s="4">
        <v>8381.34</v>
      </c>
      <c r="H2847" s="5">
        <v>42290</v>
      </c>
      <c r="I2847" s="5"/>
      <c r="J2847" s="3" t="s">
        <v>21276</v>
      </c>
    </row>
    <row r="2848" spans="1:10" x14ac:dyDescent="0.25">
      <c r="A2848" s="3" t="s">
        <v>21361</v>
      </c>
      <c r="B2848" s="3" t="s">
        <v>21360</v>
      </c>
      <c r="C2848" s="3" t="s">
        <v>21288</v>
      </c>
      <c r="D2848" s="3" t="s">
        <v>21359</v>
      </c>
      <c r="E2848" s="3" t="s">
        <v>21358</v>
      </c>
      <c r="F2848" s="4">
        <v>33150</v>
      </c>
      <c r="G2848" s="4">
        <v>467746.5</v>
      </c>
      <c r="H2848" s="5">
        <v>42290</v>
      </c>
      <c r="I2848" s="5"/>
      <c r="J2848" s="3" t="s">
        <v>21276</v>
      </c>
    </row>
    <row r="2849" spans="1:10" x14ac:dyDescent="0.25">
      <c r="A2849" s="3" t="s">
        <v>21357</v>
      </c>
      <c r="B2849" s="3" t="s">
        <v>21356</v>
      </c>
      <c r="C2849" s="3" t="s">
        <v>21288</v>
      </c>
      <c r="D2849" s="3" t="s">
        <v>21355</v>
      </c>
      <c r="E2849" s="3" t="s">
        <v>21354</v>
      </c>
      <c r="F2849" s="4">
        <v>20333</v>
      </c>
      <c r="G2849" s="4">
        <v>286898.63</v>
      </c>
      <c r="H2849" s="5">
        <v>42290</v>
      </c>
      <c r="I2849" s="5"/>
      <c r="J2849" s="3" t="s">
        <v>21276</v>
      </c>
    </row>
    <row r="2850" spans="1:10" x14ac:dyDescent="0.25">
      <c r="A2850" s="3" t="s">
        <v>21353</v>
      </c>
      <c r="B2850" s="3" t="s">
        <v>21352</v>
      </c>
      <c r="C2850" s="3" t="s">
        <v>21288</v>
      </c>
      <c r="D2850" s="3" t="s">
        <v>21351</v>
      </c>
      <c r="E2850" s="3" t="s">
        <v>21350</v>
      </c>
      <c r="F2850" s="4">
        <v>4390</v>
      </c>
      <c r="G2850" s="4">
        <v>61942.9</v>
      </c>
      <c r="H2850" s="5">
        <v>42290</v>
      </c>
      <c r="I2850" s="5"/>
      <c r="J2850" s="3" t="s">
        <v>21276</v>
      </c>
    </row>
    <row r="2851" spans="1:10" x14ac:dyDescent="0.25">
      <c r="A2851" s="3" t="s">
        <v>21349</v>
      </c>
      <c r="B2851" s="3" t="s">
        <v>21348</v>
      </c>
      <c r="C2851" s="3" t="s">
        <v>21288</v>
      </c>
      <c r="D2851" s="3" t="s">
        <v>21347</v>
      </c>
      <c r="E2851" s="3" t="s">
        <v>21346</v>
      </c>
      <c r="F2851" s="4">
        <v>10975</v>
      </c>
      <c r="G2851" s="4">
        <v>154857.25</v>
      </c>
      <c r="H2851" s="5">
        <v>42290</v>
      </c>
      <c r="I2851" s="5"/>
      <c r="J2851" s="3" t="s">
        <v>21276</v>
      </c>
    </row>
    <row r="2852" spans="1:10" x14ac:dyDescent="0.25">
      <c r="A2852" s="3" t="s">
        <v>21345</v>
      </c>
      <c r="B2852" s="3" t="s">
        <v>21344</v>
      </c>
      <c r="C2852" s="3" t="s">
        <v>21288</v>
      </c>
      <c r="D2852" s="3" t="s">
        <v>21343</v>
      </c>
      <c r="E2852" s="3" t="s">
        <v>21342</v>
      </c>
      <c r="F2852" s="4">
        <v>5196</v>
      </c>
      <c r="G2852" s="4">
        <v>73315.56</v>
      </c>
      <c r="H2852" s="5">
        <v>42290</v>
      </c>
      <c r="I2852" s="5"/>
      <c r="J2852" s="3" t="s">
        <v>21276</v>
      </c>
    </row>
    <row r="2853" spans="1:10" x14ac:dyDescent="0.25">
      <c r="A2853" s="3" t="s">
        <v>21341</v>
      </c>
      <c r="B2853" s="3" t="s">
        <v>21340</v>
      </c>
      <c r="C2853" s="3" t="s">
        <v>21288</v>
      </c>
      <c r="D2853" s="3" t="s">
        <v>21339</v>
      </c>
      <c r="E2853" s="3" t="s">
        <v>21338</v>
      </c>
      <c r="F2853" s="4">
        <v>212811</v>
      </c>
      <c r="G2853" s="4">
        <v>3002763.21</v>
      </c>
      <c r="H2853" s="5">
        <v>42290</v>
      </c>
      <c r="I2853" s="5"/>
      <c r="J2853" s="3" t="s">
        <v>21276</v>
      </c>
    </row>
    <row r="2854" spans="1:10" x14ac:dyDescent="0.25">
      <c r="A2854" s="3" t="s">
        <v>21337</v>
      </c>
      <c r="B2854" s="3" t="s">
        <v>21336</v>
      </c>
      <c r="C2854" s="3" t="s">
        <v>21288</v>
      </c>
      <c r="D2854" s="3" t="s">
        <v>21335</v>
      </c>
      <c r="E2854" s="3" t="s">
        <v>21334</v>
      </c>
      <c r="F2854" s="4">
        <v>82221</v>
      </c>
      <c r="G2854" s="4">
        <v>1160138.31</v>
      </c>
      <c r="H2854" s="5">
        <v>42290</v>
      </c>
      <c r="I2854" s="5"/>
      <c r="J2854" s="3" t="s">
        <v>21276</v>
      </c>
    </row>
    <row r="2855" spans="1:10" x14ac:dyDescent="0.25">
      <c r="A2855" s="3" t="s">
        <v>21333</v>
      </c>
      <c r="B2855" s="3" t="s">
        <v>21332</v>
      </c>
      <c r="C2855" s="3" t="s">
        <v>21288</v>
      </c>
      <c r="D2855" s="3" t="s">
        <v>21331</v>
      </c>
      <c r="E2855" s="3" t="s">
        <v>21330</v>
      </c>
      <c r="F2855" s="4">
        <v>18710</v>
      </c>
      <c r="G2855" s="4">
        <v>263998.09999999998</v>
      </c>
      <c r="H2855" s="5">
        <v>42290</v>
      </c>
      <c r="I2855" s="5"/>
      <c r="J2855" s="3" t="s">
        <v>21276</v>
      </c>
    </row>
    <row r="2856" spans="1:10" x14ac:dyDescent="0.25">
      <c r="A2856" s="3" t="s">
        <v>21329</v>
      </c>
      <c r="B2856" s="3" t="s">
        <v>21328</v>
      </c>
      <c r="C2856" s="3" t="s">
        <v>21288</v>
      </c>
      <c r="D2856" s="3" t="s">
        <v>21327</v>
      </c>
      <c r="E2856" s="3" t="s">
        <v>21326</v>
      </c>
      <c r="F2856" s="4">
        <v>13611</v>
      </c>
      <c r="G2856" s="4">
        <v>192051.21</v>
      </c>
      <c r="H2856" s="5">
        <v>42290</v>
      </c>
      <c r="I2856" s="5"/>
      <c r="J2856" s="3" t="s">
        <v>21276</v>
      </c>
    </row>
    <row r="2857" spans="1:10" x14ac:dyDescent="0.25">
      <c r="A2857" s="3" t="s">
        <v>21325</v>
      </c>
      <c r="B2857" s="3" t="s">
        <v>21324</v>
      </c>
      <c r="C2857" s="3" t="s">
        <v>21288</v>
      </c>
      <c r="D2857" s="3" t="s">
        <v>21323</v>
      </c>
      <c r="E2857" s="3" t="s">
        <v>20567</v>
      </c>
      <c r="F2857" s="4">
        <v>10345</v>
      </c>
      <c r="G2857" s="4">
        <v>145967.95000000001</v>
      </c>
      <c r="H2857" s="5">
        <v>42290</v>
      </c>
      <c r="I2857" s="5"/>
      <c r="J2857" s="3" t="s">
        <v>21276</v>
      </c>
    </row>
    <row r="2858" spans="1:10" x14ac:dyDescent="0.25">
      <c r="A2858" s="3" t="s">
        <v>21322</v>
      </c>
      <c r="B2858" s="3" t="s">
        <v>21321</v>
      </c>
      <c r="C2858" s="3" t="s">
        <v>21288</v>
      </c>
      <c r="D2858" s="3" t="s">
        <v>21320</v>
      </c>
      <c r="E2858" s="3" t="s">
        <v>21319</v>
      </c>
      <c r="F2858" s="4">
        <v>27340</v>
      </c>
      <c r="G2858" s="4">
        <v>385767.4</v>
      </c>
      <c r="H2858" s="5">
        <v>42290</v>
      </c>
      <c r="I2858" s="5"/>
      <c r="J2858" s="3" t="s">
        <v>21276</v>
      </c>
    </row>
    <row r="2859" spans="1:10" x14ac:dyDescent="0.25">
      <c r="A2859" s="3" t="s">
        <v>21318</v>
      </c>
      <c r="B2859" s="3" t="s">
        <v>21317</v>
      </c>
      <c r="C2859" s="3" t="s">
        <v>21288</v>
      </c>
      <c r="D2859" s="3" t="s">
        <v>21316</v>
      </c>
      <c r="E2859" s="3" t="s">
        <v>21315</v>
      </c>
      <c r="F2859" s="4">
        <v>71808</v>
      </c>
      <c r="G2859" s="4">
        <v>1013210.88</v>
      </c>
      <c r="H2859" s="5">
        <v>42290</v>
      </c>
      <c r="I2859" s="5"/>
      <c r="J2859" s="3" t="s">
        <v>21276</v>
      </c>
    </row>
    <row r="2860" spans="1:10" x14ac:dyDescent="0.25">
      <c r="A2860" s="3" t="s">
        <v>21314</v>
      </c>
      <c r="B2860" s="3" t="s">
        <v>21313</v>
      </c>
      <c r="C2860" s="3" t="s">
        <v>21288</v>
      </c>
      <c r="D2860" s="3" t="s">
        <v>21312</v>
      </c>
      <c r="E2860" s="3" t="s">
        <v>21311</v>
      </c>
      <c r="F2860" s="4">
        <v>59180</v>
      </c>
      <c r="G2860" s="4">
        <v>835029.8</v>
      </c>
      <c r="H2860" s="5">
        <v>42290</v>
      </c>
      <c r="I2860" s="5"/>
      <c r="J2860" s="3" t="s">
        <v>21276</v>
      </c>
    </row>
    <row r="2861" spans="1:10" x14ac:dyDescent="0.25">
      <c r="A2861" s="3" t="s">
        <v>21310</v>
      </c>
      <c r="B2861" s="3" t="s">
        <v>21309</v>
      </c>
      <c r="C2861" s="3" t="s">
        <v>21288</v>
      </c>
      <c r="D2861" s="3" t="s">
        <v>21308</v>
      </c>
      <c r="E2861" s="3" t="s">
        <v>21307</v>
      </c>
      <c r="F2861" s="4">
        <v>33802</v>
      </c>
      <c r="G2861" s="4">
        <v>476946.22</v>
      </c>
      <c r="H2861" s="5">
        <v>42290</v>
      </c>
      <c r="I2861" s="5"/>
      <c r="J2861" s="3" t="s">
        <v>21276</v>
      </c>
    </row>
    <row r="2862" spans="1:10" x14ac:dyDescent="0.25">
      <c r="A2862" s="3" t="s">
        <v>21306</v>
      </c>
      <c r="B2862" s="3" t="s">
        <v>21305</v>
      </c>
      <c r="C2862" s="3" t="s">
        <v>21288</v>
      </c>
      <c r="D2862" s="3" t="s">
        <v>21304</v>
      </c>
      <c r="E2862" s="3" t="s">
        <v>21303</v>
      </c>
      <c r="F2862" s="4">
        <v>9348</v>
      </c>
      <c r="G2862" s="4">
        <v>131900.28</v>
      </c>
      <c r="H2862" s="5">
        <v>42290</v>
      </c>
      <c r="I2862" s="5"/>
      <c r="J2862" s="3" t="s">
        <v>21276</v>
      </c>
    </row>
    <row r="2863" spans="1:10" x14ac:dyDescent="0.25">
      <c r="A2863" s="3" t="s">
        <v>21302</v>
      </c>
      <c r="B2863" s="3" t="s">
        <v>21301</v>
      </c>
      <c r="C2863" s="3" t="s">
        <v>21288</v>
      </c>
      <c r="D2863" s="3" t="s">
        <v>21300</v>
      </c>
      <c r="E2863" s="3" t="s">
        <v>21299</v>
      </c>
      <c r="F2863" s="4">
        <v>10164</v>
      </c>
      <c r="G2863" s="4">
        <v>293942.88</v>
      </c>
      <c r="H2863" s="5">
        <v>42290</v>
      </c>
      <c r="I2863" s="5"/>
      <c r="J2863" s="3" t="s">
        <v>21276</v>
      </c>
    </row>
    <row r="2864" spans="1:10" x14ac:dyDescent="0.25">
      <c r="A2864" s="3" t="s">
        <v>21298</v>
      </c>
      <c r="B2864" s="3" t="s">
        <v>21297</v>
      </c>
      <c r="C2864" s="3" t="s">
        <v>21288</v>
      </c>
      <c r="D2864" s="3" t="s">
        <v>21296</v>
      </c>
      <c r="E2864" s="3" t="s">
        <v>21295</v>
      </c>
      <c r="F2864" s="4">
        <v>284</v>
      </c>
      <c r="G2864" s="4">
        <v>8213.2800000000007</v>
      </c>
      <c r="H2864" s="5">
        <v>42290</v>
      </c>
      <c r="I2864" s="5"/>
      <c r="J2864" s="3" t="s">
        <v>21276</v>
      </c>
    </row>
    <row r="2865" spans="1:10" x14ac:dyDescent="0.25">
      <c r="A2865" s="3" t="s">
        <v>21294</v>
      </c>
      <c r="B2865" s="3" t="s">
        <v>21293</v>
      </c>
      <c r="C2865" s="3" t="s">
        <v>21288</v>
      </c>
      <c r="D2865" s="3" t="s">
        <v>21292</v>
      </c>
      <c r="E2865" s="3" t="s">
        <v>21291</v>
      </c>
      <c r="F2865" s="4">
        <v>103738</v>
      </c>
      <c r="G2865" s="4">
        <v>1463743.18</v>
      </c>
      <c r="H2865" s="5">
        <v>42290</v>
      </c>
      <c r="I2865" s="5"/>
      <c r="J2865" s="3" t="s">
        <v>21276</v>
      </c>
    </row>
    <row r="2866" spans="1:10" x14ac:dyDescent="0.25">
      <c r="A2866" s="3" t="s">
        <v>21290</v>
      </c>
      <c r="B2866" s="3" t="s">
        <v>21289</v>
      </c>
      <c r="C2866" s="3" t="s">
        <v>21288</v>
      </c>
      <c r="D2866" s="3" t="s">
        <v>21287</v>
      </c>
      <c r="E2866" s="3" t="s">
        <v>21286</v>
      </c>
      <c r="F2866" s="4">
        <v>44064</v>
      </c>
      <c r="G2866" s="4">
        <v>621743.04</v>
      </c>
      <c r="H2866" s="5">
        <v>42290</v>
      </c>
      <c r="I2866" s="5"/>
      <c r="J2866" s="3" t="s">
        <v>21276</v>
      </c>
    </row>
    <row r="2867" spans="1:10" x14ac:dyDescent="0.25">
      <c r="A2867" s="3" t="s">
        <v>21285</v>
      </c>
      <c r="B2867" s="3" t="s">
        <v>21284</v>
      </c>
      <c r="C2867" s="3" t="s">
        <v>21279</v>
      </c>
      <c r="D2867" s="3" t="s">
        <v>21283</v>
      </c>
      <c r="E2867" s="3" t="s">
        <v>21282</v>
      </c>
      <c r="F2867" s="4">
        <v>82031</v>
      </c>
      <c r="G2867" s="4">
        <v>1157457.4099999999</v>
      </c>
      <c r="H2867" s="5">
        <v>42290</v>
      </c>
      <c r="I2867" s="5"/>
      <c r="J2867" s="3" t="s">
        <v>21276</v>
      </c>
    </row>
    <row r="2868" spans="1:10" x14ac:dyDescent="0.25">
      <c r="A2868" s="3" t="s">
        <v>21281</v>
      </c>
      <c r="B2868" s="3" t="s">
        <v>21280</v>
      </c>
      <c r="C2868" s="3" t="s">
        <v>21279</v>
      </c>
      <c r="D2868" s="3" t="s">
        <v>21278</v>
      </c>
      <c r="E2868" s="3" t="s">
        <v>21277</v>
      </c>
      <c r="F2868" s="4">
        <v>16392</v>
      </c>
      <c r="G2868" s="4">
        <v>231291.12</v>
      </c>
      <c r="H2868" s="5">
        <v>42290</v>
      </c>
      <c r="I2868" s="5"/>
      <c r="J2868" s="3" t="s">
        <v>21276</v>
      </c>
    </row>
    <row r="2869" spans="1:10" x14ac:dyDescent="0.25">
      <c r="A2869" s="3" t="s">
        <v>21275</v>
      </c>
      <c r="B2869" s="3" t="s">
        <v>21274</v>
      </c>
      <c r="C2869" s="3" t="s">
        <v>21273</v>
      </c>
      <c r="D2869" s="3" t="s">
        <v>21272</v>
      </c>
      <c r="E2869" s="3" t="s">
        <v>21271</v>
      </c>
      <c r="F2869" s="4">
        <v>13727</v>
      </c>
      <c r="G2869" s="4">
        <v>2268112.21</v>
      </c>
      <c r="H2869" s="5">
        <v>42345</v>
      </c>
      <c r="I2869" s="5"/>
      <c r="J2869" s="3" t="s">
        <v>21270</v>
      </c>
    </row>
    <row r="2870" spans="1:10" x14ac:dyDescent="0.25">
      <c r="A2870" s="3" t="s">
        <v>21269</v>
      </c>
      <c r="B2870" s="3" t="s">
        <v>21268</v>
      </c>
      <c r="C2870" s="3" t="s">
        <v>8347</v>
      </c>
      <c r="D2870" s="3" t="s">
        <v>21267</v>
      </c>
      <c r="E2870" s="3" t="s">
        <v>21164</v>
      </c>
      <c r="F2870" s="4">
        <v>805</v>
      </c>
      <c r="G2870" s="4">
        <v>80580.5</v>
      </c>
      <c r="H2870" s="5">
        <v>42415</v>
      </c>
      <c r="I2870" s="5"/>
      <c r="J2870" s="3" t="s">
        <v>21246</v>
      </c>
    </row>
    <row r="2871" spans="1:10" x14ac:dyDescent="0.25">
      <c r="A2871" s="3" t="s">
        <v>21266</v>
      </c>
      <c r="B2871" s="3" t="s">
        <v>21265</v>
      </c>
      <c r="C2871" s="3" t="s">
        <v>8277</v>
      </c>
      <c r="D2871" s="3" t="s">
        <v>21264</v>
      </c>
      <c r="E2871" s="3" t="s">
        <v>19552</v>
      </c>
      <c r="F2871" s="4">
        <v>390</v>
      </c>
      <c r="G2871" s="4">
        <v>42416.4</v>
      </c>
      <c r="H2871" s="5">
        <v>42415</v>
      </c>
      <c r="I2871" s="5"/>
      <c r="J2871" s="3" t="s">
        <v>21246</v>
      </c>
    </row>
    <row r="2872" spans="1:10" x14ac:dyDescent="0.25">
      <c r="A2872" s="3" t="s">
        <v>21263</v>
      </c>
      <c r="B2872" s="3" t="s">
        <v>21262</v>
      </c>
      <c r="C2872" s="3" t="s">
        <v>21261</v>
      </c>
      <c r="D2872" s="3" t="s">
        <v>21260</v>
      </c>
      <c r="E2872" s="3" t="s">
        <v>21259</v>
      </c>
      <c r="F2872" s="4">
        <v>6366</v>
      </c>
      <c r="G2872" s="4">
        <v>1589080.92</v>
      </c>
      <c r="H2872" s="5">
        <v>42415</v>
      </c>
      <c r="I2872" s="5"/>
      <c r="J2872" s="3" t="s">
        <v>21258</v>
      </c>
    </row>
    <row r="2873" spans="1:10" x14ac:dyDescent="0.25">
      <c r="A2873" s="3" t="s">
        <v>21257</v>
      </c>
      <c r="B2873" s="3" t="s">
        <v>21256</v>
      </c>
      <c r="C2873" s="3" t="s">
        <v>8334</v>
      </c>
      <c r="D2873" s="3" t="s">
        <v>21255</v>
      </c>
      <c r="E2873" s="3" t="s">
        <v>15869</v>
      </c>
      <c r="F2873" s="4">
        <v>739</v>
      </c>
      <c r="G2873" s="4">
        <v>38391.050000000003</v>
      </c>
      <c r="H2873" s="5">
        <v>42415</v>
      </c>
      <c r="I2873" s="5"/>
      <c r="J2873" s="3" t="s">
        <v>21246</v>
      </c>
    </row>
    <row r="2874" spans="1:10" x14ac:dyDescent="0.25">
      <c r="A2874" s="3" t="s">
        <v>21254</v>
      </c>
      <c r="B2874" s="3" t="s">
        <v>21253</v>
      </c>
      <c r="C2874" s="3" t="s">
        <v>8321</v>
      </c>
      <c r="D2874" s="3" t="s">
        <v>21252</v>
      </c>
      <c r="E2874" s="3" t="s">
        <v>21251</v>
      </c>
      <c r="F2874" s="4">
        <v>318</v>
      </c>
      <c r="G2874" s="4">
        <v>29586.720000000001</v>
      </c>
      <c r="H2874" s="5">
        <v>42415</v>
      </c>
      <c r="I2874" s="5"/>
      <c r="J2874" s="3" t="s">
        <v>21246</v>
      </c>
    </row>
    <row r="2875" spans="1:10" x14ac:dyDescent="0.25">
      <c r="A2875" s="3" t="s">
        <v>21250</v>
      </c>
      <c r="B2875" s="3" t="s">
        <v>21249</v>
      </c>
      <c r="C2875" s="3" t="s">
        <v>8344</v>
      </c>
      <c r="D2875" s="3" t="s">
        <v>21248</v>
      </c>
      <c r="E2875" s="3" t="s">
        <v>21247</v>
      </c>
      <c r="F2875" s="4">
        <v>597</v>
      </c>
      <c r="G2875" s="4">
        <v>42930.27</v>
      </c>
      <c r="H2875" s="5">
        <v>42415</v>
      </c>
      <c r="I2875" s="5"/>
      <c r="J2875" s="3" t="s">
        <v>21246</v>
      </c>
    </row>
    <row r="2876" spans="1:10" x14ac:dyDescent="0.25">
      <c r="A2876" s="3" t="s">
        <v>21245</v>
      </c>
      <c r="B2876" s="3" t="s">
        <v>21244</v>
      </c>
      <c r="C2876" s="3" t="s">
        <v>21243</v>
      </c>
      <c r="D2876" s="3" t="s">
        <v>21242</v>
      </c>
      <c r="E2876" s="3" t="s">
        <v>21241</v>
      </c>
      <c r="F2876" s="4">
        <v>289</v>
      </c>
      <c r="G2876" s="4">
        <v>11565.78</v>
      </c>
      <c r="H2876" s="5">
        <v>42411</v>
      </c>
      <c r="I2876" s="5"/>
      <c r="J2876" s="3" t="s">
        <v>21190</v>
      </c>
    </row>
    <row r="2877" spans="1:10" x14ac:dyDescent="0.25">
      <c r="A2877" s="3" t="s">
        <v>21240</v>
      </c>
      <c r="B2877" s="3" t="s">
        <v>21239</v>
      </c>
      <c r="C2877" s="3" t="s">
        <v>21238</v>
      </c>
      <c r="D2877" s="3" t="s">
        <v>21237</v>
      </c>
      <c r="E2877" s="3" t="s">
        <v>21236</v>
      </c>
      <c r="F2877" s="4">
        <v>2117</v>
      </c>
      <c r="G2877" s="4">
        <v>126998.83</v>
      </c>
      <c r="H2877" s="5">
        <v>42411</v>
      </c>
      <c r="I2877" s="5"/>
      <c r="J2877" s="3" t="s">
        <v>21190</v>
      </c>
    </row>
    <row r="2878" spans="1:10" x14ac:dyDescent="0.25">
      <c r="A2878" s="3" t="s">
        <v>21235</v>
      </c>
      <c r="B2878" s="3" t="s">
        <v>21234</v>
      </c>
      <c r="C2878" s="3" t="s">
        <v>8811</v>
      </c>
      <c r="D2878" s="3" t="s">
        <v>21233</v>
      </c>
      <c r="E2878" s="3" t="s">
        <v>21232</v>
      </c>
      <c r="F2878" s="4">
        <v>19625</v>
      </c>
      <c r="G2878" s="4">
        <v>2822271.25</v>
      </c>
      <c r="H2878" s="5">
        <v>42411</v>
      </c>
      <c r="I2878" s="5"/>
      <c r="J2878" s="3" t="s">
        <v>21231</v>
      </c>
    </row>
    <row r="2879" spans="1:10" x14ac:dyDescent="0.25">
      <c r="A2879" s="3" t="s">
        <v>21230</v>
      </c>
      <c r="B2879" s="3" t="s">
        <v>21229</v>
      </c>
      <c r="C2879" s="3" t="s">
        <v>8852</v>
      </c>
      <c r="D2879" s="3" t="s">
        <v>21228</v>
      </c>
      <c r="E2879" s="3" t="s">
        <v>14093</v>
      </c>
      <c r="F2879" s="4">
        <v>1500</v>
      </c>
      <c r="G2879" s="4">
        <v>408945</v>
      </c>
      <c r="H2879" s="5">
        <v>42411</v>
      </c>
      <c r="I2879" s="5"/>
      <c r="J2879" s="3" t="s">
        <v>21180</v>
      </c>
    </row>
    <row r="2880" spans="1:10" x14ac:dyDescent="0.25">
      <c r="A2880" s="3" t="s">
        <v>21227</v>
      </c>
      <c r="B2880" s="3" t="s">
        <v>21226</v>
      </c>
      <c r="C2880" s="3" t="s">
        <v>21225</v>
      </c>
      <c r="D2880" s="3" t="s">
        <v>21224</v>
      </c>
      <c r="E2880" s="3" t="s">
        <v>21223</v>
      </c>
      <c r="F2880" s="4">
        <v>501</v>
      </c>
      <c r="G2880" s="4">
        <v>45583.99</v>
      </c>
      <c r="H2880" s="5">
        <v>42411</v>
      </c>
      <c r="I2880" s="5"/>
      <c r="J2880" s="3" t="s">
        <v>21190</v>
      </c>
    </row>
    <row r="2881" spans="1:10" x14ac:dyDescent="0.25">
      <c r="A2881" s="3" t="s">
        <v>21222</v>
      </c>
      <c r="B2881" s="3" t="s">
        <v>21221</v>
      </c>
      <c r="C2881" s="3" t="s">
        <v>9025</v>
      </c>
      <c r="D2881" s="3" t="s">
        <v>21220</v>
      </c>
      <c r="E2881" s="3" t="s">
        <v>21219</v>
      </c>
      <c r="F2881" s="4">
        <v>12202</v>
      </c>
      <c r="G2881" s="4">
        <v>682213.82</v>
      </c>
      <c r="H2881" s="5">
        <v>42411</v>
      </c>
      <c r="I2881" s="5"/>
      <c r="J2881" s="3" t="s">
        <v>21190</v>
      </c>
    </row>
    <row r="2882" spans="1:10" x14ac:dyDescent="0.25">
      <c r="A2882" s="3" t="s">
        <v>21218</v>
      </c>
      <c r="B2882" s="3" t="s">
        <v>21217</v>
      </c>
      <c r="C2882" s="3" t="s">
        <v>8995</v>
      </c>
      <c r="D2882" s="3" t="s">
        <v>21216</v>
      </c>
      <c r="E2882" s="3" t="s">
        <v>21215</v>
      </c>
      <c r="F2882" s="4">
        <v>1367</v>
      </c>
      <c r="G2882" s="4">
        <v>140035.48000000001</v>
      </c>
      <c r="H2882" s="5">
        <v>42411</v>
      </c>
      <c r="I2882" s="5"/>
      <c r="J2882" s="3" t="s">
        <v>21190</v>
      </c>
    </row>
    <row r="2883" spans="1:10" x14ac:dyDescent="0.25">
      <c r="A2883" s="3" t="s">
        <v>21214</v>
      </c>
      <c r="B2883" s="3" t="s">
        <v>21213</v>
      </c>
      <c r="C2883" s="3" t="s">
        <v>21212</v>
      </c>
      <c r="D2883" s="3" t="s">
        <v>21211</v>
      </c>
      <c r="E2883" s="3" t="s">
        <v>21210</v>
      </c>
      <c r="F2883" s="4">
        <v>669</v>
      </c>
      <c r="G2883" s="4">
        <v>35436.93</v>
      </c>
      <c r="H2883" s="5">
        <v>42411</v>
      </c>
      <c r="I2883" s="5"/>
      <c r="J2883" s="3" t="s">
        <v>21190</v>
      </c>
    </row>
    <row r="2884" spans="1:10" x14ac:dyDescent="0.25">
      <c r="A2884" s="3" t="s">
        <v>21209</v>
      </c>
      <c r="B2884" s="3" t="s">
        <v>21208</v>
      </c>
      <c r="C2884" s="3" t="s">
        <v>21207</v>
      </c>
      <c r="D2884" s="3" t="s">
        <v>21206</v>
      </c>
      <c r="E2884" s="3" t="s">
        <v>21205</v>
      </c>
      <c r="F2884" s="4">
        <v>3252</v>
      </c>
      <c r="G2884" s="4">
        <v>467670.12</v>
      </c>
      <c r="H2884" s="5">
        <v>42411</v>
      </c>
      <c r="I2884" s="5"/>
      <c r="J2884" s="3" t="s">
        <v>21180</v>
      </c>
    </row>
    <row r="2885" spans="1:10" x14ac:dyDescent="0.25">
      <c r="A2885" s="3" t="s">
        <v>21204</v>
      </c>
      <c r="B2885" s="3" t="s">
        <v>21203</v>
      </c>
      <c r="C2885" s="3" t="s">
        <v>21202</v>
      </c>
      <c r="D2885" s="3" t="s">
        <v>21201</v>
      </c>
      <c r="E2885" s="3" t="s">
        <v>21200</v>
      </c>
      <c r="F2885" s="4">
        <v>1055</v>
      </c>
      <c r="G2885" s="4">
        <v>63289.45</v>
      </c>
      <c r="H2885" s="5">
        <v>42411</v>
      </c>
      <c r="I2885" s="5"/>
      <c r="J2885" s="3" t="s">
        <v>21199</v>
      </c>
    </row>
    <row r="2886" spans="1:10" x14ac:dyDescent="0.25">
      <c r="A2886" s="3" t="s">
        <v>21198</v>
      </c>
      <c r="B2886" s="3" t="s">
        <v>21197</v>
      </c>
      <c r="C2886" s="3" t="s">
        <v>9018</v>
      </c>
      <c r="D2886" s="3" t="s">
        <v>21196</v>
      </c>
      <c r="E2886" s="3" t="s">
        <v>21195</v>
      </c>
      <c r="F2886" s="4">
        <v>993</v>
      </c>
      <c r="G2886" s="4">
        <v>64535.07</v>
      </c>
      <c r="H2886" s="5">
        <v>42411</v>
      </c>
      <c r="I2886" s="5"/>
      <c r="J2886" s="3" t="s">
        <v>21190</v>
      </c>
    </row>
    <row r="2887" spans="1:10" x14ac:dyDescent="0.25">
      <c r="A2887" s="3" t="s">
        <v>21194</v>
      </c>
      <c r="B2887" s="3" t="s">
        <v>21193</v>
      </c>
      <c r="C2887" s="3" t="s">
        <v>9032</v>
      </c>
      <c r="D2887" s="3" t="s">
        <v>21192</v>
      </c>
      <c r="E2887" s="3" t="s">
        <v>21191</v>
      </c>
      <c r="F2887" s="4">
        <v>385</v>
      </c>
      <c r="G2887" s="4">
        <v>31435.25</v>
      </c>
      <c r="H2887" s="5">
        <v>42411</v>
      </c>
      <c r="I2887" s="5"/>
      <c r="J2887" s="3" t="s">
        <v>21190</v>
      </c>
    </row>
    <row r="2888" spans="1:10" x14ac:dyDescent="0.25">
      <c r="A2888" s="3" t="s">
        <v>21189</v>
      </c>
      <c r="B2888" s="3" t="s">
        <v>21188</v>
      </c>
      <c r="C2888" s="3" t="s">
        <v>14337</v>
      </c>
      <c r="D2888" s="3" t="s">
        <v>21187</v>
      </c>
      <c r="E2888" s="3" t="s">
        <v>14901</v>
      </c>
      <c r="F2888" s="4">
        <v>229</v>
      </c>
      <c r="G2888" s="4">
        <v>2.29</v>
      </c>
      <c r="H2888" s="5">
        <v>42411</v>
      </c>
      <c r="I2888" s="5"/>
      <c r="J2888" s="3" t="s">
        <v>21186</v>
      </c>
    </row>
    <row r="2889" spans="1:10" x14ac:dyDescent="0.25">
      <c r="A2889" s="3" t="s">
        <v>21185</v>
      </c>
      <c r="B2889" s="3" t="s">
        <v>21184</v>
      </c>
      <c r="C2889" s="3" t="s">
        <v>21183</v>
      </c>
      <c r="D2889" s="3" t="s">
        <v>21182</v>
      </c>
      <c r="E2889" s="3" t="s">
        <v>21181</v>
      </c>
      <c r="F2889" s="4">
        <v>7194</v>
      </c>
      <c r="G2889" s="4">
        <v>1034569.14</v>
      </c>
      <c r="H2889" s="5">
        <v>42411</v>
      </c>
      <c r="I2889" s="5"/>
      <c r="J2889" s="3" t="s">
        <v>21180</v>
      </c>
    </row>
    <row r="2890" spans="1:10" x14ac:dyDescent="0.25">
      <c r="A2890" s="3" t="s">
        <v>21179</v>
      </c>
      <c r="B2890" s="3" t="s">
        <v>21178</v>
      </c>
      <c r="C2890" s="3" t="s">
        <v>21177</v>
      </c>
      <c r="D2890" s="3" t="s">
        <v>21176</v>
      </c>
      <c r="E2890" s="3" t="s">
        <v>21175</v>
      </c>
      <c r="F2890" s="4">
        <v>2462</v>
      </c>
      <c r="G2890" s="4">
        <v>1413311.1</v>
      </c>
      <c r="H2890" s="5">
        <v>42433</v>
      </c>
      <c r="I2890" s="5"/>
      <c r="J2890" s="3" t="s">
        <v>21174</v>
      </c>
    </row>
    <row r="2891" spans="1:10" x14ac:dyDescent="0.25">
      <c r="A2891" s="3" t="s">
        <v>21173</v>
      </c>
      <c r="B2891" s="3" t="s">
        <v>21172</v>
      </c>
      <c r="C2891" s="3" t="s">
        <v>21171</v>
      </c>
      <c r="D2891" s="3" t="s">
        <v>21170</v>
      </c>
      <c r="E2891" s="3" t="s">
        <v>21169</v>
      </c>
      <c r="F2891" s="4">
        <v>6540</v>
      </c>
      <c r="G2891" s="4">
        <v>940517.4</v>
      </c>
      <c r="H2891" s="5">
        <v>41528</v>
      </c>
      <c r="I2891" s="5"/>
      <c r="J2891" s="3" t="s">
        <v>21168</v>
      </c>
    </row>
    <row r="2892" spans="1:10" x14ac:dyDescent="0.25">
      <c r="A2892" s="3" t="s">
        <v>21167</v>
      </c>
      <c r="B2892" s="3" t="s">
        <v>21166</v>
      </c>
      <c r="C2892" s="3" t="s">
        <v>10504</v>
      </c>
      <c r="D2892" s="3" t="s">
        <v>21165</v>
      </c>
      <c r="E2892" s="3" t="s">
        <v>21164</v>
      </c>
      <c r="F2892" s="4">
        <v>805</v>
      </c>
      <c r="G2892" s="4">
        <v>403836.3</v>
      </c>
      <c r="H2892" s="5">
        <v>42396</v>
      </c>
      <c r="I2892" s="5"/>
      <c r="J2892" s="3" t="s">
        <v>21158</v>
      </c>
    </row>
    <row r="2893" spans="1:10" x14ac:dyDescent="0.25">
      <c r="A2893" s="3" t="s">
        <v>21163</v>
      </c>
      <c r="B2893" s="3" t="s">
        <v>21162</v>
      </c>
      <c r="C2893" s="3" t="s">
        <v>21161</v>
      </c>
      <c r="D2893" s="3" t="s">
        <v>21160</v>
      </c>
      <c r="E2893" s="3" t="s">
        <v>21159</v>
      </c>
      <c r="F2893" s="4">
        <v>3663</v>
      </c>
      <c r="G2893" s="4">
        <v>1164614.22</v>
      </c>
      <c r="H2893" s="5">
        <v>42396</v>
      </c>
      <c r="I2893" s="5"/>
      <c r="J2893" s="3" t="s">
        <v>21158</v>
      </c>
    </row>
    <row r="2894" spans="1:10" x14ac:dyDescent="0.25">
      <c r="A2894" s="3" t="s">
        <v>21157</v>
      </c>
      <c r="B2894" s="3" t="s">
        <v>21156</v>
      </c>
      <c r="C2894" s="3" t="s">
        <v>21155</v>
      </c>
      <c r="D2894" s="3" t="s">
        <v>21154</v>
      </c>
      <c r="E2894" s="3" t="s">
        <v>21153</v>
      </c>
      <c r="F2894" s="4">
        <v>10149</v>
      </c>
      <c r="G2894" s="4">
        <v>2524157.79</v>
      </c>
      <c r="H2894" s="5">
        <v>42397</v>
      </c>
      <c r="I2894" s="5"/>
      <c r="J2894" s="3" t="s">
        <v>21152</v>
      </c>
    </row>
    <row r="2895" spans="1:10" x14ac:dyDescent="0.25">
      <c r="A2895" s="3" t="s">
        <v>21151</v>
      </c>
      <c r="B2895" s="3" t="s">
        <v>21150</v>
      </c>
      <c r="C2895" s="3" t="s">
        <v>21149</v>
      </c>
      <c r="D2895" s="3" t="s">
        <v>21148</v>
      </c>
      <c r="E2895" s="3" t="s">
        <v>21147</v>
      </c>
      <c r="F2895" s="4">
        <v>1558</v>
      </c>
      <c r="G2895" s="4">
        <v>55901.04</v>
      </c>
      <c r="H2895" s="5">
        <v>42404</v>
      </c>
      <c r="I2895" s="5"/>
      <c r="J2895" s="3" t="s">
        <v>21146</v>
      </c>
    </row>
    <row r="2896" spans="1:10" x14ac:dyDescent="0.25">
      <c r="A2896" s="3" t="s">
        <v>21145</v>
      </c>
      <c r="B2896" s="3" t="s">
        <v>21144</v>
      </c>
      <c r="C2896" s="3" t="s">
        <v>6799</v>
      </c>
      <c r="D2896" s="3" t="s">
        <v>21143</v>
      </c>
      <c r="E2896" s="3" t="s">
        <v>21142</v>
      </c>
      <c r="F2896" s="4">
        <v>20531</v>
      </c>
      <c r="G2896" s="4">
        <v>20912465.98</v>
      </c>
      <c r="H2896" s="5">
        <v>42454</v>
      </c>
      <c r="I2896" s="5"/>
      <c r="J2896" s="3" t="s">
        <v>21137</v>
      </c>
    </row>
    <row r="2897" spans="1:10" x14ac:dyDescent="0.25">
      <c r="A2897" s="3" t="s">
        <v>21141</v>
      </c>
      <c r="B2897" s="3" t="s">
        <v>21140</v>
      </c>
      <c r="C2897" s="3" t="s">
        <v>6809</v>
      </c>
      <c r="D2897" s="3" t="s">
        <v>21139</v>
      </c>
      <c r="E2897" s="3" t="s">
        <v>21138</v>
      </c>
      <c r="F2897" s="4">
        <v>16978</v>
      </c>
      <c r="G2897" s="4">
        <v>12668983.6</v>
      </c>
      <c r="H2897" s="5">
        <v>42453</v>
      </c>
      <c r="I2897" s="5"/>
      <c r="J2897" s="3" t="s">
        <v>21137</v>
      </c>
    </row>
    <row r="2898" spans="1:10" x14ac:dyDescent="0.25">
      <c r="A2898" s="3" t="s">
        <v>21136</v>
      </c>
      <c r="B2898" s="3" t="s">
        <v>21135</v>
      </c>
      <c r="C2898" s="3" t="s">
        <v>21134</v>
      </c>
      <c r="D2898" s="3" t="s">
        <v>21133</v>
      </c>
      <c r="E2898" s="3" t="s">
        <v>21132</v>
      </c>
      <c r="F2898" s="4">
        <v>36</v>
      </c>
      <c r="G2898" s="4">
        <v>3345.12</v>
      </c>
      <c r="H2898" s="5">
        <v>42443</v>
      </c>
      <c r="I2898" s="5"/>
      <c r="J2898" s="3" t="s">
        <v>21118</v>
      </c>
    </row>
    <row r="2899" spans="1:10" x14ac:dyDescent="0.25">
      <c r="A2899" s="3" t="s">
        <v>21131</v>
      </c>
      <c r="B2899" s="3" t="s">
        <v>21130</v>
      </c>
      <c r="C2899" s="3" t="s">
        <v>7832</v>
      </c>
      <c r="D2899" s="3" t="s">
        <v>21129</v>
      </c>
      <c r="E2899" s="3" t="s">
        <v>21128</v>
      </c>
      <c r="F2899" s="4">
        <v>4286</v>
      </c>
      <c r="G2899" s="4">
        <v>398255.12</v>
      </c>
      <c r="H2899" s="5">
        <v>42443</v>
      </c>
      <c r="I2899" s="5"/>
      <c r="J2899" s="3" t="s">
        <v>21118</v>
      </c>
    </row>
    <row r="2900" spans="1:10" x14ac:dyDescent="0.25">
      <c r="A2900" s="3" t="s">
        <v>21127</v>
      </c>
      <c r="B2900" s="3" t="s">
        <v>21126</v>
      </c>
      <c r="C2900" s="3" t="s">
        <v>21125</v>
      </c>
      <c r="D2900" s="3" t="s">
        <v>21124</v>
      </c>
      <c r="E2900" s="3" t="s">
        <v>14062</v>
      </c>
      <c r="F2900" s="4">
        <v>48</v>
      </c>
      <c r="G2900" s="4">
        <v>4460.16</v>
      </c>
      <c r="H2900" s="5">
        <v>42443</v>
      </c>
      <c r="I2900" s="5"/>
      <c r="J2900" s="3" t="s">
        <v>21118</v>
      </c>
    </row>
    <row r="2901" spans="1:10" x14ac:dyDescent="0.25">
      <c r="A2901" s="3" t="s">
        <v>21123</v>
      </c>
      <c r="B2901" s="3" t="s">
        <v>21122</v>
      </c>
      <c r="C2901" s="3" t="s">
        <v>21121</v>
      </c>
      <c r="D2901" s="3" t="s">
        <v>21120</v>
      </c>
      <c r="E2901" s="3" t="s">
        <v>21119</v>
      </c>
      <c r="F2901" s="4">
        <v>177</v>
      </c>
      <c r="G2901" s="4">
        <v>9352.68</v>
      </c>
      <c r="H2901" s="5">
        <v>42443</v>
      </c>
      <c r="I2901" s="5"/>
      <c r="J2901" s="3" t="s">
        <v>21118</v>
      </c>
    </row>
    <row r="2902" spans="1:10" x14ac:dyDescent="0.25">
      <c r="A2902" s="3" t="s">
        <v>21117</v>
      </c>
      <c r="B2902" s="3" t="s">
        <v>21116</v>
      </c>
      <c r="C2902" s="3" t="s">
        <v>21115</v>
      </c>
      <c r="D2902" s="3" t="s">
        <v>21114</v>
      </c>
      <c r="E2902" s="3" t="s">
        <v>14199</v>
      </c>
      <c r="F2902" s="4">
        <v>4000</v>
      </c>
      <c r="G2902" s="4">
        <v>502040</v>
      </c>
      <c r="H2902" s="5">
        <v>42454</v>
      </c>
      <c r="I2902" s="5"/>
      <c r="J2902" s="3" t="s">
        <v>21113</v>
      </c>
    </row>
    <row r="2903" spans="1:10" x14ac:dyDescent="0.25">
      <c r="A2903" s="3" t="s">
        <v>21112</v>
      </c>
      <c r="B2903" s="3" t="s">
        <v>21111</v>
      </c>
      <c r="C2903" s="3" t="s">
        <v>21110</v>
      </c>
      <c r="D2903" s="3" t="s">
        <v>21109</v>
      </c>
      <c r="E2903" s="3" t="s">
        <v>21108</v>
      </c>
      <c r="F2903" s="4">
        <v>12517</v>
      </c>
      <c r="G2903" s="4">
        <v>1502.04</v>
      </c>
      <c r="H2903" s="5">
        <v>42270</v>
      </c>
      <c r="I2903" s="5"/>
      <c r="J2903" s="3" t="s">
        <v>21107</v>
      </c>
    </row>
    <row r="2904" spans="1:10" x14ac:dyDescent="0.25">
      <c r="A2904" s="3" t="s">
        <v>21106</v>
      </c>
      <c r="B2904" s="3" t="s">
        <v>21105</v>
      </c>
      <c r="C2904" s="3" t="s">
        <v>21104</v>
      </c>
      <c r="D2904" s="3" t="s">
        <v>21103</v>
      </c>
      <c r="E2904" s="3" t="s">
        <v>21102</v>
      </c>
      <c r="F2904" s="4">
        <v>85207</v>
      </c>
      <c r="G2904" s="4">
        <v>4979497.08</v>
      </c>
      <c r="H2904" s="5">
        <v>42433</v>
      </c>
      <c r="I2904" s="5"/>
      <c r="J2904" s="3" t="s">
        <v>21101</v>
      </c>
    </row>
    <row r="2905" spans="1:10" x14ac:dyDescent="0.25">
      <c r="A2905" s="3" t="s">
        <v>21100</v>
      </c>
      <c r="B2905" s="3" t="s">
        <v>21099</v>
      </c>
      <c r="C2905" s="3" t="s">
        <v>21098</v>
      </c>
      <c r="D2905" s="3" t="s">
        <v>21097</v>
      </c>
      <c r="E2905" s="3" t="s">
        <v>21096</v>
      </c>
      <c r="F2905" s="4">
        <v>10531</v>
      </c>
      <c r="G2905" s="4">
        <v>304556.52</v>
      </c>
      <c r="H2905" s="5">
        <v>42404</v>
      </c>
      <c r="I2905" s="5"/>
      <c r="J2905" s="3" t="s">
        <v>21031</v>
      </c>
    </row>
    <row r="2906" spans="1:10" x14ac:dyDescent="0.25">
      <c r="A2906" s="3" t="s">
        <v>21095</v>
      </c>
      <c r="B2906" s="3" t="s">
        <v>21094</v>
      </c>
      <c r="C2906" s="3" t="s">
        <v>21093</v>
      </c>
      <c r="D2906" s="3" t="s">
        <v>21092</v>
      </c>
      <c r="E2906" s="3" t="s">
        <v>21091</v>
      </c>
      <c r="F2906" s="4">
        <v>86854</v>
      </c>
      <c r="G2906" s="4">
        <v>2511817.6800000002</v>
      </c>
      <c r="H2906" s="5">
        <v>42404</v>
      </c>
      <c r="I2906" s="5"/>
      <c r="J2906" s="3" t="s">
        <v>21031</v>
      </c>
    </row>
    <row r="2907" spans="1:10" x14ac:dyDescent="0.25">
      <c r="A2907" s="3" t="s">
        <v>21090</v>
      </c>
      <c r="B2907" s="3" t="s">
        <v>21089</v>
      </c>
      <c r="C2907" s="3" t="s">
        <v>21088</v>
      </c>
      <c r="D2907" s="3" t="s">
        <v>21087</v>
      </c>
      <c r="E2907" s="3" t="s">
        <v>21086</v>
      </c>
      <c r="F2907" s="4">
        <v>57949</v>
      </c>
      <c r="G2907" s="4">
        <v>1675885.08</v>
      </c>
      <c r="H2907" s="5">
        <v>42404</v>
      </c>
      <c r="I2907" s="5"/>
      <c r="J2907" s="3" t="s">
        <v>21031</v>
      </c>
    </row>
    <row r="2908" spans="1:10" x14ac:dyDescent="0.25">
      <c r="A2908" s="3" t="s">
        <v>21085</v>
      </c>
      <c r="B2908" s="3" t="s">
        <v>21084</v>
      </c>
      <c r="C2908" s="3" t="s">
        <v>21075</v>
      </c>
      <c r="D2908" s="3" t="s">
        <v>21083</v>
      </c>
      <c r="E2908" s="3" t="s">
        <v>21082</v>
      </c>
      <c r="F2908" s="4">
        <v>121693</v>
      </c>
      <c r="G2908" s="4">
        <v>1678146.47</v>
      </c>
      <c r="H2908" s="5">
        <v>42443</v>
      </c>
      <c r="I2908" s="5"/>
      <c r="J2908" s="3" t="s">
        <v>21037</v>
      </c>
    </row>
    <row r="2909" spans="1:10" x14ac:dyDescent="0.25">
      <c r="A2909" s="3" t="s">
        <v>21081</v>
      </c>
      <c r="B2909" s="3" t="s">
        <v>21080</v>
      </c>
      <c r="C2909" s="3" t="s">
        <v>21040</v>
      </c>
      <c r="D2909" s="3" t="s">
        <v>21079</v>
      </c>
      <c r="E2909" s="3" t="s">
        <v>21078</v>
      </c>
      <c r="F2909" s="4">
        <v>47027</v>
      </c>
      <c r="G2909" s="4">
        <v>648502.32999999996</v>
      </c>
      <c r="H2909" s="5">
        <v>42443</v>
      </c>
      <c r="I2909" s="5"/>
      <c r="J2909" s="3" t="s">
        <v>21037</v>
      </c>
    </row>
    <row r="2910" spans="1:10" x14ac:dyDescent="0.25">
      <c r="A2910" s="3" t="s">
        <v>21077</v>
      </c>
      <c r="B2910" s="3" t="s">
        <v>21076</v>
      </c>
      <c r="C2910" s="3" t="s">
        <v>21075</v>
      </c>
      <c r="D2910" s="3" t="s">
        <v>21074</v>
      </c>
      <c r="E2910" s="3" t="s">
        <v>21073</v>
      </c>
      <c r="F2910" s="4">
        <v>29629</v>
      </c>
      <c r="G2910" s="4">
        <v>408583.91</v>
      </c>
      <c r="H2910" s="5">
        <v>42443</v>
      </c>
      <c r="I2910" s="5"/>
      <c r="J2910" s="3" t="s">
        <v>21037</v>
      </c>
    </row>
    <row r="2911" spans="1:10" x14ac:dyDescent="0.25">
      <c r="A2911" s="3" t="s">
        <v>21072</v>
      </c>
      <c r="B2911" s="3" t="s">
        <v>21071</v>
      </c>
      <c r="C2911" s="3" t="s">
        <v>21040</v>
      </c>
      <c r="D2911" s="3" t="s">
        <v>21070</v>
      </c>
      <c r="E2911" s="3" t="s">
        <v>21069</v>
      </c>
      <c r="F2911" s="4">
        <v>8546</v>
      </c>
      <c r="G2911" s="4">
        <v>117849.34</v>
      </c>
      <c r="H2911" s="5">
        <v>42443</v>
      </c>
      <c r="I2911" s="5"/>
      <c r="J2911" s="3" t="s">
        <v>21037</v>
      </c>
    </row>
    <row r="2912" spans="1:10" x14ac:dyDescent="0.25">
      <c r="A2912" s="3" t="s">
        <v>21068</v>
      </c>
      <c r="B2912" s="3" t="s">
        <v>21067</v>
      </c>
      <c r="C2912" s="3" t="s">
        <v>21040</v>
      </c>
      <c r="D2912" s="3" t="s">
        <v>21066</v>
      </c>
      <c r="E2912" s="3" t="s">
        <v>21065</v>
      </c>
      <c r="F2912" s="4">
        <v>63550</v>
      </c>
      <c r="G2912" s="4">
        <v>876354.5</v>
      </c>
      <c r="H2912" s="5">
        <v>42443</v>
      </c>
      <c r="I2912" s="5"/>
      <c r="J2912" s="3" t="s">
        <v>21037</v>
      </c>
    </row>
    <row r="2913" spans="1:10" x14ac:dyDescent="0.25">
      <c r="A2913" s="3" t="s">
        <v>21064</v>
      </c>
      <c r="B2913" s="3" t="s">
        <v>21063</v>
      </c>
      <c r="C2913" s="3" t="s">
        <v>21062</v>
      </c>
      <c r="D2913" s="3" t="s">
        <v>21061</v>
      </c>
      <c r="E2913" s="3" t="s">
        <v>21060</v>
      </c>
      <c r="F2913" s="4">
        <v>4405</v>
      </c>
      <c r="G2913" s="4">
        <v>60744.95</v>
      </c>
      <c r="H2913" s="5">
        <v>42443</v>
      </c>
      <c r="I2913" s="5"/>
      <c r="J2913" s="3" t="s">
        <v>21037</v>
      </c>
    </row>
    <row r="2914" spans="1:10" x14ac:dyDescent="0.25">
      <c r="A2914" s="3" t="s">
        <v>21059</v>
      </c>
      <c r="B2914" s="3" t="s">
        <v>21058</v>
      </c>
      <c r="C2914" s="3" t="s">
        <v>21040</v>
      </c>
      <c r="D2914" s="3" t="s">
        <v>21057</v>
      </c>
      <c r="E2914" s="3" t="s">
        <v>21056</v>
      </c>
      <c r="F2914" s="4">
        <v>6580</v>
      </c>
      <c r="G2914" s="4">
        <v>90738.2</v>
      </c>
      <c r="H2914" s="5">
        <v>42443</v>
      </c>
      <c r="I2914" s="5"/>
      <c r="J2914" s="3" t="s">
        <v>21037</v>
      </c>
    </row>
    <row r="2915" spans="1:10" x14ac:dyDescent="0.25">
      <c r="A2915" s="3" t="s">
        <v>21055</v>
      </c>
      <c r="B2915" s="3" t="s">
        <v>21054</v>
      </c>
      <c r="C2915" s="3" t="s">
        <v>21040</v>
      </c>
      <c r="D2915" s="3" t="s">
        <v>21053</v>
      </c>
      <c r="E2915" s="3" t="s">
        <v>21052</v>
      </c>
      <c r="F2915" s="4">
        <v>3865</v>
      </c>
      <c r="G2915" s="4">
        <v>60564.55</v>
      </c>
      <c r="H2915" s="5">
        <v>42432</v>
      </c>
      <c r="I2915" s="5"/>
      <c r="J2915" s="3" t="s">
        <v>20328</v>
      </c>
    </row>
    <row r="2916" spans="1:10" x14ac:dyDescent="0.25">
      <c r="A2916" s="3" t="s">
        <v>21051</v>
      </c>
      <c r="B2916" s="3" t="s">
        <v>21050</v>
      </c>
      <c r="C2916" s="3" t="s">
        <v>21049</v>
      </c>
      <c r="D2916" s="3" t="s">
        <v>21048</v>
      </c>
      <c r="E2916" s="3" t="s">
        <v>21047</v>
      </c>
      <c r="F2916" s="4">
        <v>15902</v>
      </c>
      <c r="G2916" s="4">
        <v>219288.58</v>
      </c>
      <c r="H2916" s="5">
        <v>42443</v>
      </c>
      <c r="I2916" s="5"/>
      <c r="J2916" s="3" t="s">
        <v>21037</v>
      </c>
    </row>
    <row r="2917" spans="1:10" x14ac:dyDescent="0.25">
      <c r="A2917" s="3" t="s">
        <v>21046</v>
      </c>
      <c r="B2917" s="3" t="s">
        <v>21045</v>
      </c>
      <c r="C2917" s="3" t="s">
        <v>21040</v>
      </c>
      <c r="D2917" s="3" t="s">
        <v>21044</v>
      </c>
      <c r="E2917" s="3" t="s">
        <v>21043</v>
      </c>
      <c r="F2917" s="4">
        <v>14157</v>
      </c>
      <c r="G2917" s="4">
        <v>195225.03</v>
      </c>
      <c r="H2917" s="5">
        <v>42443</v>
      </c>
      <c r="I2917" s="5"/>
      <c r="J2917" s="3" t="s">
        <v>21037</v>
      </c>
    </row>
    <row r="2918" spans="1:10" x14ac:dyDescent="0.25">
      <c r="A2918" s="3" t="s">
        <v>21042</v>
      </c>
      <c r="B2918" s="3" t="s">
        <v>21041</v>
      </c>
      <c r="C2918" s="3" t="s">
        <v>21040</v>
      </c>
      <c r="D2918" s="3" t="s">
        <v>21039</v>
      </c>
      <c r="E2918" s="3" t="s">
        <v>21038</v>
      </c>
      <c r="F2918" s="4">
        <v>45482</v>
      </c>
      <c r="G2918" s="4">
        <v>627196.78</v>
      </c>
      <c r="H2918" s="5">
        <v>42443</v>
      </c>
      <c r="I2918" s="5"/>
      <c r="J2918" s="3" t="s">
        <v>21037</v>
      </c>
    </row>
    <row r="2919" spans="1:10" x14ac:dyDescent="0.25">
      <c r="A2919" s="3" t="s">
        <v>21036</v>
      </c>
      <c r="B2919" s="3" t="s">
        <v>21035</v>
      </c>
      <c r="C2919" s="3" t="s">
        <v>21034</v>
      </c>
      <c r="D2919" s="3" t="s">
        <v>21033</v>
      </c>
      <c r="E2919" s="3" t="s">
        <v>21032</v>
      </c>
      <c r="F2919" s="4">
        <v>151882</v>
      </c>
      <c r="G2919" s="4">
        <v>2379990.94</v>
      </c>
      <c r="H2919" s="5">
        <v>42404</v>
      </c>
      <c r="I2919" s="5"/>
      <c r="J2919" s="3" t="s">
        <v>21031</v>
      </c>
    </row>
    <row r="2920" spans="1:10" x14ac:dyDescent="0.25">
      <c r="A2920" s="3" t="s">
        <v>21030</v>
      </c>
      <c r="B2920" s="3" t="s">
        <v>21029</v>
      </c>
      <c r="C2920" s="3" t="s">
        <v>21028</v>
      </c>
      <c r="D2920" s="3" t="s">
        <v>21027</v>
      </c>
      <c r="E2920" s="3" t="s">
        <v>21026</v>
      </c>
      <c r="F2920" s="4">
        <v>350415</v>
      </c>
      <c r="G2920" s="4">
        <v>4506336.9000000004</v>
      </c>
      <c r="H2920" s="5">
        <v>42445</v>
      </c>
      <c r="I2920" s="5"/>
      <c r="J2920" s="3" t="s">
        <v>20997</v>
      </c>
    </row>
    <row r="2921" spans="1:10" x14ac:dyDescent="0.25">
      <c r="A2921" s="3" t="s">
        <v>21025</v>
      </c>
      <c r="B2921" s="3" t="s">
        <v>21024</v>
      </c>
      <c r="C2921" s="3" t="s">
        <v>21023</v>
      </c>
      <c r="D2921" s="3" t="s">
        <v>21022</v>
      </c>
      <c r="E2921" s="3" t="s">
        <v>21021</v>
      </c>
      <c r="F2921" s="4">
        <v>71534</v>
      </c>
      <c r="G2921" s="4">
        <v>919927.24</v>
      </c>
      <c r="H2921" s="5">
        <v>42445</v>
      </c>
      <c r="I2921" s="5"/>
      <c r="J2921" s="3" t="s">
        <v>20997</v>
      </c>
    </row>
    <row r="2922" spans="1:10" x14ac:dyDescent="0.25">
      <c r="A2922" s="3" t="s">
        <v>21020</v>
      </c>
      <c r="B2922" s="3" t="s">
        <v>21019</v>
      </c>
      <c r="C2922" s="3" t="s">
        <v>21000</v>
      </c>
      <c r="D2922" s="3" t="s">
        <v>21018</v>
      </c>
      <c r="E2922" s="3" t="s">
        <v>21017</v>
      </c>
      <c r="F2922" s="4">
        <v>180767</v>
      </c>
      <c r="G2922" s="4">
        <v>2324663.62</v>
      </c>
      <c r="H2922" s="5">
        <v>42445</v>
      </c>
      <c r="I2922" s="5"/>
      <c r="J2922" s="3" t="s">
        <v>20997</v>
      </c>
    </row>
    <row r="2923" spans="1:10" x14ac:dyDescent="0.25">
      <c r="A2923" s="3" t="s">
        <v>21016</v>
      </c>
      <c r="B2923" s="3" t="s">
        <v>21015</v>
      </c>
      <c r="C2923" s="3" t="s">
        <v>21010</v>
      </c>
      <c r="D2923" s="3" t="s">
        <v>21014</v>
      </c>
      <c r="E2923" s="3" t="s">
        <v>21013</v>
      </c>
      <c r="F2923" s="4">
        <v>397089</v>
      </c>
      <c r="G2923" s="4">
        <v>5106564.54</v>
      </c>
      <c r="H2923" s="5">
        <v>42445</v>
      </c>
      <c r="I2923" s="5"/>
      <c r="J2923" s="3" t="s">
        <v>20997</v>
      </c>
    </row>
    <row r="2924" spans="1:10" x14ac:dyDescent="0.25">
      <c r="A2924" s="3" t="s">
        <v>21012</v>
      </c>
      <c r="B2924" s="3" t="s">
        <v>21011</v>
      </c>
      <c r="C2924" s="3" t="s">
        <v>21010</v>
      </c>
      <c r="D2924" s="3" t="s">
        <v>21009</v>
      </c>
      <c r="E2924" s="3" t="s">
        <v>21008</v>
      </c>
      <c r="F2924" s="4">
        <v>391710</v>
      </c>
      <c r="G2924" s="4">
        <v>5037390.5999999996</v>
      </c>
      <c r="H2924" s="5">
        <v>42445</v>
      </c>
      <c r="I2924" s="5"/>
      <c r="J2924" s="3" t="s">
        <v>20997</v>
      </c>
    </row>
    <row r="2925" spans="1:10" x14ac:dyDescent="0.25">
      <c r="A2925" s="3" t="s">
        <v>21007</v>
      </c>
      <c r="B2925" s="3" t="s">
        <v>21006</v>
      </c>
      <c r="C2925" s="3" t="s">
        <v>21005</v>
      </c>
      <c r="D2925" s="3" t="s">
        <v>21004</v>
      </c>
      <c r="E2925" s="3" t="s">
        <v>21003</v>
      </c>
      <c r="F2925" s="4">
        <v>393661</v>
      </c>
      <c r="G2925" s="4">
        <v>5062480.46</v>
      </c>
      <c r="H2925" s="5">
        <v>42445</v>
      </c>
      <c r="I2925" s="5"/>
      <c r="J2925" s="3" t="s">
        <v>20997</v>
      </c>
    </row>
    <row r="2926" spans="1:10" x14ac:dyDescent="0.25">
      <c r="A2926" s="3" t="s">
        <v>21002</v>
      </c>
      <c r="B2926" s="3" t="s">
        <v>21001</v>
      </c>
      <c r="C2926" s="3" t="s">
        <v>21000</v>
      </c>
      <c r="D2926" s="3" t="s">
        <v>20999</v>
      </c>
      <c r="E2926" s="3" t="s">
        <v>20998</v>
      </c>
      <c r="F2926" s="4">
        <v>499848</v>
      </c>
      <c r="G2926" s="4">
        <v>6428045.2800000003</v>
      </c>
      <c r="H2926" s="5">
        <v>42445</v>
      </c>
      <c r="I2926" s="5"/>
      <c r="J2926" s="3" t="s">
        <v>20997</v>
      </c>
    </row>
    <row r="2927" spans="1:10" x14ac:dyDescent="0.25">
      <c r="A2927" s="3" t="s">
        <v>20996</v>
      </c>
      <c r="B2927" s="3" t="s">
        <v>20995</v>
      </c>
      <c r="C2927" s="3" t="s">
        <v>20990</v>
      </c>
      <c r="D2927" s="3" t="s">
        <v>20994</v>
      </c>
      <c r="E2927" s="3" t="s">
        <v>20993</v>
      </c>
      <c r="F2927" s="4">
        <v>6409</v>
      </c>
      <c r="G2927" s="4">
        <v>1922.7</v>
      </c>
      <c r="H2927" s="5">
        <v>42480</v>
      </c>
      <c r="I2927" s="5"/>
      <c r="J2927" s="3" t="s">
        <v>18343</v>
      </c>
    </row>
    <row r="2928" spans="1:10" x14ac:dyDescent="0.25">
      <c r="A2928" s="3" t="s">
        <v>20992</v>
      </c>
      <c r="B2928" s="3" t="s">
        <v>20991</v>
      </c>
      <c r="C2928" s="3" t="s">
        <v>20990</v>
      </c>
      <c r="D2928" s="3" t="s">
        <v>20989</v>
      </c>
      <c r="E2928" s="3" t="s">
        <v>20988</v>
      </c>
      <c r="F2928" s="4">
        <v>9523</v>
      </c>
      <c r="G2928" s="4">
        <v>2856.9</v>
      </c>
      <c r="H2928" s="5">
        <v>42480</v>
      </c>
      <c r="I2928" s="5"/>
      <c r="J2928" s="3" t="s">
        <v>18343</v>
      </c>
    </row>
    <row r="2929" spans="1:10" x14ac:dyDescent="0.25">
      <c r="A2929" s="3" t="s">
        <v>20987</v>
      </c>
      <c r="B2929" s="3" t="s">
        <v>20986</v>
      </c>
      <c r="C2929" s="3" t="s">
        <v>6504</v>
      </c>
      <c r="D2929" s="3" t="s">
        <v>20985</v>
      </c>
      <c r="E2929" s="3" t="s">
        <v>20984</v>
      </c>
      <c r="F2929" s="4">
        <v>4715</v>
      </c>
      <c r="G2929" s="4">
        <v>4349068.8499999996</v>
      </c>
      <c r="H2929" s="5">
        <v>42488</v>
      </c>
      <c r="I2929" s="5"/>
      <c r="J2929" s="3" t="s">
        <v>20983</v>
      </c>
    </row>
    <row r="2930" spans="1:10" x14ac:dyDescent="0.25">
      <c r="A2930" s="3" t="s">
        <v>20982</v>
      </c>
      <c r="B2930" s="3" t="s">
        <v>20981</v>
      </c>
      <c r="C2930" s="3" t="s">
        <v>20980</v>
      </c>
      <c r="D2930" s="3" t="s">
        <v>20979</v>
      </c>
      <c r="E2930" s="3" t="s">
        <v>20978</v>
      </c>
      <c r="F2930" s="4">
        <v>17731</v>
      </c>
      <c r="G2930" s="4">
        <v>27500</v>
      </c>
      <c r="H2930" s="5">
        <v>42467</v>
      </c>
      <c r="I2930" s="5"/>
      <c r="J2930" s="3" t="s">
        <v>20977</v>
      </c>
    </row>
    <row r="2931" spans="1:10" x14ac:dyDescent="0.25">
      <c r="A2931" s="3" t="s">
        <v>20976</v>
      </c>
      <c r="B2931" s="3" t="s">
        <v>20975</v>
      </c>
      <c r="C2931" s="3" t="s">
        <v>20974</v>
      </c>
      <c r="D2931" s="3" t="s">
        <v>20973</v>
      </c>
      <c r="E2931" s="3" t="s">
        <v>20972</v>
      </c>
      <c r="F2931" s="4">
        <v>2052</v>
      </c>
      <c r="G2931" s="4">
        <v>4868677.8</v>
      </c>
      <c r="H2931" s="5">
        <v>42467</v>
      </c>
      <c r="I2931" s="5"/>
      <c r="J2931" s="3" t="s">
        <v>20971</v>
      </c>
    </row>
    <row r="2932" spans="1:10" x14ac:dyDescent="0.25">
      <c r="A2932" s="3" t="s">
        <v>20970</v>
      </c>
      <c r="B2932" s="3" t="s">
        <v>20969</v>
      </c>
      <c r="C2932" s="3" t="s">
        <v>20968</v>
      </c>
      <c r="D2932" s="3" t="s">
        <v>20967</v>
      </c>
      <c r="E2932" s="3" t="s">
        <v>20966</v>
      </c>
      <c r="F2932" s="4">
        <v>1671</v>
      </c>
      <c r="G2932" s="4">
        <v>587506.89</v>
      </c>
      <c r="H2932" s="5">
        <v>42478</v>
      </c>
      <c r="I2932" s="5"/>
      <c r="J2932" s="3" t="s">
        <v>20965</v>
      </c>
    </row>
    <row r="2933" spans="1:10" x14ac:dyDescent="0.25">
      <c r="A2933" s="3" t="s">
        <v>20964</v>
      </c>
      <c r="B2933" s="3" t="s">
        <v>20963</v>
      </c>
      <c r="C2933" s="3" t="s">
        <v>20962</v>
      </c>
      <c r="D2933" s="3" t="s">
        <v>20961</v>
      </c>
      <c r="E2933" s="3" t="s">
        <v>15414</v>
      </c>
      <c r="F2933" s="4">
        <v>500</v>
      </c>
      <c r="G2933" s="4">
        <v>68780</v>
      </c>
      <c r="H2933" s="5">
        <v>42467</v>
      </c>
      <c r="I2933" s="5"/>
      <c r="J2933" s="3" t="s">
        <v>20960</v>
      </c>
    </row>
    <row r="2934" spans="1:10" x14ac:dyDescent="0.25">
      <c r="A2934" s="3" t="s">
        <v>20959</v>
      </c>
      <c r="B2934" s="3" t="s">
        <v>20958</v>
      </c>
      <c r="C2934" s="3" t="s">
        <v>20957</v>
      </c>
      <c r="D2934" s="3" t="s">
        <v>20956</v>
      </c>
      <c r="E2934" s="3" t="s">
        <v>16138</v>
      </c>
      <c r="F2934" s="4">
        <v>350</v>
      </c>
      <c r="G2934" s="4">
        <v>97223</v>
      </c>
      <c r="H2934" s="5">
        <v>42478</v>
      </c>
      <c r="I2934" s="5"/>
      <c r="J2934" s="3" t="s">
        <v>20955</v>
      </c>
    </row>
    <row r="2935" spans="1:10" x14ac:dyDescent="0.25">
      <c r="A2935" s="3" t="s">
        <v>20954</v>
      </c>
      <c r="B2935" s="3" t="s">
        <v>20953</v>
      </c>
      <c r="C2935" s="3" t="s">
        <v>243</v>
      </c>
      <c r="D2935" s="3" t="s">
        <v>20952</v>
      </c>
      <c r="E2935" s="3" t="s">
        <v>17349</v>
      </c>
      <c r="F2935" s="4">
        <v>1983</v>
      </c>
      <c r="G2935" s="4">
        <v>304866.42</v>
      </c>
      <c r="H2935" s="5">
        <v>42478</v>
      </c>
      <c r="I2935" s="5"/>
      <c r="J2935" s="3" t="s">
        <v>20951</v>
      </c>
    </row>
    <row r="2936" spans="1:10" x14ac:dyDescent="0.25">
      <c r="A2936" s="3" t="s">
        <v>20950</v>
      </c>
      <c r="B2936" s="3" t="s">
        <v>20949</v>
      </c>
      <c r="C2936" s="3" t="s">
        <v>20948</v>
      </c>
      <c r="D2936" s="3" t="s">
        <v>20947</v>
      </c>
      <c r="E2936" s="3" t="s">
        <v>20946</v>
      </c>
      <c r="F2936" s="4">
        <v>1685</v>
      </c>
      <c r="G2936" s="4">
        <v>342560.5</v>
      </c>
      <c r="H2936" s="5">
        <v>42495</v>
      </c>
      <c r="I2936" s="5"/>
      <c r="J2936" s="3" t="s">
        <v>20945</v>
      </c>
    </row>
    <row r="2937" spans="1:10" x14ac:dyDescent="0.25">
      <c r="A2937" s="3" t="s">
        <v>20944</v>
      </c>
      <c r="B2937" s="3" t="s">
        <v>20943</v>
      </c>
      <c r="C2937" s="3" t="s">
        <v>6906</v>
      </c>
      <c r="D2937" s="3" t="s">
        <v>20942</v>
      </c>
      <c r="E2937" s="3" t="s">
        <v>20941</v>
      </c>
      <c r="F2937" s="4">
        <v>10994</v>
      </c>
      <c r="G2937" s="4">
        <v>3274343.02</v>
      </c>
      <c r="H2937" s="5">
        <v>42487</v>
      </c>
      <c r="I2937" s="5"/>
      <c r="J2937" s="3" t="s">
        <v>20253</v>
      </c>
    </row>
    <row r="2938" spans="1:10" x14ac:dyDescent="0.25">
      <c r="A2938" s="3" t="s">
        <v>20940</v>
      </c>
      <c r="B2938" s="3" t="s">
        <v>20939</v>
      </c>
      <c r="C2938" s="3" t="s">
        <v>20938</v>
      </c>
      <c r="D2938" s="3" t="s">
        <v>20937</v>
      </c>
      <c r="E2938" s="3" t="s">
        <v>20936</v>
      </c>
      <c r="F2938" s="4">
        <v>1780</v>
      </c>
      <c r="G2938" s="4">
        <v>488218.4</v>
      </c>
      <c r="H2938" s="5">
        <v>42472</v>
      </c>
      <c r="I2938" s="5"/>
      <c r="J2938" s="3" t="s">
        <v>20935</v>
      </c>
    </row>
    <row r="2939" spans="1:10" x14ac:dyDescent="0.25">
      <c r="A2939" s="3" t="s">
        <v>20934</v>
      </c>
      <c r="B2939" s="3" t="s">
        <v>20933</v>
      </c>
      <c r="C2939" s="3" t="s">
        <v>2504</v>
      </c>
      <c r="D2939" s="3" t="s">
        <v>20932</v>
      </c>
      <c r="E2939" s="3" t="s">
        <v>20931</v>
      </c>
      <c r="F2939" s="4">
        <v>476</v>
      </c>
      <c r="G2939" s="4">
        <v>174168.4</v>
      </c>
      <c r="H2939" s="5">
        <v>42474</v>
      </c>
      <c r="I2939" s="5"/>
      <c r="J2939" s="3" t="s">
        <v>20926</v>
      </c>
    </row>
    <row r="2940" spans="1:10" x14ac:dyDescent="0.25">
      <c r="A2940" s="3" t="s">
        <v>20930</v>
      </c>
      <c r="B2940" s="3" t="s">
        <v>20929</v>
      </c>
      <c r="C2940" s="3" t="s">
        <v>2499</v>
      </c>
      <c r="D2940" s="3" t="s">
        <v>20928</v>
      </c>
      <c r="E2940" s="3" t="s">
        <v>20927</v>
      </c>
      <c r="F2940" s="4">
        <v>20489</v>
      </c>
      <c r="G2940" s="4">
        <v>5114464.18</v>
      </c>
      <c r="H2940" s="5">
        <v>42474</v>
      </c>
      <c r="I2940" s="5"/>
      <c r="J2940" s="3" t="s">
        <v>20926</v>
      </c>
    </row>
    <row r="2941" spans="1:10" x14ac:dyDescent="0.25">
      <c r="A2941" s="3" t="s">
        <v>20925</v>
      </c>
      <c r="B2941" s="3" t="s">
        <v>20924</v>
      </c>
      <c r="C2941" s="3" t="s">
        <v>2086</v>
      </c>
      <c r="D2941" s="3" t="s">
        <v>20923</v>
      </c>
      <c r="E2941" s="3" t="s">
        <v>20922</v>
      </c>
      <c r="F2941" s="4">
        <v>3021</v>
      </c>
      <c r="G2941" s="4">
        <v>262978.05</v>
      </c>
      <c r="H2941" s="5">
        <v>42467</v>
      </c>
      <c r="I2941" s="5"/>
      <c r="J2941" s="3" t="s">
        <v>20921</v>
      </c>
    </row>
    <row r="2942" spans="1:10" x14ac:dyDescent="0.25">
      <c r="A2942" s="3" t="s">
        <v>20920</v>
      </c>
      <c r="B2942" s="3" t="s">
        <v>20919</v>
      </c>
      <c r="C2942" s="3" t="s">
        <v>9552</v>
      </c>
      <c r="D2942" s="3" t="s">
        <v>20918</v>
      </c>
      <c r="E2942" s="3" t="s">
        <v>14235</v>
      </c>
      <c r="F2942" s="4">
        <v>2000</v>
      </c>
      <c r="G2942" s="4">
        <v>80760</v>
      </c>
      <c r="H2942" s="5">
        <v>42472</v>
      </c>
      <c r="I2942" s="5"/>
      <c r="J2942" s="3" t="s">
        <v>20917</v>
      </c>
    </row>
    <row r="2943" spans="1:10" x14ac:dyDescent="0.25">
      <c r="A2943" s="3" t="s">
        <v>20916</v>
      </c>
      <c r="B2943" s="3" t="s">
        <v>20915</v>
      </c>
      <c r="C2943" s="3" t="s">
        <v>20331</v>
      </c>
      <c r="D2943" s="3" t="s">
        <v>20914</v>
      </c>
      <c r="E2943" s="3" t="s">
        <v>20880</v>
      </c>
      <c r="F2943" s="4">
        <v>718</v>
      </c>
      <c r="G2943" s="4">
        <v>2742.76</v>
      </c>
      <c r="H2943" s="5">
        <v>42432</v>
      </c>
      <c r="I2943" s="5"/>
      <c r="J2943" s="3" t="s">
        <v>20328</v>
      </c>
    </row>
    <row r="2944" spans="1:10" x14ac:dyDescent="0.25">
      <c r="A2944" s="3" t="s">
        <v>20913</v>
      </c>
      <c r="B2944" s="3" t="s">
        <v>20912</v>
      </c>
      <c r="C2944" s="3" t="s">
        <v>20911</v>
      </c>
      <c r="D2944" s="3" t="s">
        <v>20910</v>
      </c>
      <c r="E2944" s="3" t="s">
        <v>20909</v>
      </c>
      <c r="F2944" s="4">
        <v>5040</v>
      </c>
      <c r="G2944" s="4">
        <v>19252.8</v>
      </c>
      <c r="H2944" s="5">
        <v>42432</v>
      </c>
      <c r="I2944" s="5"/>
      <c r="J2944" s="3" t="s">
        <v>20328</v>
      </c>
    </row>
    <row r="2945" spans="1:10" x14ac:dyDescent="0.25">
      <c r="A2945" s="3" t="s">
        <v>20908</v>
      </c>
      <c r="B2945" s="3" t="s">
        <v>20907</v>
      </c>
      <c r="C2945" s="3" t="s">
        <v>20906</v>
      </c>
      <c r="D2945" s="3" t="s">
        <v>20905</v>
      </c>
      <c r="E2945" s="3" t="s">
        <v>20904</v>
      </c>
      <c r="F2945" s="4">
        <v>3397</v>
      </c>
      <c r="G2945" s="4">
        <v>12976.54</v>
      </c>
      <c r="H2945" s="5">
        <v>42432</v>
      </c>
      <c r="I2945" s="5"/>
      <c r="J2945" s="3" t="s">
        <v>20328</v>
      </c>
    </row>
    <row r="2946" spans="1:10" x14ac:dyDescent="0.25">
      <c r="A2946" s="3" t="s">
        <v>20903</v>
      </c>
      <c r="B2946" s="3" t="s">
        <v>20902</v>
      </c>
      <c r="C2946" s="3" t="s">
        <v>19628</v>
      </c>
      <c r="D2946" s="3" t="s">
        <v>20901</v>
      </c>
      <c r="E2946" s="3" t="s">
        <v>20900</v>
      </c>
      <c r="F2946" s="4">
        <v>3133</v>
      </c>
      <c r="G2946" s="4">
        <v>11968.06</v>
      </c>
      <c r="H2946" s="5">
        <v>42432</v>
      </c>
      <c r="I2946" s="5"/>
      <c r="J2946" s="3" t="s">
        <v>20328</v>
      </c>
    </row>
    <row r="2947" spans="1:10" x14ac:dyDescent="0.25">
      <c r="A2947" s="3" t="s">
        <v>20899</v>
      </c>
      <c r="B2947" s="3" t="s">
        <v>20898</v>
      </c>
      <c r="C2947" s="3" t="s">
        <v>19628</v>
      </c>
      <c r="D2947" s="3" t="s">
        <v>20897</v>
      </c>
      <c r="E2947" s="3" t="s">
        <v>20896</v>
      </c>
      <c r="F2947" s="4">
        <v>2752</v>
      </c>
      <c r="G2947" s="4">
        <v>10512.64</v>
      </c>
      <c r="H2947" s="5">
        <v>42432</v>
      </c>
      <c r="I2947" s="5"/>
      <c r="J2947" s="3" t="s">
        <v>20328</v>
      </c>
    </row>
    <row r="2948" spans="1:10" x14ac:dyDescent="0.25">
      <c r="A2948" s="3" t="s">
        <v>20895</v>
      </c>
      <c r="B2948" s="3" t="s">
        <v>20894</v>
      </c>
      <c r="C2948" s="3" t="s">
        <v>19628</v>
      </c>
      <c r="D2948" s="3" t="s">
        <v>20893</v>
      </c>
      <c r="E2948" s="3" t="s">
        <v>20892</v>
      </c>
      <c r="F2948" s="4">
        <v>10705</v>
      </c>
      <c r="G2948" s="4">
        <v>40893.1</v>
      </c>
      <c r="H2948" s="5">
        <v>42432</v>
      </c>
      <c r="I2948" s="5"/>
      <c r="J2948" s="3" t="s">
        <v>20328</v>
      </c>
    </row>
    <row r="2949" spans="1:10" x14ac:dyDescent="0.25">
      <c r="A2949" s="3" t="s">
        <v>20891</v>
      </c>
      <c r="B2949" s="3" t="s">
        <v>20890</v>
      </c>
      <c r="C2949" s="3" t="s">
        <v>20331</v>
      </c>
      <c r="D2949" s="3" t="s">
        <v>20889</v>
      </c>
      <c r="E2949" s="3" t="s">
        <v>20888</v>
      </c>
      <c r="F2949" s="4">
        <v>11183</v>
      </c>
      <c r="G2949" s="4">
        <v>43390.04</v>
      </c>
      <c r="H2949" s="5">
        <v>42432</v>
      </c>
      <c r="I2949" s="5"/>
      <c r="J2949" s="3" t="s">
        <v>20328</v>
      </c>
    </row>
    <row r="2950" spans="1:10" x14ac:dyDescent="0.25">
      <c r="A2950" s="3" t="s">
        <v>20887</v>
      </c>
      <c r="B2950" s="3" t="s">
        <v>20886</v>
      </c>
      <c r="C2950" s="3" t="s">
        <v>20805</v>
      </c>
      <c r="D2950" s="3" t="s">
        <v>20885</v>
      </c>
      <c r="E2950" s="3" t="s">
        <v>20884</v>
      </c>
      <c r="F2950" s="4">
        <v>10186</v>
      </c>
      <c r="G2950" s="4">
        <v>38910.519999999997</v>
      </c>
      <c r="H2950" s="5">
        <v>42432</v>
      </c>
      <c r="I2950" s="5"/>
      <c r="J2950" s="3" t="s">
        <v>20328</v>
      </c>
    </row>
    <row r="2951" spans="1:10" x14ac:dyDescent="0.25">
      <c r="A2951" s="3" t="s">
        <v>20883</v>
      </c>
      <c r="B2951" s="3" t="s">
        <v>20882</v>
      </c>
      <c r="C2951" s="3" t="s">
        <v>20805</v>
      </c>
      <c r="D2951" s="3" t="s">
        <v>20881</v>
      </c>
      <c r="E2951" s="3" t="s">
        <v>20880</v>
      </c>
      <c r="F2951" s="4">
        <v>718</v>
      </c>
      <c r="G2951" s="4">
        <v>2785.84</v>
      </c>
      <c r="H2951" s="5">
        <v>42432</v>
      </c>
      <c r="I2951" s="5"/>
      <c r="J2951" s="3" t="s">
        <v>20328</v>
      </c>
    </row>
    <row r="2952" spans="1:10" x14ac:dyDescent="0.25">
      <c r="A2952" s="3" t="s">
        <v>20879</v>
      </c>
      <c r="B2952" s="3" t="s">
        <v>20878</v>
      </c>
      <c r="C2952" s="3" t="s">
        <v>20805</v>
      </c>
      <c r="D2952" s="3" t="s">
        <v>20877</v>
      </c>
      <c r="E2952" s="3" t="s">
        <v>20876</v>
      </c>
      <c r="F2952" s="4">
        <v>24064</v>
      </c>
      <c r="G2952" s="4">
        <v>93368.320000000007</v>
      </c>
      <c r="H2952" s="5">
        <v>42432</v>
      </c>
      <c r="I2952" s="5"/>
      <c r="J2952" s="3" t="s">
        <v>20328</v>
      </c>
    </row>
    <row r="2953" spans="1:10" x14ac:dyDescent="0.25">
      <c r="A2953" s="3" t="s">
        <v>20875</v>
      </c>
      <c r="B2953" s="3" t="s">
        <v>20874</v>
      </c>
      <c r="C2953" s="3" t="s">
        <v>20805</v>
      </c>
      <c r="D2953" s="3" t="s">
        <v>20873</v>
      </c>
      <c r="E2953" s="3" t="s">
        <v>20872</v>
      </c>
      <c r="F2953" s="4">
        <v>27012</v>
      </c>
      <c r="G2953" s="4">
        <v>104806.56</v>
      </c>
      <c r="H2953" s="5">
        <v>42432</v>
      </c>
      <c r="I2953" s="5"/>
      <c r="J2953" s="3" t="s">
        <v>20328</v>
      </c>
    </row>
    <row r="2954" spans="1:10" x14ac:dyDescent="0.25">
      <c r="A2954" s="3" t="s">
        <v>20871</v>
      </c>
      <c r="B2954" s="3" t="s">
        <v>20870</v>
      </c>
      <c r="C2954" s="3" t="s">
        <v>20805</v>
      </c>
      <c r="D2954" s="3" t="s">
        <v>20869</v>
      </c>
      <c r="E2954" s="3" t="s">
        <v>20868</v>
      </c>
      <c r="F2954" s="4">
        <v>4876</v>
      </c>
      <c r="G2954" s="4">
        <v>18626.32</v>
      </c>
      <c r="H2954" s="5">
        <v>42432</v>
      </c>
      <c r="I2954" s="5"/>
      <c r="J2954" s="3" t="s">
        <v>20328</v>
      </c>
    </row>
    <row r="2955" spans="1:10" x14ac:dyDescent="0.25">
      <c r="A2955" s="3" t="s">
        <v>20867</v>
      </c>
      <c r="B2955" s="3" t="s">
        <v>20866</v>
      </c>
      <c r="C2955" s="3" t="s">
        <v>20805</v>
      </c>
      <c r="D2955" s="3" t="s">
        <v>20865</v>
      </c>
      <c r="E2955" s="3" t="s">
        <v>20864</v>
      </c>
      <c r="F2955" s="4">
        <v>23808</v>
      </c>
      <c r="G2955" s="4">
        <v>92375.039999999994</v>
      </c>
      <c r="H2955" s="5">
        <v>42432</v>
      </c>
      <c r="I2955" s="5"/>
      <c r="J2955" s="3" t="s">
        <v>20328</v>
      </c>
    </row>
    <row r="2956" spans="1:10" x14ac:dyDescent="0.25">
      <c r="A2956" s="3" t="s">
        <v>20863</v>
      </c>
      <c r="B2956" s="3" t="s">
        <v>20862</v>
      </c>
      <c r="C2956" s="3" t="s">
        <v>20805</v>
      </c>
      <c r="D2956" s="3" t="s">
        <v>20861</v>
      </c>
      <c r="E2956" s="3" t="s">
        <v>20860</v>
      </c>
      <c r="F2956" s="4">
        <v>17952</v>
      </c>
      <c r="G2956" s="4">
        <v>68576.639999999999</v>
      </c>
      <c r="H2956" s="5">
        <v>42432</v>
      </c>
      <c r="I2956" s="5"/>
      <c r="J2956" s="3" t="s">
        <v>20328</v>
      </c>
    </row>
    <row r="2957" spans="1:10" x14ac:dyDescent="0.25">
      <c r="A2957" s="3" t="s">
        <v>20859</v>
      </c>
      <c r="B2957" s="3" t="s">
        <v>20858</v>
      </c>
      <c r="C2957" s="3" t="s">
        <v>20805</v>
      </c>
      <c r="D2957" s="3" t="s">
        <v>20857</v>
      </c>
      <c r="E2957" s="3" t="s">
        <v>20856</v>
      </c>
      <c r="F2957" s="4">
        <v>14624</v>
      </c>
      <c r="G2957" s="4">
        <v>55863.68</v>
      </c>
      <c r="H2957" s="5">
        <v>42432</v>
      </c>
      <c r="I2957" s="5"/>
      <c r="J2957" s="3" t="s">
        <v>20328</v>
      </c>
    </row>
    <row r="2958" spans="1:10" x14ac:dyDescent="0.25">
      <c r="A2958" s="3" t="s">
        <v>20855</v>
      </c>
      <c r="B2958" s="3" t="s">
        <v>20854</v>
      </c>
      <c r="C2958" s="3" t="s">
        <v>19646</v>
      </c>
      <c r="D2958" s="3" t="s">
        <v>20853</v>
      </c>
      <c r="E2958" s="3" t="s">
        <v>20852</v>
      </c>
      <c r="F2958" s="4">
        <v>5512</v>
      </c>
      <c r="G2958" s="4">
        <v>21386.560000000001</v>
      </c>
      <c r="H2958" s="5">
        <v>42432</v>
      </c>
      <c r="I2958" s="5"/>
      <c r="J2958" s="3" t="s">
        <v>20328</v>
      </c>
    </row>
    <row r="2959" spans="1:10" x14ac:dyDescent="0.25">
      <c r="A2959" s="3" t="s">
        <v>20851</v>
      </c>
      <c r="B2959" s="3" t="s">
        <v>20850</v>
      </c>
      <c r="C2959" s="3" t="s">
        <v>20805</v>
      </c>
      <c r="D2959" s="3" t="s">
        <v>20849</v>
      </c>
      <c r="E2959" s="3" t="s">
        <v>20848</v>
      </c>
      <c r="F2959" s="4">
        <v>39281</v>
      </c>
      <c r="G2959" s="4">
        <v>152410.28</v>
      </c>
      <c r="H2959" s="5">
        <v>42432</v>
      </c>
      <c r="I2959" s="5"/>
      <c r="J2959" s="3" t="s">
        <v>20328</v>
      </c>
    </row>
    <row r="2960" spans="1:10" x14ac:dyDescent="0.25">
      <c r="A2960" s="3" t="s">
        <v>20847</v>
      </c>
      <c r="B2960" s="3" t="s">
        <v>20846</v>
      </c>
      <c r="C2960" s="3" t="s">
        <v>20805</v>
      </c>
      <c r="D2960" s="3" t="s">
        <v>20845</v>
      </c>
      <c r="E2960" s="3" t="s">
        <v>20844</v>
      </c>
      <c r="F2960" s="4">
        <v>39285</v>
      </c>
      <c r="G2960" s="4">
        <v>150068.70000000001</v>
      </c>
      <c r="H2960" s="5">
        <v>42432</v>
      </c>
      <c r="I2960" s="5"/>
      <c r="J2960" s="3" t="s">
        <v>20328</v>
      </c>
    </row>
    <row r="2961" spans="1:10" x14ac:dyDescent="0.25">
      <c r="A2961" s="3" t="s">
        <v>20843</v>
      </c>
      <c r="B2961" s="3" t="s">
        <v>20842</v>
      </c>
      <c r="C2961" s="3" t="s">
        <v>20805</v>
      </c>
      <c r="D2961" s="3" t="s">
        <v>20841</v>
      </c>
      <c r="E2961" s="3" t="s">
        <v>20840</v>
      </c>
      <c r="F2961" s="4">
        <v>36300</v>
      </c>
      <c r="G2961" s="4">
        <v>140844</v>
      </c>
      <c r="H2961" s="5">
        <v>42432</v>
      </c>
      <c r="I2961" s="5"/>
      <c r="J2961" s="3" t="s">
        <v>20328</v>
      </c>
    </row>
    <row r="2962" spans="1:10" x14ac:dyDescent="0.25">
      <c r="A2962" s="3" t="s">
        <v>20839</v>
      </c>
      <c r="B2962" s="3" t="s">
        <v>20838</v>
      </c>
      <c r="C2962" s="3" t="s">
        <v>20805</v>
      </c>
      <c r="D2962" s="3" t="s">
        <v>20837</v>
      </c>
      <c r="E2962" s="3" t="s">
        <v>20836</v>
      </c>
      <c r="F2962" s="4">
        <v>12564</v>
      </c>
      <c r="G2962" s="4">
        <v>47994.48</v>
      </c>
      <c r="H2962" s="5">
        <v>42432</v>
      </c>
      <c r="I2962" s="5"/>
      <c r="J2962" s="3" t="s">
        <v>20328</v>
      </c>
    </row>
    <row r="2963" spans="1:10" x14ac:dyDescent="0.25">
      <c r="A2963" s="3" t="s">
        <v>20835</v>
      </c>
      <c r="B2963" s="3" t="s">
        <v>20834</v>
      </c>
      <c r="C2963" s="3" t="s">
        <v>20805</v>
      </c>
      <c r="D2963" s="3" t="s">
        <v>20833</v>
      </c>
      <c r="E2963" s="3" t="s">
        <v>20832</v>
      </c>
      <c r="F2963" s="4">
        <v>66409</v>
      </c>
      <c r="G2963" s="4">
        <v>257666.92</v>
      </c>
      <c r="H2963" s="5">
        <v>42432</v>
      </c>
      <c r="I2963" s="5"/>
      <c r="J2963" s="3" t="s">
        <v>20328</v>
      </c>
    </row>
    <row r="2964" spans="1:10" x14ac:dyDescent="0.25">
      <c r="A2964" s="3" t="s">
        <v>20831</v>
      </c>
      <c r="B2964" s="3" t="s">
        <v>20830</v>
      </c>
      <c r="C2964" s="3" t="s">
        <v>20805</v>
      </c>
      <c r="D2964" s="3" t="s">
        <v>20829</v>
      </c>
      <c r="E2964" s="3" t="s">
        <v>20828</v>
      </c>
      <c r="F2964" s="4">
        <v>10328</v>
      </c>
      <c r="G2964" s="4">
        <v>40072.639999999999</v>
      </c>
      <c r="H2964" s="5">
        <v>42432</v>
      </c>
      <c r="I2964" s="5"/>
      <c r="J2964" s="3" t="s">
        <v>20328</v>
      </c>
    </row>
    <row r="2965" spans="1:10" x14ac:dyDescent="0.25">
      <c r="A2965" s="3" t="s">
        <v>20827</v>
      </c>
      <c r="B2965" s="3" t="s">
        <v>20826</v>
      </c>
      <c r="C2965" s="3" t="s">
        <v>20805</v>
      </c>
      <c r="D2965" s="3" t="s">
        <v>20825</v>
      </c>
      <c r="E2965" s="3" t="s">
        <v>20824</v>
      </c>
      <c r="F2965" s="4">
        <v>1193</v>
      </c>
      <c r="G2965" s="4">
        <v>4557.26</v>
      </c>
      <c r="H2965" s="5">
        <v>42432</v>
      </c>
      <c r="I2965" s="5"/>
      <c r="J2965" s="3" t="s">
        <v>20328</v>
      </c>
    </row>
    <row r="2966" spans="1:10" x14ac:dyDescent="0.25">
      <c r="A2966" s="3" t="s">
        <v>20823</v>
      </c>
      <c r="B2966" s="3" t="s">
        <v>20822</v>
      </c>
      <c r="C2966" s="3" t="s">
        <v>20805</v>
      </c>
      <c r="D2966" s="3" t="s">
        <v>20821</v>
      </c>
      <c r="E2966" s="3" t="s">
        <v>20820</v>
      </c>
      <c r="F2966" s="4">
        <v>15421</v>
      </c>
      <c r="G2966" s="4">
        <v>59833.48</v>
      </c>
      <c r="H2966" s="5">
        <v>42432</v>
      </c>
      <c r="I2966" s="5"/>
      <c r="J2966" s="3" t="s">
        <v>20328</v>
      </c>
    </row>
    <row r="2967" spans="1:10" x14ac:dyDescent="0.25">
      <c r="A2967" s="3" t="s">
        <v>20819</v>
      </c>
      <c r="B2967" s="3" t="s">
        <v>20818</v>
      </c>
      <c r="C2967" s="3" t="s">
        <v>20805</v>
      </c>
      <c r="D2967" s="3" t="s">
        <v>20817</v>
      </c>
      <c r="E2967" s="3" t="s">
        <v>20816</v>
      </c>
      <c r="F2967" s="4">
        <v>7021</v>
      </c>
      <c r="G2967" s="4">
        <v>27241.48</v>
      </c>
      <c r="H2967" s="5">
        <v>42432</v>
      </c>
      <c r="I2967" s="5"/>
      <c r="J2967" s="3" t="s">
        <v>20328</v>
      </c>
    </row>
    <row r="2968" spans="1:10" x14ac:dyDescent="0.25">
      <c r="A2968" s="3" t="s">
        <v>20815</v>
      </c>
      <c r="B2968" s="3" t="s">
        <v>20814</v>
      </c>
      <c r="C2968" s="3" t="s">
        <v>20805</v>
      </c>
      <c r="D2968" s="3" t="s">
        <v>20813</v>
      </c>
      <c r="E2968" s="3" t="s">
        <v>20812</v>
      </c>
      <c r="F2968" s="4">
        <v>14914</v>
      </c>
      <c r="G2968" s="4">
        <v>57866.32</v>
      </c>
      <c r="H2968" s="5">
        <v>42432</v>
      </c>
      <c r="I2968" s="5"/>
      <c r="J2968" s="3" t="s">
        <v>20328</v>
      </c>
    </row>
    <row r="2969" spans="1:10" x14ac:dyDescent="0.25">
      <c r="A2969" s="3" t="s">
        <v>20811</v>
      </c>
      <c r="B2969" s="3" t="s">
        <v>20810</v>
      </c>
      <c r="C2969" s="3" t="s">
        <v>20805</v>
      </c>
      <c r="D2969" s="3" t="s">
        <v>20809</v>
      </c>
      <c r="E2969" s="3" t="s">
        <v>20808</v>
      </c>
      <c r="F2969" s="4">
        <v>7972</v>
      </c>
      <c r="G2969" s="4">
        <v>30453.040000000001</v>
      </c>
      <c r="H2969" s="5">
        <v>42432</v>
      </c>
      <c r="I2969" s="5"/>
      <c r="J2969" s="3" t="s">
        <v>20328</v>
      </c>
    </row>
    <row r="2970" spans="1:10" x14ac:dyDescent="0.25">
      <c r="A2970" s="3" t="s">
        <v>20807</v>
      </c>
      <c r="B2970" s="3" t="s">
        <v>20806</v>
      </c>
      <c r="C2970" s="3" t="s">
        <v>20805</v>
      </c>
      <c r="D2970" s="3" t="s">
        <v>20804</v>
      </c>
      <c r="E2970" s="3" t="s">
        <v>20803</v>
      </c>
      <c r="F2970" s="4">
        <v>9474</v>
      </c>
      <c r="G2970" s="4">
        <v>36190.68</v>
      </c>
      <c r="H2970" s="5">
        <v>42432</v>
      </c>
      <c r="I2970" s="5"/>
      <c r="J2970" s="3" t="s">
        <v>20328</v>
      </c>
    </row>
    <row r="2971" spans="1:10" x14ac:dyDescent="0.25">
      <c r="A2971" s="3" t="s">
        <v>20802</v>
      </c>
      <c r="B2971" s="3" t="s">
        <v>20801</v>
      </c>
      <c r="C2971" s="3" t="s">
        <v>20510</v>
      </c>
      <c r="D2971" s="3" t="s">
        <v>20800</v>
      </c>
      <c r="E2971" s="3" t="s">
        <v>20799</v>
      </c>
      <c r="F2971" s="4">
        <v>1912</v>
      </c>
      <c r="G2971" s="4">
        <v>7418.56</v>
      </c>
      <c r="H2971" s="5">
        <v>42432</v>
      </c>
      <c r="I2971" s="5"/>
      <c r="J2971" s="3" t="s">
        <v>20328</v>
      </c>
    </row>
    <row r="2972" spans="1:10" x14ac:dyDescent="0.25">
      <c r="A2972" s="3" t="s">
        <v>20798</v>
      </c>
      <c r="B2972" s="3" t="s">
        <v>20797</v>
      </c>
      <c r="C2972" s="3" t="s">
        <v>20510</v>
      </c>
      <c r="D2972" s="3" t="s">
        <v>20796</v>
      </c>
      <c r="E2972" s="3" t="s">
        <v>20795</v>
      </c>
      <c r="F2972" s="4">
        <v>8218</v>
      </c>
      <c r="G2972" s="4">
        <v>31885.84</v>
      </c>
      <c r="H2972" s="5">
        <v>42432</v>
      </c>
      <c r="I2972" s="5"/>
      <c r="J2972" s="3" t="s">
        <v>20328</v>
      </c>
    </row>
    <row r="2973" spans="1:10" x14ac:dyDescent="0.25">
      <c r="A2973" s="3" t="s">
        <v>20794</v>
      </c>
      <c r="B2973" s="3" t="s">
        <v>20793</v>
      </c>
      <c r="C2973" s="3" t="s">
        <v>20510</v>
      </c>
      <c r="D2973" s="3" t="s">
        <v>20792</v>
      </c>
      <c r="E2973" s="3" t="s">
        <v>20791</v>
      </c>
      <c r="F2973" s="4">
        <v>18364</v>
      </c>
      <c r="G2973" s="4">
        <v>71252.320000000007</v>
      </c>
      <c r="H2973" s="5">
        <v>42432</v>
      </c>
      <c r="I2973" s="5"/>
      <c r="J2973" s="3" t="s">
        <v>20328</v>
      </c>
    </row>
    <row r="2974" spans="1:10" x14ac:dyDescent="0.25">
      <c r="A2974" s="3" t="s">
        <v>20790</v>
      </c>
      <c r="B2974" s="3" t="s">
        <v>20789</v>
      </c>
      <c r="C2974" s="3" t="s">
        <v>20510</v>
      </c>
      <c r="D2974" s="3" t="s">
        <v>20788</v>
      </c>
      <c r="E2974" s="3" t="s">
        <v>20787</v>
      </c>
      <c r="F2974" s="4">
        <v>35443</v>
      </c>
      <c r="G2974" s="4">
        <v>137518.84</v>
      </c>
      <c r="H2974" s="5">
        <v>42432</v>
      </c>
      <c r="I2974" s="5"/>
      <c r="J2974" s="3" t="s">
        <v>20328</v>
      </c>
    </row>
    <row r="2975" spans="1:10" x14ac:dyDescent="0.25">
      <c r="A2975" s="3" t="s">
        <v>20786</v>
      </c>
      <c r="B2975" s="3" t="s">
        <v>20785</v>
      </c>
      <c r="C2975" s="3" t="s">
        <v>20510</v>
      </c>
      <c r="D2975" s="3" t="s">
        <v>20784</v>
      </c>
      <c r="E2975" s="3" t="s">
        <v>20783</v>
      </c>
      <c r="F2975" s="4">
        <v>14295</v>
      </c>
      <c r="G2975" s="4">
        <v>55464.6</v>
      </c>
      <c r="H2975" s="5">
        <v>42432</v>
      </c>
      <c r="I2975" s="5"/>
      <c r="J2975" s="3" t="s">
        <v>20328</v>
      </c>
    </row>
    <row r="2976" spans="1:10" x14ac:dyDescent="0.25">
      <c r="A2976" s="3" t="s">
        <v>20782</v>
      </c>
      <c r="B2976" s="3" t="s">
        <v>20781</v>
      </c>
      <c r="C2976" s="3" t="s">
        <v>20510</v>
      </c>
      <c r="D2976" s="3" t="s">
        <v>20780</v>
      </c>
      <c r="E2976" s="3" t="s">
        <v>20779</v>
      </c>
      <c r="F2976" s="4">
        <v>5563</v>
      </c>
      <c r="G2976" s="4">
        <v>21584.44</v>
      </c>
      <c r="H2976" s="5">
        <v>42432</v>
      </c>
      <c r="I2976" s="5"/>
      <c r="J2976" s="3" t="s">
        <v>20328</v>
      </c>
    </row>
    <row r="2977" spans="1:10" x14ac:dyDescent="0.25">
      <c r="A2977" s="3" t="s">
        <v>20778</v>
      </c>
      <c r="B2977" s="3" t="s">
        <v>20777</v>
      </c>
      <c r="C2977" s="3" t="s">
        <v>20510</v>
      </c>
      <c r="D2977" s="3" t="s">
        <v>20776</v>
      </c>
      <c r="E2977" s="3" t="s">
        <v>20775</v>
      </c>
      <c r="F2977" s="4">
        <v>3038</v>
      </c>
      <c r="G2977" s="4">
        <v>11787.44</v>
      </c>
      <c r="H2977" s="5">
        <v>42432</v>
      </c>
      <c r="I2977" s="5"/>
      <c r="J2977" s="3" t="s">
        <v>20328</v>
      </c>
    </row>
    <row r="2978" spans="1:10" x14ac:dyDescent="0.25">
      <c r="A2978" s="3" t="s">
        <v>20774</v>
      </c>
      <c r="B2978" s="3" t="s">
        <v>20773</v>
      </c>
      <c r="C2978" s="3" t="s">
        <v>20510</v>
      </c>
      <c r="D2978" s="3" t="s">
        <v>20772</v>
      </c>
      <c r="E2978" s="3" t="s">
        <v>20771</v>
      </c>
      <c r="F2978" s="4">
        <v>15947</v>
      </c>
      <c r="G2978" s="4">
        <v>61874.36</v>
      </c>
      <c r="H2978" s="5">
        <v>42432</v>
      </c>
      <c r="I2978" s="5"/>
      <c r="J2978" s="3" t="s">
        <v>20328</v>
      </c>
    </row>
    <row r="2979" spans="1:10" x14ac:dyDescent="0.25">
      <c r="A2979" s="3" t="s">
        <v>20770</v>
      </c>
      <c r="B2979" s="3" t="s">
        <v>20769</v>
      </c>
      <c r="C2979" s="3" t="s">
        <v>20510</v>
      </c>
      <c r="D2979" s="3" t="s">
        <v>20768</v>
      </c>
      <c r="E2979" s="3" t="s">
        <v>20767</v>
      </c>
      <c r="F2979" s="4">
        <v>6449</v>
      </c>
      <c r="G2979" s="4">
        <v>25022.12</v>
      </c>
      <c r="H2979" s="5">
        <v>42432</v>
      </c>
      <c r="I2979" s="5"/>
      <c r="J2979" s="3" t="s">
        <v>20328</v>
      </c>
    </row>
    <row r="2980" spans="1:10" x14ac:dyDescent="0.25">
      <c r="A2980" s="3" t="s">
        <v>20766</v>
      </c>
      <c r="B2980" s="3" t="s">
        <v>20765</v>
      </c>
      <c r="C2980" s="3" t="s">
        <v>20510</v>
      </c>
      <c r="D2980" s="3" t="s">
        <v>20764</v>
      </c>
      <c r="E2980" s="3" t="s">
        <v>20763</v>
      </c>
      <c r="F2980" s="4">
        <v>11567</v>
      </c>
      <c r="G2980" s="4">
        <v>44879.96</v>
      </c>
      <c r="H2980" s="5">
        <v>42432</v>
      </c>
      <c r="I2980" s="5"/>
      <c r="J2980" s="3" t="s">
        <v>20328</v>
      </c>
    </row>
    <row r="2981" spans="1:10" x14ac:dyDescent="0.25">
      <c r="A2981" s="3" t="s">
        <v>20762</v>
      </c>
      <c r="B2981" s="3" t="s">
        <v>20761</v>
      </c>
      <c r="C2981" s="3" t="s">
        <v>20510</v>
      </c>
      <c r="D2981" s="3" t="s">
        <v>20760</v>
      </c>
      <c r="E2981" s="3" t="s">
        <v>20759</v>
      </c>
      <c r="F2981" s="4">
        <v>24336</v>
      </c>
      <c r="G2981" s="4">
        <v>94423.679999999993</v>
      </c>
      <c r="H2981" s="5">
        <v>42432</v>
      </c>
      <c r="I2981" s="5"/>
      <c r="J2981" s="3" t="s">
        <v>20328</v>
      </c>
    </row>
    <row r="2982" spans="1:10" x14ac:dyDescent="0.25">
      <c r="A2982" s="3" t="s">
        <v>20758</v>
      </c>
      <c r="B2982" s="3" t="s">
        <v>20757</v>
      </c>
      <c r="C2982" s="3" t="s">
        <v>20510</v>
      </c>
      <c r="D2982" s="3" t="s">
        <v>20756</v>
      </c>
      <c r="E2982" s="3" t="s">
        <v>20755</v>
      </c>
      <c r="F2982" s="4">
        <v>10897</v>
      </c>
      <c r="G2982" s="4">
        <v>41626.54</v>
      </c>
      <c r="H2982" s="5">
        <v>42432</v>
      </c>
      <c r="I2982" s="5"/>
      <c r="J2982" s="3" t="s">
        <v>20328</v>
      </c>
    </row>
    <row r="2983" spans="1:10" x14ac:dyDescent="0.25">
      <c r="A2983" s="3" t="s">
        <v>20754</v>
      </c>
      <c r="B2983" s="3" t="s">
        <v>20753</v>
      </c>
      <c r="C2983" s="3" t="s">
        <v>20510</v>
      </c>
      <c r="D2983" s="3" t="s">
        <v>20752</v>
      </c>
      <c r="E2983" s="3" t="s">
        <v>20751</v>
      </c>
      <c r="F2983" s="4">
        <v>33914</v>
      </c>
      <c r="G2983" s="4">
        <v>131586.32</v>
      </c>
      <c r="H2983" s="5">
        <v>42432</v>
      </c>
      <c r="I2983" s="5"/>
      <c r="J2983" s="3" t="s">
        <v>20328</v>
      </c>
    </row>
    <row r="2984" spans="1:10" x14ac:dyDescent="0.25">
      <c r="A2984" s="3" t="s">
        <v>20750</v>
      </c>
      <c r="B2984" s="3" t="s">
        <v>20749</v>
      </c>
      <c r="C2984" s="3" t="s">
        <v>20510</v>
      </c>
      <c r="D2984" s="3" t="s">
        <v>20748</v>
      </c>
      <c r="E2984" s="3" t="s">
        <v>20747</v>
      </c>
      <c r="F2984" s="4">
        <v>13222</v>
      </c>
      <c r="G2984" s="4">
        <v>51301.36</v>
      </c>
      <c r="H2984" s="5">
        <v>42432</v>
      </c>
      <c r="I2984" s="5"/>
      <c r="J2984" s="3" t="s">
        <v>20328</v>
      </c>
    </row>
    <row r="2985" spans="1:10" x14ac:dyDescent="0.25">
      <c r="A2985" s="3" t="s">
        <v>20746</v>
      </c>
      <c r="B2985" s="3" t="s">
        <v>20745</v>
      </c>
      <c r="C2985" s="3" t="s">
        <v>20510</v>
      </c>
      <c r="D2985" s="3" t="s">
        <v>20744</v>
      </c>
      <c r="E2985" s="3" t="s">
        <v>20743</v>
      </c>
      <c r="F2985" s="4">
        <v>11947</v>
      </c>
      <c r="G2985" s="4">
        <v>46354.36</v>
      </c>
      <c r="H2985" s="5">
        <v>42432</v>
      </c>
      <c r="I2985" s="5"/>
      <c r="J2985" s="3" t="s">
        <v>20328</v>
      </c>
    </row>
    <row r="2986" spans="1:10" x14ac:dyDescent="0.25">
      <c r="A2986" s="3" t="s">
        <v>20742</v>
      </c>
      <c r="B2986" s="3" t="s">
        <v>20741</v>
      </c>
      <c r="C2986" s="3" t="s">
        <v>20510</v>
      </c>
      <c r="D2986" s="3" t="s">
        <v>20740</v>
      </c>
      <c r="E2986" s="3" t="s">
        <v>20739</v>
      </c>
      <c r="F2986" s="4">
        <v>19167</v>
      </c>
      <c r="G2986" s="4">
        <v>74367.960000000006</v>
      </c>
      <c r="H2986" s="5">
        <v>42432</v>
      </c>
      <c r="I2986" s="5"/>
      <c r="J2986" s="3" t="s">
        <v>20328</v>
      </c>
    </row>
    <row r="2987" spans="1:10" x14ac:dyDescent="0.25">
      <c r="A2987" s="3" t="s">
        <v>20738</v>
      </c>
      <c r="B2987" s="3" t="s">
        <v>20737</v>
      </c>
      <c r="C2987" s="3" t="s">
        <v>20510</v>
      </c>
      <c r="D2987" s="3" t="s">
        <v>20736</v>
      </c>
      <c r="E2987" s="3" t="s">
        <v>20735</v>
      </c>
      <c r="F2987" s="4">
        <v>4398</v>
      </c>
      <c r="G2987" s="4">
        <v>17064.240000000002</v>
      </c>
      <c r="H2987" s="5">
        <v>42432</v>
      </c>
      <c r="I2987" s="5"/>
      <c r="J2987" s="3" t="s">
        <v>20328</v>
      </c>
    </row>
    <row r="2988" spans="1:10" x14ac:dyDescent="0.25">
      <c r="A2988" s="3" t="s">
        <v>20734</v>
      </c>
      <c r="B2988" s="3" t="s">
        <v>20733</v>
      </c>
      <c r="C2988" s="3" t="s">
        <v>20510</v>
      </c>
      <c r="D2988" s="3" t="s">
        <v>20732</v>
      </c>
      <c r="E2988" s="3" t="s">
        <v>20731</v>
      </c>
      <c r="F2988" s="4">
        <v>2968</v>
      </c>
      <c r="G2988" s="4">
        <v>11515.84</v>
      </c>
      <c r="H2988" s="5">
        <v>42432</v>
      </c>
      <c r="I2988" s="5"/>
      <c r="J2988" s="3" t="s">
        <v>20328</v>
      </c>
    </row>
    <row r="2989" spans="1:10" x14ac:dyDescent="0.25">
      <c r="A2989" s="3" t="s">
        <v>20730</v>
      </c>
      <c r="B2989" s="3" t="s">
        <v>20729</v>
      </c>
      <c r="C2989" s="3" t="s">
        <v>20510</v>
      </c>
      <c r="D2989" s="3" t="s">
        <v>20728</v>
      </c>
      <c r="E2989" s="3" t="s">
        <v>20727</v>
      </c>
      <c r="F2989" s="4">
        <v>10349</v>
      </c>
      <c r="G2989" s="4">
        <v>39533.18</v>
      </c>
      <c r="H2989" s="5">
        <v>42432</v>
      </c>
      <c r="I2989" s="5"/>
      <c r="J2989" s="3" t="s">
        <v>20328</v>
      </c>
    </row>
    <row r="2990" spans="1:10" x14ac:dyDescent="0.25">
      <c r="A2990" s="3" t="s">
        <v>20726</v>
      </c>
      <c r="B2990" s="3" t="s">
        <v>20725</v>
      </c>
      <c r="C2990" s="3" t="s">
        <v>20510</v>
      </c>
      <c r="D2990" s="3" t="s">
        <v>20724</v>
      </c>
      <c r="E2990" s="3" t="s">
        <v>20723</v>
      </c>
      <c r="F2990" s="4">
        <v>5850</v>
      </c>
      <c r="G2990" s="4">
        <v>22347</v>
      </c>
      <c r="H2990" s="5">
        <v>42432</v>
      </c>
      <c r="I2990" s="5"/>
      <c r="J2990" s="3" t="s">
        <v>20328</v>
      </c>
    </row>
    <row r="2991" spans="1:10" x14ac:dyDescent="0.25">
      <c r="A2991" s="3" t="s">
        <v>20722</v>
      </c>
      <c r="B2991" s="3" t="s">
        <v>20721</v>
      </c>
      <c r="C2991" s="3" t="s">
        <v>20510</v>
      </c>
      <c r="D2991" s="3" t="s">
        <v>20720</v>
      </c>
      <c r="E2991" s="3" t="s">
        <v>20719</v>
      </c>
      <c r="F2991" s="4">
        <v>5919</v>
      </c>
      <c r="G2991" s="4">
        <v>22965.72</v>
      </c>
      <c r="H2991" s="5">
        <v>42432</v>
      </c>
      <c r="I2991" s="5"/>
      <c r="J2991" s="3" t="s">
        <v>20328</v>
      </c>
    </row>
    <row r="2992" spans="1:10" x14ac:dyDescent="0.25">
      <c r="A2992" s="3" t="s">
        <v>20718</v>
      </c>
      <c r="B2992" s="3" t="s">
        <v>20717</v>
      </c>
      <c r="C2992" s="3" t="s">
        <v>20510</v>
      </c>
      <c r="D2992" s="3" t="s">
        <v>20716</v>
      </c>
      <c r="E2992" s="3" t="s">
        <v>20715</v>
      </c>
      <c r="F2992" s="4">
        <v>4214</v>
      </c>
      <c r="G2992" s="4">
        <v>16350.32</v>
      </c>
      <c r="H2992" s="5">
        <v>42432</v>
      </c>
      <c r="I2992" s="5"/>
      <c r="J2992" s="3" t="s">
        <v>20328</v>
      </c>
    </row>
    <row r="2993" spans="1:10" x14ac:dyDescent="0.25">
      <c r="A2993" s="3" t="s">
        <v>20714</v>
      </c>
      <c r="B2993" s="3" t="s">
        <v>20713</v>
      </c>
      <c r="C2993" s="3" t="s">
        <v>20510</v>
      </c>
      <c r="D2993" s="3" t="s">
        <v>20712</v>
      </c>
      <c r="E2993" s="3" t="s">
        <v>20711</v>
      </c>
      <c r="F2993" s="4">
        <v>4016</v>
      </c>
      <c r="G2993" s="4">
        <v>15582.08</v>
      </c>
      <c r="H2993" s="5">
        <v>42432</v>
      </c>
      <c r="I2993" s="5"/>
      <c r="J2993" s="3" t="s">
        <v>20328</v>
      </c>
    </row>
    <row r="2994" spans="1:10" x14ac:dyDescent="0.25">
      <c r="A2994" s="3" t="s">
        <v>20710</v>
      </c>
      <c r="B2994" s="3" t="s">
        <v>20709</v>
      </c>
      <c r="C2994" s="3" t="s">
        <v>20510</v>
      </c>
      <c r="D2994" s="3" t="s">
        <v>20708</v>
      </c>
      <c r="E2994" s="3" t="s">
        <v>20707</v>
      </c>
      <c r="F2994" s="4">
        <v>5915</v>
      </c>
      <c r="G2994" s="4">
        <v>22950.2</v>
      </c>
      <c r="H2994" s="5">
        <v>42432</v>
      </c>
      <c r="I2994" s="5"/>
      <c r="J2994" s="3" t="s">
        <v>20328</v>
      </c>
    </row>
    <row r="2995" spans="1:10" x14ac:dyDescent="0.25">
      <c r="A2995" s="3" t="s">
        <v>20706</v>
      </c>
      <c r="B2995" s="3" t="s">
        <v>20705</v>
      </c>
      <c r="C2995" s="3" t="s">
        <v>20510</v>
      </c>
      <c r="D2995" s="3" t="s">
        <v>20704</v>
      </c>
      <c r="E2995" s="3" t="s">
        <v>20703</v>
      </c>
      <c r="F2995" s="4">
        <v>779</v>
      </c>
      <c r="G2995" s="4">
        <v>3022.52</v>
      </c>
      <c r="H2995" s="5">
        <v>42432</v>
      </c>
      <c r="I2995" s="5"/>
      <c r="J2995" s="3" t="s">
        <v>20328</v>
      </c>
    </row>
    <row r="2996" spans="1:10" x14ac:dyDescent="0.25">
      <c r="A2996" s="3" t="s">
        <v>20702</v>
      </c>
      <c r="B2996" s="3" t="s">
        <v>20701</v>
      </c>
      <c r="C2996" s="3" t="s">
        <v>20510</v>
      </c>
      <c r="D2996" s="3" t="s">
        <v>20700</v>
      </c>
      <c r="E2996" s="3" t="s">
        <v>20699</v>
      </c>
      <c r="F2996" s="4">
        <v>1914</v>
      </c>
      <c r="G2996" s="4">
        <v>7426.32</v>
      </c>
      <c r="H2996" s="5">
        <v>42432</v>
      </c>
      <c r="I2996" s="5"/>
      <c r="J2996" s="3" t="s">
        <v>20328</v>
      </c>
    </row>
    <row r="2997" spans="1:10" x14ac:dyDescent="0.25">
      <c r="A2997" s="3" t="s">
        <v>20698</v>
      </c>
      <c r="B2997" s="3" t="s">
        <v>20697</v>
      </c>
      <c r="C2997" s="3" t="s">
        <v>20510</v>
      </c>
      <c r="D2997" s="3" t="s">
        <v>20696</v>
      </c>
      <c r="E2997" s="3" t="s">
        <v>20695</v>
      </c>
      <c r="F2997" s="4">
        <v>11929</v>
      </c>
      <c r="G2997" s="4">
        <v>46284.52</v>
      </c>
      <c r="H2997" s="5">
        <v>42432</v>
      </c>
      <c r="I2997" s="5"/>
      <c r="J2997" s="3" t="s">
        <v>20328</v>
      </c>
    </row>
    <row r="2998" spans="1:10" x14ac:dyDescent="0.25">
      <c r="A2998" s="3" t="s">
        <v>20694</v>
      </c>
      <c r="B2998" s="3" t="s">
        <v>20693</v>
      </c>
      <c r="C2998" s="3" t="s">
        <v>20510</v>
      </c>
      <c r="D2998" s="3" t="s">
        <v>20692</v>
      </c>
      <c r="E2998" s="3" t="s">
        <v>20691</v>
      </c>
      <c r="F2998" s="4">
        <v>8098</v>
      </c>
      <c r="G2998" s="4">
        <v>30934.36</v>
      </c>
      <c r="H2998" s="5">
        <v>42432</v>
      </c>
      <c r="I2998" s="5"/>
      <c r="J2998" s="3" t="s">
        <v>20328</v>
      </c>
    </row>
    <row r="2999" spans="1:10" x14ac:dyDescent="0.25">
      <c r="A2999" s="3" t="s">
        <v>20690</v>
      </c>
      <c r="B2999" s="3" t="s">
        <v>20689</v>
      </c>
      <c r="C2999" s="3" t="s">
        <v>20510</v>
      </c>
      <c r="D2999" s="3" t="s">
        <v>20688</v>
      </c>
      <c r="E2999" s="3" t="s">
        <v>20687</v>
      </c>
      <c r="F2999" s="4">
        <v>10931</v>
      </c>
      <c r="G2999" s="4">
        <v>42412.28</v>
      </c>
      <c r="H2999" s="5">
        <v>42432</v>
      </c>
      <c r="I2999" s="5"/>
      <c r="J2999" s="3" t="s">
        <v>20328</v>
      </c>
    </row>
    <row r="3000" spans="1:10" x14ac:dyDescent="0.25">
      <c r="A3000" s="3" t="s">
        <v>20686</v>
      </c>
      <c r="B3000" s="3" t="s">
        <v>20685</v>
      </c>
      <c r="C3000" s="3" t="s">
        <v>20510</v>
      </c>
      <c r="D3000" s="3" t="s">
        <v>20684</v>
      </c>
      <c r="E3000" s="3" t="s">
        <v>20683</v>
      </c>
      <c r="F3000" s="4">
        <v>21732</v>
      </c>
      <c r="G3000" s="4">
        <v>84320.16</v>
      </c>
      <c r="H3000" s="5">
        <v>42432</v>
      </c>
      <c r="I3000" s="5"/>
      <c r="J3000" s="3" t="s">
        <v>20328</v>
      </c>
    </row>
    <row r="3001" spans="1:10" x14ac:dyDescent="0.25">
      <c r="A3001" s="3" t="s">
        <v>20682</v>
      </c>
      <c r="B3001" s="3" t="s">
        <v>20681</v>
      </c>
      <c r="C3001" s="3" t="s">
        <v>20510</v>
      </c>
      <c r="D3001" s="3" t="s">
        <v>20680</v>
      </c>
      <c r="E3001" s="3" t="s">
        <v>20679</v>
      </c>
      <c r="F3001" s="4">
        <v>4659</v>
      </c>
      <c r="G3001" s="4">
        <v>18076.919999999998</v>
      </c>
      <c r="H3001" s="5">
        <v>42432</v>
      </c>
      <c r="I3001" s="5"/>
      <c r="J3001" s="3" t="s">
        <v>20328</v>
      </c>
    </row>
    <row r="3002" spans="1:10" x14ac:dyDescent="0.25">
      <c r="A3002" s="3" t="s">
        <v>20678</v>
      </c>
      <c r="B3002" s="3" t="s">
        <v>20677</v>
      </c>
      <c r="C3002" s="3" t="s">
        <v>20510</v>
      </c>
      <c r="D3002" s="3" t="s">
        <v>20676</v>
      </c>
      <c r="E3002" s="3" t="s">
        <v>20675</v>
      </c>
      <c r="F3002" s="4">
        <v>18242</v>
      </c>
      <c r="G3002" s="4">
        <v>70778.960000000006</v>
      </c>
      <c r="H3002" s="5">
        <v>42432</v>
      </c>
      <c r="I3002" s="5"/>
      <c r="J3002" s="3" t="s">
        <v>20328</v>
      </c>
    </row>
    <row r="3003" spans="1:10" x14ac:dyDescent="0.25">
      <c r="A3003" s="3" t="s">
        <v>20674</v>
      </c>
      <c r="B3003" s="3" t="s">
        <v>20673</v>
      </c>
      <c r="C3003" s="3" t="s">
        <v>20510</v>
      </c>
      <c r="D3003" s="3" t="s">
        <v>20672</v>
      </c>
      <c r="E3003" s="3" t="s">
        <v>20671</v>
      </c>
      <c r="F3003" s="4">
        <v>8563</v>
      </c>
      <c r="G3003" s="4">
        <v>32710.66</v>
      </c>
      <c r="H3003" s="5">
        <v>42432</v>
      </c>
      <c r="I3003" s="5"/>
      <c r="J3003" s="3" t="s">
        <v>20328</v>
      </c>
    </row>
    <row r="3004" spans="1:10" x14ac:dyDescent="0.25">
      <c r="A3004" s="3" t="s">
        <v>20670</v>
      </c>
      <c r="B3004" s="3" t="s">
        <v>20669</v>
      </c>
      <c r="C3004" s="3" t="s">
        <v>20510</v>
      </c>
      <c r="D3004" s="3" t="s">
        <v>20668</v>
      </c>
      <c r="E3004" s="3" t="s">
        <v>20667</v>
      </c>
      <c r="F3004" s="4">
        <v>13449</v>
      </c>
      <c r="G3004" s="4">
        <v>52182.12</v>
      </c>
      <c r="H3004" s="5">
        <v>42432</v>
      </c>
      <c r="I3004" s="5"/>
      <c r="J3004" s="3" t="s">
        <v>20328</v>
      </c>
    </row>
    <row r="3005" spans="1:10" x14ac:dyDescent="0.25">
      <c r="A3005" s="3" t="s">
        <v>20666</v>
      </c>
      <c r="B3005" s="3" t="s">
        <v>20665</v>
      </c>
      <c r="C3005" s="3" t="s">
        <v>20510</v>
      </c>
      <c r="D3005" s="3" t="s">
        <v>20664</v>
      </c>
      <c r="E3005" s="3" t="s">
        <v>17067</v>
      </c>
      <c r="F3005" s="4">
        <v>4066</v>
      </c>
      <c r="G3005" s="4">
        <v>15532.12</v>
      </c>
      <c r="H3005" s="5">
        <v>42432</v>
      </c>
      <c r="I3005" s="5"/>
      <c r="J3005" s="3" t="s">
        <v>20328</v>
      </c>
    </row>
    <row r="3006" spans="1:10" x14ac:dyDescent="0.25">
      <c r="A3006" s="3" t="s">
        <v>20663</v>
      </c>
      <c r="B3006" s="3" t="s">
        <v>20662</v>
      </c>
      <c r="C3006" s="3" t="s">
        <v>20510</v>
      </c>
      <c r="D3006" s="3" t="s">
        <v>20661</v>
      </c>
      <c r="E3006" s="3" t="s">
        <v>20660</v>
      </c>
      <c r="F3006" s="4">
        <v>12688</v>
      </c>
      <c r="G3006" s="4">
        <v>48468.160000000003</v>
      </c>
      <c r="H3006" s="5">
        <v>42432</v>
      </c>
      <c r="I3006" s="5"/>
      <c r="J3006" s="3" t="s">
        <v>20328</v>
      </c>
    </row>
    <row r="3007" spans="1:10" x14ac:dyDescent="0.25">
      <c r="A3007" s="3" t="s">
        <v>20659</v>
      </c>
      <c r="B3007" s="3" t="s">
        <v>20658</v>
      </c>
      <c r="C3007" s="3" t="s">
        <v>20510</v>
      </c>
      <c r="D3007" s="3" t="s">
        <v>20657</v>
      </c>
      <c r="E3007" s="3" t="s">
        <v>20656</v>
      </c>
      <c r="F3007" s="4">
        <v>8894</v>
      </c>
      <c r="G3007" s="4">
        <v>34508.720000000001</v>
      </c>
      <c r="H3007" s="5">
        <v>42432</v>
      </c>
      <c r="I3007" s="5"/>
      <c r="J3007" s="3" t="s">
        <v>20328</v>
      </c>
    </row>
    <row r="3008" spans="1:10" x14ac:dyDescent="0.25">
      <c r="A3008" s="3" t="s">
        <v>20655</v>
      </c>
      <c r="B3008" s="3" t="s">
        <v>20654</v>
      </c>
      <c r="C3008" s="3" t="s">
        <v>20653</v>
      </c>
      <c r="D3008" s="3" t="s">
        <v>20652</v>
      </c>
      <c r="E3008" s="3" t="s">
        <v>20651</v>
      </c>
      <c r="F3008" s="4">
        <v>32508</v>
      </c>
      <c r="G3008" s="4">
        <v>124180.56</v>
      </c>
      <c r="H3008" s="5">
        <v>42432</v>
      </c>
      <c r="I3008" s="5"/>
      <c r="J3008" s="3" t="s">
        <v>20328</v>
      </c>
    </row>
    <row r="3009" spans="1:10" x14ac:dyDescent="0.25">
      <c r="A3009" s="3" t="s">
        <v>20650</v>
      </c>
      <c r="B3009" s="3" t="s">
        <v>20649</v>
      </c>
      <c r="C3009" s="3" t="s">
        <v>20510</v>
      </c>
      <c r="D3009" s="3" t="s">
        <v>20648</v>
      </c>
      <c r="E3009" s="3" t="s">
        <v>20647</v>
      </c>
      <c r="F3009" s="4">
        <v>12207</v>
      </c>
      <c r="G3009" s="4">
        <v>47363.16</v>
      </c>
      <c r="H3009" s="5">
        <v>42432</v>
      </c>
      <c r="I3009" s="5"/>
      <c r="J3009" s="3" t="s">
        <v>20328</v>
      </c>
    </row>
    <row r="3010" spans="1:10" x14ac:dyDescent="0.25">
      <c r="A3010" s="3" t="s">
        <v>20646</v>
      </c>
      <c r="B3010" s="3" t="s">
        <v>20645</v>
      </c>
      <c r="C3010" s="3" t="s">
        <v>20510</v>
      </c>
      <c r="D3010" s="3" t="s">
        <v>20644</v>
      </c>
      <c r="E3010" s="3" t="s">
        <v>20643</v>
      </c>
      <c r="F3010" s="4">
        <v>19122</v>
      </c>
      <c r="G3010" s="4">
        <v>73046.039999999994</v>
      </c>
      <c r="H3010" s="5">
        <v>42432</v>
      </c>
      <c r="I3010" s="5"/>
      <c r="J3010" s="3" t="s">
        <v>20328</v>
      </c>
    </row>
    <row r="3011" spans="1:10" x14ac:dyDescent="0.25">
      <c r="A3011" s="3" t="s">
        <v>20642</v>
      </c>
      <c r="B3011" s="3" t="s">
        <v>20641</v>
      </c>
      <c r="C3011" s="3" t="s">
        <v>20510</v>
      </c>
      <c r="D3011" s="3" t="s">
        <v>20640</v>
      </c>
      <c r="E3011" s="3" t="s">
        <v>20639</v>
      </c>
      <c r="F3011" s="4">
        <v>886</v>
      </c>
      <c r="G3011" s="4">
        <v>3384.52</v>
      </c>
      <c r="H3011" s="5">
        <v>42432</v>
      </c>
      <c r="I3011" s="5"/>
      <c r="J3011" s="3" t="s">
        <v>20328</v>
      </c>
    </row>
    <row r="3012" spans="1:10" x14ac:dyDescent="0.25">
      <c r="A3012" s="3" t="s">
        <v>20638</v>
      </c>
      <c r="B3012" s="3" t="s">
        <v>20637</v>
      </c>
      <c r="C3012" s="3" t="s">
        <v>20510</v>
      </c>
      <c r="D3012" s="3" t="s">
        <v>20636</v>
      </c>
      <c r="E3012" s="3" t="s">
        <v>14477</v>
      </c>
      <c r="F3012" s="4">
        <v>2218</v>
      </c>
      <c r="G3012" s="4">
        <v>8605.84</v>
      </c>
      <c r="H3012" s="5">
        <v>42432</v>
      </c>
      <c r="I3012" s="5"/>
      <c r="J3012" s="3" t="s">
        <v>20328</v>
      </c>
    </row>
    <row r="3013" spans="1:10" x14ac:dyDescent="0.25">
      <c r="A3013" s="3" t="s">
        <v>20635</v>
      </c>
      <c r="B3013" s="3" t="s">
        <v>20634</v>
      </c>
      <c r="C3013" s="3" t="s">
        <v>20510</v>
      </c>
      <c r="D3013" s="3" t="s">
        <v>20633</v>
      </c>
      <c r="E3013" s="3" t="s">
        <v>20632</v>
      </c>
      <c r="F3013" s="4">
        <v>9046</v>
      </c>
      <c r="G3013" s="4">
        <v>35098.480000000003</v>
      </c>
      <c r="H3013" s="5">
        <v>42432</v>
      </c>
      <c r="I3013" s="5"/>
      <c r="J3013" s="3" t="s">
        <v>20328</v>
      </c>
    </row>
    <row r="3014" spans="1:10" x14ac:dyDescent="0.25">
      <c r="A3014" s="3" t="s">
        <v>20631</v>
      </c>
      <c r="B3014" s="3" t="s">
        <v>20630</v>
      </c>
      <c r="C3014" s="3" t="s">
        <v>20510</v>
      </c>
      <c r="D3014" s="3" t="s">
        <v>20629</v>
      </c>
      <c r="E3014" s="3" t="s">
        <v>20628</v>
      </c>
      <c r="F3014" s="4">
        <v>2488</v>
      </c>
      <c r="G3014" s="4">
        <v>9653.44</v>
      </c>
      <c r="H3014" s="5">
        <v>42432</v>
      </c>
      <c r="I3014" s="5"/>
      <c r="J3014" s="3" t="s">
        <v>20328</v>
      </c>
    </row>
    <row r="3015" spans="1:10" x14ac:dyDescent="0.25">
      <c r="A3015" s="3" t="s">
        <v>20627</v>
      </c>
      <c r="B3015" s="3" t="s">
        <v>20626</v>
      </c>
      <c r="C3015" s="3" t="s">
        <v>20510</v>
      </c>
      <c r="D3015" s="3" t="s">
        <v>20625</v>
      </c>
      <c r="E3015" s="3" t="s">
        <v>20624</v>
      </c>
      <c r="F3015" s="4">
        <v>13528</v>
      </c>
      <c r="G3015" s="4">
        <v>51676.959999999999</v>
      </c>
      <c r="H3015" s="5">
        <v>42432</v>
      </c>
      <c r="I3015" s="5"/>
      <c r="J3015" s="3" t="s">
        <v>20328</v>
      </c>
    </row>
    <row r="3016" spans="1:10" x14ac:dyDescent="0.25">
      <c r="A3016" s="3" t="s">
        <v>20623</v>
      </c>
      <c r="B3016" s="3" t="s">
        <v>20622</v>
      </c>
      <c r="C3016" s="3" t="s">
        <v>20510</v>
      </c>
      <c r="D3016" s="3" t="s">
        <v>20621</v>
      </c>
      <c r="E3016" s="3" t="s">
        <v>20620</v>
      </c>
      <c r="F3016" s="4">
        <v>25295</v>
      </c>
      <c r="G3016" s="4">
        <v>98144.6</v>
      </c>
      <c r="H3016" s="5">
        <v>42432</v>
      </c>
      <c r="I3016" s="5"/>
      <c r="J3016" s="3" t="s">
        <v>20328</v>
      </c>
    </row>
    <row r="3017" spans="1:10" x14ac:dyDescent="0.25">
      <c r="A3017" s="3" t="s">
        <v>20619</v>
      </c>
      <c r="B3017" s="3" t="s">
        <v>20618</v>
      </c>
      <c r="C3017" s="3" t="s">
        <v>20510</v>
      </c>
      <c r="D3017" s="3" t="s">
        <v>20617</v>
      </c>
      <c r="E3017" s="3" t="s">
        <v>20616</v>
      </c>
      <c r="F3017" s="4">
        <v>16852</v>
      </c>
      <c r="G3017" s="4">
        <v>64374.64</v>
      </c>
      <c r="H3017" s="5">
        <v>42432</v>
      </c>
      <c r="I3017" s="5"/>
      <c r="J3017" s="3" t="s">
        <v>20328</v>
      </c>
    </row>
    <row r="3018" spans="1:10" x14ac:dyDescent="0.25">
      <c r="A3018" s="3" t="s">
        <v>20615</v>
      </c>
      <c r="B3018" s="3" t="s">
        <v>20614</v>
      </c>
      <c r="C3018" s="3" t="s">
        <v>20510</v>
      </c>
      <c r="D3018" s="3" t="s">
        <v>20613</v>
      </c>
      <c r="E3018" s="3" t="s">
        <v>20612</v>
      </c>
      <c r="F3018" s="4">
        <v>15775</v>
      </c>
      <c r="G3018" s="4">
        <v>60260.5</v>
      </c>
      <c r="H3018" s="5">
        <v>42432</v>
      </c>
      <c r="I3018" s="5"/>
      <c r="J3018" s="3" t="s">
        <v>20328</v>
      </c>
    </row>
    <row r="3019" spans="1:10" x14ac:dyDescent="0.25">
      <c r="A3019" s="3" t="s">
        <v>20611</v>
      </c>
      <c r="B3019" s="3" t="s">
        <v>20610</v>
      </c>
      <c r="C3019" s="3" t="s">
        <v>20510</v>
      </c>
      <c r="D3019" s="3" t="s">
        <v>20609</v>
      </c>
      <c r="E3019" s="3" t="s">
        <v>20608</v>
      </c>
      <c r="F3019" s="4">
        <v>7553</v>
      </c>
      <c r="G3019" s="4">
        <v>28852.46</v>
      </c>
      <c r="H3019" s="5">
        <v>42432</v>
      </c>
      <c r="I3019" s="5"/>
      <c r="J3019" s="3" t="s">
        <v>20328</v>
      </c>
    </row>
    <row r="3020" spans="1:10" x14ac:dyDescent="0.25">
      <c r="A3020" s="3" t="s">
        <v>20607</v>
      </c>
      <c r="B3020" s="3" t="s">
        <v>20606</v>
      </c>
      <c r="C3020" s="3" t="s">
        <v>20510</v>
      </c>
      <c r="D3020" s="3" t="s">
        <v>20605</v>
      </c>
      <c r="E3020" s="3" t="s">
        <v>20604</v>
      </c>
      <c r="F3020" s="4">
        <v>618</v>
      </c>
      <c r="G3020" s="4">
        <v>2360.7600000000002</v>
      </c>
      <c r="H3020" s="5">
        <v>42432</v>
      </c>
      <c r="I3020" s="5"/>
      <c r="J3020" s="3" t="s">
        <v>20328</v>
      </c>
    </row>
    <row r="3021" spans="1:10" x14ac:dyDescent="0.25">
      <c r="A3021" s="3" t="s">
        <v>20603</v>
      </c>
      <c r="B3021" s="3" t="s">
        <v>20602</v>
      </c>
      <c r="C3021" s="3" t="s">
        <v>20510</v>
      </c>
      <c r="D3021" s="3" t="s">
        <v>20601</v>
      </c>
      <c r="E3021" s="3" t="s">
        <v>20600</v>
      </c>
      <c r="F3021" s="4">
        <v>2335</v>
      </c>
      <c r="G3021" s="4">
        <v>8919.7000000000007</v>
      </c>
      <c r="H3021" s="5">
        <v>42432</v>
      </c>
      <c r="I3021" s="5"/>
      <c r="J3021" s="3" t="s">
        <v>20328</v>
      </c>
    </row>
    <row r="3022" spans="1:10" x14ac:dyDescent="0.25">
      <c r="A3022" s="3" t="s">
        <v>20599</v>
      </c>
      <c r="B3022" s="3" t="s">
        <v>20598</v>
      </c>
      <c r="C3022" s="3" t="s">
        <v>20510</v>
      </c>
      <c r="D3022" s="3" t="s">
        <v>20597</v>
      </c>
      <c r="E3022" s="3" t="s">
        <v>20596</v>
      </c>
      <c r="F3022" s="4">
        <v>50274</v>
      </c>
      <c r="G3022" s="4">
        <v>195063.12</v>
      </c>
      <c r="H3022" s="5">
        <v>42432</v>
      </c>
      <c r="I3022" s="5"/>
      <c r="J3022" s="3" t="s">
        <v>20328</v>
      </c>
    </row>
    <row r="3023" spans="1:10" x14ac:dyDescent="0.25">
      <c r="A3023" s="3" t="s">
        <v>20595</v>
      </c>
      <c r="B3023" s="3" t="s">
        <v>20594</v>
      </c>
      <c r="C3023" s="3" t="s">
        <v>20593</v>
      </c>
      <c r="D3023" s="3" t="s">
        <v>20592</v>
      </c>
      <c r="E3023" s="3" t="s">
        <v>20591</v>
      </c>
      <c r="F3023" s="4">
        <v>5449</v>
      </c>
      <c r="G3023" s="4">
        <v>20815.18</v>
      </c>
      <c r="H3023" s="5">
        <v>42432</v>
      </c>
      <c r="I3023" s="5"/>
      <c r="J3023" s="3" t="s">
        <v>20328</v>
      </c>
    </row>
    <row r="3024" spans="1:10" x14ac:dyDescent="0.25">
      <c r="A3024" s="3" t="s">
        <v>20590</v>
      </c>
      <c r="B3024" s="3" t="s">
        <v>20589</v>
      </c>
      <c r="C3024" s="3" t="s">
        <v>20510</v>
      </c>
      <c r="D3024" s="3" t="s">
        <v>20588</v>
      </c>
      <c r="E3024" s="3" t="s">
        <v>20587</v>
      </c>
      <c r="F3024" s="4">
        <v>5592</v>
      </c>
      <c r="G3024" s="4">
        <v>21361.439999999999</v>
      </c>
      <c r="H3024" s="5">
        <v>42432</v>
      </c>
      <c r="I3024" s="5"/>
      <c r="J3024" s="3" t="s">
        <v>20328</v>
      </c>
    </row>
    <row r="3025" spans="1:10" x14ac:dyDescent="0.25">
      <c r="A3025" s="3" t="s">
        <v>20586</v>
      </c>
      <c r="B3025" s="3" t="s">
        <v>20585</v>
      </c>
      <c r="C3025" s="3" t="s">
        <v>20510</v>
      </c>
      <c r="D3025" s="3" t="s">
        <v>20584</v>
      </c>
      <c r="E3025" s="3" t="s">
        <v>20583</v>
      </c>
      <c r="F3025" s="4">
        <v>7858</v>
      </c>
      <c r="G3025" s="4">
        <v>30489.040000000001</v>
      </c>
      <c r="H3025" s="5">
        <v>42432</v>
      </c>
      <c r="I3025" s="5"/>
      <c r="J3025" s="3" t="s">
        <v>20328</v>
      </c>
    </row>
    <row r="3026" spans="1:10" x14ac:dyDescent="0.25">
      <c r="A3026" s="3" t="s">
        <v>20582</v>
      </c>
      <c r="B3026" s="3" t="s">
        <v>20581</v>
      </c>
      <c r="C3026" s="3" t="s">
        <v>20510</v>
      </c>
      <c r="D3026" s="3" t="s">
        <v>20580</v>
      </c>
      <c r="E3026" s="3" t="s">
        <v>20579</v>
      </c>
      <c r="F3026" s="4">
        <v>4581</v>
      </c>
      <c r="G3026" s="4">
        <v>17774.28</v>
      </c>
      <c r="H3026" s="5">
        <v>42432</v>
      </c>
      <c r="I3026" s="5"/>
      <c r="J3026" s="3" t="s">
        <v>20328</v>
      </c>
    </row>
    <row r="3027" spans="1:10" x14ac:dyDescent="0.25">
      <c r="A3027" s="3" t="s">
        <v>20578</v>
      </c>
      <c r="B3027" s="3" t="s">
        <v>20577</v>
      </c>
      <c r="C3027" s="3" t="s">
        <v>20510</v>
      </c>
      <c r="D3027" s="3" t="s">
        <v>20576</v>
      </c>
      <c r="E3027" s="3" t="s">
        <v>20575</v>
      </c>
      <c r="F3027" s="4">
        <v>6924</v>
      </c>
      <c r="G3027" s="4">
        <v>26865.119999999999</v>
      </c>
      <c r="H3027" s="5">
        <v>42432</v>
      </c>
      <c r="I3027" s="5"/>
      <c r="J3027" s="3" t="s">
        <v>20328</v>
      </c>
    </row>
    <row r="3028" spans="1:10" x14ac:dyDescent="0.25">
      <c r="A3028" s="3" t="s">
        <v>20574</v>
      </c>
      <c r="B3028" s="3" t="s">
        <v>20573</v>
      </c>
      <c r="C3028" s="3" t="s">
        <v>20510</v>
      </c>
      <c r="D3028" s="3" t="s">
        <v>20572</v>
      </c>
      <c r="E3028" s="3" t="s">
        <v>20571</v>
      </c>
      <c r="F3028" s="4">
        <v>7444</v>
      </c>
      <c r="G3028" s="4">
        <v>28882.720000000001</v>
      </c>
      <c r="H3028" s="5">
        <v>42432</v>
      </c>
      <c r="I3028" s="5"/>
      <c r="J3028" s="3" t="s">
        <v>20328</v>
      </c>
    </row>
    <row r="3029" spans="1:10" x14ac:dyDescent="0.25">
      <c r="A3029" s="3" t="s">
        <v>20570</v>
      </c>
      <c r="B3029" s="3" t="s">
        <v>20569</v>
      </c>
      <c r="C3029" s="3" t="s">
        <v>20510</v>
      </c>
      <c r="D3029" s="3" t="s">
        <v>20568</v>
      </c>
      <c r="E3029" s="3" t="s">
        <v>20567</v>
      </c>
      <c r="F3029" s="4">
        <v>10345</v>
      </c>
      <c r="G3029" s="4">
        <v>39517.9</v>
      </c>
      <c r="H3029" s="5">
        <v>42432</v>
      </c>
      <c r="I3029" s="5"/>
      <c r="J3029" s="3" t="s">
        <v>20328</v>
      </c>
    </row>
    <row r="3030" spans="1:10" x14ac:dyDescent="0.25">
      <c r="A3030" s="3" t="s">
        <v>20566</v>
      </c>
      <c r="B3030" s="3" t="s">
        <v>20565</v>
      </c>
      <c r="C3030" s="3" t="s">
        <v>20510</v>
      </c>
      <c r="D3030" s="3" t="s">
        <v>20564</v>
      </c>
      <c r="E3030" s="3" t="s">
        <v>20563</v>
      </c>
      <c r="F3030" s="4">
        <v>22219</v>
      </c>
      <c r="G3030" s="4">
        <v>86209.72</v>
      </c>
      <c r="H3030" s="5">
        <v>42432</v>
      </c>
      <c r="I3030" s="5"/>
      <c r="J3030" s="3" t="s">
        <v>20328</v>
      </c>
    </row>
    <row r="3031" spans="1:10" x14ac:dyDescent="0.25">
      <c r="A3031" s="3" t="s">
        <v>20562</v>
      </c>
      <c r="B3031" s="3" t="s">
        <v>20561</v>
      </c>
      <c r="C3031" s="3" t="s">
        <v>20510</v>
      </c>
      <c r="D3031" s="3" t="s">
        <v>20560</v>
      </c>
      <c r="E3031" s="3" t="s">
        <v>20559</v>
      </c>
      <c r="F3031" s="4">
        <v>12173</v>
      </c>
      <c r="G3031" s="4">
        <v>47231.24</v>
      </c>
      <c r="H3031" s="5">
        <v>42432</v>
      </c>
      <c r="I3031" s="5"/>
      <c r="J3031" s="3" t="s">
        <v>20328</v>
      </c>
    </row>
    <row r="3032" spans="1:10" x14ac:dyDescent="0.25">
      <c r="A3032" s="3" t="s">
        <v>20558</v>
      </c>
      <c r="B3032" s="3" t="s">
        <v>20557</v>
      </c>
      <c r="C3032" s="3" t="s">
        <v>20510</v>
      </c>
      <c r="D3032" s="3" t="s">
        <v>20556</v>
      </c>
      <c r="E3032" s="3" t="s">
        <v>16223</v>
      </c>
      <c r="F3032" s="4">
        <v>2248</v>
      </c>
      <c r="G3032" s="4">
        <v>8722.24</v>
      </c>
      <c r="H3032" s="5">
        <v>42432</v>
      </c>
      <c r="I3032" s="5"/>
      <c r="J3032" s="3" t="s">
        <v>20328</v>
      </c>
    </row>
    <row r="3033" spans="1:10" x14ac:dyDescent="0.25">
      <c r="A3033" s="3" t="s">
        <v>20555</v>
      </c>
      <c r="B3033" s="3" t="s">
        <v>20554</v>
      </c>
      <c r="C3033" s="3" t="s">
        <v>20510</v>
      </c>
      <c r="D3033" s="3" t="s">
        <v>20553</v>
      </c>
      <c r="E3033" s="3" t="s">
        <v>20552</v>
      </c>
      <c r="F3033" s="4">
        <v>2576</v>
      </c>
      <c r="G3033" s="4">
        <v>9840.32</v>
      </c>
      <c r="H3033" s="5">
        <v>42432</v>
      </c>
      <c r="I3033" s="5"/>
      <c r="J3033" s="3" t="s">
        <v>20328</v>
      </c>
    </row>
    <row r="3034" spans="1:10" x14ac:dyDescent="0.25">
      <c r="A3034" s="3" t="s">
        <v>20551</v>
      </c>
      <c r="B3034" s="3" t="s">
        <v>20550</v>
      </c>
      <c r="C3034" s="3" t="s">
        <v>20510</v>
      </c>
      <c r="D3034" s="3" t="s">
        <v>20549</v>
      </c>
      <c r="E3034" s="3" t="s">
        <v>20548</v>
      </c>
      <c r="F3034" s="4">
        <v>28747</v>
      </c>
      <c r="G3034" s="4">
        <v>111538.36</v>
      </c>
      <c r="H3034" s="5">
        <v>42432</v>
      </c>
      <c r="I3034" s="5"/>
      <c r="J3034" s="3" t="s">
        <v>20328</v>
      </c>
    </row>
    <row r="3035" spans="1:10" x14ac:dyDescent="0.25">
      <c r="A3035" s="3" t="s">
        <v>20547</v>
      </c>
      <c r="B3035" s="3" t="s">
        <v>20546</v>
      </c>
      <c r="C3035" s="3" t="s">
        <v>20510</v>
      </c>
      <c r="D3035" s="3" t="s">
        <v>20545</v>
      </c>
      <c r="E3035" s="3" t="s">
        <v>20544</v>
      </c>
      <c r="F3035" s="4">
        <v>7245</v>
      </c>
      <c r="G3035" s="4">
        <v>28110.6</v>
      </c>
      <c r="H3035" s="5">
        <v>42432</v>
      </c>
      <c r="I3035" s="5"/>
      <c r="J3035" s="3" t="s">
        <v>20328</v>
      </c>
    </row>
    <row r="3036" spans="1:10" x14ac:dyDescent="0.25">
      <c r="A3036" s="3" t="s">
        <v>20543</v>
      </c>
      <c r="B3036" s="3" t="s">
        <v>20542</v>
      </c>
      <c r="C3036" s="3" t="s">
        <v>20417</v>
      </c>
      <c r="D3036" s="3" t="s">
        <v>20541</v>
      </c>
      <c r="E3036" s="3" t="s">
        <v>20540</v>
      </c>
      <c r="F3036" s="4">
        <v>35841</v>
      </c>
      <c r="G3036" s="4">
        <v>136912.62</v>
      </c>
      <c r="H3036" s="5">
        <v>42432</v>
      </c>
      <c r="I3036" s="5"/>
      <c r="J3036" s="3" t="s">
        <v>20328</v>
      </c>
    </row>
    <row r="3037" spans="1:10" x14ac:dyDescent="0.25">
      <c r="A3037" s="3" t="s">
        <v>20539</v>
      </c>
      <c r="B3037" s="3" t="s">
        <v>20538</v>
      </c>
      <c r="C3037" s="3" t="s">
        <v>20510</v>
      </c>
      <c r="D3037" s="3" t="s">
        <v>20537</v>
      </c>
      <c r="E3037" s="3" t="s">
        <v>20536</v>
      </c>
      <c r="F3037" s="4">
        <v>4648</v>
      </c>
      <c r="G3037" s="4">
        <v>18034.240000000002</v>
      </c>
      <c r="H3037" s="5">
        <v>42432</v>
      </c>
      <c r="I3037" s="5"/>
      <c r="J3037" s="3" t="s">
        <v>20328</v>
      </c>
    </row>
    <row r="3038" spans="1:10" x14ac:dyDescent="0.25">
      <c r="A3038" s="3" t="s">
        <v>20535</v>
      </c>
      <c r="B3038" s="3" t="s">
        <v>20534</v>
      </c>
      <c r="C3038" s="3" t="s">
        <v>20510</v>
      </c>
      <c r="D3038" s="3" t="s">
        <v>20533</v>
      </c>
      <c r="E3038" s="3" t="s">
        <v>20532</v>
      </c>
      <c r="F3038" s="4">
        <v>3042</v>
      </c>
      <c r="G3038" s="4">
        <v>11620.44</v>
      </c>
      <c r="H3038" s="5">
        <v>42432</v>
      </c>
      <c r="I3038" s="5"/>
      <c r="J3038" s="3" t="s">
        <v>20328</v>
      </c>
    </row>
    <row r="3039" spans="1:10" x14ac:dyDescent="0.25">
      <c r="A3039" s="3" t="s">
        <v>20531</v>
      </c>
      <c r="B3039" s="3" t="s">
        <v>20530</v>
      </c>
      <c r="C3039" s="3" t="s">
        <v>20510</v>
      </c>
      <c r="D3039" s="3" t="s">
        <v>20529</v>
      </c>
      <c r="E3039" s="3" t="s">
        <v>20528</v>
      </c>
      <c r="F3039" s="4">
        <v>2329</v>
      </c>
      <c r="G3039" s="4">
        <v>9036.52</v>
      </c>
      <c r="H3039" s="5">
        <v>42432</v>
      </c>
      <c r="I3039" s="5"/>
      <c r="J3039" s="3" t="s">
        <v>20328</v>
      </c>
    </row>
    <row r="3040" spans="1:10" x14ac:dyDescent="0.25">
      <c r="A3040" s="3" t="s">
        <v>20527</v>
      </c>
      <c r="B3040" s="3" t="s">
        <v>20526</v>
      </c>
      <c r="C3040" s="3" t="s">
        <v>20510</v>
      </c>
      <c r="D3040" s="3" t="s">
        <v>20525</v>
      </c>
      <c r="E3040" s="3" t="s">
        <v>20524</v>
      </c>
      <c r="F3040" s="4">
        <v>3409</v>
      </c>
      <c r="G3040" s="4">
        <v>13022.38</v>
      </c>
      <c r="H3040" s="5">
        <v>42432</v>
      </c>
      <c r="I3040" s="5"/>
      <c r="J3040" s="3" t="s">
        <v>20328</v>
      </c>
    </row>
    <row r="3041" spans="1:10" x14ac:dyDescent="0.25">
      <c r="A3041" s="3" t="s">
        <v>20523</v>
      </c>
      <c r="B3041" s="3" t="s">
        <v>20522</v>
      </c>
      <c r="C3041" s="3" t="s">
        <v>20510</v>
      </c>
      <c r="D3041" s="3" t="s">
        <v>20521</v>
      </c>
      <c r="E3041" s="3" t="s">
        <v>20520</v>
      </c>
      <c r="F3041" s="4">
        <v>56026</v>
      </c>
      <c r="G3041" s="4">
        <v>217380.88</v>
      </c>
      <c r="H3041" s="5">
        <v>42432</v>
      </c>
      <c r="I3041" s="5"/>
      <c r="J3041" s="3" t="s">
        <v>20328</v>
      </c>
    </row>
    <row r="3042" spans="1:10" x14ac:dyDescent="0.25">
      <c r="A3042" s="3" t="s">
        <v>20519</v>
      </c>
      <c r="B3042" s="3" t="s">
        <v>20518</v>
      </c>
      <c r="C3042" s="3" t="s">
        <v>20510</v>
      </c>
      <c r="D3042" s="3" t="s">
        <v>20517</v>
      </c>
      <c r="E3042" s="3" t="s">
        <v>20516</v>
      </c>
      <c r="F3042" s="4">
        <v>6866</v>
      </c>
      <c r="G3042" s="4">
        <v>26228.12</v>
      </c>
      <c r="H3042" s="5">
        <v>42432</v>
      </c>
      <c r="I3042" s="5"/>
      <c r="J3042" s="3" t="s">
        <v>20328</v>
      </c>
    </row>
    <row r="3043" spans="1:10" x14ac:dyDescent="0.25">
      <c r="A3043" s="3" t="s">
        <v>20515</v>
      </c>
      <c r="B3043" s="3" t="s">
        <v>20514</v>
      </c>
      <c r="C3043" s="3" t="s">
        <v>20510</v>
      </c>
      <c r="D3043" s="3" t="s">
        <v>20513</v>
      </c>
      <c r="E3043" s="3" t="s">
        <v>14062</v>
      </c>
      <c r="F3043" s="4">
        <v>7115</v>
      </c>
      <c r="G3043" s="4">
        <v>27179.3</v>
      </c>
      <c r="H3043" s="5">
        <v>42432</v>
      </c>
      <c r="I3043" s="5"/>
      <c r="J3043" s="3" t="s">
        <v>20328</v>
      </c>
    </row>
    <row r="3044" spans="1:10" x14ac:dyDescent="0.25">
      <c r="A3044" s="3" t="s">
        <v>20512</v>
      </c>
      <c r="B3044" s="3" t="s">
        <v>20511</v>
      </c>
      <c r="C3044" s="3" t="s">
        <v>20510</v>
      </c>
      <c r="D3044" s="3" t="s">
        <v>20509</v>
      </c>
      <c r="E3044" s="3" t="s">
        <v>20508</v>
      </c>
      <c r="F3044" s="4">
        <v>32519</v>
      </c>
      <c r="G3044" s="4">
        <v>124222.58</v>
      </c>
      <c r="H3044" s="5">
        <v>42432</v>
      </c>
      <c r="I3044" s="5"/>
      <c r="J3044" s="3" t="s">
        <v>20328</v>
      </c>
    </row>
    <row r="3045" spans="1:10" x14ac:dyDescent="0.25">
      <c r="A3045" s="3" t="s">
        <v>20507</v>
      </c>
      <c r="B3045" s="3" t="s">
        <v>20506</v>
      </c>
      <c r="C3045" s="3" t="s">
        <v>20417</v>
      </c>
      <c r="D3045" s="3" t="s">
        <v>20505</v>
      </c>
      <c r="E3045" s="3" t="s">
        <v>20504</v>
      </c>
      <c r="F3045" s="4">
        <v>70722</v>
      </c>
      <c r="G3045" s="4">
        <v>274401.36</v>
      </c>
      <c r="H3045" s="5">
        <v>42432</v>
      </c>
      <c r="I3045" s="5"/>
      <c r="J3045" s="3" t="s">
        <v>20328</v>
      </c>
    </row>
    <row r="3046" spans="1:10" x14ac:dyDescent="0.25">
      <c r="A3046" s="3" t="s">
        <v>20503</v>
      </c>
      <c r="B3046" s="3" t="s">
        <v>20502</v>
      </c>
      <c r="C3046" s="3" t="s">
        <v>20417</v>
      </c>
      <c r="D3046" s="3" t="s">
        <v>20501</v>
      </c>
      <c r="E3046" s="3" t="s">
        <v>20500</v>
      </c>
      <c r="F3046" s="4">
        <v>39396</v>
      </c>
      <c r="G3046" s="4">
        <v>150492.72</v>
      </c>
      <c r="H3046" s="5">
        <v>42432</v>
      </c>
      <c r="I3046" s="5"/>
      <c r="J3046" s="3" t="s">
        <v>20328</v>
      </c>
    </row>
    <row r="3047" spans="1:10" x14ac:dyDescent="0.25">
      <c r="A3047" s="3" t="s">
        <v>20499</v>
      </c>
      <c r="B3047" s="3" t="s">
        <v>20498</v>
      </c>
      <c r="C3047" s="3" t="s">
        <v>20417</v>
      </c>
      <c r="D3047" s="3" t="s">
        <v>20497</v>
      </c>
      <c r="E3047" s="3" t="s">
        <v>20496</v>
      </c>
      <c r="F3047" s="4">
        <v>35118</v>
      </c>
      <c r="G3047" s="4">
        <v>136257.84</v>
      </c>
      <c r="H3047" s="5">
        <v>42432</v>
      </c>
      <c r="I3047" s="5"/>
      <c r="J3047" s="3" t="s">
        <v>20328</v>
      </c>
    </row>
    <row r="3048" spans="1:10" x14ac:dyDescent="0.25">
      <c r="A3048" s="3" t="s">
        <v>20495</v>
      </c>
      <c r="B3048" s="3" t="s">
        <v>20494</v>
      </c>
      <c r="C3048" s="3" t="s">
        <v>20417</v>
      </c>
      <c r="D3048" s="3" t="s">
        <v>20493</v>
      </c>
      <c r="E3048" s="3" t="s">
        <v>20492</v>
      </c>
      <c r="F3048" s="4">
        <v>4289</v>
      </c>
      <c r="G3048" s="4">
        <v>16641.32</v>
      </c>
      <c r="H3048" s="5">
        <v>42432</v>
      </c>
      <c r="I3048" s="5"/>
      <c r="J3048" s="3" t="s">
        <v>20328</v>
      </c>
    </row>
    <row r="3049" spans="1:10" x14ac:dyDescent="0.25">
      <c r="A3049" s="3" t="s">
        <v>20491</v>
      </c>
      <c r="B3049" s="3" t="s">
        <v>20490</v>
      </c>
      <c r="C3049" s="3" t="s">
        <v>20417</v>
      </c>
      <c r="D3049" s="3" t="s">
        <v>20489</v>
      </c>
      <c r="E3049" s="3" t="s">
        <v>20488</v>
      </c>
      <c r="F3049" s="4">
        <v>9285</v>
      </c>
      <c r="G3049" s="4">
        <v>35468.699999999997</v>
      </c>
      <c r="H3049" s="5">
        <v>42432</v>
      </c>
      <c r="I3049" s="5"/>
      <c r="J3049" s="3" t="s">
        <v>20328</v>
      </c>
    </row>
    <row r="3050" spans="1:10" x14ac:dyDescent="0.25">
      <c r="A3050" s="3" t="s">
        <v>20487</v>
      </c>
      <c r="B3050" s="3" t="s">
        <v>20486</v>
      </c>
      <c r="C3050" s="3" t="s">
        <v>20417</v>
      </c>
      <c r="D3050" s="3" t="s">
        <v>20485</v>
      </c>
      <c r="E3050" s="3" t="s">
        <v>20484</v>
      </c>
      <c r="F3050" s="4">
        <v>18773</v>
      </c>
      <c r="G3050" s="4">
        <v>72839.240000000005</v>
      </c>
      <c r="H3050" s="5">
        <v>42432</v>
      </c>
      <c r="I3050" s="5"/>
      <c r="J3050" s="3" t="s">
        <v>20328</v>
      </c>
    </row>
    <row r="3051" spans="1:10" x14ac:dyDescent="0.25">
      <c r="A3051" s="3" t="s">
        <v>20483</v>
      </c>
      <c r="B3051" s="3" t="s">
        <v>20482</v>
      </c>
      <c r="C3051" s="3" t="s">
        <v>20417</v>
      </c>
      <c r="D3051" s="3" t="s">
        <v>20481</v>
      </c>
      <c r="E3051" s="3" t="s">
        <v>20480</v>
      </c>
      <c r="F3051" s="4">
        <v>9576</v>
      </c>
      <c r="G3051" s="4">
        <v>36580.32</v>
      </c>
      <c r="H3051" s="5">
        <v>42432</v>
      </c>
      <c r="I3051" s="5"/>
      <c r="J3051" s="3" t="s">
        <v>20328</v>
      </c>
    </row>
    <row r="3052" spans="1:10" x14ac:dyDescent="0.25">
      <c r="A3052" s="3" t="s">
        <v>20479</v>
      </c>
      <c r="B3052" s="3" t="s">
        <v>20478</v>
      </c>
      <c r="C3052" s="3" t="s">
        <v>20417</v>
      </c>
      <c r="D3052" s="3" t="s">
        <v>20477</v>
      </c>
      <c r="E3052" s="3" t="s">
        <v>20476</v>
      </c>
      <c r="F3052" s="4">
        <v>14750</v>
      </c>
      <c r="G3052" s="4">
        <v>57230</v>
      </c>
      <c r="H3052" s="5">
        <v>42432</v>
      </c>
      <c r="I3052" s="5"/>
      <c r="J3052" s="3" t="s">
        <v>20328</v>
      </c>
    </row>
    <row r="3053" spans="1:10" x14ac:dyDescent="0.25">
      <c r="A3053" s="3" t="s">
        <v>20475</v>
      </c>
      <c r="B3053" s="3" t="s">
        <v>20474</v>
      </c>
      <c r="C3053" s="3" t="s">
        <v>20417</v>
      </c>
      <c r="D3053" s="3" t="s">
        <v>20473</v>
      </c>
      <c r="E3053" s="3" t="s">
        <v>20472</v>
      </c>
      <c r="F3053" s="4">
        <v>2217</v>
      </c>
      <c r="G3053" s="4">
        <v>8601.9599999999991</v>
      </c>
      <c r="H3053" s="5">
        <v>42432</v>
      </c>
      <c r="I3053" s="5"/>
      <c r="J3053" s="3" t="s">
        <v>20328</v>
      </c>
    </row>
    <row r="3054" spans="1:10" x14ac:dyDescent="0.25">
      <c r="A3054" s="3" t="s">
        <v>20471</v>
      </c>
      <c r="B3054" s="3" t="s">
        <v>20470</v>
      </c>
      <c r="C3054" s="3" t="s">
        <v>20417</v>
      </c>
      <c r="D3054" s="3" t="s">
        <v>20469</v>
      </c>
      <c r="E3054" s="3" t="s">
        <v>20468</v>
      </c>
      <c r="F3054" s="4">
        <v>14923</v>
      </c>
      <c r="G3054" s="4">
        <v>57901.24</v>
      </c>
      <c r="H3054" s="5">
        <v>42432</v>
      </c>
      <c r="I3054" s="5"/>
      <c r="J3054" s="3" t="s">
        <v>20328</v>
      </c>
    </row>
    <row r="3055" spans="1:10" x14ac:dyDescent="0.25">
      <c r="A3055" s="3" t="s">
        <v>20467</v>
      </c>
      <c r="B3055" s="3" t="s">
        <v>20466</v>
      </c>
      <c r="C3055" s="3" t="s">
        <v>20417</v>
      </c>
      <c r="D3055" s="3" t="s">
        <v>20465</v>
      </c>
      <c r="E3055" s="3" t="s">
        <v>20464</v>
      </c>
      <c r="F3055" s="4">
        <v>20916</v>
      </c>
      <c r="G3055" s="4">
        <v>81154.080000000002</v>
      </c>
      <c r="H3055" s="5">
        <v>42432</v>
      </c>
      <c r="I3055" s="5"/>
      <c r="J3055" s="3" t="s">
        <v>20328</v>
      </c>
    </row>
    <row r="3056" spans="1:10" x14ac:dyDescent="0.25">
      <c r="A3056" s="3" t="s">
        <v>20463</v>
      </c>
      <c r="B3056" s="3" t="s">
        <v>20462</v>
      </c>
      <c r="C3056" s="3" t="s">
        <v>20417</v>
      </c>
      <c r="D3056" s="3" t="s">
        <v>20461</v>
      </c>
      <c r="E3056" s="3" t="s">
        <v>20460</v>
      </c>
      <c r="F3056" s="4">
        <v>6128</v>
      </c>
      <c r="G3056" s="4">
        <v>23776.639999999999</v>
      </c>
      <c r="H3056" s="5">
        <v>42432</v>
      </c>
      <c r="I3056" s="5"/>
      <c r="J3056" s="3" t="s">
        <v>20328</v>
      </c>
    </row>
    <row r="3057" spans="1:10" x14ac:dyDescent="0.25">
      <c r="A3057" s="3" t="s">
        <v>20459</v>
      </c>
      <c r="B3057" s="3" t="s">
        <v>20458</v>
      </c>
      <c r="C3057" s="3" t="s">
        <v>20417</v>
      </c>
      <c r="D3057" s="3" t="s">
        <v>20457</v>
      </c>
      <c r="E3057" s="3" t="s">
        <v>20456</v>
      </c>
      <c r="F3057" s="4">
        <v>14639</v>
      </c>
      <c r="G3057" s="4">
        <v>56799.32</v>
      </c>
      <c r="H3057" s="5">
        <v>42432</v>
      </c>
      <c r="I3057" s="5"/>
      <c r="J3057" s="3" t="s">
        <v>20328</v>
      </c>
    </row>
    <row r="3058" spans="1:10" x14ac:dyDescent="0.25">
      <c r="A3058" s="3" t="s">
        <v>20455</v>
      </c>
      <c r="B3058" s="3" t="s">
        <v>20454</v>
      </c>
      <c r="C3058" s="3" t="s">
        <v>20417</v>
      </c>
      <c r="D3058" s="3" t="s">
        <v>20453</v>
      </c>
      <c r="E3058" s="3" t="s">
        <v>20452</v>
      </c>
      <c r="F3058" s="4">
        <v>43097</v>
      </c>
      <c r="G3058" s="4">
        <v>167216.35999999999</v>
      </c>
      <c r="H3058" s="5">
        <v>42432</v>
      </c>
      <c r="I3058" s="5"/>
      <c r="J3058" s="3" t="s">
        <v>20328</v>
      </c>
    </row>
    <row r="3059" spans="1:10" x14ac:dyDescent="0.25">
      <c r="A3059" s="3" t="s">
        <v>20451</v>
      </c>
      <c r="B3059" s="3" t="s">
        <v>20450</v>
      </c>
      <c r="C3059" s="3" t="s">
        <v>20417</v>
      </c>
      <c r="D3059" s="3" t="s">
        <v>20449</v>
      </c>
      <c r="E3059" s="3" t="s">
        <v>20448</v>
      </c>
      <c r="F3059" s="4">
        <v>17956</v>
      </c>
      <c r="G3059" s="4">
        <v>69669.279999999999</v>
      </c>
      <c r="H3059" s="5">
        <v>42432</v>
      </c>
      <c r="I3059" s="5"/>
      <c r="J3059" s="3" t="s">
        <v>20328</v>
      </c>
    </row>
    <row r="3060" spans="1:10" x14ac:dyDescent="0.25">
      <c r="A3060" s="3" t="s">
        <v>20447</v>
      </c>
      <c r="B3060" s="3" t="s">
        <v>20446</v>
      </c>
      <c r="C3060" s="3" t="s">
        <v>20417</v>
      </c>
      <c r="D3060" s="3" t="s">
        <v>20445</v>
      </c>
      <c r="E3060" s="3" t="s">
        <v>20444</v>
      </c>
      <c r="F3060" s="4">
        <v>19682</v>
      </c>
      <c r="G3060" s="4">
        <v>76366.16</v>
      </c>
      <c r="H3060" s="5">
        <v>42432</v>
      </c>
      <c r="I3060" s="5"/>
      <c r="J3060" s="3" t="s">
        <v>20328</v>
      </c>
    </row>
    <row r="3061" spans="1:10" x14ac:dyDescent="0.25">
      <c r="A3061" s="3" t="s">
        <v>20443</v>
      </c>
      <c r="B3061" s="3" t="s">
        <v>20442</v>
      </c>
      <c r="C3061" s="3" t="s">
        <v>20417</v>
      </c>
      <c r="D3061" s="3" t="s">
        <v>20441</v>
      </c>
      <c r="E3061" s="3" t="s">
        <v>20440</v>
      </c>
      <c r="F3061" s="4">
        <v>25440</v>
      </c>
      <c r="G3061" s="4">
        <v>98707.199999999997</v>
      </c>
      <c r="H3061" s="5">
        <v>42432</v>
      </c>
      <c r="I3061" s="5"/>
      <c r="J3061" s="3" t="s">
        <v>20328</v>
      </c>
    </row>
    <row r="3062" spans="1:10" x14ac:dyDescent="0.25">
      <c r="A3062" s="3" t="s">
        <v>20439</v>
      </c>
      <c r="B3062" s="3" t="s">
        <v>20438</v>
      </c>
      <c r="C3062" s="3" t="s">
        <v>20417</v>
      </c>
      <c r="D3062" s="3" t="s">
        <v>20437</v>
      </c>
      <c r="E3062" s="3" t="s">
        <v>20436</v>
      </c>
      <c r="F3062" s="4">
        <v>7878</v>
      </c>
      <c r="G3062" s="4">
        <v>30093.96</v>
      </c>
      <c r="H3062" s="5">
        <v>42432</v>
      </c>
      <c r="I3062" s="5"/>
      <c r="J3062" s="3" t="s">
        <v>20328</v>
      </c>
    </row>
    <row r="3063" spans="1:10" x14ac:dyDescent="0.25">
      <c r="A3063" s="3" t="s">
        <v>20435</v>
      </c>
      <c r="B3063" s="3" t="s">
        <v>20434</v>
      </c>
      <c r="C3063" s="3" t="s">
        <v>20417</v>
      </c>
      <c r="D3063" s="3" t="s">
        <v>20433</v>
      </c>
      <c r="E3063" s="3" t="s">
        <v>20432</v>
      </c>
      <c r="F3063" s="4">
        <v>3424</v>
      </c>
      <c r="G3063" s="4">
        <v>13285.12</v>
      </c>
      <c r="H3063" s="5">
        <v>42432</v>
      </c>
      <c r="I3063" s="5"/>
      <c r="J3063" s="3" t="s">
        <v>20328</v>
      </c>
    </row>
    <row r="3064" spans="1:10" x14ac:dyDescent="0.25">
      <c r="A3064" s="3" t="s">
        <v>20431</v>
      </c>
      <c r="B3064" s="3" t="s">
        <v>20430</v>
      </c>
      <c r="C3064" s="3" t="s">
        <v>20417</v>
      </c>
      <c r="D3064" s="3" t="s">
        <v>20429</v>
      </c>
      <c r="E3064" s="3" t="s">
        <v>20428</v>
      </c>
      <c r="F3064" s="4">
        <v>63323</v>
      </c>
      <c r="G3064" s="4">
        <v>245693.24</v>
      </c>
      <c r="H3064" s="5">
        <v>42432</v>
      </c>
      <c r="I3064" s="5"/>
      <c r="J3064" s="3" t="s">
        <v>20328</v>
      </c>
    </row>
    <row r="3065" spans="1:10" x14ac:dyDescent="0.25">
      <c r="A3065" s="3" t="s">
        <v>20427</v>
      </c>
      <c r="B3065" s="3" t="s">
        <v>20426</v>
      </c>
      <c r="C3065" s="3" t="s">
        <v>20417</v>
      </c>
      <c r="D3065" s="3" t="s">
        <v>20425</v>
      </c>
      <c r="E3065" s="3" t="s">
        <v>20424</v>
      </c>
      <c r="F3065" s="4">
        <v>7011</v>
      </c>
      <c r="G3065" s="4">
        <v>26782.02</v>
      </c>
      <c r="H3065" s="5">
        <v>42432</v>
      </c>
      <c r="I3065" s="5"/>
      <c r="J3065" s="3" t="s">
        <v>20328</v>
      </c>
    </row>
    <row r="3066" spans="1:10" x14ac:dyDescent="0.25">
      <c r="A3066" s="3" t="s">
        <v>20423</v>
      </c>
      <c r="B3066" s="3" t="s">
        <v>20422</v>
      </c>
      <c r="C3066" s="3" t="s">
        <v>20417</v>
      </c>
      <c r="D3066" s="3" t="s">
        <v>20421</v>
      </c>
      <c r="E3066" s="3" t="s">
        <v>20420</v>
      </c>
      <c r="F3066" s="4">
        <v>34962</v>
      </c>
      <c r="G3066" s="4">
        <v>133554.84</v>
      </c>
      <c r="H3066" s="5">
        <v>42432</v>
      </c>
      <c r="I3066" s="5"/>
      <c r="J3066" s="3" t="s">
        <v>20328</v>
      </c>
    </row>
    <row r="3067" spans="1:10" x14ac:dyDescent="0.25">
      <c r="A3067" s="3" t="s">
        <v>20419</v>
      </c>
      <c r="B3067" s="3" t="s">
        <v>20418</v>
      </c>
      <c r="C3067" s="3" t="s">
        <v>20417</v>
      </c>
      <c r="D3067" s="3" t="s">
        <v>20416</v>
      </c>
      <c r="E3067" s="3" t="s">
        <v>20415</v>
      </c>
      <c r="F3067" s="4">
        <v>12708</v>
      </c>
      <c r="G3067" s="4">
        <v>49307.040000000001</v>
      </c>
      <c r="H3067" s="5">
        <v>42432</v>
      </c>
      <c r="I3067" s="5"/>
      <c r="J3067" s="3" t="s">
        <v>20328</v>
      </c>
    </row>
    <row r="3068" spans="1:10" x14ac:dyDescent="0.25">
      <c r="A3068" s="3" t="s">
        <v>20414</v>
      </c>
      <c r="B3068" s="3" t="s">
        <v>20413</v>
      </c>
      <c r="C3068" s="3" t="s">
        <v>20331</v>
      </c>
      <c r="D3068" s="3" t="s">
        <v>20412</v>
      </c>
      <c r="E3068" s="3" t="s">
        <v>20411</v>
      </c>
      <c r="F3068" s="4">
        <v>44238</v>
      </c>
      <c r="G3068" s="4">
        <v>171643.44</v>
      </c>
      <c r="H3068" s="5">
        <v>42432</v>
      </c>
      <c r="I3068" s="5"/>
      <c r="J3068" s="3" t="s">
        <v>20328</v>
      </c>
    </row>
    <row r="3069" spans="1:10" x14ac:dyDescent="0.25">
      <c r="A3069" s="3" t="s">
        <v>20410</v>
      </c>
      <c r="B3069" s="3" t="s">
        <v>20409</v>
      </c>
      <c r="C3069" s="3" t="s">
        <v>20331</v>
      </c>
      <c r="D3069" s="3" t="s">
        <v>20408</v>
      </c>
      <c r="E3069" s="3" t="s">
        <v>20407</v>
      </c>
      <c r="F3069" s="4">
        <v>11189</v>
      </c>
      <c r="G3069" s="4">
        <v>43413.32</v>
      </c>
      <c r="H3069" s="5">
        <v>42432</v>
      </c>
      <c r="I3069" s="5"/>
      <c r="J3069" s="3" t="s">
        <v>20328</v>
      </c>
    </row>
    <row r="3070" spans="1:10" x14ac:dyDescent="0.25">
      <c r="A3070" s="3" t="s">
        <v>20406</v>
      </c>
      <c r="B3070" s="3" t="s">
        <v>20405</v>
      </c>
      <c r="C3070" s="3" t="s">
        <v>20331</v>
      </c>
      <c r="D3070" s="3" t="s">
        <v>20404</v>
      </c>
      <c r="E3070" s="3" t="s">
        <v>20403</v>
      </c>
      <c r="F3070" s="4">
        <v>10117</v>
      </c>
      <c r="G3070" s="4">
        <v>38646.94</v>
      </c>
      <c r="H3070" s="5">
        <v>42432</v>
      </c>
      <c r="I3070" s="5"/>
      <c r="J3070" s="3" t="s">
        <v>20328</v>
      </c>
    </row>
    <row r="3071" spans="1:10" x14ac:dyDescent="0.25">
      <c r="A3071" s="3" t="s">
        <v>20402</v>
      </c>
      <c r="B3071" s="3" t="s">
        <v>20401</v>
      </c>
      <c r="C3071" s="3" t="s">
        <v>20331</v>
      </c>
      <c r="D3071" s="3" t="s">
        <v>20400</v>
      </c>
      <c r="E3071" s="3" t="s">
        <v>20399</v>
      </c>
      <c r="F3071" s="4">
        <v>11541</v>
      </c>
      <c r="G3071" s="4">
        <v>44779.08</v>
      </c>
      <c r="H3071" s="5">
        <v>42432</v>
      </c>
      <c r="I3071" s="5"/>
      <c r="J3071" s="3" t="s">
        <v>20328</v>
      </c>
    </row>
    <row r="3072" spans="1:10" x14ac:dyDescent="0.25">
      <c r="A3072" s="3" t="s">
        <v>20398</v>
      </c>
      <c r="B3072" s="3" t="s">
        <v>20397</v>
      </c>
      <c r="C3072" s="3" t="s">
        <v>20331</v>
      </c>
      <c r="D3072" s="3" t="s">
        <v>20396</v>
      </c>
      <c r="E3072" s="3" t="s">
        <v>20395</v>
      </c>
      <c r="F3072" s="4">
        <v>16786</v>
      </c>
      <c r="G3072" s="4">
        <v>65129.68</v>
      </c>
      <c r="H3072" s="5">
        <v>42432</v>
      </c>
      <c r="I3072" s="5"/>
      <c r="J3072" s="3" t="s">
        <v>20328</v>
      </c>
    </row>
    <row r="3073" spans="1:10" x14ac:dyDescent="0.25">
      <c r="A3073" s="3" t="s">
        <v>20394</v>
      </c>
      <c r="B3073" s="3" t="s">
        <v>20393</v>
      </c>
      <c r="C3073" s="3" t="s">
        <v>20331</v>
      </c>
      <c r="D3073" s="3" t="s">
        <v>20392</v>
      </c>
      <c r="E3073" s="3" t="s">
        <v>20391</v>
      </c>
      <c r="F3073" s="4">
        <v>48197</v>
      </c>
      <c r="G3073" s="4">
        <v>184112.54</v>
      </c>
      <c r="H3073" s="5">
        <v>42432</v>
      </c>
      <c r="I3073" s="5"/>
      <c r="J3073" s="3" t="s">
        <v>20328</v>
      </c>
    </row>
    <row r="3074" spans="1:10" x14ac:dyDescent="0.25">
      <c r="A3074" s="3" t="s">
        <v>20390</v>
      </c>
      <c r="B3074" s="3" t="s">
        <v>20389</v>
      </c>
      <c r="C3074" s="3" t="s">
        <v>20331</v>
      </c>
      <c r="D3074" s="3" t="s">
        <v>20388</v>
      </c>
      <c r="E3074" s="3" t="s">
        <v>20387</v>
      </c>
      <c r="F3074" s="4">
        <v>311</v>
      </c>
      <c r="G3074" s="4">
        <v>1188.02</v>
      </c>
      <c r="H3074" s="5">
        <v>42432</v>
      </c>
      <c r="I3074" s="5"/>
      <c r="J3074" s="3" t="s">
        <v>20328</v>
      </c>
    </row>
    <row r="3075" spans="1:10" x14ac:dyDescent="0.25">
      <c r="A3075" s="3" t="s">
        <v>20386</v>
      </c>
      <c r="B3075" s="3" t="s">
        <v>20385</v>
      </c>
      <c r="C3075" s="3" t="s">
        <v>20331</v>
      </c>
      <c r="D3075" s="3" t="s">
        <v>20384</v>
      </c>
      <c r="E3075" s="3" t="s">
        <v>20383</v>
      </c>
      <c r="F3075" s="4">
        <v>7016</v>
      </c>
      <c r="G3075" s="4">
        <v>27222.080000000002</v>
      </c>
      <c r="H3075" s="5">
        <v>42432</v>
      </c>
      <c r="I3075" s="5"/>
      <c r="J3075" s="3" t="s">
        <v>20328</v>
      </c>
    </row>
    <row r="3076" spans="1:10" x14ac:dyDescent="0.25">
      <c r="A3076" s="3" t="s">
        <v>20382</v>
      </c>
      <c r="B3076" s="3" t="s">
        <v>20381</v>
      </c>
      <c r="C3076" s="3" t="s">
        <v>20331</v>
      </c>
      <c r="D3076" s="3" t="s">
        <v>20380</v>
      </c>
      <c r="E3076" s="3" t="s">
        <v>20379</v>
      </c>
      <c r="F3076" s="4">
        <v>15570</v>
      </c>
      <c r="G3076" s="4">
        <v>59477.4</v>
      </c>
      <c r="H3076" s="5">
        <v>42432</v>
      </c>
      <c r="I3076" s="5"/>
      <c r="J3076" s="3" t="s">
        <v>20328</v>
      </c>
    </row>
    <row r="3077" spans="1:10" x14ac:dyDescent="0.25">
      <c r="A3077" s="3" t="s">
        <v>20378</v>
      </c>
      <c r="B3077" s="3" t="s">
        <v>20377</v>
      </c>
      <c r="C3077" s="3" t="s">
        <v>20331</v>
      </c>
      <c r="D3077" s="3" t="s">
        <v>20376</v>
      </c>
      <c r="E3077" s="3" t="s">
        <v>20375</v>
      </c>
      <c r="F3077" s="4">
        <v>33630</v>
      </c>
      <c r="G3077" s="4">
        <v>130484.4</v>
      </c>
      <c r="H3077" s="5">
        <v>42432</v>
      </c>
      <c r="I3077" s="5"/>
      <c r="J3077" s="3" t="s">
        <v>20328</v>
      </c>
    </row>
    <row r="3078" spans="1:10" x14ac:dyDescent="0.25">
      <c r="A3078" s="3" t="s">
        <v>20374</v>
      </c>
      <c r="B3078" s="3" t="s">
        <v>20373</v>
      </c>
      <c r="C3078" s="3" t="s">
        <v>20331</v>
      </c>
      <c r="D3078" s="3" t="s">
        <v>20372</v>
      </c>
      <c r="E3078" s="3" t="s">
        <v>20371</v>
      </c>
      <c r="F3078" s="4">
        <v>12908</v>
      </c>
      <c r="G3078" s="4">
        <v>50083.040000000001</v>
      </c>
      <c r="H3078" s="5">
        <v>42432</v>
      </c>
      <c r="I3078" s="5"/>
      <c r="J3078" s="3" t="s">
        <v>20328</v>
      </c>
    </row>
    <row r="3079" spans="1:10" x14ac:dyDescent="0.25">
      <c r="A3079" s="3" t="s">
        <v>20370</v>
      </c>
      <c r="B3079" s="3" t="s">
        <v>20369</v>
      </c>
      <c r="C3079" s="3" t="s">
        <v>20368</v>
      </c>
      <c r="D3079" s="3" t="s">
        <v>20367</v>
      </c>
      <c r="E3079" s="3" t="s">
        <v>20366</v>
      </c>
      <c r="F3079" s="4">
        <v>13109</v>
      </c>
      <c r="G3079" s="4">
        <v>50076.38</v>
      </c>
      <c r="H3079" s="5">
        <v>42432</v>
      </c>
      <c r="I3079" s="5"/>
      <c r="J3079" s="3" t="s">
        <v>20328</v>
      </c>
    </row>
    <row r="3080" spans="1:10" x14ac:dyDescent="0.25">
      <c r="A3080" s="3" t="s">
        <v>20365</v>
      </c>
      <c r="B3080" s="3" t="s">
        <v>20364</v>
      </c>
      <c r="C3080" s="3" t="s">
        <v>20331</v>
      </c>
      <c r="D3080" s="3" t="s">
        <v>20363</v>
      </c>
      <c r="E3080" s="3" t="s">
        <v>20362</v>
      </c>
      <c r="F3080" s="4">
        <v>23444</v>
      </c>
      <c r="G3080" s="4">
        <v>89556.08</v>
      </c>
      <c r="H3080" s="5">
        <v>42432</v>
      </c>
      <c r="I3080" s="5"/>
      <c r="J3080" s="3" t="s">
        <v>20328</v>
      </c>
    </row>
    <row r="3081" spans="1:10" x14ac:dyDescent="0.25">
      <c r="A3081" s="3" t="s">
        <v>20361</v>
      </c>
      <c r="B3081" s="3" t="s">
        <v>20360</v>
      </c>
      <c r="C3081" s="3" t="s">
        <v>20331</v>
      </c>
      <c r="D3081" s="3" t="s">
        <v>20359</v>
      </c>
      <c r="E3081" s="3" t="s">
        <v>20358</v>
      </c>
      <c r="F3081" s="4">
        <v>9073</v>
      </c>
      <c r="G3081" s="4">
        <v>34658.86</v>
      </c>
      <c r="H3081" s="5">
        <v>42432</v>
      </c>
      <c r="I3081" s="5"/>
      <c r="J3081" s="3" t="s">
        <v>20328</v>
      </c>
    </row>
    <row r="3082" spans="1:10" x14ac:dyDescent="0.25">
      <c r="A3082" s="3" t="s">
        <v>20357</v>
      </c>
      <c r="B3082" s="3" t="s">
        <v>20356</v>
      </c>
      <c r="C3082" s="3" t="s">
        <v>20331</v>
      </c>
      <c r="D3082" s="3" t="s">
        <v>20355</v>
      </c>
      <c r="E3082" s="3" t="s">
        <v>20354</v>
      </c>
      <c r="F3082" s="4">
        <v>42238</v>
      </c>
      <c r="G3082" s="4">
        <v>161349.16</v>
      </c>
      <c r="H3082" s="5">
        <v>42432</v>
      </c>
      <c r="I3082" s="5"/>
      <c r="J3082" s="3" t="s">
        <v>20328</v>
      </c>
    </row>
    <row r="3083" spans="1:10" x14ac:dyDescent="0.25">
      <c r="A3083" s="3" t="s">
        <v>20353</v>
      </c>
      <c r="B3083" s="3" t="s">
        <v>20352</v>
      </c>
      <c r="C3083" s="3" t="s">
        <v>20331</v>
      </c>
      <c r="D3083" s="3" t="s">
        <v>20351</v>
      </c>
      <c r="E3083" s="3" t="s">
        <v>20350</v>
      </c>
      <c r="F3083" s="4">
        <v>39904</v>
      </c>
      <c r="G3083" s="4">
        <v>154827.51999999999</v>
      </c>
      <c r="H3083" s="5">
        <v>42432</v>
      </c>
      <c r="I3083" s="5"/>
      <c r="J3083" s="3" t="s">
        <v>20328</v>
      </c>
    </row>
    <row r="3084" spans="1:10" x14ac:dyDescent="0.25">
      <c r="A3084" s="3" t="s">
        <v>20349</v>
      </c>
      <c r="B3084" s="3" t="s">
        <v>20348</v>
      </c>
      <c r="C3084" s="3" t="s">
        <v>20331</v>
      </c>
      <c r="D3084" s="3" t="s">
        <v>20347</v>
      </c>
      <c r="E3084" s="3" t="s">
        <v>20346</v>
      </c>
      <c r="F3084" s="4">
        <v>13991</v>
      </c>
      <c r="G3084" s="4">
        <v>54285.08</v>
      </c>
      <c r="H3084" s="5">
        <v>42432</v>
      </c>
      <c r="I3084" s="5"/>
      <c r="J3084" s="3" t="s">
        <v>20328</v>
      </c>
    </row>
    <row r="3085" spans="1:10" x14ac:dyDescent="0.25">
      <c r="A3085" s="3" t="s">
        <v>20345</v>
      </c>
      <c r="B3085" s="3" t="s">
        <v>20344</v>
      </c>
      <c r="C3085" s="3" t="s">
        <v>20331</v>
      </c>
      <c r="D3085" s="3" t="s">
        <v>20343</v>
      </c>
      <c r="E3085" s="3" t="s">
        <v>20342</v>
      </c>
      <c r="F3085" s="4">
        <v>4666</v>
      </c>
      <c r="G3085" s="4">
        <v>17824.12</v>
      </c>
      <c r="H3085" s="5">
        <v>42432</v>
      </c>
      <c r="I3085" s="5"/>
      <c r="J3085" s="3" t="s">
        <v>20328</v>
      </c>
    </row>
    <row r="3086" spans="1:10" x14ac:dyDescent="0.25">
      <c r="A3086" s="3" t="s">
        <v>20341</v>
      </c>
      <c r="B3086" s="3" t="s">
        <v>20340</v>
      </c>
      <c r="C3086" s="3" t="s">
        <v>20331</v>
      </c>
      <c r="D3086" s="3" t="s">
        <v>20339</v>
      </c>
      <c r="E3086" s="3" t="s">
        <v>20338</v>
      </c>
      <c r="F3086" s="4">
        <v>7501</v>
      </c>
      <c r="G3086" s="4">
        <v>29103.88</v>
      </c>
      <c r="H3086" s="5">
        <v>42432</v>
      </c>
      <c r="I3086" s="5"/>
      <c r="J3086" s="3" t="s">
        <v>20328</v>
      </c>
    </row>
    <row r="3087" spans="1:10" x14ac:dyDescent="0.25">
      <c r="A3087" s="3" t="s">
        <v>20337</v>
      </c>
      <c r="B3087" s="3" t="s">
        <v>20336</v>
      </c>
      <c r="C3087" s="3" t="s">
        <v>20331</v>
      </c>
      <c r="D3087" s="3" t="s">
        <v>20335</v>
      </c>
      <c r="E3087" s="3" t="s">
        <v>20334</v>
      </c>
      <c r="F3087" s="4">
        <v>5414</v>
      </c>
      <c r="G3087" s="4">
        <v>21006.32</v>
      </c>
      <c r="H3087" s="5">
        <v>42432</v>
      </c>
      <c r="I3087" s="5"/>
      <c r="J3087" s="3" t="s">
        <v>20328</v>
      </c>
    </row>
    <row r="3088" spans="1:10" x14ac:dyDescent="0.25">
      <c r="A3088" s="3" t="s">
        <v>20333</v>
      </c>
      <c r="B3088" s="3" t="s">
        <v>20332</v>
      </c>
      <c r="C3088" s="3" t="s">
        <v>20331</v>
      </c>
      <c r="D3088" s="3" t="s">
        <v>20330</v>
      </c>
      <c r="E3088" s="3" t="s">
        <v>20329</v>
      </c>
      <c r="F3088" s="4">
        <v>1492</v>
      </c>
      <c r="G3088" s="4">
        <v>5699.44</v>
      </c>
      <c r="H3088" s="5">
        <v>42432</v>
      </c>
      <c r="I3088" s="5"/>
      <c r="J3088" s="3" t="s">
        <v>20328</v>
      </c>
    </row>
    <row r="3089" spans="1:10" x14ac:dyDescent="0.25">
      <c r="A3089" s="3" t="s">
        <v>20327</v>
      </c>
      <c r="B3089" s="3" t="s">
        <v>20326</v>
      </c>
      <c r="C3089" s="3" t="s">
        <v>20325</v>
      </c>
      <c r="D3089" s="3" t="s">
        <v>20324</v>
      </c>
      <c r="E3089" s="3" t="s">
        <v>20323</v>
      </c>
      <c r="F3089" s="4">
        <v>5366</v>
      </c>
      <c r="G3089" s="4">
        <v>759020.7</v>
      </c>
      <c r="H3089" s="5">
        <v>42502</v>
      </c>
      <c r="I3089" s="5"/>
      <c r="J3089" s="3" t="s">
        <v>20322</v>
      </c>
    </row>
    <row r="3090" spans="1:10" x14ac:dyDescent="0.25">
      <c r="A3090" s="3" t="s">
        <v>20321</v>
      </c>
      <c r="B3090" s="3" t="s">
        <v>20320</v>
      </c>
      <c r="C3090" s="3" t="s">
        <v>20319</v>
      </c>
      <c r="D3090" s="3" t="s">
        <v>20318</v>
      </c>
      <c r="E3090" s="3" t="s">
        <v>20317</v>
      </c>
      <c r="F3090" s="4">
        <v>6237</v>
      </c>
      <c r="G3090" s="4">
        <v>861953.4</v>
      </c>
      <c r="H3090" s="5">
        <v>42486</v>
      </c>
      <c r="I3090" s="5"/>
      <c r="J3090" s="3" t="s">
        <v>20316</v>
      </c>
    </row>
    <row r="3091" spans="1:10" x14ac:dyDescent="0.25">
      <c r="A3091" s="3" t="s">
        <v>20315</v>
      </c>
      <c r="B3091" s="3" t="s">
        <v>20314</v>
      </c>
      <c r="C3091" s="3" t="s">
        <v>5785</v>
      </c>
      <c r="D3091" s="3" t="s">
        <v>20313</v>
      </c>
      <c r="E3091" s="3" t="s">
        <v>16481</v>
      </c>
      <c r="F3091" s="4">
        <v>1080</v>
      </c>
      <c r="G3091" s="4">
        <v>28425.599999999999</v>
      </c>
      <c r="H3091" s="5">
        <v>42475</v>
      </c>
      <c r="I3091" s="5"/>
      <c r="J3091" s="3" t="s">
        <v>20312</v>
      </c>
    </row>
    <row r="3092" spans="1:10" x14ac:dyDescent="0.25">
      <c r="A3092" s="3" t="s">
        <v>20311</v>
      </c>
      <c r="B3092" s="3" t="s">
        <v>20310</v>
      </c>
      <c r="C3092" s="3" t="s">
        <v>20309</v>
      </c>
      <c r="D3092" s="3" t="s">
        <v>20308</v>
      </c>
      <c r="E3092" s="3" t="s">
        <v>20307</v>
      </c>
      <c r="F3092" s="4">
        <v>2465</v>
      </c>
      <c r="G3092" s="4">
        <v>199911.5</v>
      </c>
      <c r="H3092" s="5">
        <v>42475</v>
      </c>
      <c r="I3092" s="5"/>
      <c r="J3092" s="3" t="s">
        <v>20306</v>
      </c>
    </row>
    <row r="3093" spans="1:10" x14ac:dyDescent="0.25">
      <c r="A3093" s="3" t="s">
        <v>20305</v>
      </c>
      <c r="B3093" s="3" t="s">
        <v>20304</v>
      </c>
      <c r="C3093" s="3" t="s">
        <v>20303</v>
      </c>
      <c r="D3093" s="3" t="s">
        <v>20302</v>
      </c>
      <c r="E3093" s="3" t="s">
        <v>14118</v>
      </c>
      <c r="F3093" s="4">
        <v>200</v>
      </c>
      <c r="G3093" s="4">
        <v>55556</v>
      </c>
      <c r="H3093" s="5">
        <v>42475</v>
      </c>
      <c r="I3093" s="5"/>
      <c r="J3093" s="3" t="s">
        <v>20301</v>
      </c>
    </row>
    <row r="3094" spans="1:10" x14ac:dyDescent="0.25">
      <c r="A3094" s="3" t="s">
        <v>20300</v>
      </c>
      <c r="B3094" s="3" t="s">
        <v>20299</v>
      </c>
      <c r="C3094" s="3" t="s">
        <v>6727</v>
      </c>
      <c r="D3094" s="3" t="s">
        <v>20298</v>
      </c>
      <c r="E3094" s="3" t="s">
        <v>20297</v>
      </c>
      <c r="F3094" s="4">
        <v>30060</v>
      </c>
      <c r="G3094" s="4">
        <v>31975423.199999999</v>
      </c>
      <c r="H3094" s="5">
        <v>42488</v>
      </c>
      <c r="I3094" s="5"/>
      <c r="J3094" s="3" t="s">
        <v>20296</v>
      </c>
    </row>
    <row r="3095" spans="1:10" x14ac:dyDescent="0.25">
      <c r="A3095" s="3" t="s">
        <v>20295</v>
      </c>
      <c r="B3095" s="3" t="s">
        <v>20294</v>
      </c>
      <c r="C3095" s="3" t="s">
        <v>20293</v>
      </c>
      <c r="D3095" s="3" t="s">
        <v>20292</v>
      </c>
      <c r="E3095" s="3" t="s">
        <v>20291</v>
      </c>
      <c r="F3095" s="4">
        <v>1760</v>
      </c>
      <c r="G3095" s="4">
        <v>1618812.8</v>
      </c>
      <c r="H3095" s="5">
        <v>42488</v>
      </c>
      <c r="I3095" s="5"/>
      <c r="J3095" s="3" t="s">
        <v>20290</v>
      </c>
    </row>
    <row r="3096" spans="1:10" x14ac:dyDescent="0.25">
      <c r="A3096" s="3" t="s">
        <v>20289</v>
      </c>
      <c r="B3096" s="3" t="s">
        <v>20288</v>
      </c>
      <c r="C3096" s="3" t="s">
        <v>6862</v>
      </c>
      <c r="D3096" s="3" t="s">
        <v>20287</v>
      </c>
      <c r="E3096" s="3" t="s">
        <v>20286</v>
      </c>
      <c r="F3096" s="4">
        <v>3976</v>
      </c>
      <c r="G3096" s="4">
        <v>873765.76</v>
      </c>
      <c r="H3096" s="5">
        <v>42487</v>
      </c>
      <c r="I3096" s="5"/>
      <c r="J3096" s="3" t="s">
        <v>20253</v>
      </c>
    </row>
    <row r="3097" spans="1:10" x14ac:dyDescent="0.25">
      <c r="A3097" s="3" t="s">
        <v>20285</v>
      </c>
      <c r="B3097" s="3" t="s">
        <v>20284</v>
      </c>
      <c r="C3097" s="3" t="s">
        <v>6902</v>
      </c>
      <c r="D3097" s="3" t="s">
        <v>20283</v>
      </c>
      <c r="E3097" s="3" t="s">
        <v>20282</v>
      </c>
      <c r="F3097" s="4">
        <v>30934</v>
      </c>
      <c r="G3097" s="4">
        <v>9213073.2200000007</v>
      </c>
      <c r="H3097" s="5">
        <v>42487</v>
      </c>
      <c r="I3097" s="5"/>
      <c r="J3097" s="3" t="s">
        <v>20253</v>
      </c>
    </row>
    <row r="3098" spans="1:10" x14ac:dyDescent="0.25">
      <c r="A3098" s="3" t="s">
        <v>20281</v>
      </c>
      <c r="B3098" s="3" t="s">
        <v>20280</v>
      </c>
      <c r="C3098" s="3" t="s">
        <v>6913</v>
      </c>
      <c r="D3098" s="3" t="s">
        <v>20279</v>
      </c>
      <c r="E3098" s="3" t="s">
        <v>20278</v>
      </c>
      <c r="F3098" s="4">
        <v>52400</v>
      </c>
      <c r="G3098" s="4">
        <v>15606292</v>
      </c>
      <c r="H3098" s="5">
        <v>42487</v>
      </c>
      <c r="I3098" s="5"/>
      <c r="J3098" s="3" t="s">
        <v>20259</v>
      </c>
    </row>
    <row r="3099" spans="1:10" x14ac:dyDescent="0.25">
      <c r="A3099" s="3" t="s">
        <v>20277</v>
      </c>
      <c r="B3099" s="3" t="s">
        <v>20276</v>
      </c>
      <c r="C3099" s="3" t="s">
        <v>20275</v>
      </c>
      <c r="D3099" s="3" t="s">
        <v>20274</v>
      </c>
      <c r="E3099" s="3" t="s">
        <v>20273</v>
      </c>
      <c r="F3099" s="4">
        <v>455</v>
      </c>
      <c r="G3099" s="4">
        <v>46992.4</v>
      </c>
      <c r="H3099" s="5">
        <v>42487</v>
      </c>
      <c r="I3099" s="5"/>
      <c r="J3099" s="3" t="s">
        <v>20259</v>
      </c>
    </row>
    <row r="3100" spans="1:10" x14ac:dyDescent="0.25">
      <c r="A3100" s="3" t="s">
        <v>20272</v>
      </c>
      <c r="B3100" s="3" t="s">
        <v>20271</v>
      </c>
      <c r="C3100" s="3" t="s">
        <v>6925</v>
      </c>
      <c r="D3100" s="3" t="s">
        <v>20270</v>
      </c>
      <c r="E3100" s="3" t="s">
        <v>19729</v>
      </c>
      <c r="F3100" s="4">
        <v>1759</v>
      </c>
      <c r="G3100" s="4">
        <v>523882.97</v>
      </c>
      <c r="H3100" s="5">
        <v>42487</v>
      </c>
      <c r="I3100" s="5"/>
      <c r="J3100" s="3" t="s">
        <v>20259</v>
      </c>
    </row>
    <row r="3101" spans="1:10" x14ac:dyDescent="0.25">
      <c r="A3101" s="3" t="s">
        <v>20269</v>
      </c>
      <c r="B3101" s="3" t="s">
        <v>20268</v>
      </c>
      <c r="C3101" s="3" t="s">
        <v>20267</v>
      </c>
      <c r="D3101" s="3" t="s">
        <v>20266</v>
      </c>
      <c r="E3101" s="3" t="s">
        <v>20265</v>
      </c>
      <c r="F3101" s="4">
        <v>242</v>
      </c>
      <c r="G3101" s="4">
        <v>72074.86</v>
      </c>
      <c r="H3101" s="5">
        <v>42487</v>
      </c>
      <c r="I3101" s="5"/>
      <c r="J3101" s="3" t="s">
        <v>20259</v>
      </c>
    </row>
    <row r="3102" spans="1:10" x14ac:dyDescent="0.25">
      <c r="A3102" s="3" t="s">
        <v>20264</v>
      </c>
      <c r="B3102" s="3" t="s">
        <v>20263</v>
      </c>
      <c r="C3102" s="3" t="s">
        <v>20262</v>
      </c>
      <c r="D3102" s="3" t="s">
        <v>20261</v>
      </c>
      <c r="E3102" s="3" t="s">
        <v>20260</v>
      </c>
      <c r="F3102" s="4">
        <v>4455</v>
      </c>
      <c r="G3102" s="4">
        <v>1327144.5</v>
      </c>
      <c r="H3102" s="5">
        <v>42487</v>
      </c>
      <c r="I3102" s="5"/>
      <c r="J3102" s="3" t="s">
        <v>20259</v>
      </c>
    </row>
    <row r="3103" spans="1:10" x14ac:dyDescent="0.25">
      <c r="A3103" s="3" t="s">
        <v>20258</v>
      </c>
      <c r="B3103" s="3" t="s">
        <v>20257</v>
      </c>
      <c r="C3103" s="3" t="s">
        <v>20256</v>
      </c>
      <c r="D3103" s="3" t="s">
        <v>20255</v>
      </c>
      <c r="E3103" s="3" t="s">
        <v>20254</v>
      </c>
      <c r="F3103" s="4">
        <v>11026</v>
      </c>
      <c r="G3103" s="4">
        <v>3336798.38</v>
      </c>
      <c r="H3103" s="5">
        <v>42487</v>
      </c>
      <c r="I3103" s="5"/>
      <c r="J3103" s="3" t="s">
        <v>20253</v>
      </c>
    </row>
    <row r="3104" spans="1:10" x14ac:dyDescent="0.25">
      <c r="A3104" s="3" t="s">
        <v>20252</v>
      </c>
      <c r="B3104" s="3" t="s">
        <v>20251</v>
      </c>
      <c r="C3104" s="3" t="s">
        <v>20037</v>
      </c>
      <c r="D3104" s="3" t="s">
        <v>20250</v>
      </c>
      <c r="E3104" s="3" t="s">
        <v>20249</v>
      </c>
      <c r="F3104" s="4">
        <v>81962</v>
      </c>
      <c r="G3104" s="4">
        <v>4789859.28</v>
      </c>
      <c r="H3104" s="5">
        <v>42458</v>
      </c>
      <c r="I3104" s="5"/>
      <c r="J3104" s="3" t="s">
        <v>20019</v>
      </c>
    </row>
    <row r="3105" spans="1:10" x14ac:dyDescent="0.25">
      <c r="A3105" s="3" t="s">
        <v>20248</v>
      </c>
      <c r="B3105" s="3" t="s">
        <v>20247</v>
      </c>
      <c r="C3105" s="3" t="s">
        <v>20037</v>
      </c>
      <c r="D3105" s="3" t="s">
        <v>20246</v>
      </c>
      <c r="E3105" s="3" t="s">
        <v>20245</v>
      </c>
      <c r="F3105" s="4">
        <v>27833</v>
      </c>
      <c r="G3105" s="4">
        <v>1626560.52</v>
      </c>
      <c r="H3105" s="5">
        <v>42458</v>
      </c>
      <c r="I3105" s="5"/>
      <c r="J3105" s="3" t="s">
        <v>20019</v>
      </c>
    </row>
    <row r="3106" spans="1:10" x14ac:dyDescent="0.25">
      <c r="A3106" s="3" t="s">
        <v>20244</v>
      </c>
      <c r="B3106" s="3" t="s">
        <v>20243</v>
      </c>
      <c r="C3106" s="3" t="s">
        <v>20037</v>
      </c>
      <c r="D3106" s="3" t="s">
        <v>20242</v>
      </c>
      <c r="E3106" s="3" t="s">
        <v>20241</v>
      </c>
      <c r="F3106" s="4">
        <v>11551</v>
      </c>
      <c r="G3106" s="4">
        <v>675040.44</v>
      </c>
      <c r="H3106" s="5">
        <v>42458</v>
      </c>
      <c r="I3106" s="5"/>
      <c r="J3106" s="3" t="s">
        <v>20019</v>
      </c>
    </row>
    <row r="3107" spans="1:10" x14ac:dyDescent="0.25">
      <c r="A3107" s="3" t="s">
        <v>20240</v>
      </c>
      <c r="B3107" s="3" t="s">
        <v>20239</v>
      </c>
      <c r="C3107" s="3" t="s">
        <v>20037</v>
      </c>
      <c r="D3107" s="3" t="s">
        <v>20238</v>
      </c>
      <c r="E3107" s="3" t="s">
        <v>20237</v>
      </c>
      <c r="F3107" s="4">
        <v>35454</v>
      </c>
      <c r="G3107" s="4">
        <v>2071931.76</v>
      </c>
      <c r="H3107" s="5">
        <v>42458</v>
      </c>
      <c r="I3107" s="5"/>
      <c r="J3107" s="3" t="s">
        <v>20019</v>
      </c>
    </row>
    <row r="3108" spans="1:10" x14ac:dyDescent="0.25">
      <c r="A3108" s="3" t="s">
        <v>20236</v>
      </c>
      <c r="B3108" s="3" t="s">
        <v>20235</v>
      </c>
      <c r="C3108" s="3" t="s">
        <v>20037</v>
      </c>
      <c r="D3108" s="3" t="s">
        <v>20234</v>
      </c>
      <c r="E3108" s="3" t="s">
        <v>19717</v>
      </c>
      <c r="F3108" s="4">
        <v>1212</v>
      </c>
      <c r="G3108" s="4">
        <v>70829.279999999999</v>
      </c>
      <c r="H3108" s="5">
        <v>42458</v>
      </c>
      <c r="I3108" s="5"/>
      <c r="J3108" s="3" t="s">
        <v>20019</v>
      </c>
    </row>
    <row r="3109" spans="1:10" x14ac:dyDescent="0.25">
      <c r="A3109" s="3" t="s">
        <v>20233</v>
      </c>
      <c r="B3109" s="3" t="s">
        <v>20232</v>
      </c>
      <c r="C3109" s="3" t="s">
        <v>20037</v>
      </c>
      <c r="D3109" s="3" t="s">
        <v>20231</v>
      </c>
      <c r="E3109" s="3" t="s">
        <v>20230</v>
      </c>
      <c r="F3109" s="4">
        <v>20759</v>
      </c>
      <c r="G3109" s="4">
        <v>1213155.96</v>
      </c>
      <c r="H3109" s="5">
        <v>42458</v>
      </c>
      <c r="I3109" s="5"/>
      <c r="J3109" s="3" t="s">
        <v>20019</v>
      </c>
    </row>
    <row r="3110" spans="1:10" x14ac:dyDescent="0.25">
      <c r="A3110" s="3" t="s">
        <v>20229</v>
      </c>
      <c r="B3110" s="3" t="s">
        <v>20228</v>
      </c>
      <c r="C3110" s="3" t="s">
        <v>20037</v>
      </c>
      <c r="D3110" s="3" t="s">
        <v>20227</v>
      </c>
      <c r="E3110" s="3" t="s">
        <v>20226</v>
      </c>
      <c r="F3110" s="4">
        <v>22204</v>
      </c>
      <c r="G3110" s="4">
        <v>1297601.76</v>
      </c>
      <c r="H3110" s="5">
        <v>42458</v>
      </c>
      <c r="I3110" s="5"/>
      <c r="J3110" s="3" t="s">
        <v>20019</v>
      </c>
    </row>
    <row r="3111" spans="1:10" x14ac:dyDescent="0.25">
      <c r="A3111" s="3" t="s">
        <v>20225</v>
      </c>
      <c r="B3111" s="3" t="s">
        <v>20224</v>
      </c>
      <c r="C3111" s="3" t="s">
        <v>20037</v>
      </c>
      <c r="D3111" s="3" t="s">
        <v>20223</v>
      </c>
      <c r="E3111" s="3" t="s">
        <v>20222</v>
      </c>
      <c r="F3111" s="4">
        <v>15893</v>
      </c>
      <c r="G3111" s="4">
        <v>928786.92</v>
      </c>
      <c r="H3111" s="5">
        <v>42458</v>
      </c>
      <c r="I3111" s="5"/>
      <c r="J3111" s="3" t="s">
        <v>20019</v>
      </c>
    </row>
    <row r="3112" spans="1:10" x14ac:dyDescent="0.25">
      <c r="A3112" s="3" t="s">
        <v>20221</v>
      </c>
      <c r="B3112" s="3" t="s">
        <v>20220</v>
      </c>
      <c r="C3112" s="3" t="s">
        <v>20037</v>
      </c>
      <c r="D3112" s="3" t="s">
        <v>20219</v>
      </c>
      <c r="E3112" s="3" t="s">
        <v>20218</v>
      </c>
      <c r="F3112" s="4">
        <v>37744</v>
      </c>
      <c r="G3112" s="4">
        <v>2205759.36</v>
      </c>
      <c r="H3112" s="5">
        <v>42458</v>
      </c>
      <c r="I3112" s="5"/>
      <c r="J3112" s="3" t="s">
        <v>20019</v>
      </c>
    </row>
    <row r="3113" spans="1:10" x14ac:dyDescent="0.25">
      <c r="A3113" s="3" t="s">
        <v>20217</v>
      </c>
      <c r="B3113" s="3" t="s">
        <v>20216</v>
      </c>
      <c r="C3113" s="3" t="s">
        <v>20037</v>
      </c>
      <c r="D3113" s="3" t="s">
        <v>20215</v>
      </c>
      <c r="E3113" s="3" t="s">
        <v>20214</v>
      </c>
      <c r="F3113" s="4">
        <v>7395</v>
      </c>
      <c r="G3113" s="4">
        <v>432163.8</v>
      </c>
      <c r="H3113" s="5">
        <v>42458</v>
      </c>
      <c r="I3113" s="5"/>
      <c r="J3113" s="3" t="s">
        <v>20019</v>
      </c>
    </row>
    <row r="3114" spans="1:10" x14ac:dyDescent="0.25">
      <c r="A3114" s="3" t="s">
        <v>20213</v>
      </c>
      <c r="B3114" s="3" t="s">
        <v>20212</v>
      </c>
      <c r="C3114" s="3" t="s">
        <v>20183</v>
      </c>
      <c r="D3114" s="3" t="s">
        <v>20211</v>
      </c>
      <c r="E3114" s="3" t="s">
        <v>20210</v>
      </c>
      <c r="F3114" s="4">
        <v>26595</v>
      </c>
      <c r="G3114" s="4">
        <v>1554211.8</v>
      </c>
      <c r="H3114" s="5">
        <v>42459</v>
      </c>
      <c r="I3114" s="5"/>
      <c r="J3114" s="3" t="s">
        <v>20060</v>
      </c>
    </row>
    <row r="3115" spans="1:10" x14ac:dyDescent="0.25">
      <c r="A3115" s="3" t="s">
        <v>20209</v>
      </c>
      <c r="B3115" s="3" t="s">
        <v>20208</v>
      </c>
      <c r="C3115" s="3" t="s">
        <v>20183</v>
      </c>
      <c r="D3115" s="3" t="s">
        <v>20207</v>
      </c>
      <c r="E3115" s="3" t="s">
        <v>20206</v>
      </c>
      <c r="F3115" s="4">
        <v>61785</v>
      </c>
      <c r="G3115" s="4">
        <v>3610715.4</v>
      </c>
      <c r="H3115" s="5">
        <v>42459</v>
      </c>
      <c r="I3115" s="5"/>
      <c r="J3115" s="3" t="s">
        <v>20060</v>
      </c>
    </row>
    <row r="3116" spans="1:10" x14ac:dyDescent="0.25">
      <c r="A3116" s="3" t="s">
        <v>20205</v>
      </c>
      <c r="B3116" s="3" t="s">
        <v>20204</v>
      </c>
      <c r="C3116" s="3" t="s">
        <v>20183</v>
      </c>
      <c r="D3116" s="3" t="s">
        <v>20203</v>
      </c>
      <c r="E3116" s="3" t="s">
        <v>20202</v>
      </c>
      <c r="F3116" s="4">
        <v>49818</v>
      </c>
      <c r="G3116" s="4">
        <v>2911363.92</v>
      </c>
      <c r="H3116" s="5">
        <v>42459</v>
      </c>
      <c r="I3116" s="5"/>
      <c r="J3116" s="3" t="s">
        <v>20060</v>
      </c>
    </row>
    <row r="3117" spans="1:10" x14ac:dyDescent="0.25">
      <c r="A3117" s="3" t="s">
        <v>20201</v>
      </c>
      <c r="B3117" s="3" t="s">
        <v>20200</v>
      </c>
      <c r="C3117" s="3" t="s">
        <v>20183</v>
      </c>
      <c r="D3117" s="3" t="s">
        <v>20199</v>
      </c>
      <c r="E3117" s="3" t="s">
        <v>20198</v>
      </c>
      <c r="F3117" s="4">
        <v>91938</v>
      </c>
      <c r="G3117" s="4">
        <v>5372856.7199999997</v>
      </c>
      <c r="H3117" s="5">
        <v>42459</v>
      </c>
      <c r="I3117" s="5"/>
      <c r="J3117" s="3" t="s">
        <v>20060</v>
      </c>
    </row>
    <row r="3118" spans="1:10" x14ac:dyDescent="0.25">
      <c r="A3118" s="3" t="s">
        <v>20197</v>
      </c>
      <c r="B3118" s="3" t="s">
        <v>20196</v>
      </c>
      <c r="C3118" s="3" t="s">
        <v>20183</v>
      </c>
      <c r="D3118" s="3" t="s">
        <v>20195</v>
      </c>
      <c r="E3118" s="3" t="s">
        <v>20194</v>
      </c>
      <c r="F3118" s="4">
        <v>34980</v>
      </c>
      <c r="G3118" s="4">
        <v>2044231.2</v>
      </c>
      <c r="H3118" s="5">
        <v>42459</v>
      </c>
      <c r="I3118" s="5"/>
      <c r="J3118" s="3" t="s">
        <v>20060</v>
      </c>
    </row>
    <row r="3119" spans="1:10" x14ac:dyDescent="0.25">
      <c r="A3119" s="3" t="s">
        <v>20193</v>
      </c>
      <c r="B3119" s="3" t="s">
        <v>20192</v>
      </c>
      <c r="C3119" s="3" t="s">
        <v>20183</v>
      </c>
      <c r="D3119" s="3" t="s">
        <v>20191</v>
      </c>
      <c r="E3119" s="3" t="s">
        <v>20190</v>
      </c>
      <c r="F3119" s="4">
        <v>7860</v>
      </c>
      <c r="G3119" s="4">
        <v>459338.4</v>
      </c>
      <c r="H3119" s="5">
        <v>42459</v>
      </c>
      <c r="I3119" s="5"/>
      <c r="J3119" s="3" t="s">
        <v>20060</v>
      </c>
    </row>
    <row r="3120" spans="1:10" x14ac:dyDescent="0.25">
      <c r="A3120" s="3" t="s">
        <v>20189</v>
      </c>
      <c r="B3120" s="3" t="s">
        <v>20188</v>
      </c>
      <c r="C3120" s="3" t="s">
        <v>20183</v>
      </c>
      <c r="D3120" s="3" t="s">
        <v>20187</v>
      </c>
      <c r="E3120" s="3" t="s">
        <v>20186</v>
      </c>
      <c r="F3120" s="4">
        <v>123127</v>
      </c>
      <c r="G3120" s="4">
        <v>7195541.8799999999</v>
      </c>
      <c r="H3120" s="5">
        <v>42459</v>
      </c>
      <c r="I3120" s="5"/>
      <c r="J3120" s="3" t="s">
        <v>20060</v>
      </c>
    </row>
    <row r="3121" spans="1:10" x14ac:dyDescent="0.25">
      <c r="A3121" s="3" t="s">
        <v>20185</v>
      </c>
      <c r="B3121" s="3" t="s">
        <v>20184</v>
      </c>
      <c r="C3121" s="3" t="s">
        <v>20183</v>
      </c>
      <c r="D3121" s="3" t="s">
        <v>20182</v>
      </c>
      <c r="E3121" s="3" t="s">
        <v>20181</v>
      </c>
      <c r="F3121" s="4">
        <v>160148</v>
      </c>
      <c r="G3121" s="4">
        <v>9359049.1199999992</v>
      </c>
      <c r="H3121" s="5">
        <v>42459</v>
      </c>
      <c r="I3121" s="5"/>
      <c r="J3121" s="3" t="s">
        <v>20060</v>
      </c>
    </row>
    <row r="3122" spans="1:10" x14ac:dyDescent="0.25">
      <c r="A3122" s="3" t="s">
        <v>20180</v>
      </c>
      <c r="B3122" s="3" t="s">
        <v>20179</v>
      </c>
      <c r="C3122" s="3" t="s">
        <v>20174</v>
      </c>
      <c r="D3122" s="3" t="s">
        <v>20178</v>
      </c>
      <c r="E3122" s="3" t="s">
        <v>20177</v>
      </c>
      <c r="F3122" s="4">
        <v>11645</v>
      </c>
      <c r="G3122" s="4">
        <v>680533.8</v>
      </c>
      <c r="H3122" s="5">
        <v>42459</v>
      </c>
      <c r="I3122" s="5"/>
      <c r="J3122" s="3" t="s">
        <v>20060</v>
      </c>
    </row>
    <row r="3123" spans="1:10" x14ac:dyDescent="0.25">
      <c r="A3123" s="3" t="s">
        <v>20176</v>
      </c>
      <c r="B3123" s="3" t="s">
        <v>20175</v>
      </c>
      <c r="C3123" s="3" t="s">
        <v>20174</v>
      </c>
      <c r="D3123" s="3" t="s">
        <v>20173</v>
      </c>
      <c r="E3123" s="3" t="s">
        <v>20172</v>
      </c>
      <c r="F3123" s="4">
        <v>4732</v>
      </c>
      <c r="G3123" s="4">
        <v>276538.08</v>
      </c>
      <c r="H3123" s="5">
        <v>42458</v>
      </c>
      <c r="I3123" s="5"/>
      <c r="J3123" s="3" t="s">
        <v>20019</v>
      </c>
    </row>
    <row r="3124" spans="1:10" x14ac:dyDescent="0.25">
      <c r="A3124" s="3" t="s">
        <v>20171</v>
      </c>
      <c r="B3124" s="3" t="s">
        <v>20170</v>
      </c>
      <c r="C3124" s="3" t="s">
        <v>20157</v>
      </c>
      <c r="D3124" s="3" t="s">
        <v>20169</v>
      </c>
      <c r="E3124" s="3" t="s">
        <v>20168</v>
      </c>
      <c r="F3124" s="4">
        <v>77085</v>
      </c>
      <c r="G3124" s="4">
        <v>4504847.4000000004</v>
      </c>
      <c r="H3124" s="5">
        <v>42459</v>
      </c>
      <c r="I3124" s="5"/>
      <c r="J3124" s="3" t="s">
        <v>20060</v>
      </c>
    </row>
    <row r="3125" spans="1:10" x14ac:dyDescent="0.25">
      <c r="A3125" s="3" t="s">
        <v>20167</v>
      </c>
      <c r="B3125" s="3" t="s">
        <v>20166</v>
      </c>
      <c r="C3125" s="3" t="s">
        <v>20157</v>
      </c>
      <c r="D3125" s="3" t="s">
        <v>20165</v>
      </c>
      <c r="E3125" s="3" t="s">
        <v>20164</v>
      </c>
      <c r="F3125" s="4">
        <v>102995</v>
      </c>
      <c r="G3125" s="4">
        <v>6019027.7999999998</v>
      </c>
      <c r="H3125" s="5">
        <v>42459</v>
      </c>
      <c r="I3125" s="5"/>
      <c r="J3125" s="3" t="s">
        <v>20060</v>
      </c>
    </row>
    <row r="3126" spans="1:10" x14ac:dyDescent="0.25">
      <c r="A3126" s="3" t="s">
        <v>20163</v>
      </c>
      <c r="B3126" s="3" t="s">
        <v>20162</v>
      </c>
      <c r="C3126" s="3" t="s">
        <v>20157</v>
      </c>
      <c r="D3126" s="3" t="s">
        <v>20161</v>
      </c>
      <c r="E3126" s="3" t="s">
        <v>20160</v>
      </c>
      <c r="F3126" s="4">
        <v>28042</v>
      </c>
      <c r="G3126" s="4">
        <v>1638774.48</v>
      </c>
      <c r="H3126" s="5">
        <v>42459</v>
      </c>
      <c r="I3126" s="5"/>
      <c r="J3126" s="3" t="s">
        <v>20060</v>
      </c>
    </row>
    <row r="3127" spans="1:10" x14ac:dyDescent="0.25">
      <c r="A3127" s="3" t="s">
        <v>20159</v>
      </c>
      <c r="B3127" s="3" t="s">
        <v>20158</v>
      </c>
      <c r="C3127" s="3" t="s">
        <v>20157</v>
      </c>
      <c r="D3127" s="3" t="s">
        <v>20156</v>
      </c>
      <c r="E3127" s="3" t="s">
        <v>20155</v>
      </c>
      <c r="F3127" s="4">
        <v>184897</v>
      </c>
      <c r="G3127" s="4">
        <v>10805380.68</v>
      </c>
      <c r="H3127" s="5">
        <v>42459</v>
      </c>
      <c r="I3127" s="5"/>
      <c r="J3127" s="3" t="s">
        <v>20060</v>
      </c>
    </row>
    <row r="3128" spans="1:10" x14ac:dyDescent="0.25">
      <c r="A3128" s="3" t="s">
        <v>20154</v>
      </c>
      <c r="B3128" s="3" t="s">
        <v>20153</v>
      </c>
      <c r="C3128" s="3" t="s">
        <v>20032</v>
      </c>
      <c r="D3128" s="3" t="s">
        <v>20152</v>
      </c>
      <c r="E3128" s="3" t="s">
        <v>20151</v>
      </c>
      <c r="F3128" s="4">
        <v>68758</v>
      </c>
      <c r="G3128" s="4">
        <v>4018217.52</v>
      </c>
      <c r="H3128" s="5">
        <v>42458</v>
      </c>
      <c r="I3128" s="5"/>
      <c r="J3128" s="3" t="s">
        <v>20019</v>
      </c>
    </row>
    <row r="3129" spans="1:10" x14ac:dyDescent="0.25">
      <c r="A3129" s="3" t="s">
        <v>20150</v>
      </c>
      <c r="B3129" s="3" t="s">
        <v>20149</v>
      </c>
      <c r="C3129" s="3" t="s">
        <v>20032</v>
      </c>
      <c r="D3129" s="3" t="s">
        <v>20148</v>
      </c>
      <c r="E3129" s="3" t="s">
        <v>20147</v>
      </c>
      <c r="F3129" s="4">
        <v>75964</v>
      </c>
      <c r="G3129" s="4">
        <v>4439336.16</v>
      </c>
      <c r="H3129" s="5">
        <v>42459</v>
      </c>
      <c r="I3129" s="5"/>
      <c r="J3129" s="3" t="s">
        <v>20060</v>
      </c>
    </row>
    <row r="3130" spans="1:10" x14ac:dyDescent="0.25">
      <c r="A3130" s="3" t="s">
        <v>20146</v>
      </c>
      <c r="B3130" s="3" t="s">
        <v>20145</v>
      </c>
      <c r="C3130" s="3" t="s">
        <v>20032</v>
      </c>
      <c r="D3130" s="3" t="s">
        <v>20144</v>
      </c>
      <c r="E3130" s="3" t="s">
        <v>20143</v>
      </c>
      <c r="F3130" s="4">
        <v>68065</v>
      </c>
      <c r="G3130" s="4">
        <v>3977718.6</v>
      </c>
      <c r="H3130" s="5">
        <v>42459</v>
      </c>
      <c r="I3130" s="5"/>
      <c r="J3130" s="3" t="s">
        <v>20060</v>
      </c>
    </row>
    <row r="3131" spans="1:10" x14ac:dyDescent="0.25">
      <c r="A3131" s="3" t="s">
        <v>20142</v>
      </c>
      <c r="B3131" s="3" t="s">
        <v>20141</v>
      </c>
      <c r="C3131" s="3" t="s">
        <v>20032</v>
      </c>
      <c r="D3131" s="3" t="s">
        <v>20140</v>
      </c>
      <c r="E3131" s="3" t="s">
        <v>20139</v>
      </c>
      <c r="F3131" s="4">
        <v>121315</v>
      </c>
      <c r="G3131" s="4">
        <v>7089648.5999999996</v>
      </c>
      <c r="H3131" s="5">
        <v>42459</v>
      </c>
      <c r="I3131" s="5"/>
      <c r="J3131" s="3" t="s">
        <v>20060</v>
      </c>
    </row>
    <row r="3132" spans="1:10" x14ac:dyDescent="0.25">
      <c r="A3132" s="3" t="s">
        <v>20138</v>
      </c>
      <c r="B3132" s="3" t="s">
        <v>20137</v>
      </c>
      <c r="C3132" s="3" t="s">
        <v>20032</v>
      </c>
      <c r="D3132" s="3" t="s">
        <v>20136</v>
      </c>
      <c r="E3132" s="3" t="s">
        <v>20135</v>
      </c>
      <c r="F3132" s="4">
        <v>86433</v>
      </c>
      <c r="G3132" s="4">
        <v>5051144.5199999996</v>
      </c>
      <c r="H3132" s="5">
        <v>42459</v>
      </c>
      <c r="I3132" s="5"/>
      <c r="J3132" s="3" t="s">
        <v>20060</v>
      </c>
    </row>
    <row r="3133" spans="1:10" x14ac:dyDescent="0.25">
      <c r="A3133" s="3" t="s">
        <v>20134</v>
      </c>
      <c r="B3133" s="3" t="s">
        <v>20133</v>
      </c>
      <c r="C3133" s="3" t="s">
        <v>20032</v>
      </c>
      <c r="D3133" s="3" t="s">
        <v>20132</v>
      </c>
      <c r="E3133" s="3" t="s">
        <v>20131</v>
      </c>
      <c r="F3133" s="4">
        <v>65443</v>
      </c>
      <c r="G3133" s="4">
        <v>3824488.92</v>
      </c>
      <c r="H3133" s="5">
        <v>42459</v>
      </c>
      <c r="I3133" s="5"/>
      <c r="J3133" s="3" t="s">
        <v>20060</v>
      </c>
    </row>
    <row r="3134" spans="1:10" x14ac:dyDescent="0.25">
      <c r="A3134" s="3" t="s">
        <v>20130</v>
      </c>
      <c r="B3134" s="3" t="s">
        <v>20129</v>
      </c>
      <c r="C3134" s="3" t="s">
        <v>20032</v>
      </c>
      <c r="D3134" s="3" t="s">
        <v>20128</v>
      </c>
      <c r="E3134" s="3" t="s">
        <v>20127</v>
      </c>
      <c r="F3134" s="4">
        <v>52707</v>
      </c>
      <c r="G3134" s="4">
        <v>3080197.08</v>
      </c>
      <c r="H3134" s="5">
        <v>42459</v>
      </c>
      <c r="I3134" s="5"/>
      <c r="J3134" s="3" t="s">
        <v>20060</v>
      </c>
    </row>
    <row r="3135" spans="1:10" x14ac:dyDescent="0.25">
      <c r="A3135" s="3" t="s">
        <v>20126</v>
      </c>
      <c r="B3135" s="3" t="s">
        <v>20125</v>
      </c>
      <c r="C3135" s="3" t="s">
        <v>20032</v>
      </c>
      <c r="D3135" s="3" t="s">
        <v>20124</v>
      </c>
      <c r="E3135" s="3" t="s">
        <v>20123</v>
      </c>
      <c r="F3135" s="4">
        <v>46106</v>
      </c>
      <c r="G3135" s="4">
        <v>2694434.64</v>
      </c>
      <c r="H3135" s="5">
        <v>42459</v>
      </c>
      <c r="I3135" s="5"/>
      <c r="J3135" s="3" t="s">
        <v>20060</v>
      </c>
    </row>
    <row r="3136" spans="1:10" x14ac:dyDescent="0.25">
      <c r="A3136" s="3" t="s">
        <v>20122</v>
      </c>
      <c r="B3136" s="3" t="s">
        <v>20121</v>
      </c>
      <c r="C3136" s="3" t="s">
        <v>20032</v>
      </c>
      <c r="D3136" s="3" t="s">
        <v>20120</v>
      </c>
      <c r="E3136" s="3" t="s">
        <v>20119</v>
      </c>
      <c r="F3136" s="4">
        <v>103011</v>
      </c>
      <c r="G3136" s="4">
        <v>6019962.8399999999</v>
      </c>
      <c r="H3136" s="5">
        <v>42459</v>
      </c>
      <c r="I3136" s="5"/>
      <c r="J3136" s="3" t="s">
        <v>20060</v>
      </c>
    </row>
    <row r="3137" spans="1:10" x14ac:dyDescent="0.25">
      <c r="A3137" s="3" t="s">
        <v>20118</v>
      </c>
      <c r="B3137" s="3" t="s">
        <v>20117</v>
      </c>
      <c r="C3137" s="3" t="s">
        <v>20032</v>
      </c>
      <c r="D3137" s="3" t="s">
        <v>20116</v>
      </c>
      <c r="E3137" s="3" t="s">
        <v>20115</v>
      </c>
      <c r="F3137" s="4">
        <v>102333</v>
      </c>
      <c r="G3137" s="4">
        <v>5980340.5199999996</v>
      </c>
      <c r="H3137" s="5">
        <v>42459</v>
      </c>
      <c r="I3137" s="5"/>
      <c r="J3137" s="3" t="s">
        <v>20060</v>
      </c>
    </row>
    <row r="3138" spans="1:10" x14ac:dyDescent="0.25">
      <c r="A3138" s="3" t="s">
        <v>20114</v>
      </c>
      <c r="B3138" s="3" t="s">
        <v>20113</v>
      </c>
      <c r="C3138" s="3" t="s">
        <v>20084</v>
      </c>
      <c r="D3138" s="3" t="s">
        <v>20112</v>
      </c>
      <c r="E3138" s="3" t="s">
        <v>20111</v>
      </c>
      <c r="F3138" s="4">
        <v>77524</v>
      </c>
      <c r="G3138" s="4">
        <v>4530502.5599999996</v>
      </c>
      <c r="H3138" s="5">
        <v>42459</v>
      </c>
      <c r="I3138" s="5"/>
      <c r="J3138" s="3" t="s">
        <v>20060</v>
      </c>
    </row>
    <row r="3139" spans="1:10" x14ac:dyDescent="0.25">
      <c r="A3139" s="3" t="s">
        <v>20110</v>
      </c>
      <c r="B3139" s="3" t="s">
        <v>20109</v>
      </c>
      <c r="C3139" s="3" t="s">
        <v>20084</v>
      </c>
      <c r="D3139" s="3" t="s">
        <v>20108</v>
      </c>
      <c r="E3139" s="3" t="s">
        <v>20107</v>
      </c>
      <c r="F3139" s="4">
        <v>90739</v>
      </c>
      <c r="G3139" s="4">
        <v>5302787.16</v>
      </c>
      <c r="H3139" s="5">
        <v>42458</v>
      </c>
      <c r="I3139" s="5"/>
      <c r="J3139" s="3" t="s">
        <v>20019</v>
      </c>
    </row>
    <row r="3140" spans="1:10" x14ac:dyDescent="0.25">
      <c r="A3140" s="3" t="s">
        <v>20106</v>
      </c>
      <c r="B3140" s="3" t="s">
        <v>20105</v>
      </c>
      <c r="C3140" s="3" t="s">
        <v>20084</v>
      </c>
      <c r="D3140" s="3" t="s">
        <v>20104</v>
      </c>
      <c r="E3140" s="3" t="s">
        <v>20103</v>
      </c>
      <c r="F3140" s="4">
        <v>25875</v>
      </c>
      <c r="G3140" s="4">
        <v>1512135</v>
      </c>
      <c r="H3140" s="5">
        <v>42458</v>
      </c>
      <c r="I3140" s="5"/>
      <c r="J3140" s="3" t="s">
        <v>20019</v>
      </c>
    </row>
    <row r="3141" spans="1:10" x14ac:dyDescent="0.25">
      <c r="A3141" s="3" t="s">
        <v>20102</v>
      </c>
      <c r="B3141" s="3" t="s">
        <v>20101</v>
      </c>
      <c r="C3141" s="3" t="s">
        <v>20084</v>
      </c>
      <c r="D3141" s="3" t="s">
        <v>20100</v>
      </c>
      <c r="E3141" s="3" t="s">
        <v>20099</v>
      </c>
      <c r="F3141" s="4">
        <v>1196</v>
      </c>
      <c r="G3141" s="4">
        <v>69894.240000000005</v>
      </c>
      <c r="H3141" s="5">
        <v>42458</v>
      </c>
      <c r="I3141" s="5"/>
      <c r="J3141" s="3" t="s">
        <v>20019</v>
      </c>
    </row>
    <row r="3142" spans="1:10" x14ac:dyDescent="0.25">
      <c r="A3142" s="3" t="s">
        <v>20098</v>
      </c>
      <c r="B3142" s="3" t="s">
        <v>20097</v>
      </c>
      <c r="C3142" s="3" t="s">
        <v>20084</v>
      </c>
      <c r="D3142" s="3" t="s">
        <v>20096</v>
      </c>
      <c r="E3142" s="3" t="s">
        <v>20095</v>
      </c>
      <c r="F3142" s="4">
        <v>64089</v>
      </c>
      <c r="G3142" s="4">
        <v>3745361.16</v>
      </c>
      <c r="H3142" s="5">
        <v>42458</v>
      </c>
      <c r="I3142" s="5"/>
      <c r="J3142" s="3" t="s">
        <v>20019</v>
      </c>
    </row>
    <row r="3143" spans="1:10" x14ac:dyDescent="0.25">
      <c r="A3143" s="3" t="s">
        <v>20094</v>
      </c>
      <c r="B3143" s="3" t="s">
        <v>20093</v>
      </c>
      <c r="C3143" s="3" t="s">
        <v>20084</v>
      </c>
      <c r="D3143" s="3" t="s">
        <v>20092</v>
      </c>
      <c r="E3143" s="3" t="s">
        <v>20091</v>
      </c>
      <c r="F3143" s="4">
        <v>28855</v>
      </c>
      <c r="G3143" s="4">
        <v>1686286.2</v>
      </c>
      <c r="H3143" s="5">
        <v>42459</v>
      </c>
      <c r="I3143" s="5"/>
      <c r="J3143" s="3" t="s">
        <v>20060</v>
      </c>
    </row>
    <row r="3144" spans="1:10" x14ac:dyDescent="0.25">
      <c r="A3144" s="3" t="s">
        <v>20090</v>
      </c>
      <c r="B3144" s="3" t="s">
        <v>20089</v>
      </c>
      <c r="C3144" s="3" t="s">
        <v>20084</v>
      </c>
      <c r="D3144" s="3" t="s">
        <v>20088</v>
      </c>
      <c r="E3144" s="3" t="s">
        <v>20087</v>
      </c>
      <c r="F3144" s="4">
        <v>44111</v>
      </c>
      <c r="G3144" s="4">
        <v>2577846.84</v>
      </c>
      <c r="H3144" s="5">
        <v>42459</v>
      </c>
      <c r="I3144" s="5"/>
      <c r="J3144" s="3" t="s">
        <v>20060</v>
      </c>
    </row>
    <row r="3145" spans="1:10" x14ac:dyDescent="0.25">
      <c r="A3145" s="3" t="s">
        <v>20086</v>
      </c>
      <c r="B3145" s="3" t="s">
        <v>20085</v>
      </c>
      <c r="C3145" s="3" t="s">
        <v>20084</v>
      </c>
      <c r="D3145" s="3" t="s">
        <v>20083</v>
      </c>
      <c r="E3145" s="3" t="s">
        <v>20082</v>
      </c>
      <c r="F3145" s="4">
        <v>295415</v>
      </c>
      <c r="G3145" s="4">
        <v>17264052.600000001</v>
      </c>
      <c r="H3145" s="5">
        <v>42459</v>
      </c>
      <c r="I3145" s="5"/>
      <c r="J3145" s="3" t="s">
        <v>20060</v>
      </c>
    </row>
    <row r="3146" spans="1:10" x14ac:dyDescent="0.25">
      <c r="A3146" s="3" t="s">
        <v>20081</v>
      </c>
      <c r="B3146" s="3" t="s">
        <v>20080</v>
      </c>
      <c r="C3146" s="3" t="s">
        <v>20063</v>
      </c>
      <c r="D3146" s="3" t="s">
        <v>20079</v>
      </c>
      <c r="E3146" s="3" t="s">
        <v>20078</v>
      </c>
      <c r="F3146" s="4">
        <v>32185</v>
      </c>
      <c r="G3146" s="4">
        <v>1880891.4</v>
      </c>
      <c r="H3146" s="5">
        <v>42459</v>
      </c>
      <c r="I3146" s="5"/>
      <c r="J3146" s="3" t="s">
        <v>20060</v>
      </c>
    </row>
    <row r="3147" spans="1:10" x14ac:dyDescent="0.25">
      <c r="A3147" s="3" t="s">
        <v>20077</v>
      </c>
      <c r="B3147" s="3" t="s">
        <v>20076</v>
      </c>
      <c r="C3147" s="3" t="s">
        <v>20063</v>
      </c>
      <c r="D3147" s="3" t="s">
        <v>20075</v>
      </c>
      <c r="E3147" s="3" t="s">
        <v>20074</v>
      </c>
      <c r="F3147" s="4">
        <v>302925</v>
      </c>
      <c r="G3147" s="4">
        <v>17702937</v>
      </c>
      <c r="H3147" s="5">
        <v>42459</v>
      </c>
      <c r="I3147" s="5"/>
      <c r="J3147" s="3" t="s">
        <v>20060</v>
      </c>
    </row>
    <row r="3148" spans="1:10" x14ac:dyDescent="0.25">
      <c r="A3148" s="3" t="s">
        <v>20073</v>
      </c>
      <c r="B3148" s="3" t="s">
        <v>20072</v>
      </c>
      <c r="C3148" s="3" t="s">
        <v>20063</v>
      </c>
      <c r="D3148" s="3" t="s">
        <v>20071</v>
      </c>
      <c r="E3148" s="3" t="s">
        <v>20070</v>
      </c>
      <c r="F3148" s="4">
        <v>172759</v>
      </c>
      <c r="G3148" s="4">
        <v>10096035.960000001</v>
      </c>
      <c r="H3148" s="5">
        <v>42459</v>
      </c>
      <c r="I3148" s="5"/>
      <c r="J3148" s="3" t="s">
        <v>20060</v>
      </c>
    </row>
    <row r="3149" spans="1:10" x14ac:dyDescent="0.25">
      <c r="A3149" s="3" t="s">
        <v>20069</v>
      </c>
      <c r="B3149" s="3" t="s">
        <v>20068</v>
      </c>
      <c r="C3149" s="3" t="s">
        <v>20063</v>
      </c>
      <c r="D3149" s="3" t="s">
        <v>20067</v>
      </c>
      <c r="E3149" s="3" t="s">
        <v>20066</v>
      </c>
      <c r="F3149" s="4">
        <v>21205</v>
      </c>
      <c r="G3149" s="4">
        <v>1239220.2</v>
      </c>
      <c r="H3149" s="5">
        <v>42459</v>
      </c>
      <c r="I3149" s="5"/>
      <c r="J3149" s="3" t="s">
        <v>20060</v>
      </c>
    </row>
    <row r="3150" spans="1:10" x14ac:dyDescent="0.25">
      <c r="A3150" s="3" t="s">
        <v>20065</v>
      </c>
      <c r="B3150" s="3" t="s">
        <v>20064</v>
      </c>
      <c r="C3150" s="3" t="s">
        <v>20063</v>
      </c>
      <c r="D3150" s="3" t="s">
        <v>20062</v>
      </c>
      <c r="E3150" s="3" t="s">
        <v>20061</v>
      </c>
      <c r="F3150" s="4">
        <v>27294</v>
      </c>
      <c r="G3150" s="4">
        <v>1595061.36</v>
      </c>
      <c r="H3150" s="5">
        <v>42459</v>
      </c>
      <c r="I3150" s="5"/>
      <c r="J3150" s="3" t="s">
        <v>20060</v>
      </c>
    </row>
    <row r="3151" spans="1:10" x14ac:dyDescent="0.25">
      <c r="A3151" s="3" t="s">
        <v>20059</v>
      </c>
      <c r="B3151" s="3" t="s">
        <v>20058</v>
      </c>
      <c r="C3151" s="3" t="s">
        <v>20057</v>
      </c>
      <c r="D3151" s="3" t="s">
        <v>20056</v>
      </c>
      <c r="E3151" s="3" t="s">
        <v>20055</v>
      </c>
      <c r="F3151" s="4">
        <v>3731</v>
      </c>
      <c r="G3151" s="4">
        <v>121165.95</v>
      </c>
      <c r="H3151" s="5">
        <v>42458</v>
      </c>
      <c r="I3151" s="5"/>
      <c r="J3151" s="3" t="s">
        <v>20019</v>
      </c>
    </row>
    <row r="3152" spans="1:10" x14ac:dyDescent="0.25">
      <c r="A3152" s="3" t="s">
        <v>20054</v>
      </c>
      <c r="B3152" s="3" t="s">
        <v>20053</v>
      </c>
      <c r="C3152" s="3" t="s">
        <v>20052</v>
      </c>
      <c r="D3152" s="3" t="s">
        <v>20051</v>
      </c>
      <c r="E3152" s="3" t="s">
        <v>20050</v>
      </c>
      <c r="F3152" s="4">
        <v>13286</v>
      </c>
      <c r="G3152" s="4">
        <v>431469</v>
      </c>
      <c r="H3152" s="5">
        <v>42458</v>
      </c>
      <c r="I3152" s="5"/>
      <c r="J3152" s="3" t="s">
        <v>20019</v>
      </c>
    </row>
    <row r="3153" spans="1:10" x14ac:dyDescent="0.25">
      <c r="A3153" s="3" t="s">
        <v>20049</v>
      </c>
      <c r="B3153" s="3" t="s">
        <v>20048</v>
      </c>
      <c r="C3153" s="3" t="s">
        <v>20047</v>
      </c>
      <c r="D3153" s="3" t="s">
        <v>20046</v>
      </c>
      <c r="E3153" s="3" t="s">
        <v>20045</v>
      </c>
      <c r="F3153" s="4">
        <v>18552</v>
      </c>
      <c r="G3153" s="4">
        <v>602484.78</v>
      </c>
      <c r="H3153" s="5">
        <v>42458</v>
      </c>
      <c r="I3153" s="5"/>
      <c r="J3153" s="3" t="s">
        <v>20019</v>
      </c>
    </row>
    <row r="3154" spans="1:10" x14ac:dyDescent="0.25">
      <c r="A3154" s="3" t="s">
        <v>20044</v>
      </c>
      <c r="B3154" s="3" t="s">
        <v>20043</v>
      </c>
      <c r="C3154" s="3" t="s">
        <v>20042</v>
      </c>
      <c r="D3154" s="3" t="s">
        <v>20041</v>
      </c>
      <c r="E3154" s="3" t="s">
        <v>20040</v>
      </c>
      <c r="F3154" s="4">
        <v>6912</v>
      </c>
      <c r="G3154" s="4">
        <v>224470.39999999999</v>
      </c>
      <c r="H3154" s="5">
        <v>42458</v>
      </c>
      <c r="I3154" s="5"/>
      <c r="J3154" s="3" t="s">
        <v>20019</v>
      </c>
    </row>
    <row r="3155" spans="1:10" x14ac:dyDescent="0.25">
      <c r="A3155" s="3" t="s">
        <v>20039</v>
      </c>
      <c r="B3155" s="3" t="s">
        <v>20038</v>
      </c>
      <c r="C3155" s="3" t="s">
        <v>20037</v>
      </c>
      <c r="D3155" s="3" t="s">
        <v>20036</v>
      </c>
      <c r="E3155" s="3" t="s">
        <v>20035</v>
      </c>
      <c r="F3155" s="4">
        <v>26187</v>
      </c>
      <c r="G3155" s="4">
        <v>387032.68</v>
      </c>
      <c r="H3155" s="5">
        <v>42458</v>
      </c>
      <c r="I3155" s="5"/>
      <c r="J3155" s="3" t="s">
        <v>20019</v>
      </c>
    </row>
    <row r="3156" spans="1:10" x14ac:dyDescent="0.25">
      <c r="A3156" s="3" t="s">
        <v>20034</v>
      </c>
      <c r="B3156" s="3" t="s">
        <v>20033</v>
      </c>
      <c r="C3156" s="3" t="s">
        <v>20032</v>
      </c>
      <c r="D3156" s="3" t="s">
        <v>20031</v>
      </c>
      <c r="E3156" s="3" t="s">
        <v>20030</v>
      </c>
      <c r="F3156" s="4">
        <v>7922</v>
      </c>
      <c r="G3156" s="4">
        <v>433055.37</v>
      </c>
      <c r="H3156" s="5">
        <v>42458</v>
      </c>
      <c r="I3156" s="5"/>
      <c r="J3156" s="3" t="s">
        <v>20019</v>
      </c>
    </row>
    <row r="3157" spans="1:10" x14ac:dyDescent="0.25">
      <c r="A3157" s="3" t="s">
        <v>20029</v>
      </c>
      <c r="B3157" s="3" t="s">
        <v>20028</v>
      </c>
      <c r="C3157" s="3" t="s">
        <v>20027</v>
      </c>
      <c r="D3157" s="3" t="s">
        <v>20026</v>
      </c>
      <c r="E3157" s="3" t="s">
        <v>20025</v>
      </c>
      <c r="F3157" s="4">
        <v>12831</v>
      </c>
      <c r="G3157" s="4">
        <v>749843.64</v>
      </c>
      <c r="H3157" s="5">
        <v>42458</v>
      </c>
      <c r="I3157" s="5"/>
      <c r="J3157" s="3" t="s">
        <v>20019</v>
      </c>
    </row>
    <row r="3158" spans="1:10" x14ac:dyDescent="0.25">
      <c r="A3158" s="3" t="s">
        <v>20024</v>
      </c>
      <c r="B3158" s="3" t="s">
        <v>20023</v>
      </c>
      <c r="C3158" s="3" t="s">
        <v>20022</v>
      </c>
      <c r="D3158" s="3" t="s">
        <v>20021</v>
      </c>
      <c r="E3158" s="3" t="s">
        <v>20020</v>
      </c>
      <c r="F3158" s="4">
        <v>13489</v>
      </c>
      <c r="G3158" s="4">
        <v>2170411.34</v>
      </c>
      <c r="H3158" s="5">
        <v>42458</v>
      </c>
      <c r="I3158" s="5"/>
      <c r="J3158" s="3" t="s">
        <v>20019</v>
      </c>
    </row>
    <row r="3159" spans="1:10" x14ac:dyDescent="0.25">
      <c r="A3159" s="3" t="s">
        <v>20018</v>
      </c>
      <c r="B3159" s="3" t="s">
        <v>20017</v>
      </c>
      <c r="C3159" s="3" t="s">
        <v>6534</v>
      </c>
      <c r="D3159" s="3" t="s">
        <v>20016</v>
      </c>
      <c r="E3159" s="3" t="s">
        <v>20015</v>
      </c>
      <c r="F3159" s="4">
        <v>3797</v>
      </c>
      <c r="G3159" s="4">
        <v>2760798.7</v>
      </c>
      <c r="H3159" s="5">
        <v>42522</v>
      </c>
      <c r="I3159" s="5"/>
      <c r="J3159" s="3" t="s">
        <v>20014</v>
      </c>
    </row>
    <row r="3160" spans="1:10" x14ac:dyDescent="0.25">
      <c r="A3160" s="3" t="s">
        <v>20013</v>
      </c>
      <c r="B3160" s="3" t="s">
        <v>20012</v>
      </c>
      <c r="C3160" s="3" t="s">
        <v>20011</v>
      </c>
      <c r="D3160" s="3" t="s">
        <v>20010</v>
      </c>
      <c r="E3160" s="3" t="s">
        <v>20009</v>
      </c>
      <c r="F3160" s="4">
        <v>30819</v>
      </c>
      <c r="G3160" s="4">
        <v>14120341.23</v>
      </c>
      <c r="H3160" s="5">
        <v>42501</v>
      </c>
      <c r="I3160" s="5"/>
      <c r="J3160" s="3" t="s">
        <v>20008</v>
      </c>
    </row>
    <row r="3161" spans="1:10" x14ac:dyDescent="0.25">
      <c r="A3161" s="3" t="s">
        <v>20007</v>
      </c>
      <c r="B3161" s="3" t="s">
        <v>20006</v>
      </c>
      <c r="C3161" s="3" t="s">
        <v>20005</v>
      </c>
      <c r="D3161" s="3" t="s">
        <v>20004</v>
      </c>
      <c r="E3161" s="3" t="s">
        <v>20003</v>
      </c>
      <c r="F3161" s="4">
        <v>1280</v>
      </c>
      <c r="G3161" s="4">
        <v>252979.20000000001</v>
      </c>
      <c r="H3161" s="5">
        <v>42549</v>
      </c>
      <c r="I3161" s="5"/>
      <c r="J3161" s="3" t="s">
        <v>20002</v>
      </c>
    </row>
    <row r="3162" spans="1:10" x14ac:dyDescent="0.25">
      <c r="A3162" s="3" t="s">
        <v>20001</v>
      </c>
      <c r="B3162" s="3" t="s">
        <v>20000</v>
      </c>
      <c r="C3162" s="3" t="s">
        <v>19999</v>
      </c>
      <c r="D3162" s="3" t="s">
        <v>19998</v>
      </c>
      <c r="E3162" s="3" t="s">
        <v>19997</v>
      </c>
      <c r="F3162" s="4">
        <v>1326</v>
      </c>
      <c r="G3162" s="4">
        <v>281562.84000000003</v>
      </c>
      <c r="H3162" s="5">
        <v>42549</v>
      </c>
      <c r="I3162" s="5"/>
      <c r="J3162" s="3" t="s">
        <v>19988</v>
      </c>
    </row>
    <row r="3163" spans="1:10" x14ac:dyDescent="0.25">
      <c r="A3163" s="3" t="s">
        <v>19992</v>
      </c>
      <c r="B3163" s="3" t="s">
        <v>19996</v>
      </c>
      <c r="C3163" s="3" t="s">
        <v>19995</v>
      </c>
      <c r="D3163" s="3" t="s">
        <v>19994</v>
      </c>
      <c r="E3163" s="3" t="s">
        <v>19993</v>
      </c>
      <c r="F3163" s="4">
        <v>240</v>
      </c>
      <c r="G3163" s="4">
        <v>47006.400000000001</v>
      </c>
      <c r="H3163" s="5">
        <v>42549</v>
      </c>
      <c r="I3163" s="5"/>
      <c r="J3163" s="3" t="s">
        <v>19988</v>
      </c>
    </row>
    <row r="3164" spans="1:10" x14ac:dyDescent="0.25">
      <c r="A3164" s="3" t="s">
        <v>19992</v>
      </c>
      <c r="B3164" s="3" t="s">
        <v>19991</v>
      </c>
      <c r="C3164" s="3" t="s">
        <v>19990</v>
      </c>
      <c r="D3164" s="3" t="s">
        <v>19989</v>
      </c>
      <c r="E3164" s="3" t="s">
        <v>16193</v>
      </c>
      <c r="F3164" s="4">
        <v>625</v>
      </c>
      <c r="G3164" s="4">
        <v>121537.5</v>
      </c>
      <c r="H3164" s="5">
        <v>42549</v>
      </c>
      <c r="I3164" s="5"/>
      <c r="J3164" s="3" t="s">
        <v>19988</v>
      </c>
    </row>
    <row r="3165" spans="1:10" x14ac:dyDescent="0.25">
      <c r="A3165" s="3" t="s">
        <v>19987</v>
      </c>
      <c r="B3165" s="3" t="s">
        <v>19986</v>
      </c>
      <c r="C3165" s="3" t="s">
        <v>19985</v>
      </c>
      <c r="D3165" s="3" t="s">
        <v>19984</v>
      </c>
      <c r="E3165" s="3" t="s">
        <v>19983</v>
      </c>
      <c r="F3165" s="4">
        <v>786</v>
      </c>
      <c r="G3165" s="4">
        <v>279344.40000000002</v>
      </c>
      <c r="H3165" s="5">
        <v>42549</v>
      </c>
      <c r="I3165" s="5"/>
      <c r="J3165" s="3" t="s">
        <v>19960</v>
      </c>
    </row>
    <row r="3166" spans="1:10" x14ac:dyDescent="0.25">
      <c r="A3166" s="3" t="s">
        <v>19982</v>
      </c>
      <c r="B3166" s="3" t="s">
        <v>19981</v>
      </c>
      <c r="C3166" s="3" t="s">
        <v>19980</v>
      </c>
      <c r="D3166" s="3" t="s">
        <v>19979</v>
      </c>
      <c r="E3166" s="3" t="s">
        <v>19978</v>
      </c>
      <c r="F3166" s="4">
        <v>691</v>
      </c>
      <c r="G3166" s="4">
        <v>210444.05</v>
      </c>
      <c r="H3166" s="5">
        <v>42549</v>
      </c>
      <c r="I3166" s="5"/>
      <c r="J3166" s="3" t="s">
        <v>19960</v>
      </c>
    </row>
    <row r="3167" spans="1:10" x14ac:dyDescent="0.25">
      <c r="A3167" s="3" t="s">
        <v>19977</v>
      </c>
      <c r="B3167" s="3" t="s">
        <v>19976</v>
      </c>
      <c r="C3167" s="3" t="s">
        <v>19975</v>
      </c>
      <c r="D3167" s="3" t="s">
        <v>19974</v>
      </c>
      <c r="E3167" s="3" t="s">
        <v>19973</v>
      </c>
      <c r="F3167" s="4">
        <v>34369</v>
      </c>
      <c r="G3167" s="4">
        <v>11179084.91</v>
      </c>
      <c r="H3167" s="5">
        <v>42549</v>
      </c>
      <c r="I3167" s="5"/>
      <c r="J3167" s="3" t="s">
        <v>19972</v>
      </c>
    </row>
    <row r="3168" spans="1:10" x14ac:dyDescent="0.25">
      <c r="A3168" s="3" t="s">
        <v>19971</v>
      </c>
      <c r="B3168" s="3" t="s">
        <v>19970</v>
      </c>
      <c r="C3168" s="3" t="s">
        <v>19969</v>
      </c>
      <c r="D3168" s="3" t="s">
        <v>19968</v>
      </c>
      <c r="E3168" s="3" t="s">
        <v>19967</v>
      </c>
      <c r="F3168" s="4">
        <v>3100</v>
      </c>
      <c r="G3168" s="4">
        <v>335575</v>
      </c>
      <c r="H3168" s="5">
        <v>42550</v>
      </c>
      <c r="I3168" s="5"/>
      <c r="J3168" s="3" t="s">
        <v>19966</v>
      </c>
    </row>
    <row r="3169" spans="1:10" x14ac:dyDescent="0.25">
      <c r="A3169" s="3" t="s">
        <v>19965</v>
      </c>
      <c r="B3169" s="3" t="s">
        <v>19964</v>
      </c>
      <c r="C3169" s="3" t="s">
        <v>19963</v>
      </c>
      <c r="D3169" s="3" t="s">
        <v>19962</v>
      </c>
      <c r="E3169" s="3" t="s">
        <v>19961</v>
      </c>
      <c r="F3169" s="4">
        <v>11486</v>
      </c>
      <c r="G3169" s="4">
        <v>4251887.4800000004</v>
      </c>
      <c r="H3169" s="5">
        <v>42549</v>
      </c>
      <c r="I3169" s="5"/>
      <c r="J3169" s="3" t="s">
        <v>19960</v>
      </c>
    </row>
    <row r="3170" spans="1:10" x14ac:dyDescent="0.25">
      <c r="A3170" s="3" t="s">
        <v>19959</v>
      </c>
      <c r="B3170" s="3" t="s">
        <v>19958</v>
      </c>
      <c r="C3170" s="3" t="s">
        <v>19957</v>
      </c>
      <c r="D3170" s="3" t="s">
        <v>19956</v>
      </c>
      <c r="E3170" s="3" t="s">
        <v>19955</v>
      </c>
      <c r="F3170" s="4">
        <v>1033</v>
      </c>
      <c r="G3170" s="4">
        <v>129125</v>
      </c>
      <c r="H3170" s="5">
        <v>42536</v>
      </c>
      <c r="I3170" s="5"/>
      <c r="J3170" s="3" t="s">
        <v>19954</v>
      </c>
    </row>
    <row r="3171" spans="1:10" x14ac:dyDescent="0.25">
      <c r="A3171" s="3" t="s">
        <v>19953</v>
      </c>
      <c r="B3171" s="3" t="s">
        <v>19952</v>
      </c>
      <c r="C3171" s="3" t="s">
        <v>19951</v>
      </c>
      <c r="D3171" s="3" t="s">
        <v>19950</v>
      </c>
      <c r="E3171" s="3" t="s">
        <v>19949</v>
      </c>
      <c r="F3171" s="4">
        <v>1244</v>
      </c>
      <c r="G3171" s="4">
        <v>98300.88</v>
      </c>
      <c r="H3171" s="5">
        <v>42536</v>
      </c>
      <c r="I3171" s="5"/>
      <c r="J3171" s="3" t="s">
        <v>19943</v>
      </c>
    </row>
    <row r="3172" spans="1:10" x14ac:dyDescent="0.25">
      <c r="A3172" s="3" t="s">
        <v>19948</v>
      </c>
      <c r="B3172" s="3" t="s">
        <v>19947</v>
      </c>
      <c r="C3172" s="3" t="s">
        <v>19946</v>
      </c>
      <c r="D3172" s="3" t="s">
        <v>19945</v>
      </c>
      <c r="E3172" s="3" t="s">
        <v>19944</v>
      </c>
      <c r="F3172" s="4">
        <v>220</v>
      </c>
      <c r="G3172" s="4">
        <v>25845.599999999999</v>
      </c>
      <c r="H3172" s="5">
        <v>42536</v>
      </c>
      <c r="I3172" s="5"/>
      <c r="J3172" s="3" t="s">
        <v>19943</v>
      </c>
    </row>
    <row r="3173" spans="1:10" x14ac:dyDescent="0.25">
      <c r="A3173" s="3" t="s">
        <v>19942</v>
      </c>
      <c r="B3173" s="3" t="s">
        <v>19941</v>
      </c>
      <c r="C3173" s="3" t="s">
        <v>19940</v>
      </c>
      <c r="D3173" s="3" t="s">
        <v>19939</v>
      </c>
      <c r="E3173" s="3" t="s">
        <v>19938</v>
      </c>
      <c r="F3173" s="4">
        <v>953</v>
      </c>
      <c r="G3173" s="4">
        <v>101866.17</v>
      </c>
      <c r="H3173" s="5">
        <v>42530</v>
      </c>
      <c r="I3173" s="5"/>
      <c r="J3173" s="3" t="s">
        <v>19937</v>
      </c>
    </row>
    <row r="3174" spans="1:10" x14ac:dyDescent="0.25">
      <c r="A3174" s="3" t="s">
        <v>19936</v>
      </c>
      <c r="B3174" s="3" t="s">
        <v>19935</v>
      </c>
      <c r="C3174" s="3" t="s">
        <v>19934</v>
      </c>
      <c r="D3174" s="3" t="s">
        <v>19933</v>
      </c>
      <c r="E3174" s="3" t="s">
        <v>19932</v>
      </c>
      <c r="F3174" s="4">
        <v>11757</v>
      </c>
      <c r="G3174" s="4">
        <v>969129.51</v>
      </c>
      <c r="H3174" s="5">
        <v>42530</v>
      </c>
      <c r="I3174" s="5"/>
      <c r="J3174" s="3" t="s">
        <v>19931</v>
      </c>
    </row>
    <row r="3175" spans="1:10" x14ac:dyDescent="0.25">
      <c r="A3175" s="3" t="s">
        <v>19930</v>
      </c>
      <c r="B3175" s="3" t="s">
        <v>19929</v>
      </c>
      <c r="C3175" s="3" t="s">
        <v>19928</v>
      </c>
      <c r="D3175" s="3" t="s">
        <v>19927</v>
      </c>
      <c r="E3175" s="3" t="s">
        <v>19926</v>
      </c>
      <c r="F3175" s="4">
        <v>3745</v>
      </c>
      <c r="G3175" s="4">
        <v>1316704.55</v>
      </c>
      <c r="H3175" s="5">
        <v>42550</v>
      </c>
      <c r="I3175" s="5"/>
      <c r="J3175" s="3" t="s">
        <v>17685</v>
      </c>
    </row>
    <row r="3176" spans="1:10" x14ac:dyDescent="0.25">
      <c r="A3176" s="3" t="s">
        <v>19925</v>
      </c>
      <c r="B3176" s="3" t="s">
        <v>19924</v>
      </c>
      <c r="C3176" s="3" t="s">
        <v>19923</v>
      </c>
      <c r="D3176" s="3" t="s">
        <v>19922</v>
      </c>
      <c r="E3176" s="3" t="s">
        <v>19921</v>
      </c>
      <c r="F3176" s="4">
        <v>11031</v>
      </c>
      <c r="G3176" s="4">
        <v>1799597.34</v>
      </c>
      <c r="H3176" s="5">
        <v>42550</v>
      </c>
      <c r="I3176" s="5"/>
      <c r="J3176" s="3" t="s">
        <v>19920</v>
      </c>
    </row>
    <row r="3177" spans="1:10" x14ac:dyDescent="0.25">
      <c r="A3177" s="3" t="s">
        <v>19919</v>
      </c>
      <c r="B3177" s="3" t="s">
        <v>19918</v>
      </c>
      <c r="C3177" s="3" t="s">
        <v>19917</v>
      </c>
      <c r="D3177" s="3" t="s">
        <v>19916</v>
      </c>
      <c r="E3177" s="3" t="s">
        <v>19915</v>
      </c>
      <c r="F3177" s="4">
        <v>30899</v>
      </c>
      <c r="G3177" s="4">
        <v>1436803.5</v>
      </c>
      <c r="H3177" s="5">
        <v>42557</v>
      </c>
      <c r="I3177" s="5"/>
      <c r="J3177" s="3" t="s">
        <v>19909</v>
      </c>
    </row>
    <row r="3178" spans="1:10" x14ac:dyDescent="0.25">
      <c r="A3178" s="3" t="s">
        <v>19914</v>
      </c>
      <c r="B3178" s="3" t="s">
        <v>19913</v>
      </c>
      <c r="C3178" s="3" t="s">
        <v>19912</v>
      </c>
      <c r="D3178" s="3" t="s">
        <v>19911</v>
      </c>
      <c r="E3178" s="3" t="s">
        <v>19910</v>
      </c>
      <c r="F3178" s="4">
        <v>2089</v>
      </c>
      <c r="G3178" s="4">
        <v>97138.5</v>
      </c>
      <c r="H3178" s="5">
        <v>42557</v>
      </c>
      <c r="I3178" s="5"/>
      <c r="J3178" s="3" t="s">
        <v>19909</v>
      </c>
    </row>
    <row r="3179" spans="1:10" x14ac:dyDescent="0.25">
      <c r="A3179" s="3" t="s">
        <v>19908</v>
      </c>
      <c r="B3179" s="3" t="s">
        <v>19907</v>
      </c>
      <c r="C3179" s="3" t="s">
        <v>19906</v>
      </c>
      <c r="D3179" s="3" t="s">
        <v>19905</v>
      </c>
      <c r="E3179" s="3" t="s">
        <v>14118</v>
      </c>
      <c r="F3179" s="4">
        <v>200</v>
      </c>
      <c r="G3179" s="4">
        <v>12833</v>
      </c>
      <c r="H3179" s="5">
        <v>42558</v>
      </c>
      <c r="I3179" s="5"/>
      <c r="J3179" s="3" t="s">
        <v>19904</v>
      </c>
    </row>
    <row r="3180" spans="1:10" x14ac:dyDescent="0.25">
      <c r="A3180" s="3" t="s">
        <v>19903</v>
      </c>
      <c r="B3180" s="3" t="s">
        <v>19902</v>
      </c>
      <c r="C3180" s="3" t="s">
        <v>11360</v>
      </c>
      <c r="D3180" s="3" t="s">
        <v>19901</v>
      </c>
      <c r="E3180" s="3" t="s">
        <v>19900</v>
      </c>
      <c r="F3180" s="4">
        <v>1394</v>
      </c>
      <c r="G3180" s="4">
        <v>1467491.68</v>
      </c>
      <c r="H3180" s="5">
        <v>42592</v>
      </c>
      <c r="I3180" s="5"/>
      <c r="J3180" s="3" t="s">
        <v>19895</v>
      </c>
    </row>
    <row r="3181" spans="1:10" x14ac:dyDescent="0.25">
      <c r="A3181" s="3" t="s">
        <v>19899</v>
      </c>
      <c r="B3181" s="3" t="s">
        <v>19898</v>
      </c>
      <c r="C3181" s="3" t="s">
        <v>11360</v>
      </c>
      <c r="D3181" s="3" t="s">
        <v>19897</v>
      </c>
      <c r="E3181" s="3" t="s">
        <v>19896</v>
      </c>
      <c r="F3181" s="4">
        <v>2678</v>
      </c>
      <c r="G3181" s="4">
        <v>1880893.3</v>
      </c>
      <c r="H3181" s="5">
        <v>42590</v>
      </c>
      <c r="I3181" s="5"/>
      <c r="J3181" s="3" t="s">
        <v>19895</v>
      </c>
    </row>
    <row r="3182" spans="1:10" x14ac:dyDescent="0.25">
      <c r="A3182" s="3" t="s">
        <v>19894</v>
      </c>
      <c r="B3182" s="3" t="s">
        <v>19893</v>
      </c>
      <c r="C3182" s="3" t="s">
        <v>19633</v>
      </c>
      <c r="D3182" s="3" t="s">
        <v>19892</v>
      </c>
      <c r="E3182" s="3" t="s">
        <v>14062</v>
      </c>
      <c r="F3182" s="4">
        <v>589</v>
      </c>
      <c r="G3182" s="4">
        <v>7599.19</v>
      </c>
      <c r="H3182" s="5">
        <v>42551</v>
      </c>
      <c r="I3182" s="5"/>
      <c r="J3182" s="3" t="s">
        <v>18456</v>
      </c>
    </row>
    <row r="3183" spans="1:10" x14ac:dyDescent="0.25">
      <c r="A3183" s="3" t="s">
        <v>19891</v>
      </c>
      <c r="B3183" s="3" t="s">
        <v>19890</v>
      </c>
      <c r="C3183" s="3" t="s">
        <v>19633</v>
      </c>
      <c r="D3183" s="3" t="s">
        <v>19889</v>
      </c>
      <c r="E3183" s="3" t="s">
        <v>19888</v>
      </c>
      <c r="F3183" s="4">
        <v>697</v>
      </c>
      <c r="G3183" s="4">
        <v>8992.59</v>
      </c>
      <c r="H3183" s="5">
        <v>42551</v>
      </c>
      <c r="I3183" s="5"/>
      <c r="J3183" s="3" t="s">
        <v>18456</v>
      </c>
    </row>
    <row r="3184" spans="1:10" x14ac:dyDescent="0.25">
      <c r="A3184" s="3" t="s">
        <v>19887</v>
      </c>
      <c r="B3184" s="3" t="s">
        <v>19886</v>
      </c>
      <c r="C3184" s="3" t="s">
        <v>19633</v>
      </c>
      <c r="D3184" s="3" t="s">
        <v>19885</v>
      </c>
      <c r="E3184" s="3" t="s">
        <v>19884</v>
      </c>
      <c r="F3184" s="4">
        <v>1936</v>
      </c>
      <c r="G3184" s="4">
        <v>24977.98</v>
      </c>
      <c r="H3184" s="5">
        <v>42551</v>
      </c>
      <c r="I3184" s="5"/>
      <c r="J3184" s="3" t="s">
        <v>18456</v>
      </c>
    </row>
    <row r="3185" spans="1:10" x14ac:dyDescent="0.25">
      <c r="A3185" s="3" t="s">
        <v>19883</v>
      </c>
      <c r="B3185" s="3" t="s">
        <v>19882</v>
      </c>
      <c r="C3185" s="3" t="s">
        <v>19633</v>
      </c>
      <c r="D3185" s="3" t="s">
        <v>19881</v>
      </c>
      <c r="E3185" s="3" t="s">
        <v>19880</v>
      </c>
      <c r="F3185" s="4">
        <v>2795</v>
      </c>
      <c r="G3185" s="4">
        <v>36060.67</v>
      </c>
      <c r="H3185" s="5">
        <v>42551</v>
      </c>
      <c r="I3185" s="5"/>
      <c r="J3185" s="3" t="s">
        <v>18456</v>
      </c>
    </row>
    <row r="3186" spans="1:10" x14ac:dyDescent="0.25">
      <c r="A3186" s="3" t="s">
        <v>19879</v>
      </c>
      <c r="B3186" s="3" t="s">
        <v>19878</v>
      </c>
      <c r="C3186" s="3" t="s">
        <v>19633</v>
      </c>
      <c r="D3186" s="3" t="s">
        <v>19877</v>
      </c>
      <c r="E3186" s="3" t="s">
        <v>19876</v>
      </c>
      <c r="F3186" s="4">
        <v>934</v>
      </c>
      <c r="G3186" s="4">
        <v>12050.33</v>
      </c>
      <c r="H3186" s="5">
        <v>42551</v>
      </c>
      <c r="I3186" s="5"/>
      <c r="J3186" s="3" t="s">
        <v>18456</v>
      </c>
    </row>
    <row r="3187" spans="1:10" x14ac:dyDescent="0.25">
      <c r="A3187" s="3" t="s">
        <v>19875</v>
      </c>
      <c r="B3187" s="3" t="s">
        <v>19874</v>
      </c>
      <c r="C3187" s="3" t="s">
        <v>19633</v>
      </c>
      <c r="D3187" s="3" t="s">
        <v>19873</v>
      </c>
      <c r="E3187" s="3" t="s">
        <v>19872</v>
      </c>
      <c r="F3187" s="4">
        <v>561</v>
      </c>
      <c r="G3187" s="4">
        <v>7237.94</v>
      </c>
      <c r="H3187" s="5">
        <v>42551</v>
      </c>
      <c r="I3187" s="5"/>
      <c r="J3187" s="3" t="s">
        <v>18456</v>
      </c>
    </row>
    <row r="3188" spans="1:10" x14ac:dyDescent="0.25">
      <c r="A3188" s="3" t="s">
        <v>19871</v>
      </c>
      <c r="B3188" s="3" t="s">
        <v>19870</v>
      </c>
      <c r="C3188" s="3" t="s">
        <v>19633</v>
      </c>
      <c r="D3188" s="3" t="s">
        <v>19869</v>
      </c>
      <c r="E3188" s="3" t="s">
        <v>19868</v>
      </c>
      <c r="F3188" s="4">
        <v>946</v>
      </c>
      <c r="G3188" s="4">
        <v>12205.15</v>
      </c>
      <c r="H3188" s="5">
        <v>42551</v>
      </c>
      <c r="I3188" s="5"/>
      <c r="J3188" s="3" t="s">
        <v>18456</v>
      </c>
    </row>
    <row r="3189" spans="1:10" x14ac:dyDescent="0.25">
      <c r="A3189" s="3" t="s">
        <v>19867</v>
      </c>
      <c r="B3189" s="3" t="s">
        <v>19866</v>
      </c>
      <c r="C3189" s="3" t="s">
        <v>19633</v>
      </c>
      <c r="D3189" s="3" t="s">
        <v>19865</v>
      </c>
      <c r="E3189" s="3" t="s">
        <v>14384</v>
      </c>
      <c r="F3189" s="4">
        <v>1991</v>
      </c>
      <c r="G3189" s="4">
        <v>25687.58</v>
      </c>
      <c r="H3189" s="5">
        <v>42551</v>
      </c>
      <c r="I3189" s="5"/>
      <c r="J3189" s="3" t="s">
        <v>18456</v>
      </c>
    </row>
    <row r="3190" spans="1:10" x14ac:dyDescent="0.25">
      <c r="A3190" s="3" t="s">
        <v>19864</v>
      </c>
      <c r="B3190" s="3" t="s">
        <v>19863</v>
      </c>
      <c r="C3190" s="3" t="s">
        <v>19633</v>
      </c>
      <c r="D3190" s="3" t="s">
        <v>19862</v>
      </c>
      <c r="E3190" s="3" t="s">
        <v>19861</v>
      </c>
      <c r="F3190" s="4">
        <v>551</v>
      </c>
      <c r="G3190" s="4">
        <v>7108.92</v>
      </c>
      <c r="H3190" s="5">
        <v>42551</v>
      </c>
      <c r="I3190" s="5"/>
      <c r="J3190" s="3" t="s">
        <v>18456</v>
      </c>
    </row>
    <row r="3191" spans="1:10" x14ac:dyDescent="0.25">
      <c r="A3191" s="3" t="s">
        <v>19860</v>
      </c>
      <c r="B3191" s="3" t="s">
        <v>19859</v>
      </c>
      <c r="C3191" s="3" t="s">
        <v>19646</v>
      </c>
      <c r="D3191" s="3" t="s">
        <v>19858</v>
      </c>
      <c r="E3191" s="3" t="s">
        <v>19857</v>
      </c>
      <c r="F3191" s="4">
        <v>2299</v>
      </c>
      <c r="G3191" s="4">
        <v>59531.67</v>
      </c>
      <c r="H3191" s="5">
        <v>42551</v>
      </c>
      <c r="I3191" s="5"/>
      <c r="J3191" s="3" t="s">
        <v>18456</v>
      </c>
    </row>
    <row r="3192" spans="1:10" x14ac:dyDescent="0.25">
      <c r="A3192" s="3" t="s">
        <v>19856</v>
      </c>
      <c r="B3192" s="3" t="s">
        <v>19855</v>
      </c>
      <c r="C3192" s="3" t="s">
        <v>19633</v>
      </c>
      <c r="D3192" s="3" t="s">
        <v>19854</v>
      </c>
      <c r="E3192" s="3" t="s">
        <v>19853</v>
      </c>
      <c r="F3192" s="4">
        <v>394</v>
      </c>
      <c r="G3192" s="4">
        <v>5083.33</v>
      </c>
      <c r="H3192" s="5">
        <v>42551</v>
      </c>
      <c r="I3192" s="5"/>
      <c r="J3192" s="3" t="s">
        <v>18456</v>
      </c>
    </row>
    <row r="3193" spans="1:10" x14ac:dyDescent="0.25">
      <c r="A3193" s="3" t="s">
        <v>19852</v>
      </c>
      <c r="B3193" s="3" t="s">
        <v>19851</v>
      </c>
      <c r="C3193" s="3" t="s">
        <v>19646</v>
      </c>
      <c r="D3193" s="3" t="s">
        <v>19850</v>
      </c>
      <c r="E3193" s="3" t="s">
        <v>19849</v>
      </c>
      <c r="F3193" s="4">
        <v>3899</v>
      </c>
      <c r="G3193" s="4">
        <v>100963.02</v>
      </c>
      <c r="H3193" s="5">
        <v>42551</v>
      </c>
      <c r="I3193" s="5"/>
      <c r="J3193" s="3" t="s">
        <v>18456</v>
      </c>
    </row>
    <row r="3194" spans="1:10" x14ac:dyDescent="0.25">
      <c r="A3194" s="3" t="s">
        <v>19848</v>
      </c>
      <c r="B3194" s="3" t="s">
        <v>19847</v>
      </c>
      <c r="C3194" s="3" t="s">
        <v>19646</v>
      </c>
      <c r="D3194" s="3" t="s">
        <v>19846</v>
      </c>
      <c r="E3194" s="3" t="s">
        <v>19845</v>
      </c>
      <c r="F3194" s="4">
        <v>7900</v>
      </c>
      <c r="G3194" s="4">
        <v>204567.29</v>
      </c>
      <c r="H3194" s="5">
        <v>42551</v>
      </c>
      <c r="I3194" s="5"/>
      <c r="J3194" s="3" t="s">
        <v>18456</v>
      </c>
    </row>
    <row r="3195" spans="1:10" x14ac:dyDescent="0.25">
      <c r="A3195" s="3" t="s">
        <v>19844</v>
      </c>
      <c r="B3195" s="3" t="s">
        <v>19843</v>
      </c>
      <c r="C3195" s="3" t="s">
        <v>19633</v>
      </c>
      <c r="D3195" s="3" t="s">
        <v>19842</v>
      </c>
      <c r="E3195" s="3" t="s">
        <v>16787</v>
      </c>
      <c r="F3195" s="4">
        <v>150</v>
      </c>
      <c r="G3195" s="4">
        <v>1935.28</v>
      </c>
      <c r="H3195" s="5">
        <v>42551</v>
      </c>
      <c r="I3195" s="5"/>
      <c r="J3195" s="3" t="s">
        <v>18456</v>
      </c>
    </row>
    <row r="3196" spans="1:10" x14ac:dyDescent="0.25">
      <c r="A3196" s="3" t="s">
        <v>19841</v>
      </c>
      <c r="B3196" s="3" t="s">
        <v>19840</v>
      </c>
      <c r="C3196" s="3" t="s">
        <v>19633</v>
      </c>
      <c r="D3196" s="3" t="s">
        <v>19839</v>
      </c>
      <c r="E3196" s="3" t="s">
        <v>19838</v>
      </c>
      <c r="F3196" s="4">
        <v>1172</v>
      </c>
      <c r="G3196" s="4">
        <v>15120.97</v>
      </c>
      <c r="H3196" s="5">
        <v>42551</v>
      </c>
      <c r="I3196" s="5"/>
      <c r="J3196" s="3" t="s">
        <v>18456</v>
      </c>
    </row>
    <row r="3197" spans="1:10" x14ac:dyDescent="0.25">
      <c r="A3197" s="3" t="s">
        <v>19837</v>
      </c>
      <c r="B3197" s="3" t="s">
        <v>19836</v>
      </c>
      <c r="C3197" s="3" t="s">
        <v>19646</v>
      </c>
      <c r="D3197" s="3" t="s">
        <v>19835</v>
      </c>
      <c r="E3197" s="3" t="s">
        <v>19834</v>
      </c>
      <c r="F3197" s="4">
        <v>6995</v>
      </c>
      <c r="G3197" s="4">
        <v>26720.9</v>
      </c>
      <c r="H3197" s="5">
        <v>42551</v>
      </c>
      <c r="I3197" s="5"/>
      <c r="J3197" s="3" t="s">
        <v>18456</v>
      </c>
    </row>
    <row r="3198" spans="1:10" x14ac:dyDescent="0.25">
      <c r="A3198" s="3" t="s">
        <v>19833</v>
      </c>
      <c r="B3198" s="3" t="s">
        <v>19832</v>
      </c>
      <c r="C3198" s="3" t="s">
        <v>19633</v>
      </c>
      <c r="D3198" s="3" t="s">
        <v>19831</v>
      </c>
      <c r="E3198" s="3" t="s">
        <v>17199</v>
      </c>
      <c r="F3198" s="4">
        <v>3654</v>
      </c>
      <c r="G3198" s="4">
        <v>14012.46</v>
      </c>
      <c r="H3198" s="5">
        <v>42551</v>
      </c>
      <c r="I3198" s="5"/>
      <c r="J3198" s="3" t="s">
        <v>18456</v>
      </c>
    </row>
    <row r="3199" spans="1:10" x14ac:dyDescent="0.25">
      <c r="A3199" s="3" t="s">
        <v>19830</v>
      </c>
      <c r="B3199" s="3" t="s">
        <v>19829</v>
      </c>
      <c r="C3199" s="3" t="s">
        <v>19646</v>
      </c>
      <c r="D3199" s="3" t="s">
        <v>19828</v>
      </c>
      <c r="E3199" s="3" t="s">
        <v>19827</v>
      </c>
      <c r="F3199" s="4">
        <v>355</v>
      </c>
      <c r="G3199" s="4">
        <v>9192.58</v>
      </c>
      <c r="H3199" s="5">
        <v>42551</v>
      </c>
      <c r="I3199" s="5"/>
      <c r="J3199" s="3" t="s">
        <v>18456</v>
      </c>
    </row>
    <row r="3200" spans="1:10" x14ac:dyDescent="0.25">
      <c r="A3200" s="3" t="s">
        <v>19826</v>
      </c>
      <c r="B3200" s="3" t="s">
        <v>19825</v>
      </c>
      <c r="C3200" s="3" t="s">
        <v>19628</v>
      </c>
      <c r="D3200" s="3" t="s">
        <v>19824</v>
      </c>
      <c r="E3200" s="3" t="s">
        <v>19823</v>
      </c>
      <c r="F3200" s="4">
        <v>3052</v>
      </c>
      <c r="G3200" s="4">
        <v>150751.01</v>
      </c>
      <c r="H3200" s="5">
        <v>42551</v>
      </c>
      <c r="I3200" s="5"/>
      <c r="J3200" s="3" t="s">
        <v>18456</v>
      </c>
    </row>
    <row r="3201" spans="1:10" x14ac:dyDescent="0.25">
      <c r="A3201" s="3" t="s">
        <v>19822</v>
      </c>
      <c r="B3201" s="3" t="s">
        <v>19821</v>
      </c>
      <c r="C3201" s="3" t="s">
        <v>19633</v>
      </c>
      <c r="D3201" s="3" t="s">
        <v>19820</v>
      </c>
      <c r="E3201" s="3" t="s">
        <v>19717</v>
      </c>
      <c r="F3201" s="4">
        <v>1212</v>
      </c>
      <c r="G3201" s="4">
        <v>15637.04</v>
      </c>
      <c r="H3201" s="5">
        <v>42551</v>
      </c>
      <c r="I3201" s="5"/>
      <c r="J3201" s="3" t="s">
        <v>18456</v>
      </c>
    </row>
    <row r="3202" spans="1:10" x14ac:dyDescent="0.25">
      <c r="A3202" s="3" t="s">
        <v>19819</v>
      </c>
      <c r="B3202" s="3" t="s">
        <v>19818</v>
      </c>
      <c r="C3202" s="3" t="s">
        <v>19633</v>
      </c>
      <c r="D3202" s="3" t="s">
        <v>19817</v>
      </c>
      <c r="E3202" s="3" t="s">
        <v>19816</v>
      </c>
      <c r="F3202" s="4">
        <v>1739</v>
      </c>
      <c r="G3202" s="4">
        <v>22436.32</v>
      </c>
      <c r="H3202" s="5">
        <v>42551</v>
      </c>
      <c r="I3202" s="5"/>
      <c r="J3202" s="3" t="s">
        <v>18456</v>
      </c>
    </row>
    <row r="3203" spans="1:10" x14ac:dyDescent="0.25">
      <c r="A3203" s="3" t="s">
        <v>19815</v>
      </c>
      <c r="B3203" s="3" t="s">
        <v>19814</v>
      </c>
      <c r="C3203" s="3" t="s">
        <v>19633</v>
      </c>
      <c r="D3203" s="3" t="s">
        <v>19813</v>
      </c>
      <c r="E3203" s="3" t="s">
        <v>19812</v>
      </c>
      <c r="F3203" s="4">
        <v>2688</v>
      </c>
      <c r="G3203" s="4">
        <v>34680.17</v>
      </c>
      <c r="H3203" s="5">
        <v>42551</v>
      </c>
      <c r="I3203" s="5"/>
      <c r="J3203" s="3" t="s">
        <v>18456</v>
      </c>
    </row>
    <row r="3204" spans="1:10" x14ac:dyDescent="0.25">
      <c r="A3204" s="3" t="s">
        <v>19811</v>
      </c>
      <c r="B3204" s="3" t="s">
        <v>19810</v>
      </c>
      <c r="C3204" s="3" t="s">
        <v>19633</v>
      </c>
      <c r="D3204" s="3" t="s">
        <v>19809</v>
      </c>
      <c r="E3204" s="3" t="s">
        <v>19808</v>
      </c>
      <c r="F3204" s="4">
        <v>2697</v>
      </c>
      <c r="G3204" s="4">
        <v>34796.29</v>
      </c>
      <c r="H3204" s="5">
        <v>42551</v>
      </c>
      <c r="I3204" s="5"/>
      <c r="J3204" s="3" t="s">
        <v>18456</v>
      </c>
    </row>
    <row r="3205" spans="1:10" x14ac:dyDescent="0.25">
      <c r="A3205" s="3" t="s">
        <v>19807</v>
      </c>
      <c r="B3205" s="3" t="s">
        <v>19806</v>
      </c>
      <c r="C3205" s="3" t="s">
        <v>19633</v>
      </c>
      <c r="D3205" s="3" t="s">
        <v>19805</v>
      </c>
      <c r="E3205" s="3" t="s">
        <v>19804</v>
      </c>
      <c r="F3205" s="4">
        <v>1822</v>
      </c>
      <c r="G3205" s="4">
        <v>23507.17</v>
      </c>
      <c r="H3205" s="5">
        <v>42551</v>
      </c>
      <c r="I3205" s="5"/>
      <c r="J3205" s="3" t="s">
        <v>18456</v>
      </c>
    </row>
    <row r="3206" spans="1:10" x14ac:dyDescent="0.25">
      <c r="A3206" s="3" t="s">
        <v>19803</v>
      </c>
      <c r="B3206" s="3" t="s">
        <v>19802</v>
      </c>
      <c r="C3206" s="3" t="s">
        <v>19633</v>
      </c>
      <c r="D3206" s="3" t="s">
        <v>19801</v>
      </c>
      <c r="E3206" s="3" t="s">
        <v>19800</v>
      </c>
      <c r="F3206" s="4">
        <v>12736</v>
      </c>
      <c r="G3206" s="4">
        <v>164317.97</v>
      </c>
      <c r="H3206" s="5">
        <v>42551</v>
      </c>
      <c r="I3206" s="5"/>
      <c r="J3206" s="3" t="s">
        <v>18456</v>
      </c>
    </row>
    <row r="3207" spans="1:10" x14ac:dyDescent="0.25">
      <c r="A3207" s="3" t="s">
        <v>19799</v>
      </c>
      <c r="B3207" s="3" t="s">
        <v>19798</v>
      </c>
      <c r="C3207" s="3" t="s">
        <v>19633</v>
      </c>
      <c r="D3207" s="3" t="s">
        <v>19797</v>
      </c>
      <c r="E3207" s="3" t="s">
        <v>19796</v>
      </c>
      <c r="F3207" s="4">
        <v>1562</v>
      </c>
      <c r="G3207" s="4">
        <v>20152.689999999999</v>
      </c>
      <c r="H3207" s="5">
        <v>42551</v>
      </c>
      <c r="I3207" s="5"/>
      <c r="J3207" s="3" t="s">
        <v>18456</v>
      </c>
    </row>
    <row r="3208" spans="1:10" x14ac:dyDescent="0.25">
      <c r="A3208" s="3" t="s">
        <v>19795</v>
      </c>
      <c r="B3208" s="3" t="s">
        <v>19794</v>
      </c>
      <c r="C3208" s="3" t="s">
        <v>19628</v>
      </c>
      <c r="D3208" s="3" t="s">
        <v>19793</v>
      </c>
      <c r="E3208" s="3" t="s">
        <v>19792</v>
      </c>
      <c r="F3208" s="4">
        <v>5792</v>
      </c>
      <c r="G3208" s="4">
        <v>286091.03000000003</v>
      </c>
      <c r="H3208" s="5">
        <v>42551</v>
      </c>
      <c r="I3208" s="5"/>
      <c r="J3208" s="3" t="s">
        <v>18456</v>
      </c>
    </row>
    <row r="3209" spans="1:10" x14ac:dyDescent="0.25">
      <c r="A3209" s="3" t="s">
        <v>19791</v>
      </c>
      <c r="B3209" s="3" t="s">
        <v>19790</v>
      </c>
      <c r="C3209" s="3" t="s">
        <v>19628</v>
      </c>
      <c r="D3209" s="3" t="s">
        <v>19789</v>
      </c>
      <c r="E3209" s="3" t="s">
        <v>19788</v>
      </c>
      <c r="F3209" s="4">
        <v>6294</v>
      </c>
      <c r="G3209" s="4">
        <v>310886.90999999997</v>
      </c>
      <c r="H3209" s="5">
        <v>42551</v>
      </c>
      <c r="I3209" s="5"/>
      <c r="J3209" s="3" t="s">
        <v>18456</v>
      </c>
    </row>
    <row r="3210" spans="1:10" x14ac:dyDescent="0.25">
      <c r="A3210" s="3" t="s">
        <v>19787</v>
      </c>
      <c r="B3210" s="3" t="s">
        <v>19786</v>
      </c>
      <c r="C3210" s="3" t="s">
        <v>19628</v>
      </c>
      <c r="D3210" s="3" t="s">
        <v>19785</v>
      </c>
      <c r="E3210" s="3" t="s">
        <v>19784</v>
      </c>
      <c r="F3210" s="4">
        <v>607</v>
      </c>
      <c r="G3210" s="4">
        <v>2355.16</v>
      </c>
      <c r="H3210" s="5">
        <v>42551</v>
      </c>
      <c r="I3210" s="5"/>
      <c r="J3210" s="3" t="s">
        <v>18456</v>
      </c>
    </row>
    <row r="3211" spans="1:10" x14ac:dyDescent="0.25">
      <c r="A3211" s="3" t="s">
        <v>19783</v>
      </c>
      <c r="B3211" s="3" t="s">
        <v>19782</v>
      </c>
      <c r="C3211" s="3" t="s">
        <v>19628</v>
      </c>
      <c r="D3211" s="3" t="s">
        <v>19781</v>
      </c>
      <c r="E3211" s="3" t="s">
        <v>19780</v>
      </c>
      <c r="F3211" s="4">
        <v>15472</v>
      </c>
      <c r="G3211" s="4">
        <v>59103.040000000001</v>
      </c>
      <c r="H3211" s="5">
        <v>42551</v>
      </c>
      <c r="I3211" s="5"/>
      <c r="J3211" s="3" t="s">
        <v>18456</v>
      </c>
    </row>
    <row r="3212" spans="1:10" x14ac:dyDescent="0.25">
      <c r="A3212" s="3" t="s">
        <v>19779</v>
      </c>
      <c r="B3212" s="3" t="s">
        <v>19778</v>
      </c>
      <c r="C3212" s="3" t="s">
        <v>19628</v>
      </c>
      <c r="D3212" s="3" t="s">
        <v>19777</v>
      </c>
      <c r="E3212" s="3" t="s">
        <v>19776</v>
      </c>
      <c r="F3212" s="4">
        <v>6007</v>
      </c>
      <c r="G3212" s="4">
        <v>22946.74</v>
      </c>
      <c r="H3212" s="5">
        <v>42551</v>
      </c>
      <c r="I3212" s="5"/>
      <c r="J3212" s="3" t="s">
        <v>18456</v>
      </c>
    </row>
    <row r="3213" spans="1:10" x14ac:dyDescent="0.25">
      <c r="A3213" s="3" t="s">
        <v>19775</v>
      </c>
      <c r="B3213" s="3" t="s">
        <v>19774</v>
      </c>
      <c r="C3213" s="3" t="s">
        <v>19628</v>
      </c>
      <c r="D3213" s="3" t="s">
        <v>19773</v>
      </c>
      <c r="E3213" s="3" t="s">
        <v>19772</v>
      </c>
      <c r="F3213" s="4">
        <v>638</v>
      </c>
      <c r="G3213" s="4">
        <v>2475.44</v>
      </c>
      <c r="H3213" s="5">
        <v>42551</v>
      </c>
      <c r="I3213" s="5"/>
      <c r="J3213" s="3" t="s">
        <v>18456</v>
      </c>
    </row>
    <row r="3214" spans="1:10" x14ac:dyDescent="0.25">
      <c r="A3214" s="3" t="s">
        <v>19771</v>
      </c>
      <c r="B3214" s="3" t="s">
        <v>19770</v>
      </c>
      <c r="C3214" s="3" t="s">
        <v>19628</v>
      </c>
      <c r="D3214" s="3" t="s">
        <v>19769</v>
      </c>
      <c r="E3214" s="3" t="s">
        <v>19768</v>
      </c>
      <c r="F3214" s="4">
        <v>9268</v>
      </c>
      <c r="G3214" s="4">
        <v>457785.17</v>
      </c>
      <c r="H3214" s="5">
        <v>42551</v>
      </c>
      <c r="I3214" s="5"/>
      <c r="J3214" s="3" t="s">
        <v>18456</v>
      </c>
    </row>
    <row r="3215" spans="1:10" x14ac:dyDescent="0.25">
      <c r="A3215" s="3" t="s">
        <v>19767</v>
      </c>
      <c r="B3215" s="3" t="s">
        <v>19766</v>
      </c>
      <c r="C3215" s="3" t="s">
        <v>19628</v>
      </c>
      <c r="D3215" s="3" t="s">
        <v>19765</v>
      </c>
      <c r="E3215" s="3" t="s">
        <v>19764</v>
      </c>
      <c r="F3215" s="4">
        <v>5361</v>
      </c>
      <c r="G3215" s="4">
        <v>20479.02</v>
      </c>
      <c r="H3215" s="5">
        <v>42551</v>
      </c>
      <c r="I3215" s="5"/>
      <c r="J3215" s="3" t="s">
        <v>18456</v>
      </c>
    </row>
    <row r="3216" spans="1:10" x14ac:dyDescent="0.25">
      <c r="A3216" s="3" t="s">
        <v>19763</v>
      </c>
      <c r="B3216" s="3" t="s">
        <v>19762</v>
      </c>
      <c r="C3216" s="3" t="s">
        <v>19628</v>
      </c>
      <c r="D3216" s="3" t="s">
        <v>19761</v>
      </c>
      <c r="E3216" s="3" t="s">
        <v>19760</v>
      </c>
      <c r="F3216" s="4">
        <v>2060</v>
      </c>
      <c r="G3216" s="4">
        <v>101751.99</v>
      </c>
      <c r="H3216" s="5">
        <v>42551</v>
      </c>
      <c r="I3216" s="5"/>
      <c r="J3216" s="3" t="s">
        <v>18456</v>
      </c>
    </row>
    <row r="3217" spans="1:10" x14ac:dyDescent="0.25">
      <c r="A3217" s="3" t="s">
        <v>19759</v>
      </c>
      <c r="B3217" s="3" t="s">
        <v>19758</v>
      </c>
      <c r="C3217" s="3" t="s">
        <v>19628</v>
      </c>
      <c r="D3217" s="3" t="s">
        <v>19757</v>
      </c>
      <c r="E3217" s="3" t="s">
        <v>19756</v>
      </c>
      <c r="F3217" s="4">
        <v>2655</v>
      </c>
      <c r="G3217" s="4">
        <v>131141.51999999999</v>
      </c>
      <c r="H3217" s="5">
        <v>42551</v>
      </c>
      <c r="I3217" s="5"/>
      <c r="J3217" s="3" t="s">
        <v>18456</v>
      </c>
    </row>
    <row r="3218" spans="1:10" x14ac:dyDescent="0.25">
      <c r="A3218" s="3" t="s">
        <v>19755</v>
      </c>
      <c r="B3218" s="3" t="s">
        <v>19754</v>
      </c>
      <c r="C3218" s="3" t="s">
        <v>19633</v>
      </c>
      <c r="D3218" s="3" t="s">
        <v>19753</v>
      </c>
      <c r="E3218" s="3" t="s">
        <v>19752</v>
      </c>
      <c r="F3218" s="4">
        <v>1346</v>
      </c>
      <c r="G3218" s="4">
        <v>17365.89</v>
      </c>
      <c r="H3218" s="5">
        <v>42551</v>
      </c>
      <c r="I3218" s="5"/>
      <c r="J3218" s="3" t="s">
        <v>18456</v>
      </c>
    </row>
    <row r="3219" spans="1:10" x14ac:dyDescent="0.25">
      <c r="A3219" s="3" t="s">
        <v>19751</v>
      </c>
      <c r="B3219" s="3" t="s">
        <v>19750</v>
      </c>
      <c r="C3219" s="3" t="s">
        <v>19633</v>
      </c>
      <c r="D3219" s="3" t="s">
        <v>19749</v>
      </c>
      <c r="E3219" s="3" t="s">
        <v>19748</v>
      </c>
      <c r="F3219" s="4">
        <v>439</v>
      </c>
      <c r="G3219" s="4">
        <v>1703.32</v>
      </c>
      <c r="H3219" s="5">
        <v>42551</v>
      </c>
      <c r="I3219" s="5"/>
      <c r="J3219" s="3" t="s">
        <v>18456</v>
      </c>
    </row>
    <row r="3220" spans="1:10" x14ac:dyDescent="0.25">
      <c r="A3220" s="3" t="s">
        <v>19747</v>
      </c>
      <c r="B3220" s="3" t="s">
        <v>19746</v>
      </c>
      <c r="C3220" s="3" t="s">
        <v>19633</v>
      </c>
      <c r="D3220" s="3" t="s">
        <v>19745</v>
      </c>
      <c r="E3220" s="3" t="s">
        <v>19744</v>
      </c>
      <c r="F3220" s="4">
        <v>1975</v>
      </c>
      <c r="G3220" s="4">
        <v>25481.16</v>
      </c>
      <c r="H3220" s="5">
        <v>42551</v>
      </c>
      <c r="I3220" s="5"/>
      <c r="J3220" s="3" t="s">
        <v>18456</v>
      </c>
    </row>
    <row r="3221" spans="1:10" x14ac:dyDescent="0.25">
      <c r="A3221" s="3" t="s">
        <v>19743</v>
      </c>
      <c r="B3221" s="3" t="s">
        <v>19742</v>
      </c>
      <c r="C3221" s="3" t="s">
        <v>19633</v>
      </c>
      <c r="D3221" s="3" t="s">
        <v>19741</v>
      </c>
      <c r="E3221" s="3" t="s">
        <v>19740</v>
      </c>
      <c r="F3221" s="4">
        <v>5283</v>
      </c>
      <c r="G3221" s="4">
        <v>20498.04</v>
      </c>
      <c r="H3221" s="5">
        <v>42551</v>
      </c>
      <c r="I3221" s="5"/>
      <c r="J3221" s="3" t="s">
        <v>18456</v>
      </c>
    </row>
    <row r="3222" spans="1:10" x14ac:dyDescent="0.25">
      <c r="A3222" s="3" t="s">
        <v>19739</v>
      </c>
      <c r="B3222" s="3" t="s">
        <v>19738</v>
      </c>
      <c r="C3222" s="3" t="s">
        <v>19633</v>
      </c>
      <c r="D3222" s="3" t="s">
        <v>19737</v>
      </c>
      <c r="E3222" s="3" t="s">
        <v>16721</v>
      </c>
      <c r="F3222" s="4">
        <v>990</v>
      </c>
      <c r="G3222" s="4">
        <v>12772.83</v>
      </c>
      <c r="H3222" s="5">
        <v>42551</v>
      </c>
      <c r="I3222" s="5"/>
      <c r="J3222" s="3" t="s">
        <v>18456</v>
      </c>
    </row>
    <row r="3223" spans="1:10" x14ac:dyDescent="0.25">
      <c r="A3223" s="3" t="s">
        <v>19736</v>
      </c>
      <c r="B3223" s="3" t="s">
        <v>19735</v>
      </c>
      <c r="C3223" s="3" t="s">
        <v>19633</v>
      </c>
      <c r="D3223" s="3" t="s">
        <v>19734</v>
      </c>
      <c r="E3223" s="3" t="s">
        <v>19733</v>
      </c>
      <c r="F3223" s="4">
        <v>1343</v>
      </c>
      <c r="G3223" s="4">
        <v>1826.48</v>
      </c>
      <c r="H3223" s="5">
        <v>42551</v>
      </c>
      <c r="I3223" s="5"/>
      <c r="J3223" s="3" t="s">
        <v>18456</v>
      </c>
    </row>
    <row r="3224" spans="1:10" x14ac:dyDescent="0.25">
      <c r="A3224" s="3" t="s">
        <v>19732</v>
      </c>
      <c r="B3224" s="3" t="s">
        <v>19731</v>
      </c>
      <c r="C3224" s="3" t="s">
        <v>19633</v>
      </c>
      <c r="D3224" s="3" t="s">
        <v>19730</v>
      </c>
      <c r="E3224" s="3" t="s">
        <v>19729</v>
      </c>
      <c r="F3224" s="4">
        <v>1759</v>
      </c>
      <c r="G3224" s="4">
        <v>22964.36</v>
      </c>
      <c r="H3224" s="5">
        <v>42551</v>
      </c>
      <c r="I3224" s="5"/>
      <c r="J3224" s="3" t="s">
        <v>18456</v>
      </c>
    </row>
    <row r="3225" spans="1:10" x14ac:dyDescent="0.25">
      <c r="A3225" s="3" t="s">
        <v>19728</v>
      </c>
      <c r="B3225" s="3" t="s">
        <v>19727</v>
      </c>
      <c r="C3225" s="3" t="s">
        <v>19633</v>
      </c>
      <c r="D3225" s="3" t="s">
        <v>19726</v>
      </c>
      <c r="E3225" s="3" t="s">
        <v>19725</v>
      </c>
      <c r="F3225" s="4">
        <v>2178</v>
      </c>
      <c r="G3225" s="4">
        <v>8319.9599999999991</v>
      </c>
      <c r="H3225" s="5">
        <v>42551</v>
      </c>
      <c r="I3225" s="5"/>
      <c r="J3225" s="3" t="s">
        <v>18456</v>
      </c>
    </row>
    <row r="3226" spans="1:10" x14ac:dyDescent="0.25">
      <c r="A3226" s="3" t="s">
        <v>19724</v>
      </c>
      <c r="B3226" s="3" t="s">
        <v>19723</v>
      </c>
      <c r="C3226" s="3" t="s">
        <v>19633</v>
      </c>
      <c r="D3226" s="3" t="s">
        <v>19722</v>
      </c>
      <c r="E3226" s="3" t="s">
        <v>19721</v>
      </c>
      <c r="F3226" s="4">
        <v>5627</v>
      </c>
      <c r="G3226" s="4">
        <v>21573.72</v>
      </c>
      <c r="H3226" s="5">
        <v>42551</v>
      </c>
      <c r="I3226" s="5"/>
      <c r="J3226" s="3" t="s">
        <v>18456</v>
      </c>
    </row>
    <row r="3227" spans="1:10" x14ac:dyDescent="0.25">
      <c r="A3227" s="3" t="s">
        <v>19720</v>
      </c>
      <c r="B3227" s="3" t="s">
        <v>19719</v>
      </c>
      <c r="C3227" s="3" t="s">
        <v>19633</v>
      </c>
      <c r="D3227" s="3" t="s">
        <v>19718</v>
      </c>
      <c r="E3227" s="3" t="s">
        <v>19717</v>
      </c>
      <c r="F3227" s="4">
        <v>1212</v>
      </c>
      <c r="G3227" s="4">
        <v>4662.9799999999996</v>
      </c>
      <c r="H3227" s="5">
        <v>42551</v>
      </c>
      <c r="I3227" s="5"/>
      <c r="J3227" s="3" t="s">
        <v>18456</v>
      </c>
    </row>
    <row r="3228" spans="1:10" x14ac:dyDescent="0.25">
      <c r="A3228" s="3" t="s">
        <v>19716</v>
      </c>
      <c r="B3228" s="3" t="s">
        <v>19715</v>
      </c>
      <c r="C3228" s="3" t="s">
        <v>19633</v>
      </c>
      <c r="D3228" s="3" t="s">
        <v>19714</v>
      </c>
      <c r="E3228" s="3" t="s">
        <v>19713</v>
      </c>
      <c r="F3228" s="4">
        <v>992</v>
      </c>
      <c r="G3228" s="4">
        <v>12798.64</v>
      </c>
      <c r="H3228" s="5">
        <v>42551</v>
      </c>
      <c r="I3228" s="5"/>
      <c r="J3228" s="3" t="s">
        <v>18456</v>
      </c>
    </row>
    <row r="3229" spans="1:10" x14ac:dyDescent="0.25">
      <c r="A3229" s="3" t="s">
        <v>19712</v>
      </c>
      <c r="B3229" s="3" t="s">
        <v>19711</v>
      </c>
      <c r="C3229" s="3" t="s">
        <v>19633</v>
      </c>
      <c r="D3229" s="3" t="s">
        <v>19710</v>
      </c>
      <c r="E3229" s="3" t="s">
        <v>19709</v>
      </c>
      <c r="F3229" s="4">
        <v>2105</v>
      </c>
      <c r="G3229" s="4">
        <v>8041.1</v>
      </c>
      <c r="H3229" s="5">
        <v>42551</v>
      </c>
      <c r="I3229" s="5"/>
      <c r="J3229" s="3" t="s">
        <v>18456</v>
      </c>
    </row>
    <row r="3230" spans="1:10" x14ac:dyDescent="0.25">
      <c r="A3230" s="3" t="s">
        <v>19708</v>
      </c>
      <c r="B3230" s="3" t="s">
        <v>19707</v>
      </c>
      <c r="C3230" s="3" t="s">
        <v>19633</v>
      </c>
      <c r="D3230" s="3" t="s">
        <v>19706</v>
      </c>
      <c r="E3230" s="3" t="s">
        <v>19705</v>
      </c>
      <c r="F3230" s="4">
        <v>866</v>
      </c>
      <c r="G3230" s="4">
        <v>11173</v>
      </c>
      <c r="H3230" s="5">
        <v>42551</v>
      </c>
      <c r="I3230" s="5"/>
      <c r="J3230" s="3" t="s">
        <v>18456</v>
      </c>
    </row>
    <row r="3231" spans="1:10" x14ac:dyDescent="0.25">
      <c r="A3231" s="3" t="s">
        <v>19704</v>
      </c>
      <c r="B3231" s="3" t="s">
        <v>19703</v>
      </c>
      <c r="C3231" s="3" t="s">
        <v>19633</v>
      </c>
      <c r="D3231" s="3" t="s">
        <v>19702</v>
      </c>
      <c r="E3231" s="3" t="s">
        <v>19701</v>
      </c>
      <c r="F3231" s="4">
        <v>1620</v>
      </c>
      <c r="G3231" s="4">
        <v>6272.97</v>
      </c>
      <c r="H3231" s="5">
        <v>42551</v>
      </c>
      <c r="I3231" s="5"/>
      <c r="J3231" s="3" t="s">
        <v>18456</v>
      </c>
    </row>
    <row r="3232" spans="1:10" x14ac:dyDescent="0.25">
      <c r="A3232" s="3" t="s">
        <v>19700</v>
      </c>
      <c r="B3232" s="3" t="s">
        <v>19699</v>
      </c>
      <c r="C3232" s="3" t="s">
        <v>19633</v>
      </c>
      <c r="D3232" s="3" t="s">
        <v>19698</v>
      </c>
      <c r="E3232" s="3" t="s">
        <v>19697</v>
      </c>
      <c r="F3232" s="4">
        <v>3752</v>
      </c>
      <c r="G3232" s="4">
        <v>14557.76</v>
      </c>
      <c r="H3232" s="5">
        <v>42551</v>
      </c>
      <c r="I3232" s="5"/>
      <c r="J3232" s="3" t="s">
        <v>18456</v>
      </c>
    </row>
    <row r="3233" spans="1:10" x14ac:dyDescent="0.25">
      <c r="A3233" s="3" t="s">
        <v>19696</v>
      </c>
      <c r="B3233" s="3" t="s">
        <v>19695</v>
      </c>
      <c r="C3233" s="3" t="s">
        <v>19633</v>
      </c>
      <c r="D3233" s="3" t="s">
        <v>19694</v>
      </c>
      <c r="E3233" s="3" t="s">
        <v>19693</v>
      </c>
      <c r="F3233" s="4">
        <v>1045</v>
      </c>
      <c r="G3233" s="4">
        <v>4054.6</v>
      </c>
      <c r="H3233" s="5">
        <v>42551</v>
      </c>
      <c r="I3233" s="5"/>
      <c r="J3233" s="3" t="s">
        <v>18456</v>
      </c>
    </row>
    <row r="3234" spans="1:10" x14ac:dyDescent="0.25">
      <c r="A3234" s="3" t="s">
        <v>19692</v>
      </c>
      <c r="B3234" s="3" t="s">
        <v>19691</v>
      </c>
      <c r="C3234" s="3" t="s">
        <v>19646</v>
      </c>
      <c r="D3234" s="3" t="s">
        <v>19690</v>
      </c>
      <c r="E3234" s="3" t="s">
        <v>19689</v>
      </c>
      <c r="F3234" s="4">
        <v>1278</v>
      </c>
      <c r="G3234" s="4">
        <v>4958.6400000000003</v>
      </c>
      <c r="H3234" s="5">
        <v>42551</v>
      </c>
      <c r="I3234" s="5"/>
      <c r="J3234" s="3" t="s">
        <v>18456</v>
      </c>
    </row>
    <row r="3235" spans="1:10" x14ac:dyDescent="0.25">
      <c r="A3235" s="3" t="s">
        <v>19688</v>
      </c>
      <c r="B3235" s="3" t="s">
        <v>19687</v>
      </c>
      <c r="C3235" s="3" t="s">
        <v>19646</v>
      </c>
      <c r="D3235" s="3" t="s">
        <v>19686</v>
      </c>
      <c r="E3235" s="3" t="s">
        <v>19685</v>
      </c>
      <c r="F3235" s="4">
        <v>6275</v>
      </c>
      <c r="G3235" s="4">
        <v>162488.57999999999</v>
      </c>
      <c r="H3235" s="5">
        <v>42551</v>
      </c>
      <c r="I3235" s="5"/>
      <c r="J3235" s="3" t="s">
        <v>18456</v>
      </c>
    </row>
    <row r="3236" spans="1:10" x14ac:dyDescent="0.25">
      <c r="A3236" s="3" t="s">
        <v>19684</v>
      </c>
      <c r="B3236" s="3" t="s">
        <v>19683</v>
      </c>
      <c r="C3236" s="3" t="s">
        <v>19633</v>
      </c>
      <c r="D3236" s="3" t="s">
        <v>19682</v>
      </c>
      <c r="E3236" s="3" t="s">
        <v>19681</v>
      </c>
      <c r="F3236" s="4">
        <v>2756</v>
      </c>
      <c r="G3236" s="4">
        <v>35557.5</v>
      </c>
      <c r="H3236" s="5">
        <v>42551</v>
      </c>
      <c r="I3236" s="5"/>
      <c r="J3236" s="3" t="s">
        <v>18456</v>
      </c>
    </row>
    <row r="3237" spans="1:10" x14ac:dyDescent="0.25">
      <c r="A3237" s="3" t="s">
        <v>19680</v>
      </c>
      <c r="B3237" s="3" t="s">
        <v>19679</v>
      </c>
      <c r="C3237" s="3" t="s">
        <v>19633</v>
      </c>
      <c r="D3237" s="3" t="s">
        <v>19678</v>
      </c>
      <c r="E3237" s="3" t="s">
        <v>19677</v>
      </c>
      <c r="F3237" s="4">
        <v>1121</v>
      </c>
      <c r="G3237" s="4">
        <v>14462.97</v>
      </c>
      <c r="H3237" s="5">
        <v>42551</v>
      </c>
      <c r="I3237" s="5"/>
      <c r="J3237" s="3" t="s">
        <v>18456</v>
      </c>
    </row>
    <row r="3238" spans="1:10" x14ac:dyDescent="0.25">
      <c r="A3238" s="3" t="s">
        <v>19676</v>
      </c>
      <c r="B3238" s="3" t="s">
        <v>19675</v>
      </c>
      <c r="C3238" s="3" t="s">
        <v>19646</v>
      </c>
      <c r="D3238" s="3" t="s">
        <v>19674</v>
      </c>
      <c r="E3238" s="3" t="s">
        <v>19673</v>
      </c>
      <c r="F3238" s="4">
        <v>5027</v>
      </c>
      <c r="G3238" s="4">
        <v>19504.759999999998</v>
      </c>
      <c r="H3238" s="5">
        <v>42551</v>
      </c>
      <c r="I3238" s="5"/>
      <c r="J3238" s="3" t="s">
        <v>18456</v>
      </c>
    </row>
    <row r="3239" spans="1:10" x14ac:dyDescent="0.25">
      <c r="A3239" s="3" t="s">
        <v>19672</v>
      </c>
      <c r="B3239" s="3" t="s">
        <v>19671</v>
      </c>
      <c r="C3239" s="3" t="s">
        <v>19646</v>
      </c>
      <c r="D3239" s="3" t="s">
        <v>19670</v>
      </c>
      <c r="E3239" s="3" t="s">
        <v>19669</v>
      </c>
      <c r="F3239" s="4">
        <v>5733</v>
      </c>
      <c r="G3239" s="4">
        <v>120168.04</v>
      </c>
      <c r="H3239" s="5">
        <v>42551</v>
      </c>
      <c r="I3239" s="5"/>
      <c r="J3239" s="3" t="s">
        <v>18456</v>
      </c>
    </row>
    <row r="3240" spans="1:10" x14ac:dyDescent="0.25">
      <c r="A3240" s="3" t="s">
        <v>19668</v>
      </c>
      <c r="B3240" s="3" t="s">
        <v>19667</v>
      </c>
      <c r="C3240" s="3" t="s">
        <v>19646</v>
      </c>
      <c r="D3240" s="3" t="s">
        <v>19666</v>
      </c>
      <c r="E3240" s="3" t="s">
        <v>19665</v>
      </c>
      <c r="F3240" s="4">
        <v>5583</v>
      </c>
      <c r="G3240" s="4">
        <v>21662.04</v>
      </c>
      <c r="H3240" s="5">
        <v>42551</v>
      </c>
      <c r="I3240" s="5"/>
      <c r="J3240" s="3" t="s">
        <v>18456</v>
      </c>
    </row>
    <row r="3241" spans="1:10" x14ac:dyDescent="0.25">
      <c r="A3241" s="3" t="s">
        <v>19664</v>
      </c>
      <c r="B3241" s="3" t="s">
        <v>19663</v>
      </c>
      <c r="C3241" s="3" t="s">
        <v>19646</v>
      </c>
      <c r="D3241" s="3" t="s">
        <v>19662</v>
      </c>
      <c r="E3241" s="3" t="s">
        <v>19661</v>
      </c>
      <c r="F3241" s="4">
        <v>2781</v>
      </c>
      <c r="G3241" s="4">
        <v>10770.51</v>
      </c>
      <c r="H3241" s="5">
        <v>42551</v>
      </c>
      <c r="I3241" s="5"/>
      <c r="J3241" s="3" t="s">
        <v>18456</v>
      </c>
    </row>
    <row r="3242" spans="1:10" x14ac:dyDescent="0.25">
      <c r="A3242" s="3" t="s">
        <v>19660</v>
      </c>
      <c r="B3242" s="3" t="s">
        <v>19659</v>
      </c>
      <c r="C3242" s="3" t="s">
        <v>19646</v>
      </c>
      <c r="D3242" s="3" t="s">
        <v>19658</v>
      </c>
      <c r="E3242" s="3" t="s">
        <v>19657</v>
      </c>
      <c r="F3242" s="4">
        <v>1675</v>
      </c>
      <c r="G3242" s="4">
        <v>6398.5</v>
      </c>
      <c r="H3242" s="5">
        <v>42551</v>
      </c>
      <c r="I3242" s="5"/>
      <c r="J3242" s="3" t="s">
        <v>18456</v>
      </c>
    </row>
    <row r="3243" spans="1:10" x14ac:dyDescent="0.25">
      <c r="A3243" s="3" t="s">
        <v>19656</v>
      </c>
      <c r="B3243" s="3" t="s">
        <v>19655</v>
      </c>
      <c r="C3243" s="3" t="s">
        <v>19646</v>
      </c>
      <c r="D3243" s="3" t="s">
        <v>19654</v>
      </c>
      <c r="E3243" s="3" t="s">
        <v>19653</v>
      </c>
      <c r="F3243" s="4">
        <v>6248</v>
      </c>
      <c r="G3243" s="4">
        <v>161789.42000000001</v>
      </c>
      <c r="H3243" s="5">
        <v>42551</v>
      </c>
      <c r="I3243" s="5"/>
      <c r="J3243" s="3" t="s">
        <v>18456</v>
      </c>
    </row>
    <row r="3244" spans="1:10" x14ac:dyDescent="0.25">
      <c r="A3244" s="3" t="s">
        <v>19652</v>
      </c>
      <c r="B3244" s="3" t="s">
        <v>19651</v>
      </c>
      <c r="C3244" s="3" t="s">
        <v>19646</v>
      </c>
      <c r="D3244" s="3" t="s">
        <v>19650</v>
      </c>
      <c r="E3244" s="3" t="s">
        <v>19649</v>
      </c>
      <c r="F3244" s="4">
        <v>3944</v>
      </c>
      <c r="G3244" s="4">
        <v>102128.28</v>
      </c>
      <c r="H3244" s="5">
        <v>42551</v>
      </c>
      <c r="I3244" s="5"/>
      <c r="J3244" s="3" t="s">
        <v>18456</v>
      </c>
    </row>
    <row r="3245" spans="1:10" x14ac:dyDescent="0.25">
      <c r="A3245" s="3" t="s">
        <v>19648</v>
      </c>
      <c r="B3245" s="3" t="s">
        <v>19647</v>
      </c>
      <c r="C3245" s="3" t="s">
        <v>19646</v>
      </c>
      <c r="D3245" s="3" t="s">
        <v>19645</v>
      </c>
      <c r="E3245" s="3" t="s">
        <v>19644</v>
      </c>
      <c r="F3245" s="4">
        <v>4430</v>
      </c>
      <c r="G3245" s="4">
        <v>114713.05</v>
      </c>
      <c r="H3245" s="5">
        <v>42551</v>
      </c>
      <c r="I3245" s="5"/>
      <c r="J3245" s="3" t="s">
        <v>18456</v>
      </c>
    </row>
    <row r="3246" spans="1:10" x14ac:dyDescent="0.25">
      <c r="A3246" s="3" t="s">
        <v>19643</v>
      </c>
      <c r="B3246" s="3" t="s">
        <v>19642</v>
      </c>
      <c r="C3246" s="3" t="s">
        <v>19633</v>
      </c>
      <c r="D3246" s="3" t="s">
        <v>19641</v>
      </c>
      <c r="E3246" s="3" t="s">
        <v>19640</v>
      </c>
      <c r="F3246" s="4">
        <v>1253</v>
      </c>
      <c r="G3246" s="4">
        <v>16166.02</v>
      </c>
      <c r="H3246" s="5">
        <v>42551</v>
      </c>
      <c r="I3246" s="5"/>
      <c r="J3246" s="3" t="s">
        <v>18456</v>
      </c>
    </row>
    <row r="3247" spans="1:10" x14ac:dyDescent="0.25">
      <c r="A3247" s="3" t="s">
        <v>19639</v>
      </c>
      <c r="B3247" s="3" t="s">
        <v>19638</v>
      </c>
      <c r="C3247" s="3" t="s">
        <v>19633</v>
      </c>
      <c r="D3247" s="3" t="s">
        <v>19637</v>
      </c>
      <c r="E3247" s="3" t="s">
        <v>19636</v>
      </c>
      <c r="F3247" s="4">
        <v>1981</v>
      </c>
      <c r="G3247" s="4">
        <v>7686.28</v>
      </c>
      <c r="H3247" s="5">
        <v>42551</v>
      </c>
      <c r="I3247" s="5"/>
      <c r="J3247" s="3" t="s">
        <v>18456</v>
      </c>
    </row>
    <row r="3248" spans="1:10" x14ac:dyDescent="0.25">
      <c r="A3248" s="3" t="s">
        <v>19635</v>
      </c>
      <c r="B3248" s="3" t="s">
        <v>19634</v>
      </c>
      <c r="C3248" s="3" t="s">
        <v>19633</v>
      </c>
      <c r="D3248" s="3" t="s">
        <v>19632</v>
      </c>
      <c r="E3248" s="3" t="s">
        <v>19631</v>
      </c>
      <c r="F3248" s="4">
        <v>2359</v>
      </c>
      <c r="G3248" s="4">
        <v>9011.3799999999992</v>
      </c>
      <c r="H3248" s="5">
        <v>42551</v>
      </c>
      <c r="I3248" s="5"/>
      <c r="J3248" s="3" t="s">
        <v>18456</v>
      </c>
    </row>
    <row r="3249" spans="1:10" x14ac:dyDescent="0.25">
      <c r="A3249" s="3" t="s">
        <v>19630</v>
      </c>
      <c r="B3249" s="3" t="s">
        <v>19629</v>
      </c>
      <c r="C3249" s="3" t="s">
        <v>19628</v>
      </c>
      <c r="D3249" s="3" t="s">
        <v>19627</v>
      </c>
      <c r="E3249" s="3" t="s">
        <v>19626</v>
      </c>
      <c r="F3249" s="4">
        <v>850000</v>
      </c>
      <c r="G3249" s="4">
        <v>3247000</v>
      </c>
      <c r="H3249" s="5">
        <v>42557</v>
      </c>
      <c r="I3249" s="5"/>
      <c r="J3249" s="3" t="s">
        <v>19625</v>
      </c>
    </row>
    <row r="3250" spans="1:10" x14ac:dyDescent="0.25">
      <c r="A3250" s="3" t="s">
        <v>19624</v>
      </c>
      <c r="B3250" s="3" t="s">
        <v>19623</v>
      </c>
      <c r="C3250" s="3" t="s">
        <v>19622</v>
      </c>
      <c r="D3250" s="3" t="s">
        <v>19621</v>
      </c>
      <c r="E3250" s="3" t="s">
        <v>19620</v>
      </c>
      <c r="F3250" s="4">
        <v>4873</v>
      </c>
      <c r="G3250" s="4">
        <v>49889.52</v>
      </c>
      <c r="H3250" s="5">
        <v>42524</v>
      </c>
      <c r="I3250" s="5"/>
      <c r="J3250" s="3" t="s">
        <v>19491</v>
      </c>
    </row>
    <row r="3251" spans="1:10" x14ac:dyDescent="0.25">
      <c r="A3251" s="3" t="s">
        <v>19619</v>
      </c>
      <c r="B3251" s="3" t="s">
        <v>19618</v>
      </c>
      <c r="C3251" s="3" t="s">
        <v>19617</v>
      </c>
      <c r="D3251" s="3" t="s">
        <v>19616</v>
      </c>
      <c r="E3251" s="3" t="s">
        <v>19615</v>
      </c>
      <c r="F3251" s="4">
        <v>8903</v>
      </c>
      <c r="G3251" s="4">
        <v>9259.1200000000008</v>
      </c>
      <c r="H3251" s="5">
        <v>42524</v>
      </c>
      <c r="I3251" s="5"/>
      <c r="J3251" s="3" t="s">
        <v>19491</v>
      </c>
    </row>
    <row r="3252" spans="1:10" x14ac:dyDescent="0.25">
      <c r="A3252" s="3" t="s">
        <v>19614</v>
      </c>
      <c r="B3252" s="3" t="s">
        <v>19613</v>
      </c>
      <c r="C3252" s="3" t="s">
        <v>19612</v>
      </c>
      <c r="D3252" s="3" t="s">
        <v>19611</v>
      </c>
      <c r="E3252" s="3" t="s">
        <v>19610</v>
      </c>
      <c r="F3252" s="4">
        <v>56450</v>
      </c>
      <c r="G3252" s="4">
        <v>13368486.439999999</v>
      </c>
      <c r="H3252" s="5">
        <v>42524</v>
      </c>
      <c r="I3252" s="5"/>
      <c r="J3252" s="3" t="s">
        <v>19491</v>
      </c>
    </row>
    <row r="3253" spans="1:10" x14ac:dyDescent="0.25">
      <c r="A3253" s="3" t="s">
        <v>19609</v>
      </c>
      <c r="B3253" s="3" t="s">
        <v>19608</v>
      </c>
      <c r="C3253" s="3" t="s">
        <v>19607</v>
      </c>
      <c r="D3253" s="3" t="s">
        <v>19606</v>
      </c>
      <c r="E3253" s="3" t="s">
        <v>19605</v>
      </c>
      <c r="F3253" s="4">
        <v>4037</v>
      </c>
      <c r="G3253" s="4">
        <v>41338.879999999997</v>
      </c>
      <c r="H3253" s="5">
        <v>42524</v>
      </c>
      <c r="I3253" s="5"/>
      <c r="J3253" s="3" t="s">
        <v>19491</v>
      </c>
    </row>
    <row r="3254" spans="1:10" x14ac:dyDescent="0.25">
      <c r="A3254" s="3" t="s">
        <v>19604</v>
      </c>
      <c r="B3254" s="3" t="s">
        <v>19603</v>
      </c>
      <c r="C3254" s="3" t="s">
        <v>19602</v>
      </c>
      <c r="D3254" s="3" t="s">
        <v>19601</v>
      </c>
      <c r="E3254" s="3" t="s">
        <v>19600</v>
      </c>
      <c r="F3254" s="4">
        <v>21361</v>
      </c>
      <c r="G3254" s="4">
        <v>1150292.19</v>
      </c>
      <c r="H3254" s="5">
        <v>42524</v>
      </c>
      <c r="I3254" s="5"/>
      <c r="J3254" s="3" t="s">
        <v>19491</v>
      </c>
    </row>
    <row r="3255" spans="1:10" x14ac:dyDescent="0.25">
      <c r="A3255" s="3" t="s">
        <v>19599</v>
      </c>
      <c r="B3255" s="3" t="s">
        <v>19598</v>
      </c>
      <c r="C3255" s="3" t="s">
        <v>19597</v>
      </c>
      <c r="D3255" s="3" t="s">
        <v>19596</v>
      </c>
      <c r="E3255" s="3" t="s">
        <v>19595</v>
      </c>
      <c r="F3255" s="4">
        <v>5730</v>
      </c>
      <c r="G3255" s="4">
        <v>362154.27</v>
      </c>
      <c r="H3255" s="5">
        <v>42524</v>
      </c>
      <c r="I3255" s="5"/>
      <c r="J3255" s="3" t="s">
        <v>19491</v>
      </c>
    </row>
    <row r="3256" spans="1:10" x14ac:dyDescent="0.25">
      <c r="A3256" s="3" t="s">
        <v>19594</v>
      </c>
      <c r="B3256" s="3" t="s">
        <v>19593</v>
      </c>
      <c r="C3256" s="3" t="s">
        <v>19592</v>
      </c>
      <c r="D3256" s="3" t="s">
        <v>19591</v>
      </c>
      <c r="E3256" s="3" t="s">
        <v>19590</v>
      </c>
      <c r="F3256" s="4">
        <v>7780</v>
      </c>
      <c r="G3256" s="4">
        <v>309878.44</v>
      </c>
      <c r="H3256" s="5">
        <v>42524</v>
      </c>
      <c r="I3256" s="5"/>
      <c r="J3256" s="3" t="s">
        <v>19491</v>
      </c>
    </row>
    <row r="3257" spans="1:10" x14ac:dyDescent="0.25">
      <c r="A3257" s="3" t="s">
        <v>19589</v>
      </c>
      <c r="B3257" s="3" t="s">
        <v>19588</v>
      </c>
      <c r="C3257" s="3" t="s">
        <v>19587</v>
      </c>
      <c r="D3257" s="3" t="s">
        <v>19586</v>
      </c>
      <c r="E3257" s="3" t="s">
        <v>19585</v>
      </c>
      <c r="F3257" s="4">
        <v>3799</v>
      </c>
      <c r="G3257" s="4">
        <v>38901.760000000002</v>
      </c>
      <c r="H3257" s="5">
        <v>42524</v>
      </c>
      <c r="I3257" s="5"/>
      <c r="J3257" s="3" t="s">
        <v>19491</v>
      </c>
    </row>
    <row r="3258" spans="1:10" x14ac:dyDescent="0.25">
      <c r="A3258" s="3" t="s">
        <v>19584</v>
      </c>
      <c r="B3258" s="3" t="s">
        <v>19583</v>
      </c>
      <c r="C3258" s="3" t="s">
        <v>19582</v>
      </c>
      <c r="D3258" s="3" t="s">
        <v>19581</v>
      </c>
      <c r="E3258" s="3" t="s">
        <v>14683</v>
      </c>
      <c r="F3258" s="4">
        <v>5747</v>
      </c>
      <c r="G3258" s="4">
        <v>481772.37</v>
      </c>
      <c r="H3258" s="5">
        <v>42524</v>
      </c>
      <c r="I3258" s="5"/>
      <c r="J3258" s="3" t="s">
        <v>19491</v>
      </c>
    </row>
    <row r="3259" spans="1:10" x14ac:dyDescent="0.25">
      <c r="A3259" s="3" t="s">
        <v>19580</v>
      </c>
      <c r="B3259" s="3" t="s">
        <v>19579</v>
      </c>
      <c r="C3259" s="3" t="s">
        <v>16103</v>
      </c>
      <c r="D3259" s="3" t="s">
        <v>19578</v>
      </c>
      <c r="E3259" s="3" t="s">
        <v>19577</v>
      </c>
      <c r="F3259" s="4">
        <v>1217</v>
      </c>
      <c r="G3259" s="4">
        <v>11963.11</v>
      </c>
      <c r="H3259" s="5">
        <v>42524</v>
      </c>
      <c r="I3259" s="5"/>
      <c r="J3259" s="3" t="s">
        <v>19491</v>
      </c>
    </row>
    <row r="3260" spans="1:10" x14ac:dyDescent="0.25">
      <c r="A3260" s="3" t="s">
        <v>19576</v>
      </c>
      <c r="B3260" s="3" t="s">
        <v>19575</v>
      </c>
      <c r="C3260" s="3" t="s">
        <v>16103</v>
      </c>
      <c r="D3260" s="3" t="s">
        <v>19574</v>
      </c>
      <c r="E3260" s="3" t="s">
        <v>19573</v>
      </c>
      <c r="F3260" s="4">
        <v>2031</v>
      </c>
      <c r="G3260" s="4">
        <v>19964.73</v>
      </c>
      <c r="H3260" s="5">
        <v>42524</v>
      </c>
      <c r="I3260" s="5"/>
      <c r="J3260" s="3" t="s">
        <v>19491</v>
      </c>
    </row>
    <row r="3261" spans="1:10" x14ac:dyDescent="0.25">
      <c r="A3261" s="3" t="s">
        <v>19572</v>
      </c>
      <c r="B3261" s="3" t="s">
        <v>19571</v>
      </c>
      <c r="C3261" s="3" t="s">
        <v>19570</v>
      </c>
      <c r="D3261" s="3" t="s">
        <v>19569</v>
      </c>
      <c r="E3261" s="3" t="s">
        <v>19568</v>
      </c>
      <c r="F3261" s="4">
        <v>3646</v>
      </c>
      <c r="G3261" s="4">
        <v>35840.18</v>
      </c>
      <c r="H3261" s="5">
        <v>42524</v>
      </c>
      <c r="I3261" s="5"/>
      <c r="J3261" s="3" t="s">
        <v>19491</v>
      </c>
    </row>
    <row r="3262" spans="1:10" x14ac:dyDescent="0.25">
      <c r="A3262" s="3" t="s">
        <v>19567</v>
      </c>
      <c r="B3262" s="3" t="s">
        <v>19566</v>
      </c>
      <c r="C3262" s="3" t="s">
        <v>19066</v>
      </c>
      <c r="D3262" s="3" t="s">
        <v>19565</v>
      </c>
      <c r="E3262" s="3" t="s">
        <v>19564</v>
      </c>
      <c r="F3262" s="4">
        <v>4395</v>
      </c>
      <c r="G3262" s="4">
        <v>43202.85</v>
      </c>
      <c r="H3262" s="5">
        <v>42524</v>
      </c>
      <c r="I3262" s="5"/>
      <c r="J3262" s="3" t="s">
        <v>19491</v>
      </c>
    </row>
    <row r="3263" spans="1:10" x14ac:dyDescent="0.25">
      <c r="A3263" s="3" t="s">
        <v>19563</v>
      </c>
      <c r="B3263" s="3" t="s">
        <v>19562</v>
      </c>
      <c r="C3263" s="3" t="s">
        <v>19066</v>
      </c>
      <c r="D3263" s="3" t="s">
        <v>19561</v>
      </c>
      <c r="E3263" s="3" t="s">
        <v>19560</v>
      </c>
      <c r="F3263" s="4">
        <v>7213</v>
      </c>
      <c r="G3263" s="4">
        <v>70903.789999999994</v>
      </c>
      <c r="H3263" s="5">
        <v>42524</v>
      </c>
      <c r="I3263" s="5"/>
      <c r="J3263" s="3" t="s">
        <v>19491</v>
      </c>
    </row>
    <row r="3264" spans="1:10" x14ac:dyDescent="0.25">
      <c r="A3264" s="3" t="s">
        <v>19559</v>
      </c>
      <c r="B3264" s="3" t="s">
        <v>19558</v>
      </c>
      <c r="C3264" s="3" t="s">
        <v>19066</v>
      </c>
      <c r="D3264" s="3" t="s">
        <v>19557</v>
      </c>
      <c r="E3264" s="3" t="s">
        <v>19556</v>
      </c>
      <c r="F3264" s="4">
        <v>7809</v>
      </c>
      <c r="G3264" s="4">
        <v>76762.47</v>
      </c>
      <c r="H3264" s="5">
        <v>42524</v>
      </c>
      <c r="I3264" s="5"/>
      <c r="J3264" s="3" t="s">
        <v>19491</v>
      </c>
    </row>
    <row r="3265" spans="1:10" x14ac:dyDescent="0.25">
      <c r="A3265" s="3" t="s">
        <v>19555</v>
      </c>
      <c r="B3265" s="3" t="s">
        <v>19554</v>
      </c>
      <c r="C3265" s="3" t="s">
        <v>19066</v>
      </c>
      <c r="D3265" s="3" t="s">
        <v>19553</v>
      </c>
      <c r="E3265" s="3" t="s">
        <v>19552</v>
      </c>
      <c r="F3265" s="4">
        <v>390</v>
      </c>
      <c r="G3265" s="4">
        <v>3833.7</v>
      </c>
      <c r="H3265" s="5">
        <v>42524</v>
      </c>
      <c r="I3265" s="5"/>
      <c r="J3265" s="3" t="s">
        <v>19491</v>
      </c>
    </row>
    <row r="3266" spans="1:10" x14ac:dyDescent="0.25">
      <c r="A3266" s="3" t="s">
        <v>19551</v>
      </c>
      <c r="B3266" s="3" t="s">
        <v>19550</v>
      </c>
      <c r="C3266" s="3" t="s">
        <v>19066</v>
      </c>
      <c r="D3266" s="3" t="s">
        <v>19549</v>
      </c>
      <c r="E3266" s="3" t="s">
        <v>19548</v>
      </c>
      <c r="F3266" s="4">
        <v>5332</v>
      </c>
      <c r="G3266" s="4">
        <v>52413.56</v>
      </c>
      <c r="H3266" s="5">
        <v>42524</v>
      </c>
      <c r="I3266" s="5"/>
      <c r="J3266" s="3" t="s">
        <v>19491</v>
      </c>
    </row>
    <row r="3267" spans="1:10" x14ac:dyDescent="0.25">
      <c r="A3267" s="3" t="s">
        <v>19547</v>
      </c>
      <c r="B3267" s="3" t="s">
        <v>19546</v>
      </c>
      <c r="C3267" s="3" t="s">
        <v>19066</v>
      </c>
      <c r="D3267" s="3" t="s">
        <v>19545</v>
      </c>
      <c r="E3267" s="3" t="s">
        <v>19544</v>
      </c>
      <c r="F3267" s="4">
        <v>10677</v>
      </c>
      <c r="G3267" s="4">
        <v>104954.91</v>
      </c>
      <c r="H3267" s="5">
        <v>42524</v>
      </c>
      <c r="I3267" s="5"/>
      <c r="J3267" s="3" t="s">
        <v>19491</v>
      </c>
    </row>
    <row r="3268" spans="1:10" x14ac:dyDescent="0.25">
      <c r="A3268" s="3" t="s">
        <v>19543</v>
      </c>
      <c r="B3268" s="3" t="s">
        <v>19542</v>
      </c>
      <c r="C3268" s="3" t="s">
        <v>19066</v>
      </c>
      <c r="D3268" s="3" t="s">
        <v>19541</v>
      </c>
      <c r="E3268" s="3" t="s">
        <v>19540</v>
      </c>
      <c r="F3268" s="4">
        <v>6051</v>
      </c>
      <c r="G3268" s="4">
        <v>59481.33</v>
      </c>
      <c r="H3268" s="5">
        <v>42524</v>
      </c>
      <c r="I3268" s="5"/>
      <c r="J3268" s="3" t="s">
        <v>19491</v>
      </c>
    </row>
    <row r="3269" spans="1:10" x14ac:dyDescent="0.25">
      <c r="A3269" s="3" t="s">
        <v>19539</v>
      </c>
      <c r="B3269" s="3" t="s">
        <v>19538</v>
      </c>
      <c r="C3269" s="3" t="s">
        <v>19066</v>
      </c>
      <c r="D3269" s="3" t="s">
        <v>19537</v>
      </c>
      <c r="E3269" s="3" t="s">
        <v>19536</v>
      </c>
      <c r="F3269" s="4">
        <v>4377</v>
      </c>
      <c r="G3269" s="4">
        <v>43025.91</v>
      </c>
      <c r="H3269" s="5">
        <v>42524</v>
      </c>
      <c r="I3269" s="5"/>
      <c r="J3269" s="3" t="s">
        <v>19491</v>
      </c>
    </row>
    <row r="3270" spans="1:10" x14ac:dyDescent="0.25">
      <c r="A3270" s="3" t="s">
        <v>19535</v>
      </c>
      <c r="B3270" s="3" t="s">
        <v>19534</v>
      </c>
      <c r="C3270" s="3" t="s">
        <v>19066</v>
      </c>
      <c r="D3270" s="3" t="s">
        <v>19533</v>
      </c>
      <c r="E3270" s="3" t="s">
        <v>19532</v>
      </c>
      <c r="F3270" s="4">
        <v>4857</v>
      </c>
      <c r="G3270" s="4">
        <v>47744.31</v>
      </c>
      <c r="H3270" s="5">
        <v>42524</v>
      </c>
      <c r="I3270" s="5"/>
      <c r="J3270" s="3" t="s">
        <v>19491</v>
      </c>
    </row>
    <row r="3271" spans="1:10" x14ac:dyDescent="0.25">
      <c r="A3271" s="3" t="s">
        <v>19531</v>
      </c>
      <c r="B3271" s="3" t="s">
        <v>19530</v>
      </c>
      <c r="C3271" s="3" t="s">
        <v>19066</v>
      </c>
      <c r="D3271" s="3" t="s">
        <v>19529</v>
      </c>
      <c r="E3271" s="3" t="s">
        <v>19528</v>
      </c>
      <c r="F3271" s="4">
        <v>13622</v>
      </c>
      <c r="G3271" s="4">
        <v>133904.26</v>
      </c>
      <c r="H3271" s="5">
        <v>42524</v>
      </c>
      <c r="I3271" s="5"/>
      <c r="J3271" s="3" t="s">
        <v>19491</v>
      </c>
    </row>
    <row r="3272" spans="1:10" x14ac:dyDescent="0.25">
      <c r="A3272" s="3" t="s">
        <v>19527</v>
      </c>
      <c r="B3272" s="3" t="s">
        <v>19526</v>
      </c>
      <c r="C3272" s="3" t="s">
        <v>19066</v>
      </c>
      <c r="D3272" s="3" t="s">
        <v>19525</v>
      </c>
      <c r="E3272" s="3" t="s">
        <v>19524</v>
      </c>
      <c r="F3272" s="4">
        <v>10710</v>
      </c>
      <c r="G3272" s="4">
        <v>105279.3</v>
      </c>
      <c r="H3272" s="5">
        <v>42524</v>
      </c>
      <c r="I3272" s="5"/>
      <c r="J3272" s="3" t="s">
        <v>19491</v>
      </c>
    </row>
    <row r="3273" spans="1:10" x14ac:dyDescent="0.25">
      <c r="A3273" s="3" t="s">
        <v>19523</v>
      </c>
      <c r="B3273" s="3" t="s">
        <v>19522</v>
      </c>
      <c r="C3273" s="3" t="s">
        <v>19066</v>
      </c>
      <c r="D3273" s="3" t="s">
        <v>19521</v>
      </c>
      <c r="E3273" s="3" t="s">
        <v>19520</v>
      </c>
      <c r="F3273" s="4">
        <v>22452</v>
      </c>
      <c r="G3273" s="4">
        <v>220703.16</v>
      </c>
      <c r="H3273" s="5">
        <v>42524</v>
      </c>
      <c r="I3273" s="5"/>
      <c r="J3273" s="3" t="s">
        <v>19491</v>
      </c>
    </row>
    <row r="3274" spans="1:10" x14ac:dyDescent="0.25">
      <c r="A3274" s="3" t="s">
        <v>19519</v>
      </c>
      <c r="B3274" s="3" t="s">
        <v>19518</v>
      </c>
      <c r="C3274" s="3" t="s">
        <v>19066</v>
      </c>
      <c r="D3274" s="3" t="s">
        <v>19517</v>
      </c>
      <c r="E3274" s="3" t="s">
        <v>19516</v>
      </c>
      <c r="F3274" s="4">
        <v>3916</v>
      </c>
      <c r="G3274" s="4">
        <v>38494.28</v>
      </c>
      <c r="H3274" s="5">
        <v>42524</v>
      </c>
      <c r="I3274" s="5"/>
      <c r="J3274" s="3" t="s">
        <v>19491</v>
      </c>
    </row>
    <row r="3275" spans="1:10" x14ac:dyDescent="0.25">
      <c r="A3275" s="3" t="s">
        <v>19515</v>
      </c>
      <c r="B3275" s="3" t="s">
        <v>19514</v>
      </c>
      <c r="C3275" s="3" t="s">
        <v>19066</v>
      </c>
      <c r="D3275" s="3" t="s">
        <v>19513</v>
      </c>
      <c r="E3275" s="3" t="s">
        <v>19512</v>
      </c>
      <c r="F3275" s="4">
        <v>11453</v>
      </c>
      <c r="G3275" s="4">
        <v>112582.99</v>
      </c>
      <c r="H3275" s="5">
        <v>42524</v>
      </c>
      <c r="I3275" s="5"/>
      <c r="J3275" s="3" t="s">
        <v>19491</v>
      </c>
    </row>
    <row r="3276" spans="1:10" x14ac:dyDescent="0.25">
      <c r="A3276" s="3" t="s">
        <v>19511</v>
      </c>
      <c r="B3276" s="3" t="s">
        <v>19510</v>
      </c>
      <c r="C3276" s="3" t="s">
        <v>19066</v>
      </c>
      <c r="D3276" s="3" t="s">
        <v>19509</v>
      </c>
      <c r="E3276" s="3" t="s">
        <v>19508</v>
      </c>
      <c r="F3276" s="4">
        <v>2961</v>
      </c>
      <c r="G3276" s="4">
        <v>29106.63</v>
      </c>
      <c r="H3276" s="5">
        <v>42524</v>
      </c>
      <c r="I3276" s="5"/>
      <c r="J3276" s="3" t="s">
        <v>19491</v>
      </c>
    </row>
    <row r="3277" spans="1:10" x14ac:dyDescent="0.25">
      <c r="A3277" s="3" t="s">
        <v>19507</v>
      </c>
      <c r="B3277" s="3" t="s">
        <v>19506</v>
      </c>
      <c r="C3277" s="3" t="s">
        <v>19066</v>
      </c>
      <c r="D3277" s="3" t="s">
        <v>19505</v>
      </c>
      <c r="E3277" s="3" t="s">
        <v>19504</v>
      </c>
      <c r="F3277" s="4">
        <v>2878</v>
      </c>
      <c r="G3277" s="4">
        <v>28290.74</v>
      </c>
      <c r="H3277" s="5">
        <v>42524</v>
      </c>
      <c r="I3277" s="5"/>
      <c r="J3277" s="3" t="s">
        <v>19491</v>
      </c>
    </row>
    <row r="3278" spans="1:10" x14ac:dyDescent="0.25">
      <c r="A3278" s="3" t="s">
        <v>19503</v>
      </c>
      <c r="B3278" s="3" t="s">
        <v>19502</v>
      </c>
      <c r="C3278" s="3" t="s">
        <v>19066</v>
      </c>
      <c r="D3278" s="3" t="s">
        <v>19501</v>
      </c>
      <c r="E3278" s="3" t="s">
        <v>19500</v>
      </c>
      <c r="F3278" s="4">
        <v>4024</v>
      </c>
      <c r="G3278" s="4">
        <v>39555.919999999998</v>
      </c>
      <c r="H3278" s="5">
        <v>42524</v>
      </c>
      <c r="I3278" s="5"/>
      <c r="J3278" s="3" t="s">
        <v>19491</v>
      </c>
    </row>
    <row r="3279" spans="1:10" x14ac:dyDescent="0.25">
      <c r="A3279" s="3" t="s">
        <v>19499</v>
      </c>
      <c r="B3279" s="3" t="s">
        <v>19498</v>
      </c>
      <c r="C3279" s="3" t="s">
        <v>19066</v>
      </c>
      <c r="D3279" s="3" t="s">
        <v>19497</v>
      </c>
      <c r="E3279" s="3" t="s">
        <v>19496</v>
      </c>
      <c r="F3279" s="4">
        <v>961</v>
      </c>
      <c r="G3279" s="4">
        <v>9446.6299999999992</v>
      </c>
      <c r="H3279" s="5">
        <v>42524</v>
      </c>
      <c r="I3279" s="5"/>
      <c r="J3279" s="3" t="s">
        <v>19491</v>
      </c>
    </row>
    <row r="3280" spans="1:10" x14ac:dyDescent="0.25">
      <c r="A3280" s="3" t="s">
        <v>19495</v>
      </c>
      <c r="B3280" s="3" t="s">
        <v>19494</v>
      </c>
      <c r="C3280" s="3" t="s">
        <v>19066</v>
      </c>
      <c r="D3280" s="3" t="s">
        <v>19493</v>
      </c>
      <c r="E3280" s="3" t="s">
        <v>19492</v>
      </c>
      <c r="F3280" s="4">
        <v>6697</v>
      </c>
      <c r="G3280" s="4">
        <v>65831.509999999995</v>
      </c>
      <c r="H3280" s="5">
        <v>42524</v>
      </c>
      <c r="I3280" s="5"/>
      <c r="J3280" s="3" t="s">
        <v>19491</v>
      </c>
    </row>
    <row r="3281" spans="1:10" x14ac:dyDescent="0.25">
      <c r="A3281" s="3" t="s">
        <v>19490</v>
      </c>
      <c r="B3281" s="3" t="s">
        <v>19489</v>
      </c>
      <c r="C3281" s="3" t="s">
        <v>19281</v>
      </c>
      <c r="D3281" s="3" t="s">
        <v>19488</v>
      </c>
      <c r="E3281" s="3" t="s">
        <v>19487</v>
      </c>
      <c r="F3281" s="4">
        <v>1453</v>
      </c>
      <c r="G3281" s="4">
        <v>14878.72</v>
      </c>
      <c r="H3281" s="5">
        <v>42535</v>
      </c>
      <c r="I3281" s="5"/>
      <c r="J3281" s="3" t="s">
        <v>19278</v>
      </c>
    </row>
    <row r="3282" spans="1:10" x14ac:dyDescent="0.25">
      <c r="A3282" s="3" t="s">
        <v>19486</v>
      </c>
      <c r="B3282" s="3" t="s">
        <v>19485</v>
      </c>
      <c r="C3282" s="3" t="s">
        <v>19281</v>
      </c>
      <c r="D3282" s="3" t="s">
        <v>19484</v>
      </c>
      <c r="E3282" s="3" t="s">
        <v>19483</v>
      </c>
      <c r="F3282" s="4">
        <v>5475</v>
      </c>
      <c r="G3282" s="4">
        <v>56064</v>
      </c>
      <c r="H3282" s="5">
        <v>42535</v>
      </c>
      <c r="I3282" s="5"/>
      <c r="J3282" s="3" t="s">
        <v>19278</v>
      </c>
    </row>
    <row r="3283" spans="1:10" x14ac:dyDescent="0.25">
      <c r="A3283" s="3" t="s">
        <v>19482</v>
      </c>
      <c r="B3283" s="3" t="s">
        <v>19481</v>
      </c>
      <c r="C3283" s="3" t="s">
        <v>19281</v>
      </c>
      <c r="D3283" s="3" t="s">
        <v>19480</v>
      </c>
      <c r="E3283" s="3" t="s">
        <v>19479</v>
      </c>
      <c r="F3283" s="4">
        <v>3582</v>
      </c>
      <c r="G3283" s="4">
        <v>36679.68</v>
      </c>
      <c r="H3283" s="5">
        <v>42535</v>
      </c>
      <c r="I3283" s="5"/>
      <c r="J3283" s="3" t="s">
        <v>19278</v>
      </c>
    </row>
    <row r="3284" spans="1:10" x14ac:dyDescent="0.25">
      <c r="A3284" s="3" t="s">
        <v>19478</v>
      </c>
      <c r="B3284" s="3" t="s">
        <v>19477</v>
      </c>
      <c r="C3284" s="3" t="s">
        <v>19281</v>
      </c>
      <c r="D3284" s="3" t="s">
        <v>19476</v>
      </c>
      <c r="E3284" s="3" t="s">
        <v>19475</v>
      </c>
      <c r="F3284" s="4">
        <v>6840</v>
      </c>
      <c r="G3284" s="4">
        <v>70041.600000000006</v>
      </c>
      <c r="H3284" s="5">
        <v>42535</v>
      </c>
      <c r="I3284" s="5"/>
      <c r="J3284" s="3" t="s">
        <v>19278</v>
      </c>
    </row>
    <row r="3285" spans="1:10" x14ac:dyDescent="0.25">
      <c r="A3285" s="3" t="s">
        <v>19474</v>
      </c>
      <c r="B3285" s="3" t="s">
        <v>19473</v>
      </c>
      <c r="C3285" s="3" t="s">
        <v>19281</v>
      </c>
      <c r="D3285" s="3" t="s">
        <v>19472</v>
      </c>
      <c r="E3285" s="3" t="s">
        <v>19471</v>
      </c>
      <c r="F3285" s="4">
        <v>5624</v>
      </c>
      <c r="G3285" s="4">
        <v>57589.760000000002</v>
      </c>
      <c r="H3285" s="5">
        <v>42535</v>
      </c>
      <c r="I3285" s="5"/>
      <c r="J3285" s="3" t="s">
        <v>19278</v>
      </c>
    </row>
    <row r="3286" spans="1:10" x14ac:dyDescent="0.25">
      <c r="A3286" s="3" t="s">
        <v>19470</v>
      </c>
      <c r="B3286" s="3" t="s">
        <v>19469</v>
      </c>
      <c r="C3286" s="3" t="s">
        <v>19468</v>
      </c>
      <c r="D3286" s="3" t="s">
        <v>19467</v>
      </c>
      <c r="E3286" s="3" t="s">
        <v>19466</v>
      </c>
      <c r="F3286" s="4">
        <v>20338</v>
      </c>
      <c r="G3286" s="4">
        <v>208261.12</v>
      </c>
      <c r="H3286" s="5">
        <v>42535</v>
      </c>
      <c r="I3286" s="5"/>
      <c r="J3286" s="3" t="s">
        <v>19278</v>
      </c>
    </row>
    <row r="3287" spans="1:10" x14ac:dyDescent="0.25">
      <c r="A3287" s="3" t="s">
        <v>19465</v>
      </c>
      <c r="B3287" s="3" t="s">
        <v>19464</v>
      </c>
      <c r="C3287" s="3" t="s">
        <v>19281</v>
      </c>
      <c r="D3287" s="3" t="s">
        <v>19463</v>
      </c>
      <c r="E3287" s="3" t="s">
        <v>19462</v>
      </c>
      <c r="F3287" s="4">
        <v>43116</v>
      </c>
      <c r="G3287" s="4">
        <v>441507.84000000003</v>
      </c>
      <c r="H3287" s="5">
        <v>42535</v>
      </c>
      <c r="I3287" s="5"/>
      <c r="J3287" s="3" t="s">
        <v>19278</v>
      </c>
    </row>
    <row r="3288" spans="1:10" x14ac:dyDescent="0.25">
      <c r="A3288" s="3" t="s">
        <v>19461</v>
      </c>
      <c r="B3288" s="3" t="s">
        <v>19460</v>
      </c>
      <c r="C3288" s="3" t="s">
        <v>19281</v>
      </c>
      <c r="D3288" s="3" t="s">
        <v>19459</v>
      </c>
      <c r="E3288" s="3" t="s">
        <v>19458</v>
      </c>
      <c r="F3288" s="4">
        <v>10906</v>
      </c>
      <c r="G3288" s="4">
        <v>111677.44</v>
      </c>
      <c r="H3288" s="5">
        <v>42535</v>
      </c>
      <c r="I3288" s="5"/>
      <c r="J3288" s="3" t="s">
        <v>19278</v>
      </c>
    </row>
    <row r="3289" spans="1:10" x14ac:dyDescent="0.25">
      <c r="A3289" s="3" t="s">
        <v>19457</v>
      </c>
      <c r="B3289" s="3" t="s">
        <v>19456</v>
      </c>
      <c r="C3289" s="3" t="s">
        <v>19281</v>
      </c>
      <c r="D3289" s="3" t="s">
        <v>19455</v>
      </c>
      <c r="E3289" s="3" t="s">
        <v>19426</v>
      </c>
      <c r="F3289" s="4">
        <v>719</v>
      </c>
      <c r="G3289" s="4">
        <v>7362.56</v>
      </c>
      <c r="H3289" s="5">
        <v>42535</v>
      </c>
      <c r="I3289" s="5"/>
      <c r="J3289" s="3" t="s">
        <v>19278</v>
      </c>
    </row>
    <row r="3290" spans="1:10" x14ac:dyDescent="0.25">
      <c r="A3290" s="3" t="s">
        <v>19454</v>
      </c>
      <c r="B3290" s="3" t="s">
        <v>19453</v>
      </c>
      <c r="C3290" s="3" t="s">
        <v>19281</v>
      </c>
      <c r="D3290" s="3" t="s">
        <v>19452</v>
      </c>
      <c r="E3290" s="3" t="s">
        <v>19451</v>
      </c>
      <c r="F3290" s="4">
        <v>7398</v>
      </c>
      <c r="G3290" s="4">
        <v>75755.520000000004</v>
      </c>
      <c r="H3290" s="5">
        <v>42535</v>
      </c>
      <c r="I3290" s="5"/>
      <c r="J3290" s="3" t="s">
        <v>19278</v>
      </c>
    </row>
    <row r="3291" spans="1:10" x14ac:dyDescent="0.25">
      <c r="A3291" s="3" t="s">
        <v>19450</v>
      </c>
      <c r="B3291" s="3" t="s">
        <v>19449</v>
      </c>
      <c r="C3291" s="3" t="s">
        <v>19281</v>
      </c>
      <c r="D3291" s="3" t="s">
        <v>19448</v>
      </c>
      <c r="E3291" s="3" t="s">
        <v>19447</v>
      </c>
      <c r="F3291" s="4">
        <v>4916</v>
      </c>
      <c r="G3291" s="4">
        <v>50339.839999999997</v>
      </c>
      <c r="H3291" s="5">
        <v>42535</v>
      </c>
      <c r="I3291" s="5"/>
      <c r="J3291" s="3" t="s">
        <v>19278</v>
      </c>
    </row>
    <row r="3292" spans="1:10" x14ac:dyDescent="0.25">
      <c r="A3292" s="3" t="s">
        <v>19446</v>
      </c>
      <c r="B3292" s="3" t="s">
        <v>19445</v>
      </c>
      <c r="C3292" s="3" t="s">
        <v>19444</v>
      </c>
      <c r="D3292" s="3" t="s">
        <v>19443</v>
      </c>
      <c r="E3292" s="3" t="s">
        <v>19442</v>
      </c>
      <c r="F3292" s="4">
        <v>11774</v>
      </c>
      <c r="G3292" s="4">
        <v>120565.75999999999</v>
      </c>
      <c r="H3292" s="5">
        <v>42535</v>
      </c>
      <c r="I3292" s="5"/>
      <c r="J3292" s="3" t="s">
        <v>19278</v>
      </c>
    </row>
    <row r="3293" spans="1:10" x14ac:dyDescent="0.25">
      <c r="A3293" s="3" t="s">
        <v>19441</v>
      </c>
      <c r="B3293" s="3" t="s">
        <v>19440</v>
      </c>
      <c r="C3293" s="3" t="s">
        <v>19281</v>
      </c>
      <c r="D3293" s="3" t="s">
        <v>19439</v>
      </c>
      <c r="E3293" s="3" t="s">
        <v>19438</v>
      </c>
      <c r="F3293" s="4">
        <v>2128</v>
      </c>
      <c r="G3293" s="4">
        <v>21790.720000000001</v>
      </c>
      <c r="H3293" s="5">
        <v>42535</v>
      </c>
      <c r="I3293" s="5"/>
      <c r="J3293" s="3" t="s">
        <v>19278</v>
      </c>
    </row>
    <row r="3294" spans="1:10" x14ac:dyDescent="0.25">
      <c r="A3294" s="3" t="s">
        <v>19437</v>
      </c>
      <c r="B3294" s="3" t="s">
        <v>19436</v>
      </c>
      <c r="C3294" s="3" t="s">
        <v>19281</v>
      </c>
      <c r="D3294" s="3" t="s">
        <v>19435</v>
      </c>
      <c r="E3294" s="3" t="s">
        <v>19434</v>
      </c>
      <c r="F3294" s="4">
        <v>4305</v>
      </c>
      <c r="G3294" s="4">
        <v>44083.199999999997</v>
      </c>
      <c r="H3294" s="5">
        <v>42535</v>
      </c>
      <c r="I3294" s="5"/>
      <c r="J3294" s="3" t="s">
        <v>19278</v>
      </c>
    </row>
    <row r="3295" spans="1:10" x14ac:dyDescent="0.25">
      <c r="A3295" s="3" t="s">
        <v>19433</v>
      </c>
      <c r="B3295" s="3" t="s">
        <v>19432</v>
      </c>
      <c r="C3295" s="3" t="s">
        <v>19281</v>
      </c>
      <c r="D3295" s="3" t="s">
        <v>19431</v>
      </c>
      <c r="E3295" s="3" t="s">
        <v>19430</v>
      </c>
      <c r="F3295" s="4">
        <v>4362</v>
      </c>
      <c r="G3295" s="4">
        <v>44666.879999999997</v>
      </c>
      <c r="H3295" s="5">
        <v>42535</v>
      </c>
      <c r="I3295" s="5"/>
      <c r="J3295" s="3" t="s">
        <v>19278</v>
      </c>
    </row>
    <row r="3296" spans="1:10" x14ac:dyDescent="0.25">
      <c r="A3296" s="3" t="s">
        <v>19429</v>
      </c>
      <c r="B3296" s="3" t="s">
        <v>19428</v>
      </c>
      <c r="C3296" s="3" t="s">
        <v>19281</v>
      </c>
      <c r="D3296" s="3" t="s">
        <v>19427</v>
      </c>
      <c r="E3296" s="3" t="s">
        <v>19426</v>
      </c>
      <c r="F3296" s="4">
        <v>719</v>
      </c>
      <c r="G3296" s="4">
        <v>7362.56</v>
      </c>
      <c r="H3296" s="5">
        <v>42535</v>
      </c>
      <c r="I3296" s="5"/>
      <c r="J3296" s="3" t="s">
        <v>19278</v>
      </c>
    </row>
    <row r="3297" spans="1:10" x14ac:dyDescent="0.25">
      <c r="A3297" s="3" t="s">
        <v>19425</v>
      </c>
      <c r="B3297" s="3" t="s">
        <v>19424</v>
      </c>
      <c r="C3297" s="3" t="s">
        <v>19281</v>
      </c>
      <c r="D3297" s="3" t="s">
        <v>19423</v>
      </c>
      <c r="E3297" s="3" t="s">
        <v>19422</v>
      </c>
      <c r="F3297" s="4">
        <v>2419</v>
      </c>
      <c r="G3297" s="4">
        <v>24770.560000000001</v>
      </c>
      <c r="H3297" s="5">
        <v>42535</v>
      </c>
      <c r="I3297" s="5"/>
      <c r="J3297" s="3" t="s">
        <v>19278</v>
      </c>
    </row>
    <row r="3298" spans="1:10" x14ac:dyDescent="0.25">
      <c r="A3298" s="3" t="s">
        <v>19421</v>
      </c>
      <c r="B3298" s="3" t="s">
        <v>19420</v>
      </c>
      <c r="C3298" s="3" t="s">
        <v>19281</v>
      </c>
      <c r="D3298" s="3" t="s">
        <v>19419</v>
      </c>
      <c r="E3298" s="3" t="s">
        <v>19418</v>
      </c>
      <c r="F3298" s="4">
        <v>6384</v>
      </c>
      <c r="G3298" s="4">
        <v>65372.160000000003</v>
      </c>
      <c r="H3298" s="5">
        <v>42535</v>
      </c>
      <c r="I3298" s="5"/>
      <c r="J3298" s="3" t="s">
        <v>19278</v>
      </c>
    </row>
    <row r="3299" spans="1:10" x14ac:dyDescent="0.25">
      <c r="A3299" s="3" t="s">
        <v>19417</v>
      </c>
      <c r="B3299" s="3" t="s">
        <v>19416</v>
      </c>
      <c r="C3299" s="3" t="s">
        <v>19281</v>
      </c>
      <c r="D3299" s="3" t="s">
        <v>19415</v>
      </c>
      <c r="E3299" s="3" t="s">
        <v>19414</v>
      </c>
      <c r="F3299" s="4">
        <v>8836</v>
      </c>
      <c r="G3299" s="4">
        <v>90480.639999999999</v>
      </c>
      <c r="H3299" s="5">
        <v>42535</v>
      </c>
      <c r="I3299" s="5"/>
      <c r="J3299" s="3" t="s">
        <v>19278</v>
      </c>
    </row>
    <row r="3300" spans="1:10" x14ac:dyDescent="0.25">
      <c r="A3300" s="3" t="s">
        <v>19413</v>
      </c>
      <c r="B3300" s="3" t="s">
        <v>19412</v>
      </c>
      <c r="C3300" s="3" t="s">
        <v>19281</v>
      </c>
      <c r="D3300" s="3" t="s">
        <v>19411</v>
      </c>
      <c r="E3300" s="3" t="s">
        <v>19410</v>
      </c>
      <c r="F3300" s="4">
        <v>2698</v>
      </c>
      <c r="G3300" s="4">
        <v>27627.52</v>
      </c>
      <c r="H3300" s="5">
        <v>42535</v>
      </c>
      <c r="I3300" s="5"/>
      <c r="J3300" s="3" t="s">
        <v>19278</v>
      </c>
    </row>
    <row r="3301" spans="1:10" x14ac:dyDescent="0.25">
      <c r="A3301" s="3" t="s">
        <v>19409</v>
      </c>
      <c r="B3301" s="3" t="s">
        <v>19408</v>
      </c>
      <c r="C3301" s="3" t="s">
        <v>19281</v>
      </c>
      <c r="D3301" s="3" t="s">
        <v>19407</v>
      </c>
      <c r="E3301" s="3" t="s">
        <v>19348</v>
      </c>
      <c r="F3301" s="4">
        <v>7297</v>
      </c>
      <c r="G3301" s="4">
        <v>74721.279999999999</v>
      </c>
      <c r="H3301" s="5">
        <v>42535</v>
      </c>
      <c r="I3301" s="5"/>
      <c r="J3301" s="3" t="s">
        <v>19278</v>
      </c>
    </row>
    <row r="3302" spans="1:10" x14ac:dyDescent="0.25">
      <c r="A3302" s="3" t="s">
        <v>19406</v>
      </c>
      <c r="B3302" s="3" t="s">
        <v>19405</v>
      </c>
      <c r="C3302" s="3" t="s">
        <v>19281</v>
      </c>
      <c r="D3302" s="3" t="s">
        <v>19404</v>
      </c>
      <c r="E3302" s="3" t="s">
        <v>19403</v>
      </c>
      <c r="F3302" s="4">
        <v>1409</v>
      </c>
      <c r="G3302" s="4">
        <v>14428.16</v>
      </c>
      <c r="H3302" s="5">
        <v>42535</v>
      </c>
      <c r="I3302" s="5"/>
      <c r="J3302" s="3" t="s">
        <v>19278</v>
      </c>
    </row>
    <row r="3303" spans="1:10" x14ac:dyDescent="0.25">
      <c r="A3303" s="3" t="s">
        <v>19402</v>
      </c>
      <c r="B3303" s="3" t="s">
        <v>19401</v>
      </c>
      <c r="C3303" s="3" t="s">
        <v>19281</v>
      </c>
      <c r="D3303" s="3" t="s">
        <v>19400</v>
      </c>
      <c r="E3303" s="3" t="s">
        <v>19399</v>
      </c>
      <c r="F3303" s="4">
        <v>22859</v>
      </c>
      <c r="G3303" s="4">
        <v>234076.16</v>
      </c>
      <c r="H3303" s="5">
        <v>42535</v>
      </c>
      <c r="I3303" s="5"/>
      <c r="J3303" s="3" t="s">
        <v>19278</v>
      </c>
    </row>
    <row r="3304" spans="1:10" x14ac:dyDescent="0.25">
      <c r="A3304" s="3" t="s">
        <v>19398</v>
      </c>
      <c r="B3304" s="3" t="s">
        <v>19397</v>
      </c>
      <c r="C3304" s="3" t="s">
        <v>19281</v>
      </c>
      <c r="D3304" s="3" t="s">
        <v>19396</v>
      </c>
      <c r="E3304" s="3" t="s">
        <v>19395</v>
      </c>
      <c r="F3304" s="4">
        <v>9786</v>
      </c>
      <c r="G3304" s="4">
        <v>100208.64</v>
      </c>
      <c r="H3304" s="5">
        <v>42535</v>
      </c>
      <c r="I3304" s="5"/>
      <c r="J3304" s="3" t="s">
        <v>19278</v>
      </c>
    </row>
    <row r="3305" spans="1:10" x14ac:dyDescent="0.25">
      <c r="A3305" s="3" t="s">
        <v>19394</v>
      </c>
      <c r="B3305" s="3" t="s">
        <v>19393</v>
      </c>
      <c r="C3305" s="3" t="s">
        <v>19281</v>
      </c>
      <c r="D3305" s="3" t="s">
        <v>19392</v>
      </c>
      <c r="E3305" s="3" t="s">
        <v>19391</v>
      </c>
      <c r="F3305" s="4">
        <v>5581</v>
      </c>
      <c r="G3305" s="4">
        <v>57149.440000000002</v>
      </c>
      <c r="H3305" s="5">
        <v>42535</v>
      </c>
      <c r="I3305" s="5"/>
      <c r="J3305" s="3" t="s">
        <v>19278</v>
      </c>
    </row>
    <row r="3306" spans="1:10" x14ac:dyDescent="0.25">
      <c r="A3306" s="3" t="s">
        <v>19390</v>
      </c>
      <c r="B3306" s="3" t="s">
        <v>19389</v>
      </c>
      <c r="C3306" s="3" t="s">
        <v>19388</v>
      </c>
      <c r="D3306" s="3" t="s">
        <v>19387</v>
      </c>
      <c r="E3306" s="3" t="s">
        <v>19386</v>
      </c>
      <c r="F3306" s="4">
        <v>11357</v>
      </c>
      <c r="G3306" s="4">
        <v>116295.67999999999</v>
      </c>
      <c r="H3306" s="5">
        <v>42535</v>
      </c>
      <c r="I3306" s="5"/>
      <c r="J3306" s="3" t="s">
        <v>19278</v>
      </c>
    </row>
    <row r="3307" spans="1:10" x14ac:dyDescent="0.25">
      <c r="A3307" s="3" t="s">
        <v>19385</v>
      </c>
      <c r="B3307" s="3" t="s">
        <v>19384</v>
      </c>
      <c r="C3307" s="3" t="s">
        <v>19281</v>
      </c>
      <c r="D3307" s="3" t="s">
        <v>19383</v>
      </c>
      <c r="E3307" s="3" t="s">
        <v>19382</v>
      </c>
      <c r="F3307" s="4">
        <v>20217</v>
      </c>
      <c r="G3307" s="4">
        <v>207022.07999999999</v>
      </c>
      <c r="H3307" s="5">
        <v>42535</v>
      </c>
      <c r="I3307" s="5"/>
      <c r="J3307" s="3" t="s">
        <v>19278</v>
      </c>
    </row>
    <row r="3308" spans="1:10" x14ac:dyDescent="0.25">
      <c r="A3308" s="3" t="s">
        <v>19381</v>
      </c>
      <c r="B3308" s="3" t="s">
        <v>19380</v>
      </c>
      <c r="C3308" s="3" t="s">
        <v>19281</v>
      </c>
      <c r="D3308" s="3" t="s">
        <v>19379</v>
      </c>
      <c r="E3308" s="3" t="s">
        <v>19378</v>
      </c>
      <c r="F3308" s="4">
        <v>12494</v>
      </c>
      <c r="G3308" s="4">
        <v>127938.56</v>
      </c>
      <c r="H3308" s="5">
        <v>42535</v>
      </c>
      <c r="I3308" s="5"/>
      <c r="J3308" s="3" t="s">
        <v>19278</v>
      </c>
    </row>
    <row r="3309" spans="1:10" x14ac:dyDescent="0.25">
      <c r="A3309" s="3" t="s">
        <v>19377</v>
      </c>
      <c r="B3309" s="3" t="s">
        <v>19376</v>
      </c>
      <c r="C3309" s="3" t="s">
        <v>19281</v>
      </c>
      <c r="D3309" s="3" t="s">
        <v>19375</v>
      </c>
      <c r="E3309" s="3" t="s">
        <v>19374</v>
      </c>
      <c r="F3309" s="4">
        <v>2696</v>
      </c>
      <c r="G3309" s="4">
        <v>27607.040000000001</v>
      </c>
      <c r="H3309" s="5">
        <v>42535</v>
      </c>
      <c r="I3309" s="5"/>
      <c r="J3309" s="3" t="s">
        <v>19278</v>
      </c>
    </row>
    <row r="3310" spans="1:10" x14ac:dyDescent="0.25">
      <c r="A3310" s="3" t="s">
        <v>19373</v>
      </c>
      <c r="B3310" s="3" t="s">
        <v>19372</v>
      </c>
      <c r="C3310" s="3" t="s">
        <v>19281</v>
      </c>
      <c r="D3310" s="3" t="s">
        <v>19371</v>
      </c>
      <c r="E3310" s="3" t="s">
        <v>17954</v>
      </c>
      <c r="F3310" s="4">
        <v>8506</v>
      </c>
      <c r="G3310" s="4">
        <v>87101.440000000002</v>
      </c>
      <c r="H3310" s="5">
        <v>42535</v>
      </c>
      <c r="I3310" s="5"/>
      <c r="J3310" s="3" t="s">
        <v>19278</v>
      </c>
    </row>
    <row r="3311" spans="1:10" x14ac:dyDescent="0.25">
      <c r="A3311" s="3" t="s">
        <v>19370</v>
      </c>
      <c r="B3311" s="3" t="s">
        <v>19369</v>
      </c>
      <c r="C3311" s="3" t="s">
        <v>19281</v>
      </c>
      <c r="D3311" s="3" t="s">
        <v>19368</v>
      </c>
      <c r="E3311" s="3" t="s">
        <v>19367</v>
      </c>
      <c r="F3311" s="4">
        <v>12761</v>
      </c>
      <c r="G3311" s="4">
        <v>130672.64</v>
      </c>
      <c r="H3311" s="5">
        <v>42535</v>
      </c>
      <c r="I3311" s="5"/>
      <c r="J3311" s="3" t="s">
        <v>19278</v>
      </c>
    </row>
    <row r="3312" spans="1:10" x14ac:dyDescent="0.25">
      <c r="A3312" s="3" t="s">
        <v>19366</v>
      </c>
      <c r="B3312" s="3" t="s">
        <v>19365</v>
      </c>
      <c r="C3312" s="3" t="s">
        <v>19281</v>
      </c>
      <c r="D3312" s="3" t="s">
        <v>19364</v>
      </c>
      <c r="E3312" s="3" t="s">
        <v>19363</v>
      </c>
      <c r="F3312" s="4">
        <v>24386</v>
      </c>
      <c r="G3312" s="4">
        <v>249712.64000000001</v>
      </c>
      <c r="H3312" s="5">
        <v>42535</v>
      </c>
      <c r="I3312" s="5"/>
      <c r="J3312" s="3" t="s">
        <v>19278</v>
      </c>
    </row>
    <row r="3313" spans="1:10" x14ac:dyDescent="0.25">
      <c r="A3313" s="3" t="s">
        <v>19362</v>
      </c>
      <c r="B3313" s="3" t="s">
        <v>19361</v>
      </c>
      <c r="C3313" s="3" t="s">
        <v>19281</v>
      </c>
      <c r="D3313" s="3" t="s">
        <v>19360</v>
      </c>
      <c r="E3313" s="3" t="s">
        <v>18945</v>
      </c>
      <c r="F3313" s="4">
        <v>1898</v>
      </c>
      <c r="G3313" s="4">
        <v>19435.52</v>
      </c>
      <c r="H3313" s="5">
        <v>42535</v>
      </c>
      <c r="I3313" s="5"/>
      <c r="J3313" s="3" t="s">
        <v>19278</v>
      </c>
    </row>
    <row r="3314" spans="1:10" x14ac:dyDescent="0.25">
      <c r="A3314" s="3" t="s">
        <v>19359</v>
      </c>
      <c r="B3314" s="3" t="s">
        <v>19358</v>
      </c>
      <c r="C3314" s="3" t="s">
        <v>19281</v>
      </c>
      <c r="D3314" s="3" t="s">
        <v>19357</v>
      </c>
      <c r="E3314" s="3" t="s">
        <v>19356</v>
      </c>
      <c r="F3314" s="4">
        <v>33701</v>
      </c>
      <c r="G3314" s="4">
        <v>345098.23999999999</v>
      </c>
      <c r="H3314" s="5">
        <v>42535</v>
      </c>
      <c r="I3314" s="5"/>
      <c r="J3314" s="3" t="s">
        <v>19278</v>
      </c>
    </row>
    <row r="3315" spans="1:10" x14ac:dyDescent="0.25">
      <c r="A3315" s="3" t="s">
        <v>19355</v>
      </c>
      <c r="B3315" s="3" t="s">
        <v>19354</v>
      </c>
      <c r="C3315" s="3" t="s">
        <v>19281</v>
      </c>
      <c r="D3315" s="3" t="s">
        <v>19353</v>
      </c>
      <c r="E3315" s="3" t="s">
        <v>19352</v>
      </c>
      <c r="F3315" s="4">
        <v>4508</v>
      </c>
      <c r="G3315" s="4">
        <v>46161.919999999998</v>
      </c>
      <c r="H3315" s="5">
        <v>42535</v>
      </c>
      <c r="I3315" s="5"/>
      <c r="J3315" s="3" t="s">
        <v>19278</v>
      </c>
    </row>
    <row r="3316" spans="1:10" x14ac:dyDescent="0.25">
      <c r="A3316" s="3" t="s">
        <v>19351</v>
      </c>
      <c r="B3316" s="3" t="s">
        <v>19350</v>
      </c>
      <c r="C3316" s="3" t="s">
        <v>19281</v>
      </c>
      <c r="D3316" s="3" t="s">
        <v>19349</v>
      </c>
      <c r="E3316" s="3" t="s">
        <v>19348</v>
      </c>
      <c r="F3316" s="4">
        <v>7297</v>
      </c>
      <c r="G3316" s="4">
        <v>74721.279999999999</v>
      </c>
      <c r="H3316" s="5">
        <v>42535</v>
      </c>
      <c r="I3316" s="5"/>
      <c r="J3316" s="3" t="s">
        <v>19278</v>
      </c>
    </row>
    <row r="3317" spans="1:10" x14ac:dyDescent="0.25">
      <c r="A3317" s="3" t="s">
        <v>19347</v>
      </c>
      <c r="B3317" s="3" t="s">
        <v>19346</v>
      </c>
      <c r="C3317" s="3" t="s">
        <v>19281</v>
      </c>
      <c r="D3317" s="3" t="s">
        <v>19345</v>
      </c>
      <c r="E3317" s="3" t="s">
        <v>19344</v>
      </c>
      <c r="F3317" s="4">
        <v>26896</v>
      </c>
      <c r="G3317" s="4">
        <v>275415.03999999998</v>
      </c>
      <c r="H3317" s="5">
        <v>42535</v>
      </c>
      <c r="I3317" s="5"/>
      <c r="J3317" s="3" t="s">
        <v>19278</v>
      </c>
    </row>
    <row r="3318" spans="1:10" x14ac:dyDescent="0.25">
      <c r="A3318" s="3" t="s">
        <v>19343</v>
      </c>
      <c r="B3318" s="3" t="s">
        <v>19342</v>
      </c>
      <c r="C3318" s="3" t="s">
        <v>19281</v>
      </c>
      <c r="D3318" s="3" t="s">
        <v>19341</v>
      </c>
      <c r="E3318" s="3" t="s">
        <v>19340</v>
      </c>
      <c r="F3318" s="4">
        <v>2764</v>
      </c>
      <c r="G3318" s="4">
        <v>28303.360000000001</v>
      </c>
      <c r="H3318" s="5">
        <v>42535</v>
      </c>
      <c r="I3318" s="5"/>
      <c r="J3318" s="3" t="s">
        <v>19278</v>
      </c>
    </row>
    <row r="3319" spans="1:10" x14ac:dyDescent="0.25">
      <c r="A3319" s="3" t="s">
        <v>19339</v>
      </c>
      <c r="B3319" s="3" t="s">
        <v>19338</v>
      </c>
      <c r="C3319" s="3" t="s">
        <v>19281</v>
      </c>
      <c r="D3319" s="3" t="s">
        <v>19337</v>
      </c>
      <c r="E3319" s="3" t="s">
        <v>19336</v>
      </c>
      <c r="F3319" s="4">
        <v>33513</v>
      </c>
      <c r="G3319" s="4">
        <v>343173.12</v>
      </c>
      <c r="H3319" s="5">
        <v>42535</v>
      </c>
      <c r="I3319" s="5"/>
      <c r="J3319" s="3" t="s">
        <v>19278</v>
      </c>
    </row>
    <row r="3320" spans="1:10" x14ac:dyDescent="0.25">
      <c r="A3320" s="3" t="s">
        <v>19335</v>
      </c>
      <c r="B3320" s="3" t="s">
        <v>19334</v>
      </c>
      <c r="C3320" s="3" t="s">
        <v>19281</v>
      </c>
      <c r="D3320" s="3" t="s">
        <v>19333</v>
      </c>
      <c r="E3320" s="3" t="s">
        <v>19332</v>
      </c>
      <c r="F3320" s="4">
        <v>9927</v>
      </c>
      <c r="G3320" s="4">
        <v>101652.48</v>
      </c>
      <c r="H3320" s="5">
        <v>42535</v>
      </c>
      <c r="I3320" s="5"/>
      <c r="J3320" s="3" t="s">
        <v>19278</v>
      </c>
    </row>
    <row r="3321" spans="1:10" x14ac:dyDescent="0.25">
      <c r="A3321" s="3" t="s">
        <v>19331</v>
      </c>
      <c r="B3321" s="3" t="s">
        <v>19330</v>
      </c>
      <c r="C3321" s="3" t="s">
        <v>19281</v>
      </c>
      <c r="D3321" s="3" t="s">
        <v>19329</v>
      </c>
      <c r="E3321" s="3" t="s">
        <v>19328</v>
      </c>
      <c r="F3321" s="4">
        <v>6562</v>
      </c>
      <c r="G3321" s="4">
        <v>67194.880000000005</v>
      </c>
      <c r="H3321" s="5">
        <v>42535</v>
      </c>
      <c r="I3321" s="5"/>
      <c r="J3321" s="3" t="s">
        <v>19278</v>
      </c>
    </row>
    <row r="3322" spans="1:10" x14ac:dyDescent="0.25">
      <c r="A3322" s="3" t="s">
        <v>19327</v>
      </c>
      <c r="B3322" s="3" t="s">
        <v>19326</v>
      </c>
      <c r="C3322" s="3" t="s">
        <v>19281</v>
      </c>
      <c r="D3322" s="3" t="s">
        <v>19325</v>
      </c>
      <c r="E3322" s="3" t="s">
        <v>19324</v>
      </c>
      <c r="F3322" s="4">
        <v>5757</v>
      </c>
      <c r="G3322" s="4">
        <v>58951.68</v>
      </c>
      <c r="H3322" s="5">
        <v>42535</v>
      </c>
      <c r="I3322" s="5"/>
      <c r="J3322" s="3" t="s">
        <v>19278</v>
      </c>
    </row>
    <row r="3323" spans="1:10" x14ac:dyDescent="0.25">
      <c r="A3323" s="3" t="s">
        <v>19323</v>
      </c>
      <c r="B3323" s="3" t="s">
        <v>19322</v>
      </c>
      <c r="C3323" s="3" t="s">
        <v>19281</v>
      </c>
      <c r="D3323" s="3" t="s">
        <v>19321</v>
      </c>
      <c r="E3323" s="3" t="s">
        <v>19320</v>
      </c>
      <c r="F3323" s="4">
        <v>18896</v>
      </c>
      <c r="G3323" s="4">
        <v>193495.04000000001</v>
      </c>
      <c r="H3323" s="5">
        <v>42535</v>
      </c>
      <c r="I3323" s="5"/>
      <c r="J3323" s="3" t="s">
        <v>19278</v>
      </c>
    </row>
    <row r="3324" spans="1:10" x14ac:dyDescent="0.25">
      <c r="A3324" s="3" t="s">
        <v>19319</v>
      </c>
      <c r="B3324" s="3" t="s">
        <v>19318</v>
      </c>
      <c r="C3324" s="3" t="s">
        <v>19281</v>
      </c>
      <c r="D3324" s="3" t="s">
        <v>19317</v>
      </c>
      <c r="E3324" s="3" t="s">
        <v>19316</v>
      </c>
      <c r="F3324" s="4">
        <v>25619</v>
      </c>
      <c r="G3324" s="4">
        <v>262338.56</v>
      </c>
      <c r="H3324" s="5">
        <v>42535</v>
      </c>
      <c r="I3324" s="5"/>
      <c r="J3324" s="3" t="s">
        <v>19278</v>
      </c>
    </row>
    <row r="3325" spans="1:10" x14ac:dyDescent="0.25">
      <c r="A3325" s="3" t="s">
        <v>19315</v>
      </c>
      <c r="B3325" s="3" t="s">
        <v>19314</v>
      </c>
      <c r="C3325" s="3" t="s">
        <v>19281</v>
      </c>
      <c r="D3325" s="3" t="s">
        <v>19313</v>
      </c>
      <c r="E3325" s="3" t="s">
        <v>19312</v>
      </c>
      <c r="F3325" s="4">
        <v>333</v>
      </c>
      <c r="G3325" s="4">
        <v>3409.92</v>
      </c>
      <c r="H3325" s="5">
        <v>42535</v>
      </c>
      <c r="I3325" s="5"/>
      <c r="J3325" s="3" t="s">
        <v>19278</v>
      </c>
    </row>
    <row r="3326" spans="1:10" x14ac:dyDescent="0.25">
      <c r="A3326" s="3" t="s">
        <v>19311</v>
      </c>
      <c r="B3326" s="3" t="s">
        <v>19310</v>
      </c>
      <c r="C3326" s="3" t="s">
        <v>19281</v>
      </c>
      <c r="D3326" s="3" t="s">
        <v>19309</v>
      </c>
      <c r="E3326" s="3" t="s">
        <v>19308</v>
      </c>
      <c r="F3326" s="4">
        <v>1391</v>
      </c>
      <c r="G3326" s="4">
        <v>14243.84</v>
      </c>
      <c r="H3326" s="5">
        <v>42535</v>
      </c>
      <c r="I3326" s="5"/>
      <c r="J3326" s="3" t="s">
        <v>19278</v>
      </c>
    </row>
    <row r="3327" spans="1:10" x14ac:dyDescent="0.25">
      <c r="A3327" s="3" t="s">
        <v>19307</v>
      </c>
      <c r="B3327" s="3" t="s">
        <v>19306</v>
      </c>
      <c r="C3327" s="3" t="s">
        <v>16103</v>
      </c>
      <c r="D3327" s="3" t="s">
        <v>19305</v>
      </c>
      <c r="E3327" s="3" t="s">
        <v>19304</v>
      </c>
      <c r="F3327" s="4">
        <v>37553</v>
      </c>
      <c r="G3327" s="4">
        <v>384542.71999999997</v>
      </c>
      <c r="H3327" s="5">
        <v>42535</v>
      </c>
      <c r="I3327" s="5"/>
      <c r="J3327" s="3" t="s">
        <v>19278</v>
      </c>
    </row>
    <row r="3328" spans="1:10" x14ac:dyDescent="0.25">
      <c r="A3328" s="3" t="s">
        <v>19303</v>
      </c>
      <c r="B3328" s="3" t="s">
        <v>19302</v>
      </c>
      <c r="C3328" s="3" t="s">
        <v>19281</v>
      </c>
      <c r="D3328" s="3" t="s">
        <v>19301</v>
      </c>
      <c r="E3328" s="3" t="s">
        <v>19300</v>
      </c>
      <c r="F3328" s="4">
        <v>9194</v>
      </c>
      <c r="G3328" s="4">
        <v>94146.559999999998</v>
      </c>
      <c r="H3328" s="5">
        <v>42535</v>
      </c>
      <c r="I3328" s="5"/>
      <c r="J3328" s="3" t="s">
        <v>19278</v>
      </c>
    </row>
    <row r="3329" spans="1:10" x14ac:dyDescent="0.25">
      <c r="A3329" s="3" t="s">
        <v>19299</v>
      </c>
      <c r="B3329" s="3" t="s">
        <v>19298</v>
      </c>
      <c r="C3329" s="3" t="s">
        <v>19281</v>
      </c>
      <c r="D3329" s="3" t="s">
        <v>19297</v>
      </c>
      <c r="E3329" s="3" t="s">
        <v>19296</v>
      </c>
      <c r="F3329" s="4">
        <v>3667</v>
      </c>
      <c r="G3329" s="4">
        <v>37550.080000000002</v>
      </c>
      <c r="H3329" s="5">
        <v>42535</v>
      </c>
      <c r="I3329" s="5"/>
      <c r="J3329" s="3" t="s">
        <v>19278</v>
      </c>
    </row>
    <row r="3330" spans="1:10" x14ac:dyDescent="0.25">
      <c r="A3330" s="3" t="s">
        <v>19295</v>
      </c>
      <c r="B3330" s="3" t="s">
        <v>19294</v>
      </c>
      <c r="C3330" s="3" t="s">
        <v>19281</v>
      </c>
      <c r="D3330" s="3" t="s">
        <v>19293</v>
      </c>
      <c r="E3330" s="3" t="s">
        <v>19292</v>
      </c>
      <c r="F3330" s="4">
        <v>5393</v>
      </c>
      <c r="G3330" s="4">
        <v>55224.32</v>
      </c>
      <c r="H3330" s="5">
        <v>42535</v>
      </c>
      <c r="I3330" s="5"/>
      <c r="J3330" s="3" t="s">
        <v>19278</v>
      </c>
    </row>
    <row r="3331" spans="1:10" x14ac:dyDescent="0.25">
      <c r="A3331" s="3" t="s">
        <v>19291</v>
      </c>
      <c r="B3331" s="3" t="s">
        <v>19290</v>
      </c>
      <c r="C3331" s="3" t="s">
        <v>19281</v>
      </c>
      <c r="D3331" s="3" t="s">
        <v>19289</v>
      </c>
      <c r="E3331" s="3" t="s">
        <v>19288</v>
      </c>
      <c r="F3331" s="4">
        <v>90452</v>
      </c>
      <c r="G3331" s="4">
        <v>926228.47999999998</v>
      </c>
      <c r="H3331" s="5">
        <v>42535</v>
      </c>
      <c r="I3331" s="5"/>
      <c r="J3331" s="3" t="s">
        <v>19278</v>
      </c>
    </row>
    <row r="3332" spans="1:10" x14ac:dyDescent="0.25">
      <c r="A3332" s="3" t="s">
        <v>19287</v>
      </c>
      <c r="B3332" s="3" t="s">
        <v>19286</v>
      </c>
      <c r="C3332" s="3" t="s">
        <v>19281</v>
      </c>
      <c r="D3332" s="3" t="s">
        <v>19285</v>
      </c>
      <c r="E3332" s="3" t="s">
        <v>19284</v>
      </c>
      <c r="F3332" s="4">
        <v>49500</v>
      </c>
      <c r="G3332" s="4">
        <v>506880</v>
      </c>
      <c r="H3332" s="5">
        <v>42535</v>
      </c>
      <c r="I3332" s="5"/>
      <c r="J3332" s="3" t="s">
        <v>19278</v>
      </c>
    </row>
    <row r="3333" spans="1:10" x14ac:dyDescent="0.25">
      <c r="A3333" s="3" t="s">
        <v>19283</v>
      </c>
      <c r="B3333" s="3" t="s">
        <v>19282</v>
      </c>
      <c r="C3333" s="3" t="s">
        <v>19281</v>
      </c>
      <c r="D3333" s="3" t="s">
        <v>19280</v>
      </c>
      <c r="E3333" s="3" t="s">
        <v>19279</v>
      </c>
      <c r="F3333" s="4">
        <v>57117</v>
      </c>
      <c r="G3333" s="4">
        <v>584878.07999999996</v>
      </c>
      <c r="H3333" s="5">
        <v>42535</v>
      </c>
      <c r="I3333" s="5"/>
      <c r="J3333" s="3" t="s">
        <v>19278</v>
      </c>
    </row>
    <row r="3334" spans="1:10" x14ac:dyDescent="0.25">
      <c r="A3334" s="3" t="s">
        <v>19277</v>
      </c>
      <c r="B3334" s="3" t="s">
        <v>19276</v>
      </c>
      <c r="C3334" s="3" t="s">
        <v>19066</v>
      </c>
      <c r="D3334" s="3" t="s">
        <v>19275</v>
      </c>
      <c r="E3334" s="3" t="s">
        <v>19274</v>
      </c>
      <c r="F3334" s="4">
        <v>11012</v>
      </c>
      <c r="G3334" s="4">
        <v>178064.04</v>
      </c>
      <c r="H3334" s="5">
        <v>42549</v>
      </c>
      <c r="I3334" s="5"/>
      <c r="J3334" s="3" t="s">
        <v>19063</v>
      </c>
    </row>
    <row r="3335" spans="1:10" x14ac:dyDescent="0.25">
      <c r="A3335" s="3" t="s">
        <v>19273</v>
      </c>
      <c r="B3335" s="3" t="s">
        <v>19272</v>
      </c>
      <c r="C3335" s="3" t="s">
        <v>19066</v>
      </c>
      <c r="D3335" s="3" t="s">
        <v>19271</v>
      </c>
      <c r="E3335" s="3" t="s">
        <v>19270</v>
      </c>
      <c r="F3335" s="4">
        <v>68072</v>
      </c>
      <c r="G3335" s="4">
        <v>669147.76</v>
      </c>
      <c r="H3335" s="5">
        <v>42549</v>
      </c>
      <c r="I3335" s="5"/>
      <c r="J3335" s="3" t="s">
        <v>19063</v>
      </c>
    </row>
    <row r="3336" spans="1:10" x14ac:dyDescent="0.25">
      <c r="A3336" s="3" t="s">
        <v>19269</v>
      </c>
      <c r="B3336" s="3" t="s">
        <v>19268</v>
      </c>
      <c r="C3336" s="3" t="s">
        <v>19066</v>
      </c>
      <c r="D3336" s="3" t="s">
        <v>19267</v>
      </c>
      <c r="E3336" s="3" t="s">
        <v>19266</v>
      </c>
      <c r="F3336" s="4">
        <v>5264</v>
      </c>
      <c r="G3336" s="4">
        <v>51745.120000000003</v>
      </c>
      <c r="H3336" s="5">
        <v>42549</v>
      </c>
      <c r="I3336" s="5"/>
      <c r="J3336" s="3" t="s">
        <v>19063</v>
      </c>
    </row>
    <row r="3337" spans="1:10" x14ac:dyDescent="0.25">
      <c r="A3337" s="3" t="s">
        <v>19265</v>
      </c>
      <c r="B3337" s="3" t="s">
        <v>19264</v>
      </c>
      <c r="C3337" s="3" t="s">
        <v>19066</v>
      </c>
      <c r="D3337" s="3" t="s">
        <v>19263</v>
      </c>
      <c r="E3337" s="3" t="s">
        <v>19262</v>
      </c>
      <c r="F3337" s="4">
        <v>39459</v>
      </c>
      <c r="G3337" s="4">
        <v>387881.97</v>
      </c>
      <c r="H3337" s="5">
        <v>42549</v>
      </c>
      <c r="I3337" s="5"/>
      <c r="J3337" s="3" t="s">
        <v>19063</v>
      </c>
    </row>
    <row r="3338" spans="1:10" x14ac:dyDescent="0.25">
      <c r="A3338" s="3" t="s">
        <v>19261</v>
      </c>
      <c r="B3338" s="3" t="s">
        <v>19260</v>
      </c>
      <c r="C3338" s="3" t="s">
        <v>19066</v>
      </c>
      <c r="D3338" s="3" t="s">
        <v>19259</v>
      </c>
      <c r="E3338" s="3" t="s">
        <v>19258</v>
      </c>
      <c r="F3338" s="4">
        <v>1954</v>
      </c>
      <c r="G3338" s="4">
        <v>19207.82</v>
      </c>
      <c r="H3338" s="5">
        <v>42549</v>
      </c>
      <c r="I3338" s="5"/>
      <c r="J3338" s="3" t="s">
        <v>19063</v>
      </c>
    </row>
    <row r="3339" spans="1:10" x14ac:dyDescent="0.25">
      <c r="A3339" s="3" t="s">
        <v>19257</v>
      </c>
      <c r="B3339" s="3" t="s">
        <v>19256</v>
      </c>
      <c r="C3339" s="3" t="s">
        <v>19066</v>
      </c>
      <c r="D3339" s="3" t="s">
        <v>19255</v>
      </c>
      <c r="E3339" s="3" t="s">
        <v>19254</v>
      </c>
      <c r="F3339" s="4">
        <v>1164</v>
      </c>
      <c r="G3339" s="4">
        <v>11442.12</v>
      </c>
      <c r="H3339" s="5">
        <v>42549</v>
      </c>
      <c r="I3339" s="5"/>
      <c r="J3339" s="3" t="s">
        <v>19063</v>
      </c>
    </row>
    <row r="3340" spans="1:10" x14ac:dyDescent="0.25">
      <c r="A3340" s="3" t="s">
        <v>19253</v>
      </c>
      <c r="B3340" s="3" t="s">
        <v>19252</v>
      </c>
      <c r="C3340" s="3" t="s">
        <v>19066</v>
      </c>
      <c r="D3340" s="3" t="s">
        <v>19251</v>
      </c>
      <c r="E3340" s="3" t="s">
        <v>19250</v>
      </c>
      <c r="F3340" s="4">
        <v>23154</v>
      </c>
      <c r="G3340" s="4">
        <v>227603.82</v>
      </c>
      <c r="H3340" s="5">
        <v>42549</v>
      </c>
      <c r="I3340" s="5"/>
      <c r="J3340" s="3" t="s">
        <v>19063</v>
      </c>
    </row>
    <row r="3341" spans="1:10" x14ac:dyDescent="0.25">
      <c r="A3341" s="3" t="s">
        <v>19249</v>
      </c>
      <c r="B3341" s="3" t="s">
        <v>19248</v>
      </c>
      <c r="C3341" s="3" t="s">
        <v>19066</v>
      </c>
      <c r="D3341" s="3" t="s">
        <v>19247</v>
      </c>
      <c r="E3341" s="3" t="s">
        <v>19246</v>
      </c>
      <c r="F3341" s="4">
        <v>44289</v>
      </c>
      <c r="G3341" s="4">
        <v>435360.87</v>
      </c>
      <c r="H3341" s="5">
        <v>42549</v>
      </c>
      <c r="I3341" s="5"/>
      <c r="J3341" s="3" t="s">
        <v>19063</v>
      </c>
    </row>
    <row r="3342" spans="1:10" x14ac:dyDescent="0.25">
      <c r="A3342" s="3" t="s">
        <v>19245</v>
      </c>
      <c r="B3342" s="3" t="s">
        <v>19244</v>
      </c>
      <c r="C3342" s="3" t="s">
        <v>19066</v>
      </c>
      <c r="D3342" s="3" t="s">
        <v>19243</v>
      </c>
      <c r="E3342" s="3" t="s">
        <v>19242</v>
      </c>
      <c r="F3342" s="4">
        <v>2037</v>
      </c>
      <c r="G3342" s="4">
        <v>20023.71</v>
      </c>
      <c r="H3342" s="5">
        <v>42549</v>
      </c>
      <c r="I3342" s="5"/>
      <c r="J3342" s="3" t="s">
        <v>19063</v>
      </c>
    </row>
    <row r="3343" spans="1:10" x14ac:dyDescent="0.25">
      <c r="A3343" s="3" t="s">
        <v>19241</v>
      </c>
      <c r="B3343" s="3" t="s">
        <v>19240</v>
      </c>
      <c r="C3343" s="3" t="s">
        <v>19066</v>
      </c>
      <c r="D3343" s="3" t="s">
        <v>19239</v>
      </c>
      <c r="E3343" s="3" t="s">
        <v>19238</v>
      </c>
      <c r="F3343" s="4">
        <v>71749</v>
      </c>
      <c r="G3343" s="4">
        <v>705292.67</v>
      </c>
      <c r="H3343" s="5">
        <v>42549</v>
      </c>
      <c r="I3343" s="5"/>
      <c r="J3343" s="3" t="s">
        <v>19063</v>
      </c>
    </row>
    <row r="3344" spans="1:10" x14ac:dyDescent="0.25">
      <c r="A3344" s="3" t="s">
        <v>19237</v>
      </c>
      <c r="B3344" s="3" t="s">
        <v>19236</v>
      </c>
      <c r="C3344" s="3" t="s">
        <v>19066</v>
      </c>
      <c r="D3344" s="3" t="s">
        <v>19235</v>
      </c>
      <c r="E3344" s="3" t="s">
        <v>19234</v>
      </c>
      <c r="F3344" s="4">
        <v>2953</v>
      </c>
      <c r="G3344" s="4">
        <v>29027.99</v>
      </c>
      <c r="H3344" s="5">
        <v>42549</v>
      </c>
      <c r="I3344" s="5"/>
      <c r="J3344" s="3" t="s">
        <v>19063</v>
      </c>
    </row>
    <row r="3345" spans="1:10" x14ac:dyDescent="0.25">
      <c r="A3345" s="3" t="s">
        <v>19233</v>
      </c>
      <c r="B3345" s="3" t="s">
        <v>19232</v>
      </c>
      <c r="C3345" s="3" t="s">
        <v>19066</v>
      </c>
      <c r="D3345" s="3" t="s">
        <v>19231</v>
      </c>
      <c r="E3345" s="3" t="s">
        <v>19230</v>
      </c>
      <c r="F3345" s="4">
        <v>7963</v>
      </c>
      <c r="G3345" s="4">
        <v>78276.289999999994</v>
      </c>
      <c r="H3345" s="5">
        <v>42549</v>
      </c>
      <c r="I3345" s="5"/>
      <c r="J3345" s="3" t="s">
        <v>19063</v>
      </c>
    </row>
    <row r="3346" spans="1:10" x14ac:dyDescent="0.25">
      <c r="A3346" s="3" t="s">
        <v>19229</v>
      </c>
      <c r="B3346" s="3" t="s">
        <v>19228</v>
      </c>
      <c r="C3346" s="3" t="s">
        <v>19066</v>
      </c>
      <c r="D3346" s="3" t="s">
        <v>19227</v>
      </c>
      <c r="E3346" s="3" t="s">
        <v>19226</v>
      </c>
      <c r="F3346" s="4">
        <v>40259</v>
      </c>
      <c r="G3346" s="4">
        <v>395745.97</v>
      </c>
      <c r="H3346" s="5">
        <v>42549</v>
      </c>
      <c r="I3346" s="5"/>
      <c r="J3346" s="3" t="s">
        <v>19063</v>
      </c>
    </row>
    <row r="3347" spans="1:10" x14ac:dyDescent="0.25">
      <c r="A3347" s="3" t="s">
        <v>19225</v>
      </c>
      <c r="B3347" s="3" t="s">
        <v>19224</v>
      </c>
      <c r="C3347" s="3" t="s">
        <v>19223</v>
      </c>
      <c r="D3347" s="3" t="s">
        <v>19222</v>
      </c>
      <c r="E3347" s="3" t="s">
        <v>19221</v>
      </c>
      <c r="F3347" s="4">
        <v>127579</v>
      </c>
      <c r="G3347" s="4">
        <v>1254101.57</v>
      </c>
      <c r="H3347" s="5">
        <v>42549</v>
      </c>
      <c r="I3347" s="5"/>
      <c r="J3347" s="3" t="s">
        <v>19063</v>
      </c>
    </row>
    <row r="3348" spans="1:10" x14ac:dyDescent="0.25">
      <c r="A3348" s="3" t="s">
        <v>19220</v>
      </c>
      <c r="B3348" s="3" t="s">
        <v>19219</v>
      </c>
      <c r="C3348" s="3" t="s">
        <v>19066</v>
      </c>
      <c r="D3348" s="3" t="s">
        <v>19218</v>
      </c>
      <c r="E3348" s="3" t="s">
        <v>19217</v>
      </c>
      <c r="F3348" s="4">
        <v>298792</v>
      </c>
      <c r="G3348" s="4">
        <v>2937125.36</v>
      </c>
      <c r="H3348" s="5">
        <v>42549</v>
      </c>
      <c r="I3348" s="5"/>
      <c r="J3348" s="3" t="s">
        <v>19063</v>
      </c>
    </row>
    <row r="3349" spans="1:10" x14ac:dyDescent="0.25">
      <c r="A3349" s="3" t="s">
        <v>19216</v>
      </c>
      <c r="B3349" s="3" t="s">
        <v>19215</v>
      </c>
      <c r="C3349" s="3" t="s">
        <v>19066</v>
      </c>
      <c r="D3349" s="3" t="s">
        <v>19214</v>
      </c>
      <c r="E3349" s="3" t="s">
        <v>19213</v>
      </c>
      <c r="F3349" s="4">
        <v>44294</v>
      </c>
      <c r="G3349" s="4">
        <v>435410.02</v>
      </c>
      <c r="H3349" s="5">
        <v>42549</v>
      </c>
      <c r="I3349" s="5"/>
      <c r="J3349" s="3" t="s">
        <v>19063</v>
      </c>
    </row>
    <row r="3350" spans="1:10" x14ac:dyDescent="0.25">
      <c r="A3350" s="3" t="s">
        <v>19212</v>
      </c>
      <c r="B3350" s="3" t="s">
        <v>19211</v>
      </c>
      <c r="C3350" s="3" t="s">
        <v>19066</v>
      </c>
      <c r="D3350" s="3" t="s">
        <v>19210</v>
      </c>
      <c r="E3350" s="3" t="s">
        <v>19209</v>
      </c>
      <c r="F3350" s="4">
        <v>8668</v>
      </c>
      <c r="G3350" s="4">
        <v>85206.44</v>
      </c>
      <c r="H3350" s="5">
        <v>42549</v>
      </c>
      <c r="I3350" s="5"/>
      <c r="J3350" s="3" t="s">
        <v>19063</v>
      </c>
    </row>
    <row r="3351" spans="1:10" x14ac:dyDescent="0.25">
      <c r="A3351" s="3" t="s">
        <v>19208</v>
      </c>
      <c r="B3351" s="3" t="s">
        <v>19207</v>
      </c>
      <c r="C3351" s="3" t="s">
        <v>19066</v>
      </c>
      <c r="D3351" s="3" t="s">
        <v>19206</v>
      </c>
      <c r="E3351" s="3" t="s">
        <v>19205</v>
      </c>
      <c r="F3351" s="4">
        <v>44004</v>
      </c>
      <c r="G3351" s="4">
        <v>432559.32</v>
      </c>
      <c r="H3351" s="5">
        <v>42549</v>
      </c>
      <c r="I3351" s="5"/>
      <c r="J3351" s="3" t="s">
        <v>19063</v>
      </c>
    </row>
    <row r="3352" spans="1:10" x14ac:dyDescent="0.25">
      <c r="A3352" s="3" t="s">
        <v>19204</v>
      </c>
      <c r="B3352" s="3" t="s">
        <v>19203</v>
      </c>
      <c r="C3352" s="3" t="s">
        <v>19066</v>
      </c>
      <c r="D3352" s="3" t="s">
        <v>19202</v>
      </c>
      <c r="E3352" s="3" t="s">
        <v>19201</v>
      </c>
      <c r="F3352" s="4">
        <v>16665</v>
      </c>
      <c r="G3352" s="4">
        <v>163816.95000000001</v>
      </c>
      <c r="H3352" s="5">
        <v>42549</v>
      </c>
      <c r="I3352" s="5"/>
      <c r="J3352" s="3" t="s">
        <v>19063</v>
      </c>
    </row>
    <row r="3353" spans="1:10" x14ac:dyDescent="0.25">
      <c r="A3353" s="3" t="s">
        <v>19200</v>
      </c>
      <c r="B3353" s="3" t="s">
        <v>19199</v>
      </c>
      <c r="C3353" s="3" t="s">
        <v>19066</v>
      </c>
      <c r="D3353" s="3" t="s">
        <v>19198</v>
      </c>
      <c r="E3353" s="3" t="s">
        <v>19197</v>
      </c>
      <c r="F3353" s="4">
        <v>50449</v>
      </c>
      <c r="G3353" s="4">
        <v>495913.67</v>
      </c>
      <c r="H3353" s="5">
        <v>42549</v>
      </c>
      <c r="I3353" s="5"/>
      <c r="J3353" s="3" t="s">
        <v>19063</v>
      </c>
    </row>
    <row r="3354" spans="1:10" x14ac:dyDescent="0.25">
      <c r="A3354" s="3" t="s">
        <v>19196</v>
      </c>
      <c r="B3354" s="3" t="s">
        <v>19195</v>
      </c>
      <c r="C3354" s="3" t="s">
        <v>19066</v>
      </c>
      <c r="D3354" s="3" t="s">
        <v>19194</v>
      </c>
      <c r="E3354" s="3" t="s">
        <v>19193</v>
      </c>
      <c r="F3354" s="4">
        <v>1252</v>
      </c>
      <c r="G3354" s="4">
        <v>12307.16</v>
      </c>
      <c r="H3354" s="5">
        <v>42549</v>
      </c>
      <c r="I3354" s="5"/>
      <c r="J3354" s="3" t="s">
        <v>19063</v>
      </c>
    </row>
    <row r="3355" spans="1:10" x14ac:dyDescent="0.25">
      <c r="A3355" s="3" t="s">
        <v>19192</v>
      </c>
      <c r="B3355" s="3" t="s">
        <v>19191</v>
      </c>
      <c r="C3355" s="3" t="s">
        <v>19066</v>
      </c>
      <c r="D3355" s="3" t="s">
        <v>19190</v>
      </c>
      <c r="E3355" s="3" t="s">
        <v>19189</v>
      </c>
      <c r="F3355" s="4">
        <v>1910</v>
      </c>
      <c r="G3355" s="4">
        <v>18775.3</v>
      </c>
      <c r="H3355" s="5">
        <v>42549</v>
      </c>
      <c r="I3355" s="5"/>
      <c r="J3355" s="3" t="s">
        <v>19063</v>
      </c>
    </row>
    <row r="3356" spans="1:10" x14ac:dyDescent="0.25">
      <c r="A3356" s="3" t="s">
        <v>19188</v>
      </c>
      <c r="B3356" s="3" t="s">
        <v>19187</v>
      </c>
      <c r="C3356" s="3" t="s">
        <v>19066</v>
      </c>
      <c r="D3356" s="3" t="s">
        <v>19186</v>
      </c>
      <c r="E3356" s="3" t="s">
        <v>19185</v>
      </c>
      <c r="F3356" s="4">
        <v>8148</v>
      </c>
      <c r="G3356" s="4">
        <v>80094.84</v>
      </c>
      <c r="H3356" s="5">
        <v>42549</v>
      </c>
      <c r="I3356" s="5"/>
      <c r="J3356" s="3" t="s">
        <v>19063</v>
      </c>
    </row>
    <row r="3357" spans="1:10" x14ac:dyDescent="0.25">
      <c r="A3357" s="3" t="s">
        <v>19184</v>
      </c>
      <c r="B3357" s="3" t="s">
        <v>19183</v>
      </c>
      <c r="C3357" s="3" t="s">
        <v>19066</v>
      </c>
      <c r="D3357" s="3" t="s">
        <v>19182</v>
      </c>
      <c r="E3357" s="3" t="s">
        <v>19181</v>
      </c>
      <c r="F3357" s="4">
        <v>3383</v>
      </c>
      <c r="G3357" s="4">
        <v>33254.89</v>
      </c>
      <c r="H3357" s="5">
        <v>42549</v>
      </c>
      <c r="I3357" s="5"/>
      <c r="J3357" s="3" t="s">
        <v>19063</v>
      </c>
    </row>
    <row r="3358" spans="1:10" x14ac:dyDescent="0.25">
      <c r="A3358" s="3" t="s">
        <v>19180</v>
      </c>
      <c r="B3358" s="3" t="s">
        <v>19179</v>
      </c>
      <c r="C3358" s="3" t="s">
        <v>19066</v>
      </c>
      <c r="D3358" s="3" t="s">
        <v>19178</v>
      </c>
      <c r="E3358" s="3" t="s">
        <v>19177</v>
      </c>
      <c r="F3358" s="4">
        <v>1511</v>
      </c>
      <c r="G3358" s="4">
        <v>14853.13</v>
      </c>
      <c r="H3358" s="5">
        <v>42549</v>
      </c>
      <c r="I3358" s="5"/>
      <c r="J3358" s="3" t="s">
        <v>19063</v>
      </c>
    </row>
    <row r="3359" spans="1:10" x14ac:dyDescent="0.25">
      <c r="A3359" s="3" t="s">
        <v>19176</v>
      </c>
      <c r="B3359" s="3" t="s">
        <v>19175</v>
      </c>
      <c r="C3359" s="3" t="s">
        <v>19066</v>
      </c>
      <c r="D3359" s="3" t="s">
        <v>19174</v>
      </c>
      <c r="E3359" s="3" t="s">
        <v>19173</v>
      </c>
      <c r="F3359" s="4">
        <v>50761</v>
      </c>
      <c r="G3359" s="4">
        <v>498980.63</v>
      </c>
      <c r="H3359" s="5">
        <v>42549</v>
      </c>
      <c r="I3359" s="5"/>
      <c r="J3359" s="3" t="s">
        <v>19063</v>
      </c>
    </row>
    <row r="3360" spans="1:10" x14ac:dyDescent="0.25">
      <c r="A3360" s="3" t="s">
        <v>19172</v>
      </c>
      <c r="B3360" s="3" t="s">
        <v>19171</v>
      </c>
      <c r="C3360" s="3" t="s">
        <v>19066</v>
      </c>
      <c r="D3360" s="3" t="s">
        <v>19170</v>
      </c>
      <c r="E3360" s="3" t="s">
        <v>19169</v>
      </c>
      <c r="F3360" s="4">
        <v>8140</v>
      </c>
      <c r="G3360" s="4">
        <v>80016.2</v>
      </c>
      <c r="H3360" s="5">
        <v>42549</v>
      </c>
      <c r="I3360" s="5"/>
      <c r="J3360" s="3" t="s">
        <v>19063</v>
      </c>
    </row>
    <row r="3361" spans="1:10" x14ac:dyDescent="0.25">
      <c r="A3361" s="3" t="s">
        <v>19168</v>
      </c>
      <c r="B3361" s="3" t="s">
        <v>19167</v>
      </c>
      <c r="C3361" s="3" t="s">
        <v>19066</v>
      </c>
      <c r="D3361" s="3" t="s">
        <v>19166</v>
      </c>
      <c r="E3361" s="3" t="s">
        <v>19165</v>
      </c>
      <c r="F3361" s="4">
        <v>7947</v>
      </c>
      <c r="G3361" s="4">
        <v>78119.009999999995</v>
      </c>
      <c r="H3361" s="5">
        <v>42549</v>
      </c>
      <c r="I3361" s="5"/>
      <c r="J3361" s="3" t="s">
        <v>19063</v>
      </c>
    </row>
    <row r="3362" spans="1:10" x14ac:dyDescent="0.25">
      <c r="A3362" s="3" t="s">
        <v>19164</v>
      </c>
      <c r="B3362" s="3" t="s">
        <v>19163</v>
      </c>
      <c r="C3362" s="3" t="s">
        <v>19066</v>
      </c>
      <c r="D3362" s="3" t="s">
        <v>19162</v>
      </c>
      <c r="E3362" s="3" t="s">
        <v>19161</v>
      </c>
      <c r="F3362" s="4">
        <v>20008</v>
      </c>
      <c r="G3362" s="4">
        <v>196678.64</v>
      </c>
      <c r="H3362" s="5">
        <v>42549</v>
      </c>
      <c r="I3362" s="5"/>
      <c r="J3362" s="3" t="s">
        <v>19063</v>
      </c>
    </row>
    <row r="3363" spans="1:10" x14ac:dyDescent="0.25">
      <c r="A3363" s="3" t="s">
        <v>19160</v>
      </c>
      <c r="B3363" s="3" t="s">
        <v>19159</v>
      </c>
      <c r="C3363" s="3" t="s">
        <v>19066</v>
      </c>
      <c r="D3363" s="3" t="s">
        <v>19158</v>
      </c>
      <c r="E3363" s="3" t="s">
        <v>19157</v>
      </c>
      <c r="F3363" s="4">
        <v>1079</v>
      </c>
      <c r="G3363" s="4">
        <v>10606.57</v>
      </c>
      <c r="H3363" s="5">
        <v>42549</v>
      </c>
      <c r="I3363" s="5"/>
      <c r="J3363" s="3" t="s">
        <v>19063</v>
      </c>
    </row>
    <row r="3364" spans="1:10" x14ac:dyDescent="0.25">
      <c r="A3364" s="3" t="s">
        <v>19156</v>
      </c>
      <c r="B3364" s="3" t="s">
        <v>19155</v>
      </c>
      <c r="C3364" s="3" t="s">
        <v>19066</v>
      </c>
      <c r="D3364" s="3" t="s">
        <v>19154</v>
      </c>
      <c r="E3364" s="3" t="s">
        <v>19153</v>
      </c>
      <c r="F3364" s="4">
        <v>113236</v>
      </c>
      <c r="G3364" s="4">
        <v>1113109.8799999999</v>
      </c>
      <c r="H3364" s="5">
        <v>42549</v>
      </c>
      <c r="I3364" s="5"/>
      <c r="J3364" s="3" t="s">
        <v>19063</v>
      </c>
    </row>
    <row r="3365" spans="1:10" x14ac:dyDescent="0.25">
      <c r="A3365" s="3" t="s">
        <v>19152</v>
      </c>
      <c r="B3365" s="3" t="s">
        <v>19151</v>
      </c>
      <c r="C3365" s="3" t="s">
        <v>19066</v>
      </c>
      <c r="D3365" s="3" t="s">
        <v>19150</v>
      </c>
      <c r="E3365" s="3" t="s">
        <v>19149</v>
      </c>
      <c r="F3365" s="4">
        <v>17091</v>
      </c>
      <c r="G3365" s="4">
        <v>168004.53</v>
      </c>
      <c r="H3365" s="5">
        <v>42549</v>
      </c>
      <c r="I3365" s="5"/>
      <c r="J3365" s="3" t="s">
        <v>19063</v>
      </c>
    </row>
    <row r="3366" spans="1:10" x14ac:dyDescent="0.25">
      <c r="A3366" s="3" t="s">
        <v>19148</v>
      </c>
      <c r="B3366" s="3" t="s">
        <v>19147</v>
      </c>
      <c r="C3366" s="3" t="s">
        <v>19066</v>
      </c>
      <c r="D3366" s="3" t="s">
        <v>19146</v>
      </c>
      <c r="E3366" s="3" t="s">
        <v>19145</v>
      </c>
      <c r="F3366" s="4">
        <v>53185</v>
      </c>
      <c r="G3366" s="4">
        <v>522808.55</v>
      </c>
      <c r="H3366" s="5">
        <v>42549</v>
      </c>
      <c r="I3366" s="5"/>
      <c r="J3366" s="3" t="s">
        <v>19063</v>
      </c>
    </row>
    <row r="3367" spans="1:10" x14ac:dyDescent="0.25">
      <c r="A3367" s="3" t="s">
        <v>19144</v>
      </c>
      <c r="B3367" s="3" t="s">
        <v>19143</v>
      </c>
      <c r="C3367" s="3" t="s">
        <v>19066</v>
      </c>
      <c r="D3367" s="3" t="s">
        <v>19142</v>
      </c>
      <c r="E3367" s="3" t="s">
        <v>19141</v>
      </c>
      <c r="F3367" s="4">
        <v>423924</v>
      </c>
      <c r="G3367" s="4">
        <v>4167172.92</v>
      </c>
      <c r="H3367" s="5">
        <v>42549</v>
      </c>
      <c r="I3367" s="5"/>
      <c r="J3367" s="3" t="s">
        <v>19063</v>
      </c>
    </row>
    <row r="3368" spans="1:10" x14ac:dyDescent="0.25">
      <c r="A3368" s="3" t="s">
        <v>19140</v>
      </c>
      <c r="B3368" s="3" t="s">
        <v>19139</v>
      </c>
      <c r="C3368" s="3" t="s">
        <v>19066</v>
      </c>
      <c r="D3368" s="3" t="s">
        <v>19138</v>
      </c>
      <c r="E3368" s="3" t="s">
        <v>19137</v>
      </c>
      <c r="F3368" s="4">
        <v>48532</v>
      </c>
      <c r="G3368" s="4">
        <v>477069.56</v>
      </c>
      <c r="H3368" s="5">
        <v>42549</v>
      </c>
      <c r="I3368" s="5"/>
      <c r="J3368" s="3" t="s">
        <v>19063</v>
      </c>
    </row>
    <row r="3369" spans="1:10" x14ac:dyDescent="0.25">
      <c r="A3369" s="3" t="s">
        <v>19136</v>
      </c>
      <c r="B3369" s="3" t="s">
        <v>19135</v>
      </c>
      <c r="C3369" s="3" t="s">
        <v>19066</v>
      </c>
      <c r="D3369" s="3" t="s">
        <v>19134</v>
      </c>
      <c r="E3369" s="3" t="s">
        <v>19133</v>
      </c>
      <c r="F3369" s="4">
        <v>133172</v>
      </c>
      <c r="G3369" s="4">
        <v>1309080.76</v>
      </c>
      <c r="H3369" s="5">
        <v>42549</v>
      </c>
      <c r="I3369" s="5"/>
      <c r="J3369" s="3" t="s">
        <v>19063</v>
      </c>
    </row>
    <row r="3370" spans="1:10" x14ac:dyDescent="0.25">
      <c r="A3370" s="3" t="s">
        <v>19132</v>
      </c>
      <c r="B3370" s="3" t="s">
        <v>19131</v>
      </c>
      <c r="C3370" s="3" t="s">
        <v>19066</v>
      </c>
      <c r="D3370" s="3" t="s">
        <v>19130</v>
      </c>
      <c r="E3370" s="3" t="s">
        <v>19129</v>
      </c>
      <c r="F3370" s="4">
        <v>2464</v>
      </c>
      <c r="G3370" s="4">
        <v>24221.119999999999</v>
      </c>
      <c r="H3370" s="5">
        <v>42549</v>
      </c>
      <c r="I3370" s="5"/>
      <c r="J3370" s="3" t="s">
        <v>19063</v>
      </c>
    </row>
    <row r="3371" spans="1:10" x14ac:dyDescent="0.25">
      <c r="A3371" s="3" t="s">
        <v>19128</v>
      </c>
      <c r="B3371" s="3" t="s">
        <v>19127</v>
      </c>
      <c r="C3371" s="3" t="s">
        <v>19066</v>
      </c>
      <c r="D3371" s="3" t="s">
        <v>19126</v>
      </c>
      <c r="E3371" s="3" t="s">
        <v>19125</v>
      </c>
      <c r="F3371" s="4">
        <v>610</v>
      </c>
      <c r="G3371" s="4">
        <v>5996.3</v>
      </c>
      <c r="H3371" s="5">
        <v>42549</v>
      </c>
      <c r="I3371" s="5"/>
      <c r="J3371" s="3" t="s">
        <v>19063</v>
      </c>
    </row>
    <row r="3372" spans="1:10" x14ac:dyDescent="0.25">
      <c r="A3372" s="3" t="s">
        <v>19124</v>
      </c>
      <c r="B3372" s="3" t="s">
        <v>19123</v>
      </c>
      <c r="C3372" s="3" t="s">
        <v>19066</v>
      </c>
      <c r="D3372" s="3" t="s">
        <v>19122</v>
      </c>
      <c r="E3372" s="3" t="s">
        <v>18657</v>
      </c>
      <c r="F3372" s="4">
        <v>7073</v>
      </c>
      <c r="G3372" s="4">
        <v>69527.59</v>
      </c>
      <c r="H3372" s="5">
        <v>42549</v>
      </c>
      <c r="I3372" s="5"/>
      <c r="J3372" s="3" t="s">
        <v>19063</v>
      </c>
    </row>
    <row r="3373" spans="1:10" x14ac:dyDescent="0.25">
      <c r="A3373" s="3" t="s">
        <v>19121</v>
      </c>
      <c r="B3373" s="3" t="s">
        <v>19120</v>
      </c>
      <c r="C3373" s="3" t="s">
        <v>19066</v>
      </c>
      <c r="D3373" s="3" t="s">
        <v>19119</v>
      </c>
      <c r="E3373" s="3" t="s">
        <v>19118</v>
      </c>
      <c r="F3373" s="4">
        <v>3508</v>
      </c>
      <c r="G3373" s="4">
        <v>34483.64</v>
      </c>
      <c r="H3373" s="5">
        <v>42549</v>
      </c>
      <c r="I3373" s="5"/>
      <c r="J3373" s="3" t="s">
        <v>19063</v>
      </c>
    </row>
    <row r="3374" spans="1:10" x14ac:dyDescent="0.25">
      <c r="A3374" s="3" t="s">
        <v>19117</v>
      </c>
      <c r="B3374" s="3" t="s">
        <v>19116</v>
      </c>
      <c r="C3374" s="3" t="s">
        <v>19066</v>
      </c>
      <c r="D3374" s="3" t="s">
        <v>19115</v>
      </c>
      <c r="E3374" s="3" t="s">
        <v>19114</v>
      </c>
      <c r="F3374" s="4">
        <v>7379</v>
      </c>
      <c r="G3374" s="4">
        <v>72535.570000000007</v>
      </c>
      <c r="H3374" s="5">
        <v>42549</v>
      </c>
      <c r="I3374" s="5"/>
      <c r="J3374" s="3" t="s">
        <v>19063</v>
      </c>
    </row>
    <row r="3375" spans="1:10" x14ac:dyDescent="0.25">
      <c r="A3375" s="3" t="s">
        <v>19113</v>
      </c>
      <c r="B3375" s="3" t="s">
        <v>19112</v>
      </c>
      <c r="C3375" s="3" t="s">
        <v>19066</v>
      </c>
      <c r="D3375" s="3" t="s">
        <v>19111</v>
      </c>
      <c r="E3375" s="3" t="s">
        <v>19110</v>
      </c>
      <c r="F3375" s="4">
        <v>90093</v>
      </c>
      <c r="G3375" s="4">
        <v>885614.19</v>
      </c>
      <c r="H3375" s="5">
        <v>42549</v>
      </c>
      <c r="I3375" s="5"/>
      <c r="J3375" s="3" t="s">
        <v>19063</v>
      </c>
    </row>
    <row r="3376" spans="1:10" x14ac:dyDescent="0.25">
      <c r="A3376" s="3" t="s">
        <v>19109</v>
      </c>
      <c r="B3376" s="3" t="s">
        <v>19108</v>
      </c>
      <c r="C3376" s="3" t="s">
        <v>19066</v>
      </c>
      <c r="D3376" s="3" t="s">
        <v>19107</v>
      </c>
      <c r="E3376" s="3" t="s">
        <v>19106</v>
      </c>
      <c r="F3376" s="4">
        <v>11345</v>
      </c>
      <c r="G3376" s="4">
        <v>111521.35</v>
      </c>
      <c r="H3376" s="5">
        <v>42549</v>
      </c>
      <c r="I3376" s="5"/>
      <c r="J3376" s="3" t="s">
        <v>19063</v>
      </c>
    </row>
    <row r="3377" spans="1:10" x14ac:dyDescent="0.25">
      <c r="A3377" s="3" t="s">
        <v>19105</v>
      </c>
      <c r="B3377" s="3" t="s">
        <v>19104</v>
      </c>
      <c r="C3377" s="3" t="s">
        <v>19066</v>
      </c>
      <c r="D3377" s="3" t="s">
        <v>19103</v>
      </c>
      <c r="E3377" s="3" t="s">
        <v>19102</v>
      </c>
      <c r="F3377" s="4">
        <v>812</v>
      </c>
      <c r="G3377" s="4">
        <v>7981.96</v>
      </c>
      <c r="H3377" s="5">
        <v>42549</v>
      </c>
      <c r="I3377" s="5"/>
      <c r="J3377" s="3" t="s">
        <v>19063</v>
      </c>
    </row>
    <row r="3378" spans="1:10" x14ac:dyDescent="0.25">
      <c r="A3378" s="3" t="s">
        <v>19101</v>
      </c>
      <c r="B3378" s="3" t="s">
        <v>19100</v>
      </c>
      <c r="C3378" s="3" t="s">
        <v>19066</v>
      </c>
      <c r="D3378" s="3" t="s">
        <v>19099</v>
      </c>
      <c r="E3378" s="3" t="s">
        <v>19098</v>
      </c>
      <c r="F3378" s="4">
        <v>17443</v>
      </c>
      <c r="G3378" s="4">
        <v>171464.69</v>
      </c>
      <c r="H3378" s="5">
        <v>42549</v>
      </c>
      <c r="I3378" s="5"/>
      <c r="J3378" s="3" t="s">
        <v>19063</v>
      </c>
    </row>
    <row r="3379" spans="1:10" x14ac:dyDescent="0.25">
      <c r="A3379" s="3" t="s">
        <v>19097</v>
      </c>
      <c r="B3379" s="3" t="s">
        <v>19096</v>
      </c>
      <c r="C3379" s="3" t="s">
        <v>19066</v>
      </c>
      <c r="D3379" s="3" t="s">
        <v>19095</v>
      </c>
      <c r="E3379" s="3" t="s">
        <v>19094</v>
      </c>
      <c r="F3379" s="4">
        <v>4397</v>
      </c>
      <c r="G3379" s="4">
        <v>43222.51</v>
      </c>
      <c r="H3379" s="5">
        <v>42549</v>
      </c>
      <c r="I3379" s="5"/>
      <c r="J3379" s="3" t="s">
        <v>19063</v>
      </c>
    </row>
    <row r="3380" spans="1:10" x14ac:dyDescent="0.25">
      <c r="A3380" s="3" t="s">
        <v>19093</v>
      </c>
      <c r="B3380" s="3" t="s">
        <v>19092</v>
      </c>
      <c r="C3380" s="3" t="s">
        <v>19066</v>
      </c>
      <c r="D3380" s="3" t="s">
        <v>19091</v>
      </c>
      <c r="E3380" s="3" t="s">
        <v>19090</v>
      </c>
      <c r="F3380" s="4">
        <v>3816</v>
      </c>
      <c r="G3380" s="4">
        <v>37511.279999999999</v>
      </c>
      <c r="H3380" s="5">
        <v>42549</v>
      </c>
      <c r="I3380" s="5"/>
      <c r="J3380" s="3" t="s">
        <v>19063</v>
      </c>
    </row>
    <row r="3381" spans="1:10" x14ac:dyDescent="0.25">
      <c r="A3381" s="3" t="s">
        <v>19089</v>
      </c>
      <c r="B3381" s="3" t="s">
        <v>19088</v>
      </c>
      <c r="C3381" s="3" t="s">
        <v>19066</v>
      </c>
      <c r="D3381" s="3" t="s">
        <v>19087</v>
      </c>
      <c r="E3381" s="3" t="s">
        <v>19086</v>
      </c>
      <c r="F3381" s="4">
        <v>6807</v>
      </c>
      <c r="G3381" s="4">
        <v>66912.81</v>
      </c>
      <c r="H3381" s="5">
        <v>42549</v>
      </c>
      <c r="I3381" s="5"/>
      <c r="J3381" s="3" t="s">
        <v>19063</v>
      </c>
    </row>
    <row r="3382" spans="1:10" x14ac:dyDescent="0.25">
      <c r="A3382" s="3" t="s">
        <v>19085</v>
      </c>
      <c r="B3382" s="3" t="s">
        <v>19084</v>
      </c>
      <c r="C3382" s="3" t="s">
        <v>19083</v>
      </c>
      <c r="D3382" s="3" t="s">
        <v>19082</v>
      </c>
      <c r="E3382" s="3" t="s">
        <v>19081</v>
      </c>
      <c r="F3382" s="4">
        <v>6965</v>
      </c>
      <c r="G3382" s="4">
        <v>68465.95</v>
      </c>
      <c r="H3382" s="5">
        <v>42549</v>
      </c>
      <c r="I3382" s="5"/>
      <c r="J3382" s="3" t="s">
        <v>19063</v>
      </c>
    </row>
    <row r="3383" spans="1:10" x14ac:dyDescent="0.25">
      <c r="A3383" s="3" t="s">
        <v>19080</v>
      </c>
      <c r="B3383" s="3" t="s">
        <v>19079</v>
      </c>
      <c r="C3383" s="3" t="s">
        <v>19066</v>
      </c>
      <c r="D3383" s="3" t="s">
        <v>19078</v>
      </c>
      <c r="E3383" s="3" t="s">
        <v>19077</v>
      </c>
      <c r="F3383" s="4">
        <v>7167</v>
      </c>
      <c r="G3383" s="4">
        <v>70451.61</v>
      </c>
      <c r="H3383" s="5">
        <v>42549</v>
      </c>
      <c r="I3383" s="5"/>
      <c r="J3383" s="3" t="s">
        <v>19063</v>
      </c>
    </row>
    <row r="3384" spans="1:10" x14ac:dyDescent="0.25">
      <c r="A3384" s="3" t="s">
        <v>19076</v>
      </c>
      <c r="B3384" s="3" t="s">
        <v>19075</v>
      </c>
      <c r="C3384" s="3" t="s">
        <v>19066</v>
      </c>
      <c r="D3384" s="3" t="s">
        <v>19074</v>
      </c>
      <c r="E3384" s="3" t="s">
        <v>19073</v>
      </c>
      <c r="F3384" s="4">
        <v>6166</v>
      </c>
      <c r="G3384" s="4">
        <v>60611.78</v>
      </c>
      <c r="H3384" s="5">
        <v>42549</v>
      </c>
      <c r="I3384" s="5"/>
      <c r="J3384" s="3" t="s">
        <v>19063</v>
      </c>
    </row>
    <row r="3385" spans="1:10" x14ac:dyDescent="0.25">
      <c r="A3385" s="3" t="s">
        <v>19072</v>
      </c>
      <c r="B3385" s="3" t="s">
        <v>19071</v>
      </c>
      <c r="C3385" s="3" t="s">
        <v>19066</v>
      </c>
      <c r="D3385" s="3" t="s">
        <v>19070</v>
      </c>
      <c r="E3385" s="3" t="s">
        <v>19069</v>
      </c>
      <c r="F3385" s="4">
        <v>9070</v>
      </c>
      <c r="G3385" s="4">
        <v>89158.1</v>
      </c>
      <c r="H3385" s="5">
        <v>42549</v>
      </c>
      <c r="I3385" s="5"/>
      <c r="J3385" s="3" t="s">
        <v>19063</v>
      </c>
    </row>
    <row r="3386" spans="1:10" x14ac:dyDescent="0.25">
      <c r="A3386" s="3" t="s">
        <v>19068</v>
      </c>
      <c r="B3386" s="3" t="s">
        <v>19067</v>
      </c>
      <c r="C3386" s="3" t="s">
        <v>19066</v>
      </c>
      <c r="D3386" s="3" t="s">
        <v>19065</v>
      </c>
      <c r="E3386" s="3" t="s">
        <v>19064</v>
      </c>
      <c r="F3386" s="4">
        <v>11325</v>
      </c>
      <c r="G3386" s="4">
        <v>111324.75</v>
      </c>
      <c r="H3386" s="5">
        <v>42549</v>
      </c>
      <c r="I3386" s="5"/>
      <c r="J3386" s="3" t="s">
        <v>19063</v>
      </c>
    </row>
    <row r="3387" spans="1:10" x14ac:dyDescent="0.25">
      <c r="A3387" s="3" t="s">
        <v>19062</v>
      </c>
      <c r="B3387" s="3" t="s">
        <v>19061</v>
      </c>
      <c r="C3387" s="3" t="s">
        <v>19060</v>
      </c>
      <c r="D3387" s="3" t="s">
        <v>19059</v>
      </c>
      <c r="E3387" s="3" t="s">
        <v>19058</v>
      </c>
      <c r="F3387" s="4">
        <v>182</v>
      </c>
      <c r="G3387" s="4">
        <v>127827.7</v>
      </c>
      <c r="H3387" s="5">
        <v>42584</v>
      </c>
      <c r="I3387" s="5"/>
      <c r="J3387" s="3" t="s">
        <v>19057</v>
      </c>
    </row>
    <row r="3388" spans="1:10" x14ac:dyDescent="0.25">
      <c r="A3388" s="3" t="s">
        <v>19056</v>
      </c>
      <c r="B3388" s="3" t="s">
        <v>19055</v>
      </c>
      <c r="C3388" s="3" t="s">
        <v>19054</v>
      </c>
      <c r="D3388" s="3" t="s">
        <v>19053</v>
      </c>
      <c r="E3388" s="3" t="s">
        <v>19052</v>
      </c>
      <c r="F3388" s="4">
        <v>1291</v>
      </c>
      <c r="G3388" s="4">
        <v>1365529.43</v>
      </c>
      <c r="H3388" s="5">
        <v>42583</v>
      </c>
      <c r="I3388" s="5"/>
      <c r="J3388" s="3" t="s">
        <v>19051</v>
      </c>
    </row>
    <row r="3389" spans="1:10" x14ac:dyDescent="0.25">
      <c r="A3389" s="3" t="s">
        <v>19050</v>
      </c>
      <c r="B3389" s="3" t="s">
        <v>19049</v>
      </c>
      <c r="C3389" s="3" t="s">
        <v>19048</v>
      </c>
      <c r="D3389" s="3" t="s">
        <v>19047</v>
      </c>
      <c r="E3389" s="3" t="s">
        <v>19046</v>
      </c>
      <c r="F3389" s="4">
        <v>15356</v>
      </c>
      <c r="G3389" s="4">
        <v>1912436.24</v>
      </c>
      <c r="H3389" s="5">
        <v>42583</v>
      </c>
      <c r="I3389" s="5"/>
      <c r="J3389" s="3" t="s">
        <v>19045</v>
      </c>
    </row>
    <row r="3390" spans="1:10" x14ac:dyDescent="0.25">
      <c r="A3390" s="3" t="s">
        <v>19044</v>
      </c>
      <c r="B3390" s="3" t="s">
        <v>19043</v>
      </c>
      <c r="C3390" s="3" t="s">
        <v>19042</v>
      </c>
      <c r="D3390" s="3" t="s">
        <v>19041</v>
      </c>
      <c r="E3390" s="3" t="s">
        <v>19040</v>
      </c>
      <c r="F3390" s="4">
        <v>3023</v>
      </c>
      <c r="G3390" s="4">
        <v>100605.44</v>
      </c>
      <c r="H3390" s="5">
        <v>42584</v>
      </c>
      <c r="I3390" s="5"/>
      <c r="J3390" s="3" t="s">
        <v>19039</v>
      </c>
    </row>
    <row r="3391" spans="1:10" x14ac:dyDescent="0.25">
      <c r="A3391" s="3" t="s">
        <v>19038</v>
      </c>
      <c r="B3391" s="3" t="s">
        <v>19037</v>
      </c>
      <c r="C3391" s="3" t="s">
        <v>4837</v>
      </c>
      <c r="D3391" s="3" t="s">
        <v>19036</v>
      </c>
      <c r="E3391" s="3" t="s">
        <v>19035</v>
      </c>
      <c r="F3391" s="4">
        <v>9234</v>
      </c>
      <c r="G3391" s="4">
        <v>1713461.04</v>
      </c>
      <c r="H3391" s="5">
        <v>42571</v>
      </c>
      <c r="I3391" s="5"/>
      <c r="J3391" s="3" t="s">
        <v>19034</v>
      </c>
    </row>
    <row r="3392" spans="1:10" x14ac:dyDescent="0.25">
      <c r="A3392" s="3" t="s">
        <v>19033</v>
      </c>
      <c r="B3392" s="3" t="s">
        <v>19032</v>
      </c>
      <c r="C3392" s="3" t="s">
        <v>19031</v>
      </c>
      <c r="D3392" s="3" t="s">
        <v>19030</v>
      </c>
      <c r="E3392" s="3" t="s">
        <v>19029</v>
      </c>
      <c r="F3392" s="4">
        <v>36</v>
      </c>
      <c r="G3392" s="4">
        <v>10992.96</v>
      </c>
      <c r="H3392" s="5">
        <v>42559</v>
      </c>
      <c r="I3392" s="5"/>
      <c r="J3392" s="3" t="s">
        <v>19028</v>
      </c>
    </row>
    <row r="3393" spans="1:10" x14ac:dyDescent="0.25">
      <c r="A3393" s="3" t="s">
        <v>19027</v>
      </c>
      <c r="B3393" s="3" t="s">
        <v>19026</v>
      </c>
      <c r="C3393" s="3" t="s">
        <v>7724</v>
      </c>
      <c r="D3393" s="3" t="s">
        <v>19025</v>
      </c>
      <c r="E3393" s="3" t="s">
        <v>19024</v>
      </c>
      <c r="F3393" s="4">
        <v>1202</v>
      </c>
      <c r="G3393" s="4">
        <v>187067.26</v>
      </c>
      <c r="H3393" s="5">
        <v>42559</v>
      </c>
      <c r="I3393" s="5"/>
      <c r="J3393" s="3" t="s">
        <v>19023</v>
      </c>
    </row>
    <row r="3394" spans="1:10" x14ac:dyDescent="0.25">
      <c r="A3394" s="3" t="s">
        <v>19022</v>
      </c>
      <c r="B3394" s="3" t="s">
        <v>19021</v>
      </c>
      <c r="C3394" s="3" t="s">
        <v>7670</v>
      </c>
      <c r="D3394" s="3" t="s">
        <v>19020</v>
      </c>
      <c r="E3394" s="3" t="s">
        <v>19019</v>
      </c>
      <c r="F3394" s="4">
        <v>25903</v>
      </c>
      <c r="G3394" s="4">
        <v>6260496.0700000003</v>
      </c>
      <c r="H3394" s="5">
        <v>42559</v>
      </c>
      <c r="I3394" s="5"/>
      <c r="J3394" s="3" t="s">
        <v>16345</v>
      </c>
    </row>
    <row r="3395" spans="1:10" x14ac:dyDescent="0.25">
      <c r="A3395" s="3" t="s">
        <v>19018</v>
      </c>
      <c r="B3395" s="3" t="s">
        <v>19017</v>
      </c>
      <c r="C3395" s="3" t="s">
        <v>7670</v>
      </c>
      <c r="D3395" s="3" t="s">
        <v>19016</v>
      </c>
      <c r="E3395" s="3" t="s">
        <v>19015</v>
      </c>
      <c r="F3395" s="4">
        <v>3990</v>
      </c>
      <c r="G3395" s="4">
        <v>964343.1</v>
      </c>
      <c r="H3395" s="5">
        <v>42559</v>
      </c>
      <c r="I3395" s="5"/>
      <c r="J3395" s="3" t="s">
        <v>16345</v>
      </c>
    </row>
    <row r="3396" spans="1:10" x14ac:dyDescent="0.25">
      <c r="A3396" s="3" t="s">
        <v>19014</v>
      </c>
      <c r="B3396" s="3" t="s">
        <v>19013</v>
      </c>
      <c r="C3396" s="3" t="s">
        <v>7750</v>
      </c>
      <c r="D3396" s="3" t="s">
        <v>19012</v>
      </c>
      <c r="E3396" s="3" t="s">
        <v>16033</v>
      </c>
      <c r="F3396" s="4">
        <v>1450</v>
      </c>
      <c r="G3396" s="4">
        <v>229361</v>
      </c>
      <c r="H3396" s="5">
        <v>42559</v>
      </c>
      <c r="I3396" s="5"/>
      <c r="J3396" s="3" t="s">
        <v>19004</v>
      </c>
    </row>
    <row r="3397" spans="1:10" x14ac:dyDescent="0.25">
      <c r="A3397" s="3" t="s">
        <v>19011</v>
      </c>
      <c r="B3397" s="3" t="s">
        <v>19010</v>
      </c>
      <c r="C3397" s="3" t="s">
        <v>7736</v>
      </c>
      <c r="D3397" s="3" t="s">
        <v>19009</v>
      </c>
      <c r="E3397" s="3" t="s">
        <v>19008</v>
      </c>
      <c r="F3397" s="4">
        <v>1508</v>
      </c>
      <c r="G3397" s="4">
        <v>239063.24</v>
      </c>
      <c r="H3397" s="5">
        <v>42559</v>
      </c>
      <c r="I3397" s="5"/>
      <c r="J3397" s="3" t="s">
        <v>19004</v>
      </c>
    </row>
    <row r="3398" spans="1:10" x14ac:dyDescent="0.25">
      <c r="A3398" s="3" t="s">
        <v>19007</v>
      </c>
      <c r="B3398" s="3" t="s">
        <v>19006</v>
      </c>
      <c r="C3398" s="3" t="s">
        <v>7741</v>
      </c>
      <c r="D3398" s="3" t="s">
        <v>19005</v>
      </c>
      <c r="E3398" s="3" t="s">
        <v>17648</v>
      </c>
      <c r="F3398" s="4">
        <v>360</v>
      </c>
      <c r="G3398" s="4">
        <v>48132</v>
      </c>
      <c r="H3398" s="5">
        <v>42559</v>
      </c>
      <c r="I3398" s="5"/>
      <c r="J3398" s="3" t="s">
        <v>19004</v>
      </c>
    </row>
    <row r="3399" spans="1:10" x14ac:dyDescent="0.25">
      <c r="A3399" s="3" t="s">
        <v>19003</v>
      </c>
      <c r="B3399" s="3" t="s">
        <v>19002</v>
      </c>
      <c r="C3399" s="3" t="s">
        <v>19001</v>
      </c>
      <c r="D3399" s="3" t="s">
        <v>19000</v>
      </c>
      <c r="E3399" s="3" t="s">
        <v>18999</v>
      </c>
      <c r="F3399" s="4">
        <v>582</v>
      </c>
      <c r="G3399" s="4">
        <v>98590.8</v>
      </c>
      <c r="H3399" s="5">
        <v>42559</v>
      </c>
      <c r="I3399" s="5"/>
      <c r="J3399" s="3" t="s">
        <v>18998</v>
      </c>
    </row>
    <row r="3400" spans="1:10" x14ac:dyDescent="0.25">
      <c r="A3400" s="3" t="s">
        <v>18997</v>
      </c>
      <c r="B3400" s="3" t="s">
        <v>18996</v>
      </c>
      <c r="C3400" s="3" t="s">
        <v>18942</v>
      </c>
      <c r="D3400" s="3" t="s">
        <v>18995</v>
      </c>
      <c r="E3400" s="3" t="s">
        <v>18994</v>
      </c>
      <c r="F3400" s="4">
        <v>69600</v>
      </c>
      <c r="G3400" s="4">
        <v>761424</v>
      </c>
      <c r="H3400" s="5">
        <v>42577</v>
      </c>
      <c r="I3400" s="5"/>
      <c r="J3400" s="3" t="s">
        <v>18939</v>
      </c>
    </row>
    <row r="3401" spans="1:10" x14ac:dyDescent="0.25">
      <c r="A3401" s="3" t="s">
        <v>18993</v>
      </c>
      <c r="B3401" s="3" t="s">
        <v>18992</v>
      </c>
      <c r="C3401" s="3" t="s">
        <v>18942</v>
      </c>
      <c r="D3401" s="3" t="s">
        <v>18991</v>
      </c>
      <c r="E3401" s="3" t="s">
        <v>18990</v>
      </c>
      <c r="F3401" s="4">
        <v>141149</v>
      </c>
      <c r="G3401" s="4">
        <v>1544170.06</v>
      </c>
      <c r="H3401" s="5">
        <v>42577</v>
      </c>
      <c r="I3401" s="5"/>
      <c r="J3401" s="3" t="s">
        <v>18939</v>
      </c>
    </row>
    <row r="3402" spans="1:10" x14ac:dyDescent="0.25">
      <c r="A3402" s="3" t="s">
        <v>18989</v>
      </c>
      <c r="B3402" s="3" t="s">
        <v>18988</v>
      </c>
      <c r="C3402" s="3" t="s">
        <v>18942</v>
      </c>
      <c r="D3402" s="3" t="s">
        <v>18987</v>
      </c>
      <c r="E3402" s="3" t="s">
        <v>18986</v>
      </c>
      <c r="F3402" s="4">
        <v>1185</v>
      </c>
      <c r="G3402" s="4">
        <v>12963.9</v>
      </c>
      <c r="H3402" s="5">
        <v>42577</v>
      </c>
      <c r="I3402" s="5"/>
      <c r="J3402" s="3" t="s">
        <v>18939</v>
      </c>
    </row>
    <row r="3403" spans="1:10" x14ac:dyDescent="0.25">
      <c r="A3403" s="3" t="s">
        <v>18985</v>
      </c>
      <c r="B3403" s="3" t="s">
        <v>18984</v>
      </c>
      <c r="C3403" s="3" t="s">
        <v>18942</v>
      </c>
      <c r="D3403" s="3" t="s">
        <v>18983</v>
      </c>
      <c r="E3403" s="3" t="s">
        <v>18982</v>
      </c>
      <c r="F3403" s="4">
        <v>48731</v>
      </c>
      <c r="G3403" s="4">
        <v>533117.14</v>
      </c>
      <c r="H3403" s="5">
        <v>42577</v>
      </c>
      <c r="I3403" s="5"/>
      <c r="J3403" s="3" t="s">
        <v>18939</v>
      </c>
    </row>
    <row r="3404" spans="1:10" x14ac:dyDescent="0.25">
      <c r="A3404" s="3" t="s">
        <v>18981</v>
      </c>
      <c r="B3404" s="3" t="s">
        <v>18980</v>
      </c>
      <c r="C3404" s="3" t="s">
        <v>18979</v>
      </c>
      <c r="D3404" s="3" t="s">
        <v>18978</v>
      </c>
      <c r="E3404" s="3" t="s">
        <v>18977</v>
      </c>
      <c r="F3404" s="4">
        <v>17940</v>
      </c>
      <c r="G3404" s="4">
        <v>196263.6</v>
      </c>
      <c r="H3404" s="5">
        <v>42577</v>
      </c>
      <c r="I3404" s="5"/>
      <c r="J3404" s="3" t="s">
        <v>18939</v>
      </c>
    </row>
    <row r="3405" spans="1:10" x14ac:dyDescent="0.25">
      <c r="A3405" s="3" t="s">
        <v>18976</v>
      </c>
      <c r="B3405" s="3" t="s">
        <v>18975</v>
      </c>
      <c r="C3405" s="3" t="s">
        <v>18942</v>
      </c>
      <c r="D3405" s="3" t="s">
        <v>18974</v>
      </c>
      <c r="E3405" s="3" t="s">
        <v>18973</v>
      </c>
      <c r="F3405" s="4">
        <v>9454</v>
      </c>
      <c r="G3405" s="4">
        <v>103426.76</v>
      </c>
      <c r="H3405" s="5">
        <v>42577</v>
      </c>
      <c r="I3405" s="5"/>
      <c r="J3405" s="3" t="s">
        <v>18939</v>
      </c>
    </row>
    <row r="3406" spans="1:10" x14ac:dyDescent="0.25">
      <c r="A3406" s="3" t="s">
        <v>18972</v>
      </c>
      <c r="B3406" s="3" t="s">
        <v>18971</v>
      </c>
      <c r="C3406" s="3" t="s">
        <v>18942</v>
      </c>
      <c r="D3406" s="3" t="s">
        <v>18970</v>
      </c>
      <c r="E3406" s="3" t="s">
        <v>18969</v>
      </c>
      <c r="F3406" s="4">
        <v>9643</v>
      </c>
      <c r="G3406" s="4">
        <v>105494.42</v>
      </c>
      <c r="H3406" s="5">
        <v>42577</v>
      </c>
      <c r="I3406" s="5"/>
      <c r="J3406" s="3" t="s">
        <v>18939</v>
      </c>
    </row>
    <row r="3407" spans="1:10" x14ac:dyDescent="0.25">
      <c r="A3407" s="3" t="s">
        <v>18968</v>
      </c>
      <c r="B3407" s="3" t="s">
        <v>18967</v>
      </c>
      <c r="C3407" s="3" t="s">
        <v>18942</v>
      </c>
      <c r="D3407" s="3" t="s">
        <v>18966</v>
      </c>
      <c r="E3407" s="3" t="s">
        <v>18965</v>
      </c>
      <c r="F3407" s="4">
        <v>34526</v>
      </c>
      <c r="G3407" s="4">
        <v>377714.44</v>
      </c>
      <c r="H3407" s="5">
        <v>42577</v>
      </c>
      <c r="I3407" s="5"/>
      <c r="J3407" s="3" t="s">
        <v>18939</v>
      </c>
    </row>
    <row r="3408" spans="1:10" x14ac:dyDescent="0.25">
      <c r="A3408" s="3" t="s">
        <v>18964</v>
      </c>
      <c r="B3408" s="3" t="s">
        <v>18963</v>
      </c>
      <c r="C3408" s="3" t="s">
        <v>18942</v>
      </c>
      <c r="D3408" s="3" t="s">
        <v>18962</v>
      </c>
      <c r="E3408" s="3" t="s">
        <v>18961</v>
      </c>
      <c r="F3408" s="4">
        <v>64852</v>
      </c>
      <c r="G3408" s="4">
        <v>709480.88</v>
      </c>
      <c r="H3408" s="5">
        <v>42577</v>
      </c>
      <c r="I3408" s="5"/>
      <c r="J3408" s="3" t="s">
        <v>18939</v>
      </c>
    </row>
    <row r="3409" spans="1:10" x14ac:dyDescent="0.25">
      <c r="A3409" s="3" t="s">
        <v>18960</v>
      </c>
      <c r="B3409" s="3" t="s">
        <v>18959</v>
      </c>
      <c r="C3409" s="3" t="s">
        <v>18942</v>
      </c>
      <c r="D3409" s="3" t="s">
        <v>18958</v>
      </c>
      <c r="E3409" s="3" t="s">
        <v>18957</v>
      </c>
      <c r="F3409" s="4">
        <v>37898</v>
      </c>
      <c r="G3409" s="4">
        <v>414604.12</v>
      </c>
      <c r="H3409" s="5">
        <v>42577</v>
      </c>
      <c r="I3409" s="5"/>
      <c r="J3409" s="3" t="s">
        <v>18939</v>
      </c>
    </row>
    <row r="3410" spans="1:10" x14ac:dyDescent="0.25">
      <c r="A3410" s="3" t="s">
        <v>18956</v>
      </c>
      <c r="B3410" s="3" t="s">
        <v>18955</v>
      </c>
      <c r="C3410" s="3" t="s">
        <v>18942</v>
      </c>
      <c r="D3410" s="3" t="s">
        <v>18954</v>
      </c>
      <c r="E3410" s="3" t="s">
        <v>18953</v>
      </c>
      <c r="F3410" s="4">
        <v>18902</v>
      </c>
      <c r="G3410" s="4">
        <v>206787.88</v>
      </c>
      <c r="H3410" s="5">
        <v>42577</v>
      </c>
      <c r="I3410" s="5"/>
      <c r="J3410" s="3" t="s">
        <v>18939</v>
      </c>
    </row>
    <row r="3411" spans="1:10" x14ac:dyDescent="0.25">
      <c r="A3411" s="3" t="s">
        <v>18952</v>
      </c>
      <c r="B3411" s="3" t="s">
        <v>18951</v>
      </c>
      <c r="C3411" s="3" t="s">
        <v>18942</v>
      </c>
      <c r="D3411" s="3" t="s">
        <v>18950</v>
      </c>
      <c r="E3411" s="3" t="s">
        <v>18949</v>
      </c>
      <c r="F3411" s="4">
        <v>2456</v>
      </c>
      <c r="G3411" s="4">
        <v>26868.639999999999</v>
      </c>
      <c r="H3411" s="5">
        <v>42577</v>
      </c>
      <c r="I3411" s="5"/>
      <c r="J3411" s="3" t="s">
        <v>18939</v>
      </c>
    </row>
    <row r="3412" spans="1:10" x14ac:dyDescent="0.25">
      <c r="A3412" s="3" t="s">
        <v>18948</v>
      </c>
      <c r="B3412" s="3" t="s">
        <v>18947</v>
      </c>
      <c r="C3412" s="3" t="s">
        <v>18942</v>
      </c>
      <c r="D3412" s="3" t="s">
        <v>18946</v>
      </c>
      <c r="E3412" s="3" t="s">
        <v>18945</v>
      </c>
      <c r="F3412" s="4">
        <v>1898</v>
      </c>
      <c r="G3412" s="4">
        <v>20764.12</v>
      </c>
      <c r="H3412" s="5">
        <v>42577</v>
      </c>
      <c r="I3412" s="5"/>
      <c r="J3412" s="3" t="s">
        <v>18939</v>
      </c>
    </row>
    <row r="3413" spans="1:10" x14ac:dyDescent="0.25">
      <c r="A3413" s="3" t="s">
        <v>18944</v>
      </c>
      <c r="B3413" s="3" t="s">
        <v>18943</v>
      </c>
      <c r="C3413" s="3" t="s">
        <v>18942</v>
      </c>
      <c r="D3413" s="3" t="s">
        <v>18941</v>
      </c>
      <c r="E3413" s="3" t="s">
        <v>18940</v>
      </c>
      <c r="F3413" s="4">
        <v>21007</v>
      </c>
      <c r="G3413" s="4">
        <v>229816.58</v>
      </c>
      <c r="H3413" s="5">
        <v>42577</v>
      </c>
      <c r="I3413" s="5"/>
      <c r="J3413" s="3" t="s">
        <v>18939</v>
      </c>
    </row>
    <row r="3414" spans="1:10" x14ac:dyDescent="0.25">
      <c r="A3414" s="3" t="s">
        <v>18938</v>
      </c>
      <c r="B3414" s="3" t="s">
        <v>18937</v>
      </c>
      <c r="C3414" s="3" t="s">
        <v>18907</v>
      </c>
      <c r="D3414" s="3" t="s">
        <v>18936</v>
      </c>
      <c r="E3414" s="3" t="s">
        <v>18935</v>
      </c>
      <c r="F3414" s="4">
        <v>9208</v>
      </c>
      <c r="G3414" s="4">
        <v>94382</v>
      </c>
      <c r="H3414" s="5">
        <v>42552</v>
      </c>
      <c r="I3414" s="5"/>
      <c r="J3414" s="3" t="s">
        <v>18899</v>
      </c>
    </row>
    <row r="3415" spans="1:10" x14ac:dyDescent="0.25">
      <c r="A3415" s="3" t="s">
        <v>18934</v>
      </c>
      <c r="B3415" s="3" t="s">
        <v>18933</v>
      </c>
      <c r="C3415" s="3" t="s">
        <v>18929</v>
      </c>
      <c r="D3415" s="3" t="s">
        <v>18932</v>
      </c>
      <c r="E3415" s="3" t="s">
        <v>16205</v>
      </c>
      <c r="F3415" s="4">
        <v>1040</v>
      </c>
      <c r="G3415" s="4">
        <v>48941.48</v>
      </c>
      <c r="H3415" s="5">
        <v>42552</v>
      </c>
      <c r="I3415" s="5"/>
      <c r="J3415" s="3" t="s">
        <v>18899</v>
      </c>
    </row>
    <row r="3416" spans="1:10" x14ac:dyDescent="0.25">
      <c r="A3416" s="3" t="s">
        <v>18931</v>
      </c>
      <c r="B3416" s="3" t="s">
        <v>18930</v>
      </c>
      <c r="C3416" s="3" t="s">
        <v>18929</v>
      </c>
      <c r="D3416" s="3" t="s">
        <v>18928</v>
      </c>
      <c r="E3416" s="3" t="s">
        <v>14062</v>
      </c>
      <c r="F3416" s="4">
        <v>1101</v>
      </c>
      <c r="G3416" s="4">
        <v>616.55999999999995</v>
      </c>
      <c r="H3416" s="5">
        <v>42552</v>
      </c>
      <c r="I3416" s="5"/>
      <c r="J3416" s="3" t="s">
        <v>18899</v>
      </c>
    </row>
    <row r="3417" spans="1:10" x14ac:dyDescent="0.25">
      <c r="A3417" s="3" t="s">
        <v>18927</v>
      </c>
      <c r="B3417" s="3" t="s">
        <v>18926</v>
      </c>
      <c r="C3417" s="3" t="s">
        <v>18902</v>
      </c>
      <c r="D3417" s="3" t="s">
        <v>18925</v>
      </c>
      <c r="E3417" s="3" t="s">
        <v>18924</v>
      </c>
      <c r="F3417" s="4">
        <v>10433</v>
      </c>
      <c r="G3417" s="4">
        <v>101617.42</v>
      </c>
      <c r="H3417" s="5">
        <v>42552</v>
      </c>
      <c r="I3417" s="5"/>
      <c r="J3417" s="3" t="s">
        <v>18899</v>
      </c>
    </row>
    <row r="3418" spans="1:10" x14ac:dyDescent="0.25">
      <c r="A3418" s="3" t="s">
        <v>18923</v>
      </c>
      <c r="B3418" s="3" t="s">
        <v>18922</v>
      </c>
      <c r="C3418" s="3" t="s">
        <v>18902</v>
      </c>
      <c r="D3418" s="3" t="s">
        <v>18921</v>
      </c>
      <c r="E3418" s="3" t="s">
        <v>18920</v>
      </c>
      <c r="F3418" s="4">
        <v>276733</v>
      </c>
      <c r="G3418" s="4">
        <v>2695379.42</v>
      </c>
      <c r="H3418" s="5">
        <v>42552</v>
      </c>
      <c r="I3418" s="5"/>
      <c r="J3418" s="3" t="s">
        <v>18899</v>
      </c>
    </row>
    <row r="3419" spans="1:10" x14ac:dyDescent="0.25">
      <c r="A3419" s="3" t="s">
        <v>18919</v>
      </c>
      <c r="B3419" s="3" t="s">
        <v>18918</v>
      </c>
      <c r="C3419" s="3" t="s">
        <v>18917</v>
      </c>
      <c r="D3419" s="3" t="s">
        <v>18916</v>
      </c>
      <c r="E3419" s="3" t="s">
        <v>18915</v>
      </c>
      <c r="F3419" s="4">
        <v>717</v>
      </c>
      <c r="G3419" s="4">
        <v>7349.25</v>
      </c>
      <c r="H3419" s="5">
        <v>42552</v>
      </c>
      <c r="I3419" s="5"/>
      <c r="J3419" s="3" t="s">
        <v>18899</v>
      </c>
    </row>
    <row r="3420" spans="1:10" x14ac:dyDescent="0.25">
      <c r="A3420" s="3" t="s">
        <v>18914</v>
      </c>
      <c r="B3420" s="3" t="s">
        <v>18913</v>
      </c>
      <c r="C3420" s="3" t="s">
        <v>18912</v>
      </c>
      <c r="D3420" s="3" t="s">
        <v>18911</v>
      </c>
      <c r="E3420" s="3" t="s">
        <v>18910</v>
      </c>
      <c r="F3420" s="4">
        <v>2505</v>
      </c>
      <c r="G3420" s="4">
        <v>25676.25</v>
      </c>
      <c r="H3420" s="5">
        <v>42552</v>
      </c>
      <c r="I3420" s="5"/>
      <c r="J3420" s="3" t="s">
        <v>18899</v>
      </c>
    </row>
    <row r="3421" spans="1:10" x14ac:dyDescent="0.25">
      <c r="A3421" s="3" t="s">
        <v>18909</v>
      </c>
      <c r="B3421" s="3" t="s">
        <v>18908</v>
      </c>
      <c r="C3421" s="3" t="s">
        <v>18907</v>
      </c>
      <c r="D3421" s="3" t="s">
        <v>18906</v>
      </c>
      <c r="E3421" s="3" t="s">
        <v>18905</v>
      </c>
      <c r="F3421" s="4">
        <v>13155</v>
      </c>
      <c r="G3421" s="4">
        <v>134838.75</v>
      </c>
      <c r="H3421" s="5">
        <v>42552</v>
      </c>
      <c r="I3421" s="5"/>
      <c r="J3421" s="3" t="s">
        <v>18899</v>
      </c>
    </row>
    <row r="3422" spans="1:10" x14ac:dyDescent="0.25">
      <c r="A3422" s="3" t="s">
        <v>18904</v>
      </c>
      <c r="B3422" s="3" t="s">
        <v>18903</v>
      </c>
      <c r="C3422" s="3" t="s">
        <v>18902</v>
      </c>
      <c r="D3422" s="3" t="s">
        <v>18901</v>
      </c>
      <c r="E3422" s="3" t="s">
        <v>18900</v>
      </c>
      <c r="F3422" s="4">
        <v>16525</v>
      </c>
      <c r="G3422" s="4">
        <v>169381.25</v>
      </c>
      <c r="H3422" s="5">
        <v>42552</v>
      </c>
      <c r="I3422" s="5"/>
      <c r="J3422" s="3" t="s">
        <v>18899</v>
      </c>
    </row>
    <row r="3423" spans="1:10" x14ac:dyDescent="0.25">
      <c r="A3423" s="3" t="s">
        <v>18898</v>
      </c>
      <c r="B3423" s="3" t="s">
        <v>18897</v>
      </c>
      <c r="C3423" s="3" t="s">
        <v>18896</v>
      </c>
      <c r="D3423" s="3" t="s">
        <v>18895</v>
      </c>
      <c r="E3423" s="3" t="s">
        <v>18894</v>
      </c>
      <c r="F3423" s="4">
        <v>17758</v>
      </c>
      <c r="G3423" s="4">
        <v>108323.8</v>
      </c>
      <c r="H3423" s="5">
        <v>42566</v>
      </c>
      <c r="I3423" s="5"/>
      <c r="J3423" s="3" t="s">
        <v>18698</v>
      </c>
    </row>
    <row r="3424" spans="1:10" x14ac:dyDescent="0.25">
      <c r="A3424" s="3" t="s">
        <v>18893</v>
      </c>
      <c r="B3424" s="3" t="s">
        <v>18892</v>
      </c>
      <c r="C3424" s="3" t="s">
        <v>18790</v>
      </c>
      <c r="D3424" s="3" t="s">
        <v>18891</v>
      </c>
      <c r="E3424" s="3" t="s">
        <v>18890</v>
      </c>
      <c r="F3424" s="4">
        <v>36418</v>
      </c>
      <c r="G3424" s="4">
        <v>222149.8</v>
      </c>
      <c r="H3424" s="5">
        <v>42566</v>
      </c>
      <c r="I3424" s="5"/>
      <c r="J3424" s="3" t="s">
        <v>18698</v>
      </c>
    </row>
    <row r="3425" spans="1:10" x14ac:dyDescent="0.25">
      <c r="A3425" s="3" t="s">
        <v>18889</v>
      </c>
      <c r="B3425" s="3" t="s">
        <v>18888</v>
      </c>
      <c r="C3425" s="3" t="s">
        <v>18790</v>
      </c>
      <c r="D3425" s="3" t="s">
        <v>18887</v>
      </c>
      <c r="E3425" s="3" t="s">
        <v>18886</v>
      </c>
      <c r="F3425" s="4">
        <v>15766</v>
      </c>
      <c r="G3425" s="4">
        <v>96172.6</v>
      </c>
      <c r="H3425" s="5">
        <v>42566</v>
      </c>
      <c r="I3425" s="5"/>
      <c r="J3425" s="3" t="s">
        <v>18698</v>
      </c>
    </row>
    <row r="3426" spans="1:10" x14ac:dyDescent="0.25">
      <c r="A3426" s="3" t="s">
        <v>18885</v>
      </c>
      <c r="B3426" s="3" t="s">
        <v>18884</v>
      </c>
      <c r="C3426" s="3" t="s">
        <v>18790</v>
      </c>
      <c r="D3426" s="3" t="s">
        <v>18883</v>
      </c>
      <c r="E3426" s="3" t="s">
        <v>18882</v>
      </c>
      <c r="F3426" s="4">
        <v>22375</v>
      </c>
      <c r="G3426" s="4">
        <v>136487.5</v>
      </c>
      <c r="H3426" s="5">
        <v>42566</v>
      </c>
      <c r="I3426" s="5"/>
      <c r="J3426" s="3" t="s">
        <v>18698</v>
      </c>
    </row>
    <row r="3427" spans="1:10" x14ac:dyDescent="0.25">
      <c r="A3427" s="3" t="s">
        <v>18881</v>
      </c>
      <c r="B3427" s="3" t="s">
        <v>18880</v>
      </c>
      <c r="C3427" s="3" t="s">
        <v>18790</v>
      </c>
      <c r="D3427" s="3" t="s">
        <v>18879</v>
      </c>
      <c r="E3427" s="3" t="s">
        <v>18878</v>
      </c>
      <c r="F3427" s="4">
        <v>36361</v>
      </c>
      <c r="G3427" s="4">
        <v>221802.1</v>
      </c>
      <c r="H3427" s="5">
        <v>42566</v>
      </c>
      <c r="I3427" s="5"/>
      <c r="J3427" s="3" t="s">
        <v>18698</v>
      </c>
    </row>
    <row r="3428" spans="1:10" x14ac:dyDescent="0.25">
      <c r="A3428" s="3" t="s">
        <v>18877</v>
      </c>
      <c r="B3428" s="3" t="s">
        <v>18876</v>
      </c>
      <c r="C3428" s="3" t="s">
        <v>18790</v>
      </c>
      <c r="D3428" s="3" t="s">
        <v>18875</v>
      </c>
      <c r="E3428" s="3" t="s">
        <v>18874</v>
      </c>
      <c r="F3428" s="4">
        <v>28363</v>
      </c>
      <c r="G3428" s="4">
        <v>173014.3</v>
      </c>
      <c r="H3428" s="5">
        <v>42566</v>
      </c>
      <c r="I3428" s="5"/>
      <c r="J3428" s="3" t="s">
        <v>18698</v>
      </c>
    </row>
    <row r="3429" spans="1:10" x14ac:dyDescent="0.25">
      <c r="A3429" s="3" t="s">
        <v>18873</v>
      </c>
      <c r="B3429" s="3" t="s">
        <v>18872</v>
      </c>
      <c r="C3429" s="3" t="s">
        <v>18790</v>
      </c>
      <c r="D3429" s="3" t="s">
        <v>18871</v>
      </c>
      <c r="E3429" s="3" t="s">
        <v>18870</v>
      </c>
      <c r="F3429" s="4">
        <v>8479</v>
      </c>
      <c r="G3429" s="4">
        <v>51721.9</v>
      </c>
      <c r="H3429" s="5">
        <v>42569</v>
      </c>
      <c r="I3429" s="5"/>
      <c r="J3429" s="3" t="s">
        <v>18760</v>
      </c>
    </row>
    <row r="3430" spans="1:10" x14ac:dyDescent="0.25">
      <c r="A3430" s="3" t="s">
        <v>18869</v>
      </c>
      <c r="B3430" s="3" t="s">
        <v>18868</v>
      </c>
      <c r="C3430" s="3" t="s">
        <v>18790</v>
      </c>
      <c r="D3430" s="3" t="s">
        <v>18867</v>
      </c>
      <c r="E3430" s="3" t="s">
        <v>18866</v>
      </c>
      <c r="F3430" s="4">
        <v>31839</v>
      </c>
      <c r="G3430" s="4">
        <v>194217.9</v>
      </c>
      <c r="H3430" s="5">
        <v>42569</v>
      </c>
      <c r="I3430" s="5"/>
      <c r="J3430" s="3" t="s">
        <v>18760</v>
      </c>
    </row>
    <row r="3431" spans="1:10" x14ac:dyDescent="0.25">
      <c r="A3431" s="3" t="s">
        <v>18865</v>
      </c>
      <c r="B3431" s="3" t="s">
        <v>18864</v>
      </c>
      <c r="C3431" s="3" t="s">
        <v>18790</v>
      </c>
      <c r="D3431" s="3" t="s">
        <v>18863</v>
      </c>
      <c r="E3431" s="3" t="s">
        <v>18862</v>
      </c>
      <c r="F3431" s="4">
        <v>18564</v>
      </c>
      <c r="G3431" s="4">
        <v>113240.4</v>
      </c>
      <c r="H3431" s="5">
        <v>42569</v>
      </c>
      <c r="I3431" s="5"/>
      <c r="J3431" s="3" t="s">
        <v>18760</v>
      </c>
    </row>
    <row r="3432" spans="1:10" x14ac:dyDescent="0.25">
      <c r="A3432" s="3" t="s">
        <v>18861</v>
      </c>
      <c r="B3432" s="3" t="s">
        <v>18860</v>
      </c>
      <c r="C3432" s="3" t="s">
        <v>18790</v>
      </c>
      <c r="D3432" s="3" t="s">
        <v>18859</v>
      </c>
      <c r="E3432" s="3" t="s">
        <v>18858</v>
      </c>
      <c r="F3432" s="4">
        <v>28614</v>
      </c>
      <c r="G3432" s="4">
        <v>174545.4</v>
      </c>
      <c r="H3432" s="5">
        <v>42569</v>
      </c>
      <c r="I3432" s="5"/>
      <c r="J3432" s="3" t="s">
        <v>18857</v>
      </c>
    </row>
    <row r="3433" spans="1:10" x14ac:dyDescent="0.25">
      <c r="A3433" s="3" t="s">
        <v>18856</v>
      </c>
      <c r="B3433" s="3" t="s">
        <v>18855</v>
      </c>
      <c r="C3433" s="3" t="s">
        <v>18790</v>
      </c>
      <c r="D3433" s="3" t="s">
        <v>18854</v>
      </c>
      <c r="E3433" s="3" t="s">
        <v>18853</v>
      </c>
      <c r="F3433" s="4">
        <v>73942</v>
      </c>
      <c r="G3433" s="4">
        <v>451046.2</v>
      </c>
      <c r="H3433" s="5">
        <v>42569</v>
      </c>
      <c r="I3433" s="5"/>
      <c r="J3433" s="3" t="s">
        <v>18760</v>
      </c>
    </row>
    <row r="3434" spans="1:10" x14ac:dyDescent="0.25">
      <c r="A3434" s="3" t="s">
        <v>18852</v>
      </c>
      <c r="B3434" s="3" t="s">
        <v>18851</v>
      </c>
      <c r="C3434" s="3" t="s">
        <v>18790</v>
      </c>
      <c r="D3434" s="3" t="s">
        <v>18850</v>
      </c>
      <c r="E3434" s="3" t="s">
        <v>18849</v>
      </c>
      <c r="F3434" s="4">
        <v>7561</v>
      </c>
      <c r="G3434" s="4">
        <v>46122.1</v>
      </c>
      <c r="H3434" s="5">
        <v>42569</v>
      </c>
      <c r="I3434" s="5"/>
      <c r="J3434" s="3" t="s">
        <v>18760</v>
      </c>
    </row>
    <row r="3435" spans="1:10" x14ac:dyDescent="0.25">
      <c r="A3435" s="3" t="s">
        <v>18848</v>
      </c>
      <c r="B3435" s="3" t="s">
        <v>18847</v>
      </c>
      <c r="C3435" s="3" t="s">
        <v>18790</v>
      </c>
      <c r="D3435" s="3" t="s">
        <v>18846</v>
      </c>
      <c r="E3435" s="3" t="s">
        <v>18845</v>
      </c>
      <c r="F3435" s="4">
        <v>61419</v>
      </c>
      <c r="G3435" s="4">
        <v>374655.9</v>
      </c>
      <c r="H3435" s="5">
        <v>42569</v>
      </c>
      <c r="I3435" s="5"/>
      <c r="J3435" s="3" t="s">
        <v>18760</v>
      </c>
    </row>
    <row r="3436" spans="1:10" x14ac:dyDescent="0.25">
      <c r="A3436" s="3" t="s">
        <v>18844</v>
      </c>
      <c r="B3436" s="3" t="s">
        <v>18843</v>
      </c>
      <c r="C3436" s="3" t="s">
        <v>18790</v>
      </c>
      <c r="D3436" s="3" t="s">
        <v>18842</v>
      </c>
      <c r="E3436" s="3" t="s">
        <v>18841</v>
      </c>
      <c r="F3436" s="4">
        <v>22343</v>
      </c>
      <c r="G3436" s="4">
        <v>136292.29999999999</v>
      </c>
      <c r="H3436" s="5">
        <v>42569</v>
      </c>
      <c r="I3436" s="5"/>
      <c r="J3436" s="3" t="s">
        <v>18760</v>
      </c>
    </row>
    <row r="3437" spans="1:10" x14ac:dyDescent="0.25">
      <c r="A3437" s="3" t="s">
        <v>18840</v>
      </c>
      <c r="B3437" s="3" t="s">
        <v>18839</v>
      </c>
      <c r="C3437" s="3" t="s">
        <v>18790</v>
      </c>
      <c r="D3437" s="3" t="s">
        <v>18838</v>
      </c>
      <c r="E3437" s="3" t="s">
        <v>18837</v>
      </c>
      <c r="F3437" s="4">
        <v>6370</v>
      </c>
      <c r="G3437" s="4">
        <v>38857</v>
      </c>
      <c r="H3437" s="5">
        <v>42566</v>
      </c>
      <c r="I3437" s="5"/>
      <c r="J3437" s="3" t="s">
        <v>18698</v>
      </c>
    </row>
    <row r="3438" spans="1:10" x14ac:dyDescent="0.25">
      <c r="A3438" s="3" t="s">
        <v>18836</v>
      </c>
      <c r="B3438" s="3" t="s">
        <v>18835</v>
      </c>
      <c r="C3438" s="3" t="s">
        <v>18790</v>
      </c>
      <c r="D3438" s="3" t="s">
        <v>18834</v>
      </c>
      <c r="E3438" s="3" t="s">
        <v>18833</v>
      </c>
      <c r="F3438" s="4">
        <v>5639</v>
      </c>
      <c r="G3438" s="4">
        <v>34397.9</v>
      </c>
      <c r="H3438" s="5">
        <v>42569</v>
      </c>
      <c r="I3438" s="5"/>
      <c r="J3438" s="3" t="s">
        <v>18760</v>
      </c>
    </row>
    <row r="3439" spans="1:10" x14ac:dyDescent="0.25">
      <c r="A3439" s="3" t="s">
        <v>18832</v>
      </c>
      <c r="B3439" s="3" t="s">
        <v>18831</v>
      </c>
      <c r="C3439" s="3" t="s">
        <v>18790</v>
      </c>
      <c r="D3439" s="3" t="s">
        <v>18830</v>
      </c>
      <c r="E3439" s="3" t="s">
        <v>18829</v>
      </c>
      <c r="F3439" s="4">
        <v>10614</v>
      </c>
      <c r="G3439" s="4">
        <v>64745.4</v>
      </c>
      <c r="H3439" s="5">
        <v>42569</v>
      </c>
      <c r="I3439" s="5"/>
      <c r="J3439" s="3" t="s">
        <v>18760</v>
      </c>
    </row>
    <row r="3440" spans="1:10" x14ac:dyDescent="0.25">
      <c r="A3440" s="3" t="s">
        <v>18828</v>
      </c>
      <c r="B3440" s="3" t="s">
        <v>18827</v>
      </c>
      <c r="C3440" s="3" t="s">
        <v>18790</v>
      </c>
      <c r="D3440" s="3" t="s">
        <v>18826</v>
      </c>
      <c r="E3440" s="3" t="s">
        <v>18825</v>
      </c>
      <c r="F3440" s="4">
        <v>10548</v>
      </c>
      <c r="G3440" s="4">
        <v>64342.8</v>
      </c>
      <c r="H3440" s="5">
        <v>42569</v>
      </c>
      <c r="I3440" s="5"/>
      <c r="J3440" s="3" t="s">
        <v>18760</v>
      </c>
    </row>
    <row r="3441" spans="1:10" x14ac:dyDescent="0.25">
      <c r="A3441" s="3" t="s">
        <v>18824</v>
      </c>
      <c r="B3441" s="3" t="s">
        <v>18823</v>
      </c>
      <c r="C3441" s="3" t="s">
        <v>18790</v>
      </c>
      <c r="D3441" s="3" t="s">
        <v>18822</v>
      </c>
      <c r="E3441" s="3" t="s">
        <v>18821</v>
      </c>
      <c r="F3441" s="4">
        <v>11777</v>
      </c>
      <c r="G3441" s="4">
        <v>71839.7</v>
      </c>
      <c r="H3441" s="5">
        <v>42569</v>
      </c>
      <c r="I3441" s="5"/>
      <c r="J3441" s="3" t="s">
        <v>18760</v>
      </c>
    </row>
    <row r="3442" spans="1:10" x14ac:dyDescent="0.25">
      <c r="A3442" s="3" t="s">
        <v>18820</v>
      </c>
      <c r="B3442" s="3" t="s">
        <v>18819</v>
      </c>
      <c r="C3442" s="3" t="s">
        <v>18790</v>
      </c>
      <c r="D3442" s="3" t="s">
        <v>18818</v>
      </c>
      <c r="E3442" s="3" t="s">
        <v>18817</v>
      </c>
      <c r="F3442" s="4">
        <v>5723</v>
      </c>
      <c r="G3442" s="4">
        <v>34910.300000000003</v>
      </c>
      <c r="H3442" s="5">
        <v>42569</v>
      </c>
      <c r="I3442" s="5"/>
      <c r="J3442" s="3" t="s">
        <v>18760</v>
      </c>
    </row>
    <row r="3443" spans="1:10" x14ac:dyDescent="0.25">
      <c r="A3443" s="3" t="s">
        <v>18816</v>
      </c>
      <c r="B3443" s="3" t="s">
        <v>18815</v>
      </c>
      <c r="C3443" s="3" t="s">
        <v>18790</v>
      </c>
      <c r="D3443" s="3" t="s">
        <v>18814</v>
      </c>
      <c r="E3443" s="3" t="s">
        <v>18813</v>
      </c>
      <c r="F3443" s="4">
        <v>13569</v>
      </c>
      <c r="G3443" s="4">
        <v>82770.899999999994</v>
      </c>
      <c r="H3443" s="5">
        <v>42569</v>
      </c>
      <c r="I3443" s="5"/>
      <c r="J3443" s="3" t="s">
        <v>18760</v>
      </c>
    </row>
    <row r="3444" spans="1:10" x14ac:dyDescent="0.25">
      <c r="A3444" s="3" t="s">
        <v>18812</v>
      </c>
      <c r="B3444" s="3" t="s">
        <v>18811</v>
      </c>
      <c r="C3444" s="3" t="s">
        <v>18790</v>
      </c>
      <c r="D3444" s="3" t="s">
        <v>18810</v>
      </c>
      <c r="E3444" s="3" t="s">
        <v>18809</v>
      </c>
      <c r="F3444" s="4">
        <v>17068</v>
      </c>
      <c r="G3444" s="4">
        <v>104114.8</v>
      </c>
      <c r="H3444" s="5">
        <v>42569</v>
      </c>
      <c r="I3444" s="5"/>
      <c r="J3444" s="3" t="s">
        <v>18760</v>
      </c>
    </row>
    <row r="3445" spans="1:10" x14ac:dyDescent="0.25">
      <c r="A3445" s="3" t="s">
        <v>18808</v>
      </c>
      <c r="B3445" s="3" t="s">
        <v>18807</v>
      </c>
      <c r="C3445" s="3" t="s">
        <v>18790</v>
      </c>
      <c r="D3445" s="3" t="s">
        <v>18806</v>
      </c>
      <c r="E3445" s="3" t="s">
        <v>18805</v>
      </c>
      <c r="F3445" s="4">
        <v>5628</v>
      </c>
      <c r="G3445" s="4">
        <v>34330.800000000003</v>
      </c>
      <c r="H3445" s="5">
        <v>42569</v>
      </c>
      <c r="I3445" s="5"/>
      <c r="J3445" s="3" t="s">
        <v>18760</v>
      </c>
    </row>
    <row r="3446" spans="1:10" x14ac:dyDescent="0.25">
      <c r="A3446" s="3" t="s">
        <v>18804</v>
      </c>
      <c r="B3446" s="3" t="s">
        <v>18803</v>
      </c>
      <c r="C3446" s="3" t="s">
        <v>18790</v>
      </c>
      <c r="D3446" s="3" t="s">
        <v>18802</v>
      </c>
      <c r="E3446" s="3" t="s">
        <v>18801</v>
      </c>
      <c r="F3446" s="4">
        <v>14835</v>
      </c>
      <c r="G3446" s="4">
        <v>90493.5</v>
      </c>
      <c r="H3446" s="5">
        <v>42569</v>
      </c>
      <c r="I3446" s="5"/>
      <c r="J3446" s="3" t="s">
        <v>18760</v>
      </c>
    </row>
    <row r="3447" spans="1:10" x14ac:dyDescent="0.25">
      <c r="A3447" s="3" t="s">
        <v>18800</v>
      </c>
      <c r="B3447" s="3" t="s">
        <v>18799</v>
      </c>
      <c r="C3447" s="3" t="s">
        <v>18790</v>
      </c>
      <c r="D3447" s="3" t="s">
        <v>18798</v>
      </c>
      <c r="E3447" s="3" t="s">
        <v>18797</v>
      </c>
      <c r="F3447" s="4">
        <v>24384</v>
      </c>
      <c r="G3447" s="4">
        <v>148742.39999999999</v>
      </c>
      <c r="H3447" s="5">
        <v>42569</v>
      </c>
      <c r="I3447" s="5"/>
      <c r="J3447" s="3" t="s">
        <v>18760</v>
      </c>
    </row>
    <row r="3448" spans="1:10" x14ac:dyDescent="0.25">
      <c r="A3448" s="3" t="s">
        <v>18796</v>
      </c>
      <c r="B3448" s="3" t="s">
        <v>18795</v>
      </c>
      <c r="C3448" s="3" t="s">
        <v>18711</v>
      </c>
      <c r="D3448" s="3" t="s">
        <v>18794</v>
      </c>
      <c r="E3448" s="3" t="s">
        <v>18793</v>
      </c>
      <c r="F3448" s="4">
        <v>29136</v>
      </c>
      <c r="G3448" s="4">
        <v>177729.6</v>
      </c>
      <c r="H3448" s="5">
        <v>42570</v>
      </c>
      <c r="I3448" s="5"/>
      <c r="J3448" s="3" t="s">
        <v>18704</v>
      </c>
    </row>
    <row r="3449" spans="1:10" x14ac:dyDescent="0.25">
      <c r="A3449" s="3" t="s">
        <v>18792</v>
      </c>
      <c r="B3449" s="3" t="s">
        <v>18791</v>
      </c>
      <c r="C3449" s="3" t="s">
        <v>18790</v>
      </c>
      <c r="D3449" s="3" t="s">
        <v>18789</v>
      </c>
      <c r="E3449" s="3" t="s">
        <v>15514</v>
      </c>
      <c r="F3449" s="4">
        <v>6467</v>
      </c>
      <c r="G3449" s="4">
        <v>39448.699999999997</v>
      </c>
      <c r="H3449" s="5">
        <v>42569</v>
      </c>
      <c r="I3449" s="5"/>
      <c r="J3449" s="3" t="s">
        <v>18760</v>
      </c>
    </row>
    <row r="3450" spans="1:10" x14ac:dyDescent="0.25">
      <c r="A3450" s="3" t="s">
        <v>18788</v>
      </c>
      <c r="B3450" s="3" t="s">
        <v>18787</v>
      </c>
      <c r="C3450" s="3" t="s">
        <v>18711</v>
      </c>
      <c r="D3450" s="3" t="s">
        <v>18786</v>
      </c>
      <c r="E3450" s="3" t="s">
        <v>18785</v>
      </c>
      <c r="F3450" s="4">
        <v>13862</v>
      </c>
      <c r="G3450" s="4">
        <v>84558.2</v>
      </c>
      <c r="H3450" s="5">
        <v>42570</v>
      </c>
      <c r="I3450" s="5"/>
      <c r="J3450" s="3" t="s">
        <v>18704</v>
      </c>
    </row>
    <row r="3451" spans="1:10" x14ac:dyDescent="0.25">
      <c r="A3451" s="3" t="s">
        <v>18784</v>
      </c>
      <c r="B3451" s="3" t="s">
        <v>18783</v>
      </c>
      <c r="C3451" s="3" t="s">
        <v>18711</v>
      </c>
      <c r="D3451" s="3" t="s">
        <v>18782</v>
      </c>
      <c r="E3451" s="3" t="s">
        <v>18781</v>
      </c>
      <c r="F3451" s="4">
        <v>20157</v>
      </c>
      <c r="G3451" s="4">
        <v>122957.7</v>
      </c>
      <c r="H3451" s="5">
        <v>42570</v>
      </c>
      <c r="I3451" s="5"/>
      <c r="J3451" s="3" t="s">
        <v>18704</v>
      </c>
    </row>
    <row r="3452" spans="1:10" x14ac:dyDescent="0.25">
      <c r="A3452" s="3" t="s">
        <v>18780</v>
      </c>
      <c r="B3452" s="3" t="s">
        <v>18779</v>
      </c>
      <c r="C3452" s="3" t="s">
        <v>18711</v>
      </c>
      <c r="D3452" s="3" t="s">
        <v>18778</v>
      </c>
      <c r="E3452" s="3" t="s">
        <v>18777</v>
      </c>
      <c r="F3452" s="4">
        <v>18516</v>
      </c>
      <c r="G3452" s="4">
        <v>112947.6</v>
      </c>
      <c r="H3452" s="5">
        <v>42570</v>
      </c>
      <c r="I3452" s="5"/>
      <c r="J3452" s="3" t="s">
        <v>18704</v>
      </c>
    </row>
    <row r="3453" spans="1:10" x14ac:dyDescent="0.25">
      <c r="A3453" s="3" t="s">
        <v>18776</v>
      </c>
      <c r="B3453" s="3" t="s">
        <v>18775</v>
      </c>
      <c r="C3453" s="3" t="s">
        <v>18711</v>
      </c>
      <c r="D3453" s="3" t="s">
        <v>18774</v>
      </c>
      <c r="E3453" s="3" t="s">
        <v>18773</v>
      </c>
      <c r="F3453" s="4">
        <v>10845</v>
      </c>
      <c r="G3453" s="4">
        <v>66154.5</v>
      </c>
      <c r="H3453" s="5">
        <v>42570</v>
      </c>
      <c r="I3453" s="5"/>
      <c r="J3453" s="3" t="s">
        <v>18704</v>
      </c>
    </row>
    <row r="3454" spans="1:10" x14ac:dyDescent="0.25">
      <c r="A3454" s="3" t="s">
        <v>18772</v>
      </c>
      <c r="B3454" s="3" t="s">
        <v>18771</v>
      </c>
      <c r="C3454" s="3" t="s">
        <v>18711</v>
      </c>
      <c r="D3454" s="3" t="s">
        <v>18770</v>
      </c>
      <c r="E3454" s="3" t="s">
        <v>18769</v>
      </c>
      <c r="F3454" s="4">
        <v>835</v>
      </c>
      <c r="G3454" s="4">
        <v>5093.5</v>
      </c>
      <c r="H3454" s="5">
        <v>42570</v>
      </c>
      <c r="I3454" s="5"/>
      <c r="J3454" s="3" t="s">
        <v>18704</v>
      </c>
    </row>
    <row r="3455" spans="1:10" x14ac:dyDescent="0.25">
      <c r="A3455" s="3" t="s">
        <v>18768</v>
      </c>
      <c r="B3455" s="3" t="s">
        <v>18767</v>
      </c>
      <c r="C3455" s="3" t="s">
        <v>18711</v>
      </c>
      <c r="D3455" s="3" t="s">
        <v>18766</v>
      </c>
      <c r="E3455" s="3" t="s">
        <v>18765</v>
      </c>
      <c r="F3455" s="4">
        <v>32584</v>
      </c>
      <c r="G3455" s="4">
        <v>198762.4</v>
      </c>
      <c r="H3455" s="5">
        <v>42570</v>
      </c>
      <c r="I3455" s="5"/>
      <c r="J3455" s="3" t="s">
        <v>18704</v>
      </c>
    </row>
    <row r="3456" spans="1:10" x14ac:dyDescent="0.25">
      <c r="A3456" s="3" t="s">
        <v>18764</v>
      </c>
      <c r="B3456" s="3" t="s">
        <v>18763</v>
      </c>
      <c r="C3456" s="3" t="s">
        <v>18711</v>
      </c>
      <c r="D3456" s="3" t="s">
        <v>18762</v>
      </c>
      <c r="E3456" s="3" t="s">
        <v>18761</v>
      </c>
      <c r="F3456" s="4">
        <v>14234</v>
      </c>
      <c r="G3456" s="4">
        <v>86827.4</v>
      </c>
      <c r="H3456" s="5">
        <v>42569</v>
      </c>
      <c r="I3456" s="5"/>
      <c r="J3456" s="3" t="s">
        <v>18760</v>
      </c>
    </row>
    <row r="3457" spans="1:10" x14ac:dyDescent="0.25">
      <c r="A3457" s="3" t="s">
        <v>18759</v>
      </c>
      <c r="B3457" s="3" t="s">
        <v>18758</v>
      </c>
      <c r="C3457" s="3" t="s">
        <v>18711</v>
      </c>
      <c r="D3457" s="3" t="s">
        <v>18757</v>
      </c>
      <c r="E3457" s="3" t="s">
        <v>18756</v>
      </c>
      <c r="F3457" s="4">
        <v>20084</v>
      </c>
      <c r="G3457" s="4">
        <v>122512.4</v>
      </c>
      <c r="H3457" s="5">
        <v>42570</v>
      </c>
      <c r="I3457" s="5"/>
      <c r="J3457" s="3" t="s">
        <v>18704</v>
      </c>
    </row>
    <row r="3458" spans="1:10" x14ac:dyDescent="0.25">
      <c r="A3458" s="3" t="s">
        <v>18755</v>
      </c>
      <c r="B3458" s="3" t="s">
        <v>18754</v>
      </c>
      <c r="C3458" s="3" t="s">
        <v>18711</v>
      </c>
      <c r="D3458" s="3" t="s">
        <v>18753</v>
      </c>
      <c r="E3458" s="3" t="s">
        <v>18752</v>
      </c>
      <c r="F3458" s="4">
        <v>23837</v>
      </c>
      <c r="G3458" s="4">
        <v>145405.70000000001</v>
      </c>
      <c r="H3458" s="5">
        <v>42570</v>
      </c>
      <c r="I3458" s="5"/>
      <c r="J3458" s="3" t="s">
        <v>18704</v>
      </c>
    </row>
    <row r="3459" spans="1:10" x14ac:dyDescent="0.25">
      <c r="A3459" s="3" t="s">
        <v>18751</v>
      </c>
      <c r="B3459" s="3" t="s">
        <v>18750</v>
      </c>
      <c r="C3459" s="3" t="s">
        <v>18749</v>
      </c>
      <c r="D3459" s="3" t="s">
        <v>18748</v>
      </c>
      <c r="E3459" s="3" t="s">
        <v>18747</v>
      </c>
      <c r="F3459" s="4">
        <v>11791</v>
      </c>
      <c r="G3459" s="4">
        <v>71925.100000000006</v>
      </c>
      <c r="H3459" s="5">
        <v>42570</v>
      </c>
      <c r="I3459" s="5"/>
      <c r="J3459" s="3" t="s">
        <v>18704</v>
      </c>
    </row>
    <row r="3460" spans="1:10" x14ac:dyDescent="0.25">
      <c r="A3460" s="3" t="s">
        <v>18746</v>
      </c>
      <c r="B3460" s="3" t="s">
        <v>18745</v>
      </c>
      <c r="C3460" s="3" t="s">
        <v>18711</v>
      </c>
      <c r="D3460" s="3" t="s">
        <v>18744</v>
      </c>
      <c r="E3460" s="3" t="s">
        <v>18743</v>
      </c>
      <c r="F3460" s="4">
        <v>58913</v>
      </c>
      <c r="G3460" s="4">
        <v>359369.3</v>
      </c>
      <c r="H3460" s="5">
        <v>42570</v>
      </c>
      <c r="I3460" s="5"/>
      <c r="J3460" s="3" t="s">
        <v>18704</v>
      </c>
    </row>
    <row r="3461" spans="1:10" x14ac:dyDescent="0.25">
      <c r="A3461" s="3" t="s">
        <v>18742</v>
      </c>
      <c r="B3461" s="3" t="s">
        <v>18741</v>
      </c>
      <c r="C3461" s="3" t="s">
        <v>18711</v>
      </c>
      <c r="D3461" s="3" t="s">
        <v>18740</v>
      </c>
      <c r="E3461" s="3" t="s">
        <v>18739</v>
      </c>
      <c r="F3461" s="4">
        <v>38454</v>
      </c>
      <c r="G3461" s="4">
        <v>234569.4</v>
      </c>
      <c r="H3461" s="5">
        <v>42570</v>
      </c>
      <c r="I3461" s="5"/>
      <c r="J3461" s="3" t="s">
        <v>18704</v>
      </c>
    </row>
    <row r="3462" spans="1:10" x14ac:dyDescent="0.25">
      <c r="A3462" s="3" t="s">
        <v>18738</v>
      </c>
      <c r="B3462" s="3" t="s">
        <v>18737</v>
      </c>
      <c r="C3462" s="3" t="s">
        <v>18736</v>
      </c>
      <c r="D3462" s="3" t="s">
        <v>18735</v>
      </c>
      <c r="E3462" s="3" t="s">
        <v>18734</v>
      </c>
      <c r="F3462" s="4">
        <v>14864</v>
      </c>
      <c r="G3462" s="4">
        <v>90670.399999999994</v>
      </c>
      <c r="H3462" s="5">
        <v>42566</v>
      </c>
      <c r="I3462" s="5"/>
      <c r="J3462" s="3" t="s">
        <v>18698</v>
      </c>
    </row>
    <row r="3463" spans="1:10" x14ac:dyDescent="0.25">
      <c r="A3463" s="3" t="s">
        <v>18733</v>
      </c>
      <c r="B3463" s="3" t="s">
        <v>18732</v>
      </c>
      <c r="C3463" s="3" t="s">
        <v>18731</v>
      </c>
      <c r="D3463" s="3" t="s">
        <v>18730</v>
      </c>
      <c r="E3463" s="3" t="s">
        <v>18729</v>
      </c>
      <c r="F3463" s="4">
        <v>12897</v>
      </c>
      <c r="G3463" s="4">
        <v>78671.7</v>
      </c>
      <c r="H3463" s="5">
        <v>42566</v>
      </c>
      <c r="I3463" s="5"/>
      <c r="J3463" s="3" t="s">
        <v>18698</v>
      </c>
    </row>
    <row r="3464" spans="1:10" x14ac:dyDescent="0.25">
      <c r="A3464" s="3" t="s">
        <v>18728</v>
      </c>
      <c r="B3464" s="3" t="s">
        <v>18727</v>
      </c>
      <c r="C3464" s="3" t="s">
        <v>18711</v>
      </c>
      <c r="D3464" s="3" t="s">
        <v>18726</v>
      </c>
      <c r="E3464" s="3" t="s">
        <v>18725</v>
      </c>
      <c r="F3464" s="4">
        <v>5550</v>
      </c>
      <c r="G3464" s="4">
        <v>33855</v>
      </c>
      <c r="H3464" s="5">
        <v>42570</v>
      </c>
      <c r="I3464" s="5"/>
      <c r="J3464" s="3" t="s">
        <v>18704</v>
      </c>
    </row>
    <row r="3465" spans="1:10" x14ac:dyDescent="0.25">
      <c r="A3465" s="3" t="s">
        <v>18724</v>
      </c>
      <c r="B3465" s="3" t="s">
        <v>18723</v>
      </c>
      <c r="C3465" s="3" t="s">
        <v>18711</v>
      </c>
      <c r="D3465" s="3" t="s">
        <v>18722</v>
      </c>
      <c r="E3465" s="3" t="s">
        <v>17349</v>
      </c>
      <c r="F3465" s="4">
        <v>1983</v>
      </c>
      <c r="G3465" s="4">
        <v>12096.3</v>
      </c>
      <c r="H3465" s="5">
        <v>42570</v>
      </c>
      <c r="I3465" s="5"/>
      <c r="J3465" s="3" t="s">
        <v>18704</v>
      </c>
    </row>
    <row r="3466" spans="1:10" x14ac:dyDescent="0.25">
      <c r="A3466" s="3" t="s">
        <v>18721</v>
      </c>
      <c r="B3466" s="3" t="s">
        <v>18720</v>
      </c>
      <c r="C3466" s="3" t="s">
        <v>15899</v>
      </c>
      <c r="D3466" s="3" t="s">
        <v>18719</v>
      </c>
      <c r="E3466" s="3" t="s">
        <v>18718</v>
      </c>
      <c r="F3466" s="4">
        <v>8689</v>
      </c>
      <c r="G3466" s="4">
        <v>53002.9</v>
      </c>
      <c r="H3466" s="5">
        <v>42570</v>
      </c>
      <c r="I3466" s="5"/>
      <c r="J3466" s="3" t="s">
        <v>18704</v>
      </c>
    </row>
    <row r="3467" spans="1:10" x14ac:dyDescent="0.25">
      <c r="A3467" s="3" t="s">
        <v>18717</v>
      </c>
      <c r="B3467" s="3" t="s">
        <v>18716</v>
      </c>
      <c r="C3467" s="3" t="s">
        <v>15899</v>
      </c>
      <c r="D3467" s="3" t="s">
        <v>18715</v>
      </c>
      <c r="E3467" s="3" t="s">
        <v>18714</v>
      </c>
      <c r="F3467" s="4">
        <v>5110</v>
      </c>
      <c r="G3467" s="4">
        <v>31171</v>
      </c>
      <c r="H3467" s="5">
        <v>42570</v>
      </c>
      <c r="I3467" s="5"/>
      <c r="J3467" s="3" t="s">
        <v>18704</v>
      </c>
    </row>
    <row r="3468" spans="1:10" x14ac:dyDescent="0.25">
      <c r="A3468" s="3" t="s">
        <v>18713</v>
      </c>
      <c r="B3468" s="3" t="s">
        <v>18712</v>
      </c>
      <c r="C3468" s="3" t="s">
        <v>18711</v>
      </c>
      <c r="D3468" s="3" t="s">
        <v>18710</v>
      </c>
      <c r="E3468" s="3" t="s">
        <v>18709</v>
      </c>
      <c r="F3468" s="4">
        <v>12903</v>
      </c>
      <c r="G3468" s="4">
        <v>78708.3</v>
      </c>
      <c r="H3468" s="5">
        <v>42570</v>
      </c>
      <c r="I3468" s="5"/>
      <c r="J3468" s="3" t="s">
        <v>18704</v>
      </c>
    </row>
    <row r="3469" spans="1:10" x14ac:dyDescent="0.25">
      <c r="A3469" s="3" t="s">
        <v>18708</v>
      </c>
      <c r="B3469" s="3" t="s">
        <v>18707</v>
      </c>
      <c r="C3469" s="3" t="s">
        <v>15899</v>
      </c>
      <c r="D3469" s="3" t="s">
        <v>18706</v>
      </c>
      <c r="E3469" s="3" t="s">
        <v>18705</v>
      </c>
      <c r="F3469" s="4">
        <v>15623</v>
      </c>
      <c r="G3469" s="4">
        <v>95300.3</v>
      </c>
      <c r="H3469" s="5">
        <v>42570</v>
      </c>
      <c r="I3469" s="5"/>
      <c r="J3469" s="3" t="s">
        <v>18704</v>
      </c>
    </row>
    <row r="3470" spans="1:10" x14ac:dyDescent="0.25">
      <c r="A3470" s="3" t="s">
        <v>18703</v>
      </c>
      <c r="B3470" s="3" t="s">
        <v>18702</v>
      </c>
      <c r="C3470" s="3" t="s">
        <v>18701</v>
      </c>
      <c r="D3470" s="3" t="s">
        <v>18700</v>
      </c>
      <c r="E3470" s="3" t="s">
        <v>18699</v>
      </c>
      <c r="F3470" s="4">
        <v>6390</v>
      </c>
      <c r="G3470" s="4">
        <v>40237.440000000002</v>
      </c>
      <c r="H3470" s="5">
        <v>42566</v>
      </c>
      <c r="I3470" s="5"/>
      <c r="J3470" s="3" t="s">
        <v>18698</v>
      </c>
    </row>
    <row r="3471" spans="1:10" x14ac:dyDescent="0.25">
      <c r="A3471" s="3" t="s">
        <v>18697</v>
      </c>
      <c r="B3471" s="3" t="s">
        <v>18696</v>
      </c>
      <c r="C3471" s="3" t="s">
        <v>14046</v>
      </c>
      <c r="D3471" s="3" t="s">
        <v>18695</v>
      </c>
      <c r="E3471" s="3" t="s">
        <v>18694</v>
      </c>
      <c r="F3471" s="4">
        <v>15303</v>
      </c>
      <c r="G3471" s="4">
        <v>280963.08</v>
      </c>
      <c r="H3471" s="5">
        <v>42551</v>
      </c>
      <c r="I3471" s="5"/>
      <c r="J3471" s="3" t="s">
        <v>18456</v>
      </c>
    </row>
    <row r="3472" spans="1:10" x14ac:dyDescent="0.25">
      <c r="A3472" s="3" t="s">
        <v>18693</v>
      </c>
      <c r="B3472" s="3" t="s">
        <v>18692</v>
      </c>
      <c r="C3472" s="3" t="s">
        <v>14046</v>
      </c>
      <c r="D3472" s="3" t="s">
        <v>18691</v>
      </c>
      <c r="E3472" s="3" t="s">
        <v>18690</v>
      </c>
      <c r="F3472" s="4">
        <v>8624</v>
      </c>
      <c r="G3472" s="4">
        <v>158336.64000000001</v>
      </c>
      <c r="H3472" s="5">
        <v>42551</v>
      </c>
      <c r="I3472" s="5"/>
      <c r="J3472" s="3" t="s">
        <v>18456</v>
      </c>
    </row>
    <row r="3473" spans="1:10" x14ac:dyDescent="0.25">
      <c r="A3473" s="3" t="s">
        <v>18689</v>
      </c>
      <c r="B3473" s="3" t="s">
        <v>18688</v>
      </c>
      <c r="C3473" s="3" t="s">
        <v>14046</v>
      </c>
      <c r="D3473" s="3" t="s">
        <v>18687</v>
      </c>
      <c r="E3473" s="3" t="s">
        <v>18686</v>
      </c>
      <c r="F3473" s="4">
        <v>7163</v>
      </c>
      <c r="G3473" s="4">
        <v>131512.68</v>
      </c>
      <c r="H3473" s="5">
        <v>42551</v>
      </c>
      <c r="I3473" s="5"/>
      <c r="J3473" s="3" t="s">
        <v>18456</v>
      </c>
    </row>
    <row r="3474" spans="1:10" x14ac:dyDescent="0.25">
      <c r="A3474" s="3" t="s">
        <v>18685</v>
      </c>
      <c r="B3474" s="3" t="s">
        <v>18684</v>
      </c>
      <c r="C3474" s="3" t="s">
        <v>16035</v>
      </c>
      <c r="D3474" s="3" t="s">
        <v>18683</v>
      </c>
      <c r="E3474" s="3" t="s">
        <v>18682</v>
      </c>
      <c r="F3474" s="4">
        <v>10235</v>
      </c>
      <c r="G3474" s="4">
        <v>187914.6</v>
      </c>
      <c r="H3474" s="5">
        <v>42551</v>
      </c>
      <c r="I3474" s="5"/>
      <c r="J3474" s="3" t="s">
        <v>18456</v>
      </c>
    </row>
    <row r="3475" spans="1:10" x14ac:dyDescent="0.25">
      <c r="A3475" s="3" t="s">
        <v>18681</v>
      </c>
      <c r="B3475" s="3" t="s">
        <v>18680</v>
      </c>
      <c r="C3475" s="3" t="s">
        <v>16035</v>
      </c>
      <c r="D3475" s="3" t="s">
        <v>18679</v>
      </c>
      <c r="E3475" s="3" t="s">
        <v>18678</v>
      </c>
      <c r="F3475" s="4">
        <v>19505</v>
      </c>
      <c r="G3475" s="4">
        <v>1817053.57</v>
      </c>
      <c r="H3475" s="5">
        <v>42551</v>
      </c>
      <c r="I3475" s="5"/>
      <c r="J3475" s="3" t="s">
        <v>18456</v>
      </c>
    </row>
    <row r="3476" spans="1:10" x14ac:dyDescent="0.25">
      <c r="A3476" s="3" t="s">
        <v>18677</v>
      </c>
      <c r="B3476" s="3" t="s">
        <v>18676</v>
      </c>
      <c r="C3476" s="3" t="s">
        <v>18675</v>
      </c>
      <c r="D3476" s="3" t="s">
        <v>18674</v>
      </c>
      <c r="E3476" s="3" t="s">
        <v>18673</v>
      </c>
      <c r="F3476" s="4">
        <v>3639</v>
      </c>
      <c r="G3476" s="4">
        <v>66812.039999999994</v>
      </c>
      <c r="H3476" s="5">
        <v>42551</v>
      </c>
      <c r="I3476" s="5"/>
      <c r="J3476" s="3" t="s">
        <v>18456</v>
      </c>
    </row>
    <row r="3477" spans="1:10" x14ac:dyDescent="0.25">
      <c r="A3477" s="3" t="s">
        <v>18672</v>
      </c>
      <c r="B3477" s="3" t="s">
        <v>18671</v>
      </c>
      <c r="C3477" s="3" t="s">
        <v>15780</v>
      </c>
      <c r="D3477" s="3" t="s">
        <v>18670</v>
      </c>
      <c r="E3477" s="3" t="s">
        <v>18669</v>
      </c>
      <c r="F3477" s="4">
        <v>2020</v>
      </c>
      <c r="G3477" s="4">
        <v>37087.199999999997</v>
      </c>
      <c r="H3477" s="5">
        <v>42551</v>
      </c>
      <c r="I3477" s="5"/>
      <c r="J3477" s="3" t="s">
        <v>18456</v>
      </c>
    </row>
    <row r="3478" spans="1:10" x14ac:dyDescent="0.25">
      <c r="A3478" s="3" t="s">
        <v>18668</v>
      </c>
      <c r="B3478" s="3" t="s">
        <v>18667</v>
      </c>
      <c r="C3478" s="3" t="s">
        <v>15780</v>
      </c>
      <c r="D3478" s="3" t="s">
        <v>18666</v>
      </c>
      <c r="E3478" s="3" t="s">
        <v>18665</v>
      </c>
      <c r="F3478" s="4">
        <v>7258</v>
      </c>
      <c r="G3478" s="4">
        <v>133256.88</v>
      </c>
      <c r="H3478" s="5">
        <v>42551</v>
      </c>
      <c r="I3478" s="5"/>
      <c r="J3478" s="3" t="s">
        <v>18456</v>
      </c>
    </row>
    <row r="3479" spans="1:10" x14ac:dyDescent="0.25">
      <c r="A3479" s="3" t="s">
        <v>18664</v>
      </c>
      <c r="B3479" s="3" t="s">
        <v>18663</v>
      </c>
      <c r="C3479" s="3" t="s">
        <v>18463</v>
      </c>
      <c r="D3479" s="3" t="s">
        <v>18662</v>
      </c>
      <c r="E3479" s="3" t="s">
        <v>18661</v>
      </c>
      <c r="F3479" s="4">
        <v>14928</v>
      </c>
      <c r="G3479" s="4">
        <v>259000.8</v>
      </c>
      <c r="H3479" s="5">
        <v>42551</v>
      </c>
      <c r="I3479" s="5"/>
      <c r="J3479" s="3" t="s">
        <v>18456</v>
      </c>
    </row>
    <row r="3480" spans="1:10" x14ac:dyDescent="0.25">
      <c r="A3480" s="3" t="s">
        <v>18660</v>
      </c>
      <c r="B3480" s="3" t="s">
        <v>18659</v>
      </c>
      <c r="C3480" s="3" t="s">
        <v>18463</v>
      </c>
      <c r="D3480" s="3" t="s">
        <v>18658</v>
      </c>
      <c r="E3480" s="3" t="s">
        <v>18657</v>
      </c>
      <c r="F3480" s="4">
        <v>7073</v>
      </c>
      <c r="G3480" s="4">
        <v>129860.28</v>
      </c>
      <c r="H3480" s="5">
        <v>42551</v>
      </c>
      <c r="I3480" s="5"/>
      <c r="J3480" s="3" t="s">
        <v>18456</v>
      </c>
    </row>
    <row r="3481" spans="1:10" x14ac:dyDescent="0.25">
      <c r="A3481" s="3" t="s">
        <v>18656</v>
      </c>
      <c r="B3481" s="3" t="s">
        <v>18655</v>
      </c>
      <c r="C3481" s="3" t="s">
        <v>18463</v>
      </c>
      <c r="D3481" s="3" t="s">
        <v>18654</v>
      </c>
      <c r="E3481" s="3" t="s">
        <v>18653</v>
      </c>
      <c r="F3481" s="4">
        <v>3218</v>
      </c>
      <c r="G3481" s="4">
        <v>55832.3</v>
      </c>
      <c r="H3481" s="5">
        <v>42551</v>
      </c>
      <c r="I3481" s="5"/>
      <c r="J3481" s="3" t="s">
        <v>18456</v>
      </c>
    </row>
    <row r="3482" spans="1:10" x14ac:dyDescent="0.25">
      <c r="A3482" s="3" t="s">
        <v>18652</v>
      </c>
      <c r="B3482" s="3" t="s">
        <v>18651</v>
      </c>
      <c r="C3482" s="3" t="s">
        <v>14046</v>
      </c>
      <c r="D3482" s="3" t="s">
        <v>18650</v>
      </c>
      <c r="E3482" s="3" t="s">
        <v>18649</v>
      </c>
      <c r="F3482" s="4">
        <v>15033</v>
      </c>
      <c r="G3482" s="4">
        <v>276005.88</v>
      </c>
      <c r="H3482" s="5">
        <v>42551</v>
      </c>
      <c r="I3482" s="5"/>
      <c r="J3482" s="3" t="s">
        <v>18456</v>
      </c>
    </row>
    <row r="3483" spans="1:10" x14ac:dyDescent="0.25">
      <c r="A3483" s="3" t="s">
        <v>18648</v>
      </c>
      <c r="B3483" s="3" t="s">
        <v>18647</v>
      </c>
      <c r="C3483" s="3" t="s">
        <v>14046</v>
      </c>
      <c r="D3483" s="3" t="s">
        <v>18646</v>
      </c>
      <c r="E3483" s="3" t="s">
        <v>18645</v>
      </c>
      <c r="F3483" s="4">
        <v>496</v>
      </c>
      <c r="G3483" s="4">
        <v>9106.56</v>
      </c>
      <c r="H3483" s="5">
        <v>42551</v>
      </c>
      <c r="I3483" s="5"/>
      <c r="J3483" s="3" t="s">
        <v>18456</v>
      </c>
    </row>
    <row r="3484" spans="1:10" x14ac:dyDescent="0.25">
      <c r="A3484" s="3" t="s">
        <v>18644</v>
      </c>
      <c r="B3484" s="3" t="s">
        <v>18643</v>
      </c>
      <c r="C3484" s="3" t="s">
        <v>14046</v>
      </c>
      <c r="D3484" s="3" t="s">
        <v>18642</v>
      </c>
      <c r="E3484" s="3" t="s">
        <v>18641</v>
      </c>
      <c r="F3484" s="4">
        <v>383</v>
      </c>
      <c r="G3484" s="4">
        <v>6645.05</v>
      </c>
      <c r="H3484" s="5">
        <v>42551</v>
      </c>
      <c r="I3484" s="5"/>
      <c r="J3484" s="3" t="s">
        <v>18456</v>
      </c>
    </row>
    <row r="3485" spans="1:10" x14ac:dyDescent="0.25">
      <c r="A3485" s="3" t="s">
        <v>18640</v>
      </c>
      <c r="B3485" s="3" t="s">
        <v>18639</v>
      </c>
      <c r="C3485" s="3" t="s">
        <v>14046</v>
      </c>
      <c r="D3485" s="3" t="s">
        <v>18638</v>
      </c>
      <c r="E3485" s="3" t="s">
        <v>18637</v>
      </c>
      <c r="F3485" s="4">
        <v>474</v>
      </c>
      <c r="G3485" s="4">
        <v>8223.9</v>
      </c>
      <c r="H3485" s="5">
        <v>42551</v>
      </c>
      <c r="I3485" s="5"/>
      <c r="J3485" s="3" t="s">
        <v>18456</v>
      </c>
    </row>
    <row r="3486" spans="1:10" x14ac:dyDescent="0.25">
      <c r="A3486" s="3" t="s">
        <v>18636</v>
      </c>
      <c r="B3486" s="3" t="s">
        <v>18635</v>
      </c>
      <c r="C3486" s="3" t="s">
        <v>14046</v>
      </c>
      <c r="D3486" s="3" t="s">
        <v>18634</v>
      </c>
      <c r="E3486" s="3" t="s">
        <v>18633</v>
      </c>
      <c r="F3486" s="4">
        <v>17467</v>
      </c>
      <c r="G3486" s="4">
        <v>320694.12</v>
      </c>
      <c r="H3486" s="5">
        <v>42551</v>
      </c>
      <c r="I3486" s="5"/>
      <c r="J3486" s="3" t="s">
        <v>18456</v>
      </c>
    </row>
    <row r="3487" spans="1:10" x14ac:dyDescent="0.25">
      <c r="A3487" s="3" t="s">
        <v>18632</v>
      </c>
      <c r="B3487" s="3" t="s">
        <v>18631</v>
      </c>
      <c r="C3487" s="3" t="s">
        <v>14046</v>
      </c>
      <c r="D3487" s="3" t="s">
        <v>18630</v>
      </c>
      <c r="E3487" s="3" t="s">
        <v>18629</v>
      </c>
      <c r="F3487" s="4">
        <v>11322</v>
      </c>
      <c r="G3487" s="4">
        <v>207871.92</v>
      </c>
      <c r="H3487" s="5">
        <v>42551</v>
      </c>
      <c r="I3487" s="5"/>
      <c r="J3487" s="3" t="s">
        <v>18456</v>
      </c>
    </row>
    <row r="3488" spans="1:10" x14ac:dyDescent="0.25">
      <c r="A3488" s="3" t="s">
        <v>18628</v>
      </c>
      <c r="B3488" s="3" t="s">
        <v>18627</v>
      </c>
      <c r="C3488" s="3" t="s">
        <v>14046</v>
      </c>
      <c r="D3488" s="3" t="s">
        <v>18626</v>
      </c>
      <c r="E3488" s="3" t="s">
        <v>18625</v>
      </c>
      <c r="F3488" s="4">
        <v>27369</v>
      </c>
      <c r="G3488" s="4">
        <v>502494.84</v>
      </c>
      <c r="H3488" s="5">
        <v>42551</v>
      </c>
      <c r="I3488" s="5"/>
      <c r="J3488" s="3" t="s">
        <v>18456</v>
      </c>
    </row>
    <row r="3489" spans="1:10" x14ac:dyDescent="0.25">
      <c r="A3489" s="3" t="s">
        <v>18624</v>
      </c>
      <c r="B3489" s="3" t="s">
        <v>18623</v>
      </c>
      <c r="C3489" s="3" t="s">
        <v>14046</v>
      </c>
      <c r="D3489" s="3" t="s">
        <v>18622</v>
      </c>
      <c r="E3489" s="3" t="s">
        <v>18621</v>
      </c>
      <c r="F3489" s="4">
        <v>10436</v>
      </c>
      <c r="G3489" s="4">
        <v>191604.96</v>
      </c>
      <c r="H3489" s="5">
        <v>42551</v>
      </c>
      <c r="I3489" s="5"/>
      <c r="J3489" s="3" t="s">
        <v>18456</v>
      </c>
    </row>
    <row r="3490" spans="1:10" x14ac:dyDescent="0.25">
      <c r="A3490" s="3" t="s">
        <v>18620</v>
      </c>
      <c r="B3490" s="3" t="s">
        <v>18619</v>
      </c>
      <c r="C3490" s="3" t="s">
        <v>14046</v>
      </c>
      <c r="D3490" s="3" t="s">
        <v>18618</v>
      </c>
      <c r="E3490" s="3" t="s">
        <v>18617</v>
      </c>
      <c r="F3490" s="4">
        <v>3020</v>
      </c>
      <c r="G3490" s="4">
        <v>55447.199999999997</v>
      </c>
      <c r="H3490" s="5">
        <v>42551</v>
      </c>
      <c r="I3490" s="5"/>
      <c r="J3490" s="3" t="s">
        <v>18456</v>
      </c>
    </row>
    <row r="3491" spans="1:10" x14ac:dyDescent="0.25">
      <c r="A3491" s="3" t="s">
        <v>18616</v>
      </c>
      <c r="B3491" s="3" t="s">
        <v>18615</v>
      </c>
      <c r="C3491" s="3" t="s">
        <v>14046</v>
      </c>
      <c r="D3491" s="3" t="s">
        <v>18614</v>
      </c>
      <c r="E3491" s="3" t="s">
        <v>18613</v>
      </c>
      <c r="F3491" s="4">
        <v>2400</v>
      </c>
      <c r="G3491" s="4">
        <v>44064</v>
      </c>
      <c r="H3491" s="5">
        <v>42551</v>
      </c>
      <c r="I3491" s="5"/>
      <c r="J3491" s="3" t="s">
        <v>18456</v>
      </c>
    </row>
    <row r="3492" spans="1:10" x14ac:dyDescent="0.25">
      <c r="A3492" s="3" t="s">
        <v>18612</v>
      </c>
      <c r="B3492" s="3" t="s">
        <v>18611</v>
      </c>
      <c r="C3492" s="3" t="s">
        <v>16035</v>
      </c>
      <c r="D3492" s="3" t="s">
        <v>18610</v>
      </c>
      <c r="E3492" s="3" t="s">
        <v>18609</v>
      </c>
      <c r="F3492" s="4">
        <v>26777</v>
      </c>
      <c r="G3492" s="4">
        <v>491625.72</v>
      </c>
      <c r="H3492" s="5">
        <v>42551</v>
      </c>
      <c r="I3492" s="5"/>
      <c r="J3492" s="3" t="s">
        <v>18456</v>
      </c>
    </row>
    <row r="3493" spans="1:10" x14ac:dyDescent="0.25">
      <c r="A3493" s="3" t="s">
        <v>18608</v>
      </c>
      <c r="B3493" s="3" t="s">
        <v>18607</v>
      </c>
      <c r="C3493" s="3" t="s">
        <v>16035</v>
      </c>
      <c r="D3493" s="3" t="s">
        <v>18606</v>
      </c>
      <c r="E3493" s="3" t="s">
        <v>18605</v>
      </c>
      <c r="F3493" s="4">
        <v>4867</v>
      </c>
      <c r="G3493" s="4">
        <v>89358.12</v>
      </c>
      <c r="H3493" s="5">
        <v>42551</v>
      </c>
      <c r="I3493" s="5"/>
      <c r="J3493" s="3" t="s">
        <v>18456</v>
      </c>
    </row>
    <row r="3494" spans="1:10" x14ac:dyDescent="0.25">
      <c r="A3494" s="3" t="s">
        <v>18604</v>
      </c>
      <c r="B3494" s="3" t="s">
        <v>18603</v>
      </c>
      <c r="C3494" s="3" t="s">
        <v>16035</v>
      </c>
      <c r="D3494" s="3" t="s">
        <v>18602</v>
      </c>
      <c r="E3494" s="3" t="s">
        <v>18601</v>
      </c>
      <c r="F3494" s="4">
        <v>13251</v>
      </c>
      <c r="G3494" s="4">
        <v>243288.36</v>
      </c>
      <c r="H3494" s="5">
        <v>42551</v>
      </c>
      <c r="I3494" s="5"/>
      <c r="J3494" s="3" t="s">
        <v>18456</v>
      </c>
    </row>
    <row r="3495" spans="1:10" x14ac:dyDescent="0.25">
      <c r="A3495" s="3" t="s">
        <v>18600</v>
      </c>
      <c r="B3495" s="3" t="s">
        <v>18599</v>
      </c>
      <c r="C3495" s="3" t="s">
        <v>16035</v>
      </c>
      <c r="D3495" s="3" t="s">
        <v>18598</v>
      </c>
      <c r="E3495" s="3" t="s">
        <v>18597</v>
      </c>
      <c r="F3495" s="4">
        <v>15538</v>
      </c>
      <c r="G3495" s="4">
        <v>285277.68</v>
      </c>
      <c r="H3495" s="5">
        <v>42551</v>
      </c>
      <c r="I3495" s="5"/>
      <c r="J3495" s="3" t="s">
        <v>18456</v>
      </c>
    </row>
    <row r="3496" spans="1:10" x14ac:dyDescent="0.25">
      <c r="A3496" s="3" t="s">
        <v>18596</v>
      </c>
      <c r="B3496" s="3" t="s">
        <v>18595</v>
      </c>
      <c r="C3496" s="3" t="s">
        <v>16035</v>
      </c>
      <c r="D3496" s="3" t="s">
        <v>18594</v>
      </c>
      <c r="E3496" s="3" t="s">
        <v>18593</v>
      </c>
      <c r="F3496" s="4">
        <v>8617</v>
      </c>
      <c r="G3496" s="4">
        <v>158208.12</v>
      </c>
      <c r="H3496" s="5">
        <v>42551</v>
      </c>
      <c r="I3496" s="5"/>
      <c r="J3496" s="3" t="s">
        <v>18456</v>
      </c>
    </row>
    <row r="3497" spans="1:10" x14ac:dyDescent="0.25">
      <c r="A3497" s="3" t="s">
        <v>18592</v>
      </c>
      <c r="B3497" s="3" t="s">
        <v>18591</v>
      </c>
      <c r="C3497" s="3" t="s">
        <v>16035</v>
      </c>
      <c r="D3497" s="3" t="s">
        <v>18590</v>
      </c>
      <c r="E3497" s="3" t="s">
        <v>18589</v>
      </c>
      <c r="F3497" s="4">
        <v>16371</v>
      </c>
      <c r="G3497" s="4">
        <v>300571.56</v>
      </c>
      <c r="H3497" s="5">
        <v>42551</v>
      </c>
      <c r="I3497" s="5"/>
      <c r="J3497" s="3" t="s">
        <v>18456</v>
      </c>
    </row>
    <row r="3498" spans="1:10" x14ac:dyDescent="0.25">
      <c r="A3498" s="3" t="s">
        <v>18588</v>
      </c>
      <c r="B3498" s="3" t="s">
        <v>18587</v>
      </c>
      <c r="C3498" s="3" t="s">
        <v>16035</v>
      </c>
      <c r="D3498" s="3" t="s">
        <v>18586</v>
      </c>
      <c r="E3498" s="3" t="s">
        <v>18585</v>
      </c>
      <c r="F3498" s="4">
        <v>14915</v>
      </c>
      <c r="G3498" s="4">
        <v>273839.40000000002</v>
      </c>
      <c r="H3498" s="5">
        <v>42551</v>
      </c>
      <c r="I3498" s="5"/>
      <c r="J3498" s="3" t="s">
        <v>18456</v>
      </c>
    </row>
    <row r="3499" spans="1:10" x14ac:dyDescent="0.25">
      <c r="A3499" s="3" t="s">
        <v>18584</v>
      </c>
      <c r="B3499" s="3" t="s">
        <v>18583</v>
      </c>
      <c r="C3499" s="3" t="s">
        <v>16035</v>
      </c>
      <c r="D3499" s="3" t="s">
        <v>18582</v>
      </c>
      <c r="E3499" s="3" t="s">
        <v>18581</v>
      </c>
      <c r="F3499" s="4">
        <v>10306</v>
      </c>
      <c r="G3499" s="4">
        <v>189218.16</v>
      </c>
      <c r="H3499" s="5">
        <v>42551</v>
      </c>
      <c r="I3499" s="5"/>
      <c r="J3499" s="3" t="s">
        <v>18456</v>
      </c>
    </row>
    <row r="3500" spans="1:10" x14ac:dyDescent="0.25">
      <c r="A3500" s="3" t="s">
        <v>18580</v>
      </c>
      <c r="B3500" s="3" t="s">
        <v>18579</v>
      </c>
      <c r="C3500" s="3" t="s">
        <v>16035</v>
      </c>
      <c r="D3500" s="3" t="s">
        <v>18578</v>
      </c>
      <c r="E3500" s="3" t="s">
        <v>18577</v>
      </c>
      <c r="F3500" s="4">
        <v>8160</v>
      </c>
      <c r="G3500" s="4">
        <v>149817.60000000001</v>
      </c>
      <c r="H3500" s="5">
        <v>42551</v>
      </c>
      <c r="I3500" s="5"/>
      <c r="J3500" s="3" t="s">
        <v>18456</v>
      </c>
    </row>
    <row r="3501" spans="1:10" x14ac:dyDescent="0.25">
      <c r="A3501" s="3" t="s">
        <v>18576</v>
      </c>
      <c r="B3501" s="3" t="s">
        <v>18575</v>
      </c>
      <c r="C3501" s="3" t="s">
        <v>16035</v>
      </c>
      <c r="D3501" s="3" t="s">
        <v>18574</v>
      </c>
      <c r="E3501" s="3" t="s">
        <v>18573</v>
      </c>
      <c r="F3501" s="4">
        <v>32145</v>
      </c>
      <c r="G3501" s="4">
        <v>590182.19999999995</v>
      </c>
      <c r="H3501" s="5">
        <v>42551</v>
      </c>
      <c r="I3501" s="5"/>
      <c r="J3501" s="3" t="s">
        <v>18456</v>
      </c>
    </row>
    <row r="3502" spans="1:10" x14ac:dyDescent="0.25">
      <c r="A3502" s="3" t="s">
        <v>18572</v>
      </c>
      <c r="B3502" s="3" t="s">
        <v>18571</v>
      </c>
      <c r="C3502" s="3" t="s">
        <v>16035</v>
      </c>
      <c r="D3502" s="3" t="s">
        <v>18570</v>
      </c>
      <c r="E3502" s="3" t="s">
        <v>18569</v>
      </c>
      <c r="F3502" s="4">
        <v>30439</v>
      </c>
      <c r="G3502" s="4">
        <v>558860.04</v>
      </c>
      <c r="H3502" s="5">
        <v>42551</v>
      </c>
      <c r="I3502" s="5"/>
      <c r="J3502" s="3" t="s">
        <v>18456</v>
      </c>
    </row>
    <row r="3503" spans="1:10" x14ac:dyDescent="0.25">
      <c r="A3503" s="3" t="s">
        <v>18568</v>
      </c>
      <c r="B3503" s="3" t="s">
        <v>18567</v>
      </c>
      <c r="C3503" s="3" t="s">
        <v>16035</v>
      </c>
      <c r="D3503" s="3" t="s">
        <v>18566</v>
      </c>
      <c r="E3503" s="3" t="s">
        <v>18565</v>
      </c>
      <c r="F3503" s="4">
        <v>8763</v>
      </c>
      <c r="G3503" s="4">
        <v>160888.68</v>
      </c>
      <c r="H3503" s="5">
        <v>42551</v>
      </c>
      <c r="I3503" s="5"/>
      <c r="J3503" s="3" t="s">
        <v>18456</v>
      </c>
    </row>
    <row r="3504" spans="1:10" x14ac:dyDescent="0.25">
      <c r="A3504" s="3" t="s">
        <v>18564</v>
      </c>
      <c r="B3504" s="3" t="s">
        <v>18563</v>
      </c>
      <c r="C3504" s="3" t="s">
        <v>16035</v>
      </c>
      <c r="D3504" s="3" t="s">
        <v>18562</v>
      </c>
      <c r="E3504" s="3" t="s">
        <v>18561</v>
      </c>
      <c r="F3504" s="4">
        <v>29903</v>
      </c>
      <c r="G3504" s="4">
        <v>549019.07999999996</v>
      </c>
      <c r="H3504" s="5">
        <v>42551</v>
      </c>
      <c r="I3504" s="5"/>
      <c r="J3504" s="3" t="s">
        <v>18456</v>
      </c>
    </row>
    <row r="3505" spans="1:10" x14ac:dyDescent="0.25">
      <c r="A3505" s="3" t="s">
        <v>18560</v>
      </c>
      <c r="B3505" s="3" t="s">
        <v>18559</v>
      </c>
      <c r="C3505" s="3" t="s">
        <v>16035</v>
      </c>
      <c r="D3505" s="3" t="s">
        <v>18558</v>
      </c>
      <c r="E3505" s="3" t="s">
        <v>18557</v>
      </c>
      <c r="F3505" s="4">
        <v>28627</v>
      </c>
      <c r="G3505" s="4">
        <v>525591.72</v>
      </c>
      <c r="H3505" s="5">
        <v>42551</v>
      </c>
      <c r="I3505" s="5"/>
      <c r="J3505" s="3" t="s">
        <v>18456</v>
      </c>
    </row>
    <row r="3506" spans="1:10" x14ac:dyDescent="0.25">
      <c r="A3506" s="3" t="s">
        <v>18556</v>
      </c>
      <c r="B3506" s="3" t="s">
        <v>18555</v>
      </c>
      <c r="C3506" s="3" t="s">
        <v>16035</v>
      </c>
      <c r="D3506" s="3" t="s">
        <v>18554</v>
      </c>
      <c r="E3506" s="3" t="s">
        <v>18553</v>
      </c>
      <c r="F3506" s="4">
        <v>6301</v>
      </c>
      <c r="G3506" s="4">
        <v>115686.36</v>
      </c>
      <c r="H3506" s="5">
        <v>42551</v>
      </c>
      <c r="I3506" s="5"/>
      <c r="J3506" s="3" t="s">
        <v>18456</v>
      </c>
    </row>
    <row r="3507" spans="1:10" x14ac:dyDescent="0.25">
      <c r="A3507" s="3" t="s">
        <v>18552</v>
      </c>
      <c r="B3507" s="3" t="s">
        <v>18551</v>
      </c>
      <c r="C3507" s="3" t="s">
        <v>16035</v>
      </c>
      <c r="D3507" s="3" t="s">
        <v>18550</v>
      </c>
      <c r="E3507" s="3" t="s">
        <v>18549</v>
      </c>
      <c r="F3507" s="4">
        <v>8331</v>
      </c>
      <c r="G3507" s="4">
        <v>152957.16</v>
      </c>
      <c r="H3507" s="5">
        <v>42551</v>
      </c>
      <c r="I3507" s="5"/>
      <c r="J3507" s="3" t="s">
        <v>18456</v>
      </c>
    </row>
    <row r="3508" spans="1:10" x14ac:dyDescent="0.25">
      <c r="A3508" s="3" t="s">
        <v>18548</v>
      </c>
      <c r="B3508" s="3" t="s">
        <v>18547</v>
      </c>
      <c r="C3508" s="3" t="s">
        <v>16035</v>
      </c>
      <c r="D3508" s="3" t="s">
        <v>18546</v>
      </c>
      <c r="E3508" s="3" t="s">
        <v>18545</v>
      </c>
      <c r="F3508" s="4">
        <v>102284</v>
      </c>
      <c r="G3508" s="4">
        <v>1877934.24</v>
      </c>
      <c r="H3508" s="5">
        <v>42551</v>
      </c>
      <c r="I3508" s="5"/>
      <c r="J3508" s="3" t="s">
        <v>18456</v>
      </c>
    </row>
    <row r="3509" spans="1:10" x14ac:dyDescent="0.25">
      <c r="A3509" s="3" t="s">
        <v>18544</v>
      </c>
      <c r="B3509" s="3" t="s">
        <v>18543</v>
      </c>
      <c r="C3509" s="3" t="s">
        <v>15780</v>
      </c>
      <c r="D3509" s="3" t="s">
        <v>18542</v>
      </c>
      <c r="E3509" s="3" t="s">
        <v>18541</v>
      </c>
      <c r="F3509" s="4">
        <v>100272</v>
      </c>
      <c r="G3509" s="4">
        <v>1840993.92</v>
      </c>
      <c r="H3509" s="5">
        <v>42551</v>
      </c>
      <c r="I3509" s="5"/>
      <c r="J3509" s="3" t="s">
        <v>18456</v>
      </c>
    </row>
    <row r="3510" spans="1:10" x14ac:dyDescent="0.25">
      <c r="A3510" s="3" t="s">
        <v>18540</v>
      </c>
      <c r="B3510" s="3" t="s">
        <v>18539</v>
      </c>
      <c r="C3510" s="3" t="s">
        <v>15780</v>
      </c>
      <c r="D3510" s="3" t="s">
        <v>18538</v>
      </c>
      <c r="E3510" s="3" t="s">
        <v>18537</v>
      </c>
      <c r="F3510" s="4">
        <v>116875</v>
      </c>
      <c r="G3510" s="4">
        <v>2145825</v>
      </c>
      <c r="H3510" s="5">
        <v>42551</v>
      </c>
      <c r="I3510" s="5"/>
      <c r="J3510" s="3" t="s">
        <v>18456</v>
      </c>
    </row>
    <row r="3511" spans="1:10" x14ac:dyDescent="0.25">
      <c r="A3511" s="3" t="s">
        <v>18536</v>
      </c>
      <c r="B3511" s="3" t="s">
        <v>18535</v>
      </c>
      <c r="C3511" s="3" t="s">
        <v>18534</v>
      </c>
      <c r="D3511" s="3" t="s">
        <v>18533</v>
      </c>
      <c r="E3511" s="3" t="s">
        <v>18532</v>
      </c>
      <c r="F3511" s="4">
        <v>35899</v>
      </c>
      <c r="G3511" s="4">
        <v>659105.64</v>
      </c>
      <c r="H3511" s="5">
        <v>42551</v>
      </c>
      <c r="I3511" s="5"/>
      <c r="J3511" s="3" t="s">
        <v>18456</v>
      </c>
    </row>
    <row r="3512" spans="1:10" x14ac:dyDescent="0.25">
      <c r="A3512" s="3" t="s">
        <v>18531</v>
      </c>
      <c r="B3512" s="3" t="s">
        <v>18530</v>
      </c>
      <c r="C3512" s="3" t="s">
        <v>15780</v>
      </c>
      <c r="D3512" s="3" t="s">
        <v>18529</v>
      </c>
      <c r="E3512" s="3" t="s">
        <v>18528</v>
      </c>
      <c r="F3512" s="4">
        <v>21473</v>
      </c>
      <c r="G3512" s="4">
        <v>394244.28</v>
      </c>
      <c r="H3512" s="5">
        <v>42551</v>
      </c>
      <c r="I3512" s="5"/>
      <c r="J3512" s="3" t="s">
        <v>18456</v>
      </c>
    </row>
    <row r="3513" spans="1:10" x14ac:dyDescent="0.25">
      <c r="A3513" s="3" t="s">
        <v>18527</v>
      </c>
      <c r="B3513" s="3" t="s">
        <v>18526</v>
      </c>
      <c r="C3513" s="3" t="s">
        <v>15780</v>
      </c>
      <c r="D3513" s="3" t="s">
        <v>18525</v>
      </c>
      <c r="E3513" s="3" t="s">
        <v>18524</v>
      </c>
      <c r="F3513" s="4">
        <v>41142</v>
      </c>
      <c r="G3513" s="4">
        <v>755367.12</v>
      </c>
      <c r="H3513" s="5">
        <v>42551</v>
      </c>
      <c r="I3513" s="5"/>
      <c r="J3513" s="3" t="s">
        <v>18456</v>
      </c>
    </row>
    <row r="3514" spans="1:10" x14ac:dyDescent="0.25">
      <c r="A3514" s="3" t="s">
        <v>18523</v>
      </c>
      <c r="B3514" s="3" t="s">
        <v>18522</v>
      </c>
      <c r="C3514" s="3" t="s">
        <v>15780</v>
      </c>
      <c r="D3514" s="3" t="s">
        <v>18521</v>
      </c>
      <c r="E3514" s="3" t="s">
        <v>18520</v>
      </c>
      <c r="F3514" s="4">
        <v>54248</v>
      </c>
      <c r="G3514" s="4">
        <v>995993.28</v>
      </c>
      <c r="H3514" s="5">
        <v>42551</v>
      </c>
      <c r="I3514" s="5"/>
      <c r="J3514" s="3" t="s">
        <v>18456</v>
      </c>
    </row>
    <row r="3515" spans="1:10" x14ac:dyDescent="0.25">
      <c r="A3515" s="3" t="s">
        <v>18519</v>
      </c>
      <c r="B3515" s="3" t="s">
        <v>18518</v>
      </c>
      <c r="C3515" s="3" t="s">
        <v>15780</v>
      </c>
      <c r="D3515" s="3" t="s">
        <v>18517</v>
      </c>
      <c r="E3515" s="3" t="s">
        <v>18516</v>
      </c>
      <c r="F3515" s="4">
        <v>15876</v>
      </c>
      <c r="G3515" s="4">
        <v>291483.36</v>
      </c>
      <c r="H3515" s="5">
        <v>42551</v>
      </c>
      <c r="I3515" s="5"/>
      <c r="J3515" s="3" t="s">
        <v>18456</v>
      </c>
    </row>
    <row r="3516" spans="1:10" x14ac:dyDescent="0.25">
      <c r="A3516" s="3" t="s">
        <v>18515</v>
      </c>
      <c r="B3516" s="3" t="s">
        <v>18514</v>
      </c>
      <c r="C3516" s="3" t="s">
        <v>15780</v>
      </c>
      <c r="D3516" s="3" t="s">
        <v>18513</v>
      </c>
      <c r="E3516" s="3" t="s">
        <v>18512</v>
      </c>
      <c r="F3516" s="4">
        <v>29661</v>
      </c>
      <c r="G3516" s="4">
        <v>544575.96</v>
      </c>
      <c r="H3516" s="5">
        <v>42551</v>
      </c>
      <c r="I3516" s="5"/>
      <c r="J3516" s="3" t="s">
        <v>18456</v>
      </c>
    </row>
    <row r="3517" spans="1:10" x14ac:dyDescent="0.25">
      <c r="A3517" s="3" t="s">
        <v>18511</v>
      </c>
      <c r="B3517" s="3" t="s">
        <v>18510</v>
      </c>
      <c r="C3517" s="3" t="s">
        <v>15780</v>
      </c>
      <c r="D3517" s="3" t="s">
        <v>18509</v>
      </c>
      <c r="E3517" s="3" t="s">
        <v>18508</v>
      </c>
      <c r="F3517" s="4">
        <v>79971</v>
      </c>
      <c r="G3517" s="4">
        <v>1468267.56</v>
      </c>
      <c r="H3517" s="5">
        <v>42551</v>
      </c>
      <c r="I3517" s="5"/>
      <c r="J3517" s="3" t="s">
        <v>18456</v>
      </c>
    </row>
    <row r="3518" spans="1:10" x14ac:dyDescent="0.25">
      <c r="A3518" s="3" t="s">
        <v>18507</v>
      </c>
      <c r="B3518" s="3" t="s">
        <v>18506</v>
      </c>
      <c r="C3518" s="3" t="s">
        <v>18463</v>
      </c>
      <c r="D3518" s="3" t="s">
        <v>18505</v>
      </c>
      <c r="E3518" s="3" t="s">
        <v>18504</v>
      </c>
      <c r="F3518" s="4">
        <v>222403</v>
      </c>
      <c r="G3518" s="4">
        <v>4083319.08</v>
      </c>
      <c r="H3518" s="5">
        <v>42551</v>
      </c>
      <c r="I3518" s="5"/>
      <c r="J3518" s="3" t="s">
        <v>18456</v>
      </c>
    </row>
    <row r="3519" spans="1:10" x14ac:dyDescent="0.25">
      <c r="A3519" s="3" t="s">
        <v>18501</v>
      </c>
      <c r="B3519" s="3" t="s">
        <v>18503</v>
      </c>
      <c r="C3519" s="3" t="s">
        <v>18463</v>
      </c>
      <c r="D3519" s="3" t="s">
        <v>18502</v>
      </c>
      <c r="E3519" s="3" t="s">
        <v>15295</v>
      </c>
      <c r="F3519" s="4">
        <v>2745</v>
      </c>
      <c r="G3519" s="4">
        <v>47625.75</v>
      </c>
      <c r="H3519" s="5">
        <v>42551</v>
      </c>
      <c r="I3519" s="5"/>
      <c r="J3519" s="3" t="s">
        <v>18456</v>
      </c>
    </row>
    <row r="3520" spans="1:10" x14ac:dyDescent="0.25">
      <c r="A3520" s="3" t="s">
        <v>18501</v>
      </c>
      <c r="B3520" s="3" t="s">
        <v>18500</v>
      </c>
      <c r="C3520" s="3" t="s">
        <v>15780</v>
      </c>
      <c r="D3520" s="3" t="s">
        <v>18499</v>
      </c>
      <c r="E3520" s="3" t="s">
        <v>18498</v>
      </c>
      <c r="F3520" s="4">
        <v>69858</v>
      </c>
      <c r="G3520" s="4">
        <v>1282592.8799999999</v>
      </c>
      <c r="H3520" s="5">
        <v>42551</v>
      </c>
      <c r="I3520" s="5"/>
      <c r="J3520" s="3" t="s">
        <v>18456</v>
      </c>
    </row>
    <row r="3521" spans="1:10" x14ac:dyDescent="0.25">
      <c r="A3521" s="3" t="s">
        <v>18497</v>
      </c>
      <c r="B3521" s="3" t="s">
        <v>18496</v>
      </c>
      <c r="C3521" s="3" t="s">
        <v>18463</v>
      </c>
      <c r="D3521" s="3" t="s">
        <v>18495</v>
      </c>
      <c r="E3521" s="3" t="s">
        <v>18494</v>
      </c>
      <c r="F3521" s="4">
        <v>18359</v>
      </c>
      <c r="G3521" s="4">
        <v>318528.65000000002</v>
      </c>
      <c r="H3521" s="5">
        <v>42551</v>
      </c>
      <c r="I3521" s="5"/>
      <c r="J3521" s="3" t="s">
        <v>18456</v>
      </c>
    </row>
    <row r="3522" spans="1:10" x14ac:dyDescent="0.25">
      <c r="A3522" s="3" t="s">
        <v>18493</v>
      </c>
      <c r="B3522" s="3" t="s">
        <v>18492</v>
      </c>
      <c r="C3522" s="3" t="s">
        <v>18463</v>
      </c>
      <c r="D3522" s="3" t="s">
        <v>18491</v>
      </c>
      <c r="E3522" s="3" t="s">
        <v>18490</v>
      </c>
      <c r="F3522" s="4">
        <v>43057</v>
      </c>
      <c r="G3522" s="4">
        <v>790526.52</v>
      </c>
      <c r="H3522" s="5">
        <v>42551</v>
      </c>
      <c r="I3522" s="5"/>
      <c r="J3522" s="3" t="s">
        <v>18456</v>
      </c>
    </row>
    <row r="3523" spans="1:10" x14ac:dyDescent="0.25">
      <c r="A3523" s="3" t="s">
        <v>18489</v>
      </c>
      <c r="B3523" s="3" t="s">
        <v>18488</v>
      </c>
      <c r="C3523" s="3" t="s">
        <v>18463</v>
      </c>
      <c r="D3523" s="3" t="s">
        <v>18487</v>
      </c>
      <c r="E3523" s="3" t="s">
        <v>18486</v>
      </c>
      <c r="F3523" s="4">
        <v>92837</v>
      </c>
      <c r="G3523" s="4">
        <v>1704487.32</v>
      </c>
      <c r="H3523" s="5">
        <v>42551</v>
      </c>
      <c r="I3523" s="5"/>
      <c r="J3523" s="3" t="s">
        <v>18456</v>
      </c>
    </row>
    <row r="3524" spans="1:10" x14ac:dyDescent="0.25">
      <c r="A3524" s="3" t="s">
        <v>18485</v>
      </c>
      <c r="B3524" s="3" t="s">
        <v>18484</v>
      </c>
      <c r="C3524" s="3" t="s">
        <v>18463</v>
      </c>
      <c r="D3524" s="3" t="s">
        <v>18483</v>
      </c>
      <c r="E3524" s="3" t="s">
        <v>18482</v>
      </c>
      <c r="F3524" s="4">
        <v>4484</v>
      </c>
      <c r="G3524" s="4">
        <v>82326.240000000005</v>
      </c>
      <c r="H3524" s="5">
        <v>42551</v>
      </c>
      <c r="I3524" s="5"/>
      <c r="J3524" s="3" t="s">
        <v>18456</v>
      </c>
    </row>
    <row r="3525" spans="1:10" x14ac:dyDescent="0.25">
      <c r="A3525" s="3" t="s">
        <v>18481</v>
      </c>
      <c r="B3525" s="3" t="s">
        <v>18480</v>
      </c>
      <c r="C3525" s="3" t="s">
        <v>18463</v>
      </c>
      <c r="D3525" s="3" t="s">
        <v>18479</v>
      </c>
      <c r="E3525" s="3" t="s">
        <v>18478</v>
      </c>
      <c r="F3525" s="4">
        <v>4813</v>
      </c>
      <c r="G3525" s="4">
        <v>88366.68</v>
      </c>
      <c r="H3525" s="5">
        <v>42551</v>
      </c>
      <c r="I3525" s="5"/>
      <c r="J3525" s="3" t="s">
        <v>18456</v>
      </c>
    </row>
    <row r="3526" spans="1:10" x14ac:dyDescent="0.25">
      <c r="A3526" s="3" t="s">
        <v>18477</v>
      </c>
      <c r="B3526" s="3" t="s">
        <v>18476</v>
      </c>
      <c r="C3526" s="3" t="s">
        <v>18463</v>
      </c>
      <c r="D3526" s="3" t="s">
        <v>18475</v>
      </c>
      <c r="E3526" s="3" t="s">
        <v>18474</v>
      </c>
      <c r="F3526" s="4">
        <v>25461</v>
      </c>
      <c r="G3526" s="4">
        <v>467463.96</v>
      </c>
      <c r="H3526" s="5">
        <v>42551</v>
      </c>
      <c r="I3526" s="5"/>
      <c r="J3526" s="3" t="s">
        <v>18456</v>
      </c>
    </row>
    <row r="3527" spans="1:10" x14ac:dyDescent="0.25">
      <c r="A3527" s="3" t="s">
        <v>18473</v>
      </c>
      <c r="B3527" s="3" t="s">
        <v>18472</v>
      </c>
      <c r="C3527" s="3" t="s">
        <v>18463</v>
      </c>
      <c r="D3527" s="3" t="s">
        <v>18471</v>
      </c>
      <c r="E3527" s="3" t="s">
        <v>18470</v>
      </c>
      <c r="F3527" s="4">
        <v>26778</v>
      </c>
      <c r="G3527" s="4">
        <v>491644.08</v>
      </c>
      <c r="H3527" s="5">
        <v>42551</v>
      </c>
      <c r="I3527" s="5"/>
      <c r="J3527" s="3" t="s">
        <v>18456</v>
      </c>
    </row>
    <row r="3528" spans="1:10" x14ac:dyDescent="0.25">
      <c r="A3528" s="3" t="s">
        <v>18469</v>
      </c>
      <c r="B3528" s="3" t="s">
        <v>18468</v>
      </c>
      <c r="C3528" s="3" t="s">
        <v>18463</v>
      </c>
      <c r="D3528" s="3" t="s">
        <v>18467</v>
      </c>
      <c r="E3528" s="3" t="s">
        <v>18466</v>
      </c>
      <c r="F3528" s="4">
        <v>2087</v>
      </c>
      <c r="G3528" s="4">
        <v>38317.32</v>
      </c>
      <c r="H3528" s="5">
        <v>42551</v>
      </c>
      <c r="I3528" s="5"/>
      <c r="J3528" s="3" t="s">
        <v>18456</v>
      </c>
    </row>
    <row r="3529" spans="1:10" x14ac:dyDescent="0.25">
      <c r="A3529" s="3" t="s">
        <v>18465</v>
      </c>
      <c r="B3529" s="3" t="s">
        <v>18464</v>
      </c>
      <c r="C3529" s="3" t="s">
        <v>18463</v>
      </c>
      <c r="D3529" s="3" t="s">
        <v>18462</v>
      </c>
      <c r="E3529" s="3" t="s">
        <v>18461</v>
      </c>
      <c r="F3529" s="4">
        <v>3845</v>
      </c>
      <c r="G3529" s="4">
        <v>66710.75</v>
      </c>
      <c r="H3529" s="5">
        <v>42551</v>
      </c>
      <c r="I3529" s="5"/>
      <c r="J3529" s="3" t="s">
        <v>18456</v>
      </c>
    </row>
    <row r="3530" spans="1:10" x14ac:dyDescent="0.25">
      <c r="A3530" s="3" t="s">
        <v>18460</v>
      </c>
      <c r="B3530" s="3" t="s">
        <v>18459</v>
      </c>
      <c r="C3530" s="3" t="s">
        <v>14080</v>
      </c>
      <c r="D3530" s="3" t="s">
        <v>18458</v>
      </c>
      <c r="E3530" s="3" t="s">
        <v>18457</v>
      </c>
      <c r="F3530" s="4">
        <v>4247</v>
      </c>
      <c r="G3530" s="4">
        <v>1139852.33</v>
      </c>
      <c r="H3530" s="5">
        <v>42551</v>
      </c>
      <c r="I3530" s="5"/>
      <c r="J3530" s="3" t="s">
        <v>18456</v>
      </c>
    </row>
    <row r="3531" spans="1:10" x14ac:dyDescent="0.25">
      <c r="A3531" s="3" t="s">
        <v>18455</v>
      </c>
      <c r="B3531" s="3" t="s">
        <v>18454</v>
      </c>
      <c r="C3531" s="3" t="s">
        <v>18453</v>
      </c>
      <c r="D3531" s="3" t="s">
        <v>18452</v>
      </c>
      <c r="E3531" s="3" t="s">
        <v>18451</v>
      </c>
      <c r="F3531" s="4">
        <v>1615</v>
      </c>
      <c r="G3531" s="4">
        <v>484.5</v>
      </c>
      <c r="H3531" s="5">
        <v>42087</v>
      </c>
      <c r="I3531" s="5"/>
      <c r="J3531" s="3" t="s">
        <v>18440</v>
      </c>
    </row>
    <row r="3532" spans="1:10" x14ac:dyDescent="0.25">
      <c r="A3532" s="3" t="s">
        <v>18450</v>
      </c>
      <c r="B3532" s="3" t="s">
        <v>18449</v>
      </c>
      <c r="C3532" s="3" t="s">
        <v>18448</v>
      </c>
      <c r="D3532" s="3" t="s">
        <v>18447</v>
      </c>
      <c r="E3532" s="3" t="s">
        <v>18446</v>
      </c>
      <c r="F3532" s="4">
        <v>3260</v>
      </c>
      <c r="G3532" s="4">
        <v>240653.2</v>
      </c>
      <c r="H3532" s="5">
        <v>42087</v>
      </c>
      <c r="I3532" s="5"/>
      <c r="J3532" s="3" t="s">
        <v>18440</v>
      </c>
    </row>
    <row r="3533" spans="1:10" x14ac:dyDescent="0.25">
      <c r="A3533" s="3" t="s">
        <v>18445</v>
      </c>
      <c r="B3533" s="3" t="s">
        <v>18444</v>
      </c>
      <c r="C3533" s="3" t="s">
        <v>18443</v>
      </c>
      <c r="D3533" s="3" t="s">
        <v>18442</v>
      </c>
      <c r="E3533" s="3" t="s">
        <v>18441</v>
      </c>
      <c r="F3533" s="4">
        <v>4225</v>
      </c>
      <c r="G3533" s="4">
        <v>1394.25</v>
      </c>
      <c r="H3533" s="5">
        <v>42087</v>
      </c>
      <c r="I3533" s="5"/>
      <c r="J3533" s="3" t="s">
        <v>18440</v>
      </c>
    </row>
    <row r="3534" spans="1:10" x14ac:dyDescent="0.25">
      <c r="A3534" s="3" t="s">
        <v>18439</v>
      </c>
      <c r="B3534" s="3" t="s">
        <v>18438</v>
      </c>
      <c r="C3534" s="3" t="s">
        <v>18393</v>
      </c>
      <c r="D3534" s="3" t="s">
        <v>18437</v>
      </c>
      <c r="E3534" s="3" t="s">
        <v>18436</v>
      </c>
      <c r="F3534" s="4">
        <v>458</v>
      </c>
      <c r="G3534" s="4">
        <v>66043.600000000006</v>
      </c>
      <c r="H3534" s="5">
        <v>42640</v>
      </c>
      <c r="I3534" s="5"/>
      <c r="J3534" s="3" t="s">
        <v>18401</v>
      </c>
    </row>
    <row r="3535" spans="1:10" x14ac:dyDescent="0.25">
      <c r="A3535" s="3" t="s">
        <v>18435</v>
      </c>
      <c r="B3535" s="3" t="s">
        <v>18434</v>
      </c>
      <c r="C3535" s="3" t="s">
        <v>18393</v>
      </c>
      <c r="D3535" s="3" t="s">
        <v>18433</v>
      </c>
      <c r="E3535" s="3" t="s">
        <v>18432</v>
      </c>
      <c r="F3535" s="4">
        <v>2525</v>
      </c>
      <c r="G3535" s="4">
        <v>364105</v>
      </c>
      <c r="H3535" s="5">
        <v>42640</v>
      </c>
      <c r="I3535" s="5"/>
      <c r="J3535" s="3" t="s">
        <v>18401</v>
      </c>
    </row>
    <row r="3536" spans="1:10" x14ac:dyDescent="0.25">
      <c r="A3536" s="3" t="s">
        <v>18431</v>
      </c>
      <c r="B3536" s="3" t="s">
        <v>18430</v>
      </c>
      <c r="C3536" s="3" t="s">
        <v>18429</v>
      </c>
      <c r="D3536" s="3" t="s">
        <v>18428</v>
      </c>
      <c r="E3536" s="3" t="s">
        <v>17950</v>
      </c>
      <c r="F3536" s="4">
        <v>5203</v>
      </c>
      <c r="G3536" s="4">
        <v>1448411.14</v>
      </c>
      <c r="H3536" s="5">
        <v>42641</v>
      </c>
      <c r="I3536" s="5"/>
      <c r="J3536" s="3" t="s">
        <v>18427</v>
      </c>
    </row>
    <row r="3537" spans="1:10" x14ac:dyDescent="0.25">
      <c r="A3537" s="3" t="s">
        <v>18426</v>
      </c>
      <c r="B3537" s="3" t="s">
        <v>18425</v>
      </c>
      <c r="C3537" s="3" t="s">
        <v>7622</v>
      </c>
      <c r="D3537" s="3" t="s">
        <v>18424</v>
      </c>
      <c r="E3537" s="3" t="s">
        <v>14235</v>
      </c>
      <c r="F3537" s="4">
        <v>2000</v>
      </c>
      <c r="G3537" s="4">
        <v>264520</v>
      </c>
      <c r="H3537" s="5">
        <v>42640</v>
      </c>
      <c r="I3537" s="5"/>
      <c r="J3537" s="3" t="s">
        <v>18401</v>
      </c>
    </row>
    <row r="3538" spans="1:10" x14ac:dyDescent="0.25">
      <c r="A3538" s="3" t="s">
        <v>18423</v>
      </c>
      <c r="B3538" s="3" t="s">
        <v>18422</v>
      </c>
      <c r="C3538" s="3" t="s">
        <v>18421</v>
      </c>
      <c r="D3538" s="3" t="s">
        <v>18420</v>
      </c>
      <c r="E3538" s="3" t="s">
        <v>18419</v>
      </c>
      <c r="F3538" s="4">
        <v>741</v>
      </c>
      <c r="G3538" s="4">
        <v>79057.289999999994</v>
      </c>
      <c r="H3538" s="5">
        <v>42640</v>
      </c>
      <c r="I3538" s="5"/>
      <c r="J3538" s="3" t="s">
        <v>15830</v>
      </c>
    </row>
    <row r="3539" spans="1:10" x14ac:dyDescent="0.25">
      <c r="A3539" s="3" t="s">
        <v>18418</v>
      </c>
      <c r="B3539" s="3" t="s">
        <v>18417</v>
      </c>
      <c r="C3539" s="3" t="s">
        <v>18416</v>
      </c>
      <c r="D3539" s="3" t="s">
        <v>18415</v>
      </c>
      <c r="E3539" s="3" t="s">
        <v>15414</v>
      </c>
      <c r="F3539" s="4">
        <v>500</v>
      </c>
      <c r="G3539" s="4">
        <v>45670</v>
      </c>
      <c r="H3539" s="5">
        <v>42640</v>
      </c>
      <c r="I3539" s="5"/>
      <c r="J3539" s="3" t="s">
        <v>18396</v>
      </c>
    </row>
    <row r="3540" spans="1:10" x14ac:dyDescent="0.25">
      <c r="A3540" s="3" t="s">
        <v>18414</v>
      </c>
      <c r="B3540" s="3" t="s">
        <v>18413</v>
      </c>
      <c r="C3540" s="3" t="s">
        <v>18412</v>
      </c>
      <c r="D3540" s="3" t="s">
        <v>18411</v>
      </c>
      <c r="E3540" s="3" t="s">
        <v>18410</v>
      </c>
      <c r="F3540" s="4">
        <v>505</v>
      </c>
      <c r="G3540" s="4">
        <v>64407.7</v>
      </c>
      <c r="H3540" s="5">
        <v>42640</v>
      </c>
      <c r="I3540" s="5"/>
      <c r="J3540" s="3" t="s">
        <v>18409</v>
      </c>
    </row>
    <row r="3541" spans="1:10" x14ac:dyDescent="0.25">
      <c r="A3541" s="3" t="s">
        <v>18408</v>
      </c>
      <c r="B3541" s="3" t="s">
        <v>18407</v>
      </c>
      <c r="C3541" s="3" t="s">
        <v>18393</v>
      </c>
      <c r="D3541" s="3" t="s">
        <v>18406</v>
      </c>
      <c r="E3541" s="3" t="s">
        <v>18405</v>
      </c>
      <c r="F3541" s="4">
        <v>2666</v>
      </c>
      <c r="G3541" s="4">
        <v>139138.54</v>
      </c>
      <c r="H3541" s="5">
        <v>42640</v>
      </c>
      <c r="I3541" s="5"/>
      <c r="J3541" s="3" t="s">
        <v>18390</v>
      </c>
    </row>
    <row r="3542" spans="1:10" x14ac:dyDescent="0.25">
      <c r="A3542" s="3" t="s">
        <v>18404</v>
      </c>
      <c r="B3542" s="3" t="s">
        <v>18403</v>
      </c>
      <c r="C3542" s="3" t="s">
        <v>18393</v>
      </c>
      <c r="D3542" s="3" t="s">
        <v>18402</v>
      </c>
      <c r="E3542" s="3" t="s">
        <v>14901</v>
      </c>
      <c r="F3542" s="4">
        <v>229</v>
      </c>
      <c r="G3542" s="4">
        <v>33021.800000000003</v>
      </c>
      <c r="H3542" s="5">
        <v>42640</v>
      </c>
      <c r="I3542" s="5"/>
      <c r="J3542" s="3" t="s">
        <v>18401</v>
      </c>
    </row>
    <row r="3543" spans="1:10" x14ac:dyDescent="0.25">
      <c r="A3543" s="3" t="s">
        <v>18400</v>
      </c>
      <c r="B3543" s="3" t="s">
        <v>18399</v>
      </c>
      <c r="C3543" s="3" t="s">
        <v>18398</v>
      </c>
      <c r="D3543" s="3" t="s">
        <v>18397</v>
      </c>
      <c r="E3543" s="3" t="s">
        <v>15414</v>
      </c>
      <c r="F3543" s="4">
        <v>500</v>
      </c>
      <c r="G3543" s="4">
        <v>60215</v>
      </c>
      <c r="H3543" s="5">
        <v>42640</v>
      </c>
      <c r="I3543" s="5"/>
      <c r="J3543" s="3" t="s">
        <v>18396</v>
      </c>
    </row>
    <row r="3544" spans="1:10" x14ac:dyDescent="0.25">
      <c r="A3544" s="3" t="s">
        <v>18395</v>
      </c>
      <c r="B3544" s="3" t="s">
        <v>18394</v>
      </c>
      <c r="C3544" s="3" t="s">
        <v>18393</v>
      </c>
      <c r="D3544" s="3" t="s">
        <v>18392</v>
      </c>
      <c r="E3544" s="3" t="s">
        <v>18391</v>
      </c>
      <c r="F3544" s="4">
        <v>10686</v>
      </c>
      <c r="G3544" s="4">
        <v>1540921.2</v>
      </c>
      <c r="H3544" s="5">
        <v>42640</v>
      </c>
      <c r="I3544" s="5"/>
      <c r="J3544" s="3" t="s">
        <v>18390</v>
      </c>
    </row>
    <row r="3545" spans="1:10" x14ac:dyDescent="0.25">
      <c r="A3545" s="3" t="s">
        <v>18389</v>
      </c>
      <c r="B3545" s="3" t="s">
        <v>18388</v>
      </c>
      <c r="C3545" s="3" t="s">
        <v>18383</v>
      </c>
      <c r="D3545" s="3" t="s">
        <v>18387</v>
      </c>
      <c r="E3545" s="3" t="s">
        <v>18386</v>
      </c>
      <c r="F3545" s="4">
        <v>86</v>
      </c>
      <c r="G3545" s="4">
        <v>90533.92</v>
      </c>
      <c r="H3545" s="5">
        <v>42641</v>
      </c>
      <c r="I3545" s="5"/>
      <c r="J3545" s="3" t="s">
        <v>18380</v>
      </c>
    </row>
    <row r="3546" spans="1:10" x14ac:dyDescent="0.25">
      <c r="A3546" s="3" t="s">
        <v>18385</v>
      </c>
      <c r="B3546" s="3" t="s">
        <v>18384</v>
      </c>
      <c r="C3546" s="3" t="s">
        <v>18383</v>
      </c>
      <c r="D3546" s="3" t="s">
        <v>18382</v>
      </c>
      <c r="E3546" s="3" t="s">
        <v>18381</v>
      </c>
      <c r="F3546" s="4">
        <v>21</v>
      </c>
      <c r="G3546" s="4">
        <v>22107.119999999999</v>
      </c>
      <c r="H3546" s="5">
        <v>42641</v>
      </c>
      <c r="I3546" s="5"/>
      <c r="J3546" s="3" t="s">
        <v>18380</v>
      </c>
    </row>
    <row r="3547" spans="1:10" x14ac:dyDescent="0.25">
      <c r="A3547" s="3" t="s">
        <v>18379</v>
      </c>
      <c r="B3547" s="3" t="s">
        <v>18378</v>
      </c>
      <c r="C3547" s="3" t="s">
        <v>18377</v>
      </c>
      <c r="D3547" s="3" t="s">
        <v>18376</v>
      </c>
      <c r="E3547" s="3" t="s">
        <v>18375</v>
      </c>
      <c r="F3547" s="4">
        <v>19923</v>
      </c>
      <c r="G3547" s="4">
        <v>186877.74</v>
      </c>
      <c r="H3547" s="5">
        <v>42704</v>
      </c>
      <c r="I3547" s="5"/>
      <c r="J3547" s="3" t="s">
        <v>18349</v>
      </c>
    </row>
    <row r="3548" spans="1:10" x14ac:dyDescent="0.25">
      <c r="A3548" s="3" t="s">
        <v>18374</v>
      </c>
      <c r="B3548" s="3" t="s">
        <v>18373</v>
      </c>
      <c r="C3548" s="3" t="s">
        <v>18372</v>
      </c>
      <c r="D3548" s="3" t="s">
        <v>18371</v>
      </c>
      <c r="E3548" s="3" t="s">
        <v>18370</v>
      </c>
      <c r="F3548" s="4">
        <v>28572</v>
      </c>
      <c r="G3548" s="4">
        <v>268005.36</v>
      </c>
      <c r="H3548" s="5">
        <v>42704</v>
      </c>
      <c r="I3548" s="5"/>
      <c r="J3548" s="3" t="s">
        <v>18349</v>
      </c>
    </row>
    <row r="3549" spans="1:10" x14ac:dyDescent="0.25">
      <c r="A3549" s="3" t="s">
        <v>18369</v>
      </c>
      <c r="B3549" s="3" t="s">
        <v>18368</v>
      </c>
      <c r="C3549" s="3" t="s">
        <v>18367</v>
      </c>
      <c r="D3549" s="3" t="s">
        <v>18366</v>
      </c>
      <c r="E3549" s="3" t="s">
        <v>18365</v>
      </c>
      <c r="F3549" s="4">
        <v>9538</v>
      </c>
      <c r="G3549" s="4">
        <v>1144.56</v>
      </c>
      <c r="H3549" s="5">
        <v>42704</v>
      </c>
      <c r="I3549" s="5"/>
      <c r="J3549" s="3" t="s">
        <v>18349</v>
      </c>
    </row>
    <row r="3550" spans="1:10" x14ac:dyDescent="0.25">
      <c r="A3550" s="3" t="s">
        <v>18364</v>
      </c>
      <c r="B3550" s="3" t="s">
        <v>18363</v>
      </c>
      <c r="C3550" s="3" t="s">
        <v>18362</v>
      </c>
      <c r="D3550" s="3" t="s">
        <v>18361</v>
      </c>
      <c r="E3550" s="3" t="s">
        <v>18360</v>
      </c>
      <c r="F3550" s="4">
        <v>15355</v>
      </c>
      <c r="G3550" s="4">
        <v>522081.34</v>
      </c>
      <c r="H3550" s="5">
        <v>42704</v>
      </c>
      <c r="I3550" s="5"/>
      <c r="J3550" s="3" t="s">
        <v>18349</v>
      </c>
    </row>
    <row r="3551" spans="1:10" x14ac:dyDescent="0.25">
      <c r="A3551" s="3" t="s">
        <v>18359</v>
      </c>
      <c r="B3551" s="3" t="s">
        <v>18358</v>
      </c>
      <c r="C3551" s="3" t="s">
        <v>18357</v>
      </c>
      <c r="D3551" s="3" t="s">
        <v>18356</v>
      </c>
      <c r="E3551" s="3" t="s">
        <v>18355</v>
      </c>
      <c r="F3551" s="4">
        <v>3200</v>
      </c>
      <c r="G3551" s="4">
        <v>960</v>
      </c>
      <c r="H3551" s="5">
        <v>42704</v>
      </c>
      <c r="I3551" s="5"/>
      <c r="J3551" s="3" t="s">
        <v>18349</v>
      </c>
    </row>
    <row r="3552" spans="1:10" x14ac:dyDescent="0.25">
      <c r="A3552" s="3" t="s">
        <v>18354</v>
      </c>
      <c r="B3552" s="3" t="s">
        <v>18353</v>
      </c>
      <c r="C3552" s="3" t="s">
        <v>18352</v>
      </c>
      <c r="D3552" s="3" t="s">
        <v>18351</v>
      </c>
      <c r="E3552" s="3" t="s">
        <v>18350</v>
      </c>
      <c r="F3552" s="4">
        <v>391313</v>
      </c>
      <c r="G3552" s="4">
        <v>3670515.94</v>
      </c>
      <c r="H3552" s="5">
        <v>42704</v>
      </c>
      <c r="I3552" s="5"/>
      <c r="J3552" s="3" t="s">
        <v>18349</v>
      </c>
    </row>
    <row r="3553" spans="1:10" x14ac:dyDescent="0.25">
      <c r="A3553" s="3" t="s">
        <v>18348</v>
      </c>
      <c r="B3553" s="3" t="s">
        <v>18347</v>
      </c>
      <c r="C3553" s="3" t="s">
        <v>18346</v>
      </c>
      <c r="D3553" s="3" t="s">
        <v>18345</v>
      </c>
      <c r="E3553" s="3" t="s">
        <v>18344</v>
      </c>
      <c r="F3553" s="4">
        <v>197920</v>
      </c>
      <c r="G3553" s="4">
        <v>591780.80000000005</v>
      </c>
      <c r="H3553" s="5">
        <v>42724</v>
      </c>
      <c r="I3553" s="5"/>
      <c r="J3553" s="3" t="s">
        <v>18343</v>
      </c>
    </row>
    <row r="3554" spans="1:10" x14ac:dyDescent="0.25">
      <c r="A3554" s="3" t="s">
        <v>18342</v>
      </c>
      <c r="B3554" s="3" t="s">
        <v>18341</v>
      </c>
      <c r="C3554" s="3" t="s">
        <v>18340</v>
      </c>
      <c r="D3554" s="3" t="s">
        <v>18339</v>
      </c>
      <c r="E3554" s="3" t="s">
        <v>18338</v>
      </c>
      <c r="F3554" s="4">
        <v>1090</v>
      </c>
      <c r="G3554" s="4">
        <v>28978.87</v>
      </c>
      <c r="H3554" s="5">
        <v>42717</v>
      </c>
      <c r="I3554" s="5"/>
      <c r="J3554" s="3" t="s">
        <v>18337</v>
      </c>
    </row>
    <row r="3555" spans="1:10" x14ac:dyDescent="0.25">
      <c r="A3555" s="3" t="s">
        <v>18336</v>
      </c>
      <c r="B3555" s="3" t="s">
        <v>18335</v>
      </c>
      <c r="C3555" s="3" t="s">
        <v>18330</v>
      </c>
      <c r="D3555" s="3" t="s">
        <v>18334</v>
      </c>
      <c r="E3555" s="3" t="s">
        <v>18333</v>
      </c>
      <c r="F3555" s="4">
        <v>1220</v>
      </c>
      <c r="G3555" s="4">
        <v>106201</v>
      </c>
      <c r="H3555" s="5">
        <v>42681</v>
      </c>
      <c r="I3555" s="5"/>
      <c r="J3555" s="3" t="s">
        <v>18327</v>
      </c>
    </row>
    <row r="3556" spans="1:10" x14ac:dyDescent="0.25">
      <c r="A3556" s="3" t="s">
        <v>18332</v>
      </c>
      <c r="B3556" s="3" t="s">
        <v>18331</v>
      </c>
      <c r="C3556" s="3" t="s">
        <v>18330</v>
      </c>
      <c r="D3556" s="3" t="s">
        <v>18329</v>
      </c>
      <c r="E3556" s="3" t="s">
        <v>18328</v>
      </c>
      <c r="F3556" s="4">
        <v>8983</v>
      </c>
      <c r="G3556" s="4">
        <v>6019687.96</v>
      </c>
      <c r="H3556" s="5">
        <v>42684</v>
      </c>
      <c r="I3556" s="5"/>
      <c r="J3556" s="3" t="s">
        <v>18327</v>
      </c>
    </row>
    <row r="3557" spans="1:10" x14ac:dyDescent="0.25">
      <c r="A3557" s="3" t="s">
        <v>18326</v>
      </c>
      <c r="B3557" s="3" t="s">
        <v>18325</v>
      </c>
      <c r="C3557" s="3" t="s">
        <v>18324</v>
      </c>
      <c r="D3557" s="3" t="s">
        <v>18323</v>
      </c>
      <c r="E3557" s="3" t="s">
        <v>18322</v>
      </c>
      <c r="F3557" s="4">
        <v>8282</v>
      </c>
      <c r="G3557" s="4">
        <v>749686.64</v>
      </c>
      <c r="H3557" s="5">
        <v>42751</v>
      </c>
      <c r="I3557" s="5"/>
      <c r="J3557" s="3" t="s">
        <v>18321</v>
      </c>
    </row>
    <row r="3558" spans="1:10" x14ac:dyDescent="0.25">
      <c r="A3558" s="3" t="s">
        <v>18320</v>
      </c>
      <c r="B3558" s="3" t="s">
        <v>18319</v>
      </c>
      <c r="C3558" s="3" t="s">
        <v>18314</v>
      </c>
      <c r="D3558" s="3" t="s">
        <v>18318</v>
      </c>
      <c r="E3558" s="3" t="s">
        <v>18317</v>
      </c>
      <c r="F3558" s="4">
        <v>43930</v>
      </c>
      <c r="G3558" s="4">
        <v>722209.2</v>
      </c>
      <c r="H3558" s="5">
        <v>42684</v>
      </c>
      <c r="I3558" s="5"/>
      <c r="J3558" s="3" t="s">
        <v>18311</v>
      </c>
    </row>
    <row r="3559" spans="1:10" x14ac:dyDescent="0.25">
      <c r="A3559" s="3" t="s">
        <v>18316</v>
      </c>
      <c r="B3559" s="3" t="s">
        <v>18315</v>
      </c>
      <c r="C3559" s="3" t="s">
        <v>18314</v>
      </c>
      <c r="D3559" s="3" t="s">
        <v>18313</v>
      </c>
      <c r="E3559" s="3" t="s">
        <v>18312</v>
      </c>
      <c r="F3559" s="4">
        <v>50417</v>
      </c>
      <c r="G3559" s="4">
        <v>828855.48</v>
      </c>
      <c r="H3559" s="5">
        <v>42684</v>
      </c>
      <c r="I3559" s="5"/>
      <c r="J3559" s="3" t="s">
        <v>18311</v>
      </c>
    </row>
    <row r="3560" spans="1:10" x14ac:dyDescent="0.25">
      <c r="A3560" s="3" t="s">
        <v>18310</v>
      </c>
      <c r="B3560" s="3" t="s">
        <v>18309</v>
      </c>
      <c r="C3560" s="3" t="s">
        <v>18308</v>
      </c>
      <c r="D3560" s="3" t="s">
        <v>18307</v>
      </c>
      <c r="E3560" s="3" t="s">
        <v>15068</v>
      </c>
      <c r="F3560" s="4">
        <v>867</v>
      </c>
      <c r="G3560" s="4">
        <v>125021.4</v>
      </c>
      <c r="H3560" s="5">
        <v>42725</v>
      </c>
      <c r="I3560" s="5"/>
      <c r="J3560" s="3" t="s">
        <v>18306</v>
      </c>
    </row>
    <row r="3561" spans="1:10" x14ac:dyDescent="0.25">
      <c r="A3561" s="3" t="s">
        <v>18305</v>
      </c>
      <c r="B3561" s="3" t="s">
        <v>18304</v>
      </c>
      <c r="C3561" s="3" t="s">
        <v>18303</v>
      </c>
      <c r="D3561" s="3" t="s">
        <v>18302</v>
      </c>
      <c r="E3561" s="3" t="s">
        <v>18301</v>
      </c>
      <c r="F3561" s="4">
        <v>11896</v>
      </c>
      <c r="G3561" s="4">
        <v>11773471.199999999</v>
      </c>
      <c r="H3561" s="5">
        <v>42761</v>
      </c>
      <c r="I3561" s="5"/>
      <c r="J3561" s="3" t="s">
        <v>18300</v>
      </c>
    </row>
    <row r="3562" spans="1:10" x14ac:dyDescent="0.25">
      <c r="A3562" s="3" t="s">
        <v>18299</v>
      </c>
      <c r="B3562" s="3" t="s">
        <v>18298</v>
      </c>
      <c r="C3562" s="3" t="s">
        <v>18297</v>
      </c>
      <c r="D3562" s="3" t="s">
        <v>18296</v>
      </c>
      <c r="E3562" s="3" t="s">
        <v>18295</v>
      </c>
      <c r="F3562" s="4">
        <v>6845</v>
      </c>
      <c r="G3562" s="4">
        <v>1322522.45</v>
      </c>
      <c r="H3562" s="5">
        <v>42751</v>
      </c>
      <c r="I3562" s="5"/>
      <c r="J3562" s="3" t="s">
        <v>18294</v>
      </c>
    </row>
    <row r="3563" spans="1:10" x14ac:dyDescent="0.25">
      <c r="A3563" s="3" t="s">
        <v>18293</v>
      </c>
      <c r="B3563" s="3" t="s">
        <v>18292</v>
      </c>
      <c r="C3563" s="3" t="s">
        <v>18291</v>
      </c>
      <c r="D3563" s="3" t="s">
        <v>18290</v>
      </c>
      <c r="E3563" s="3" t="s">
        <v>18289</v>
      </c>
      <c r="F3563" s="4">
        <v>39173</v>
      </c>
      <c r="G3563" s="4">
        <v>41669103.560000002</v>
      </c>
      <c r="H3563" s="5">
        <v>42751</v>
      </c>
      <c r="I3563" s="5"/>
      <c r="J3563" s="3" t="s">
        <v>18288</v>
      </c>
    </row>
    <row r="3564" spans="1:10" x14ac:dyDescent="0.25">
      <c r="A3564" s="3" t="s">
        <v>18287</v>
      </c>
      <c r="B3564" s="3" t="s">
        <v>18286</v>
      </c>
      <c r="C3564" s="3" t="s">
        <v>18281</v>
      </c>
      <c r="D3564" s="3" t="s">
        <v>18285</v>
      </c>
      <c r="E3564" s="3" t="s">
        <v>18284</v>
      </c>
      <c r="F3564" s="4">
        <v>2685</v>
      </c>
      <c r="G3564" s="4">
        <v>37885.35</v>
      </c>
      <c r="H3564" s="5">
        <v>42795</v>
      </c>
      <c r="I3564" s="5"/>
      <c r="J3564" s="3" t="s">
        <v>18279</v>
      </c>
    </row>
    <row r="3565" spans="1:10" x14ac:dyDescent="0.25">
      <c r="A3565" s="3" t="s">
        <v>18283</v>
      </c>
      <c r="B3565" s="3" t="s">
        <v>18282</v>
      </c>
      <c r="C3565" s="3" t="s">
        <v>18281</v>
      </c>
      <c r="D3565" s="3" t="s">
        <v>18280</v>
      </c>
      <c r="E3565" s="3" t="s">
        <v>14594</v>
      </c>
      <c r="F3565" s="4">
        <v>3330</v>
      </c>
      <c r="G3565" s="4">
        <v>46986.3</v>
      </c>
      <c r="H3565" s="5">
        <v>42795</v>
      </c>
      <c r="I3565" s="5"/>
      <c r="J3565" s="3" t="s">
        <v>18279</v>
      </c>
    </row>
    <row r="3566" spans="1:10" x14ac:dyDescent="0.25">
      <c r="A3566" s="3" t="s">
        <v>18278</v>
      </c>
      <c r="B3566" s="3" t="s">
        <v>18277</v>
      </c>
      <c r="C3566" s="3" t="s">
        <v>17296</v>
      </c>
      <c r="D3566" s="3" t="s">
        <v>18276</v>
      </c>
      <c r="E3566" s="3" t="s">
        <v>18275</v>
      </c>
      <c r="F3566" s="4">
        <v>36917</v>
      </c>
      <c r="G3566" s="4">
        <v>2920134.7</v>
      </c>
      <c r="H3566" s="5">
        <v>42773</v>
      </c>
      <c r="I3566" s="5"/>
      <c r="J3566" s="3" t="s">
        <v>18274</v>
      </c>
    </row>
    <row r="3567" spans="1:10" x14ac:dyDescent="0.25">
      <c r="A3567" s="3" t="s">
        <v>18273</v>
      </c>
      <c r="B3567" s="3" t="s">
        <v>18272</v>
      </c>
      <c r="C3567" s="3" t="s">
        <v>18271</v>
      </c>
      <c r="D3567" s="3" t="s">
        <v>18270</v>
      </c>
      <c r="E3567" s="3" t="s">
        <v>18269</v>
      </c>
      <c r="F3567" s="4">
        <v>114</v>
      </c>
      <c r="G3567" s="4">
        <v>123936.24</v>
      </c>
      <c r="H3567" s="5">
        <v>42696</v>
      </c>
      <c r="I3567" s="5"/>
      <c r="J3567" s="3" t="s">
        <v>18268</v>
      </c>
    </row>
    <row r="3568" spans="1:10" x14ac:dyDescent="0.25">
      <c r="A3568" s="3" t="s">
        <v>18267</v>
      </c>
      <c r="B3568" s="3" t="s">
        <v>18266</v>
      </c>
      <c r="C3568" s="3" t="s">
        <v>18265</v>
      </c>
      <c r="D3568" s="3" t="s">
        <v>18264</v>
      </c>
      <c r="E3568" s="3" t="s">
        <v>18263</v>
      </c>
      <c r="F3568" s="4">
        <v>72</v>
      </c>
      <c r="G3568" s="4">
        <v>18173.52</v>
      </c>
      <c r="H3568" s="5">
        <v>42696</v>
      </c>
      <c r="I3568" s="5"/>
      <c r="J3568" s="3" t="s">
        <v>18262</v>
      </c>
    </row>
    <row r="3569" spans="1:10" x14ac:dyDescent="0.25">
      <c r="A3569" s="3" t="s">
        <v>18261</v>
      </c>
      <c r="B3569" s="3" t="s">
        <v>18260</v>
      </c>
      <c r="C3569" s="3" t="s">
        <v>18259</v>
      </c>
      <c r="D3569" s="3" t="s">
        <v>18258</v>
      </c>
      <c r="E3569" s="3" t="s">
        <v>18257</v>
      </c>
      <c r="F3569" s="4">
        <v>30768</v>
      </c>
      <c r="G3569" s="4">
        <v>336601.92</v>
      </c>
      <c r="H3569" s="5">
        <v>42562</v>
      </c>
      <c r="I3569" s="5"/>
      <c r="J3569" s="3" t="s">
        <v>18235</v>
      </c>
    </row>
    <row r="3570" spans="1:10" x14ac:dyDescent="0.25">
      <c r="A3570" s="3" t="s">
        <v>18256</v>
      </c>
      <c r="B3570" s="3" t="s">
        <v>18255</v>
      </c>
      <c r="C3570" s="3" t="s">
        <v>18232</v>
      </c>
      <c r="D3570" s="3" t="s">
        <v>18254</v>
      </c>
      <c r="E3570" s="3" t="s">
        <v>18253</v>
      </c>
      <c r="F3570" s="4">
        <v>4504</v>
      </c>
      <c r="G3570" s="4">
        <v>49273.760000000002</v>
      </c>
      <c r="H3570" s="5">
        <v>42562</v>
      </c>
      <c r="I3570" s="5"/>
      <c r="J3570" s="3" t="s">
        <v>18235</v>
      </c>
    </row>
    <row r="3571" spans="1:10" x14ac:dyDescent="0.25">
      <c r="A3571" s="3" t="s">
        <v>18252</v>
      </c>
      <c r="B3571" s="3" t="s">
        <v>18251</v>
      </c>
      <c r="C3571" s="3" t="s">
        <v>18232</v>
      </c>
      <c r="D3571" s="3" t="s">
        <v>18250</v>
      </c>
      <c r="E3571" s="3" t="s">
        <v>18249</v>
      </c>
      <c r="F3571" s="4">
        <v>251551</v>
      </c>
      <c r="G3571" s="4">
        <v>2751967.94</v>
      </c>
      <c r="H3571" s="5">
        <v>42562</v>
      </c>
      <c r="I3571" s="5"/>
      <c r="J3571" s="3" t="s">
        <v>18235</v>
      </c>
    </row>
    <row r="3572" spans="1:10" x14ac:dyDescent="0.25">
      <c r="A3572" s="3" t="s">
        <v>18248</v>
      </c>
      <c r="B3572" s="3" t="s">
        <v>18247</v>
      </c>
      <c r="C3572" s="3" t="s">
        <v>18232</v>
      </c>
      <c r="D3572" s="3" t="s">
        <v>18246</v>
      </c>
      <c r="E3572" s="3" t="s">
        <v>18245</v>
      </c>
      <c r="F3572" s="4">
        <v>818</v>
      </c>
      <c r="G3572" s="4">
        <v>8948.92</v>
      </c>
      <c r="H3572" s="5">
        <v>42562</v>
      </c>
      <c r="I3572" s="5"/>
      <c r="J3572" s="3" t="s">
        <v>18235</v>
      </c>
    </row>
    <row r="3573" spans="1:10" x14ac:dyDescent="0.25">
      <c r="A3573" s="3" t="s">
        <v>18244</v>
      </c>
      <c r="B3573" s="3" t="s">
        <v>18243</v>
      </c>
      <c r="C3573" s="3" t="s">
        <v>18232</v>
      </c>
      <c r="D3573" s="3" t="s">
        <v>18242</v>
      </c>
      <c r="E3573" s="3" t="s">
        <v>18241</v>
      </c>
      <c r="F3573" s="4">
        <v>44387</v>
      </c>
      <c r="G3573" s="4">
        <v>485593.78</v>
      </c>
      <c r="H3573" s="5">
        <v>42562</v>
      </c>
      <c r="I3573" s="5"/>
      <c r="J3573" s="3" t="s">
        <v>18235</v>
      </c>
    </row>
    <row r="3574" spans="1:10" x14ac:dyDescent="0.25">
      <c r="A3574" s="3" t="s">
        <v>18240</v>
      </c>
      <c r="B3574" s="3" t="s">
        <v>18239</v>
      </c>
      <c r="C3574" s="3" t="s">
        <v>18238</v>
      </c>
      <c r="D3574" s="3" t="s">
        <v>18237</v>
      </c>
      <c r="E3574" s="3" t="s">
        <v>18236</v>
      </c>
      <c r="F3574" s="4">
        <v>12894</v>
      </c>
      <c r="G3574" s="4">
        <v>418738.62</v>
      </c>
      <c r="H3574" s="5">
        <v>42562</v>
      </c>
      <c r="I3574" s="5"/>
      <c r="J3574" s="3" t="s">
        <v>18235</v>
      </c>
    </row>
    <row r="3575" spans="1:10" x14ac:dyDescent="0.25">
      <c r="A3575" s="3" t="s">
        <v>18234</v>
      </c>
      <c r="B3575" s="3" t="s">
        <v>18233</v>
      </c>
      <c r="C3575" s="3" t="s">
        <v>18232</v>
      </c>
      <c r="D3575" s="3" t="s">
        <v>18231</v>
      </c>
      <c r="E3575" s="3" t="s">
        <v>18230</v>
      </c>
      <c r="F3575" s="4">
        <v>13143</v>
      </c>
      <c r="G3575" s="4">
        <v>143784.42000000001</v>
      </c>
      <c r="H3575" s="5">
        <v>42562</v>
      </c>
      <c r="I3575" s="5"/>
      <c r="J3575" s="3" t="s">
        <v>18229</v>
      </c>
    </row>
    <row r="3576" spans="1:10" x14ac:dyDescent="0.25">
      <c r="A3576" s="3" t="s">
        <v>18228</v>
      </c>
      <c r="B3576" s="3" t="s">
        <v>18227</v>
      </c>
      <c r="C3576" s="3" t="s">
        <v>18222</v>
      </c>
      <c r="D3576" s="3" t="s">
        <v>18226</v>
      </c>
      <c r="E3576" s="3" t="s">
        <v>18225</v>
      </c>
      <c r="F3576" s="4">
        <v>48714</v>
      </c>
      <c r="G3576" s="4">
        <v>909658.2</v>
      </c>
      <c r="H3576" s="5">
        <v>42803</v>
      </c>
      <c r="I3576" s="5"/>
      <c r="J3576" s="3" t="s">
        <v>18219</v>
      </c>
    </row>
    <row r="3577" spans="1:10" x14ac:dyDescent="0.25">
      <c r="A3577" s="3" t="s">
        <v>18224</v>
      </c>
      <c r="B3577" s="3" t="s">
        <v>18223</v>
      </c>
      <c r="C3577" s="3" t="s">
        <v>18222</v>
      </c>
      <c r="D3577" s="3" t="s">
        <v>18221</v>
      </c>
      <c r="E3577" s="3" t="s">
        <v>18220</v>
      </c>
      <c r="F3577" s="4">
        <v>842615</v>
      </c>
      <c r="G3577" s="4">
        <v>488716.7</v>
      </c>
      <c r="H3577" s="5">
        <v>42803</v>
      </c>
      <c r="I3577" s="5"/>
      <c r="J3577" s="3" t="s">
        <v>18219</v>
      </c>
    </row>
    <row r="3578" spans="1:10" x14ac:dyDescent="0.25">
      <c r="A3578" s="3" t="s">
        <v>18218</v>
      </c>
      <c r="B3578" s="3" t="s">
        <v>18217</v>
      </c>
      <c r="C3578" s="3" t="s">
        <v>16354</v>
      </c>
      <c r="D3578" s="3" t="s">
        <v>18216</v>
      </c>
      <c r="E3578" s="3" t="s">
        <v>18215</v>
      </c>
      <c r="F3578" s="4">
        <v>52884</v>
      </c>
      <c r="G3578" s="4">
        <v>49191110.280000001</v>
      </c>
      <c r="H3578" s="5">
        <v>42660</v>
      </c>
      <c r="I3578" s="5"/>
      <c r="J3578" s="3" t="s">
        <v>18214</v>
      </c>
    </row>
    <row r="3579" spans="1:10" x14ac:dyDescent="0.25">
      <c r="A3579" s="3" t="s">
        <v>18213</v>
      </c>
      <c r="B3579" s="3" t="s">
        <v>18212</v>
      </c>
      <c r="C3579" s="3" t="s">
        <v>18211</v>
      </c>
      <c r="D3579" s="3" t="s">
        <v>18210</v>
      </c>
      <c r="E3579" s="3" t="s">
        <v>18209</v>
      </c>
      <c r="F3579" s="4">
        <v>76709</v>
      </c>
      <c r="G3579" s="4">
        <v>12514306.26</v>
      </c>
      <c r="H3579" s="5">
        <v>42677</v>
      </c>
      <c r="I3579" s="5"/>
      <c r="J3579" s="3" t="s">
        <v>17685</v>
      </c>
    </row>
    <row r="3580" spans="1:10" x14ac:dyDescent="0.25">
      <c r="A3580" s="3" t="s">
        <v>18208</v>
      </c>
      <c r="B3580" s="3" t="s">
        <v>18207</v>
      </c>
      <c r="C3580" s="3" t="s">
        <v>18206</v>
      </c>
      <c r="D3580" s="3" t="s">
        <v>18205</v>
      </c>
      <c r="E3580" s="3" t="s">
        <v>18204</v>
      </c>
      <c r="F3580" s="4">
        <v>1740</v>
      </c>
      <c r="G3580" s="4">
        <v>1684929</v>
      </c>
      <c r="H3580" s="5">
        <v>42809</v>
      </c>
      <c r="I3580" s="5"/>
      <c r="J3580" s="3" t="s">
        <v>18203</v>
      </c>
    </row>
    <row r="3581" spans="1:10" x14ac:dyDescent="0.25">
      <c r="A3581" s="3" t="s">
        <v>18197</v>
      </c>
      <c r="B3581" s="3" t="s">
        <v>18202</v>
      </c>
      <c r="C3581" s="3" t="s">
        <v>18201</v>
      </c>
      <c r="D3581" s="3" t="s">
        <v>18200</v>
      </c>
      <c r="E3581" s="3" t="s">
        <v>18199</v>
      </c>
      <c r="F3581" s="4">
        <v>2114</v>
      </c>
      <c r="G3581" s="4">
        <v>1107038.3799999999</v>
      </c>
      <c r="H3581" s="5">
        <v>42821</v>
      </c>
      <c r="I3581" s="5"/>
      <c r="J3581" s="3" t="s">
        <v>18198</v>
      </c>
    </row>
    <row r="3582" spans="1:10" x14ac:dyDescent="0.25">
      <c r="A3582" s="3" t="s">
        <v>18197</v>
      </c>
      <c r="B3582" s="3" t="s">
        <v>18196</v>
      </c>
      <c r="C3582" s="3" t="s">
        <v>18195</v>
      </c>
      <c r="D3582" s="3" t="s">
        <v>18194</v>
      </c>
      <c r="E3582" s="3" t="s">
        <v>18193</v>
      </c>
      <c r="F3582" s="4">
        <v>7499</v>
      </c>
      <c r="G3582" s="4">
        <v>6948948.3499999996</v>
      </c>
      <c r="H3582" s="5">
        <v>42793</v>
      </c>
      <c r="I3582" s="5"/>
      <c r="J3582" s="3" t="s">
        <v>17525</v>
      </c>
    </row>
    <row r="3583" spans="1:10" x14ac:dyDescent="0.25">
      <c r="A3583" s="3" t="s">
        <v>18192</v>
      </c>
      <c r="B3583" s="3" t="s">
        <v>18191</v>
      </c>
      <c r="C3583" s="3" t="s">
        <v>18176</v>
      </c>
      <c r="D3583" s="3" t="s">
        <v>18190</v>
      </c>
      <c r="E3583" s="3" t="s">
        <v>18189</v>
      </c>
      <c r="F3583" s="4">
        <v>5859</v>
      </c>
      <c r="G3583" s="4">
        <v>3398.22</v>
      </c>
      <c r="H3583" s="5">
        <v>42654</v>
      </c>
      <c r="I3583" s="5"/>
      <c r="J3583" s="3" t="s">
        <v>18143</v>
      </c>
    </row>
    <row r="3584" spans="1:10" x14ac:dyDescent="0.25">
      <c r="A3584" s="3" t="s">
        <v>18188</v>
      </c>
      <c r="B3584" s="3" t="s">
        <v>18187</v>
      </c>
      <c r="C3584" s="3" t="s">
        <v>18186</v>
      </c>
      <c r="D3584" s="3" t="s">
        <v>18185</v>
      </c>
      <c r="E3584" s="3" t="s">
        <v>18184</v>
      </c>
      <c r="F3584" s="4">
        <v>7075</v>
      </c>
      <c r="G3584" s="4">
        <v>4103.5</v>
      </c>
      <c r="H3584" s="5">
        <v>42654</v>
      </c>
      <c r="I3584" s="5"/>
      <c r="J3584" s="3" t="s">
        <v>18143</v>
      </c>
    </row>
    <row r="3585" spans="1:10" x14ac:dyDescent="0.25">
      <c r="A3585" s="3" t="s">
        <v>18183</v>
      </c>
      <c r="B3585" s="3" t="s">
        <v>18182</v>
      </c>
      <c r="C3585" s="3" t="s">
        <v>18181</v>
      </c>
      <c r="D3585" s="3" t="s">
        <v>18180</v>
      </c>
      <c r="E3585" s="3" t="s">
        <v>18179</v>
      </c>
      <c r="F3585" s="4">
        <v>6579</v>
      </c>
      <c r="G3585" s="4">
        <v>3815.82</v>
      </c>
      <c r="H3585" s="5">
        <v>42654</v>
      </c>
      <c r="I3585" s="5"/>
      <c r="J3585" s="3" t="s">
        <v>18143</v>
      </c>
    </row>
    <row r="3586" spans="1:10" x14ac:dyDescent="0.25">
      <c r="A3586" s="3" t="s">
        <v>18178</v>
      </c>
      <c r="B3586" s="3" t="s">
        <v>18177</v>
      </c>
      <c r="C3586" s="3" t="s">
        <v>18176</v>
      </c>
      <c r="D3586" s="3" t="s">
        <v>18175</v>
      </c>
      <c r="E3586" s="3" t="s">
        <v>18174</v>
      </c>
      <c r="F3586" s="4">
        <v>11132</v>
      </c>
      <c r="G3586" s="4">
        <v>6456.56</v>
      </c>
      <c r="H3586" s="5">
        <v>42654</v>
      </c>
      <c r="I3586" s="5"/>
      <c r="J3586" s="3" t="s">
        <v>18143</v>
      </c>
    </row>
    <row r="3587" spans="1:10" x14ac:dyDescent="0.25">
      <c r="A3587" s="3" t="s">
        <v>18173</v>
      </c>
      <c r="B3587" s="3" t="s">
        <v>18172</v>
      </c>
      <c r="C3587" s="3" t="s">
        <v>18171</v>
      </c>
      <c r="D3587" s="3" t="s">
        <v>18170</v>
      </c>
      <c r="E3587" s="3" t="s">
        <v>18169</v>
      </c>
      <c r="F3587" s="4">
        <v>1817</v>
      </c>
      <c r="G3587" s="4">
        <v>1053.8599999999999</v>
      </c>
      <c r="H3587" s="5">
        <v>42654</v>
      </c>
      <c r="I3587" s="5"/>
      <c r="J3587" s="3" t="s">
        <v>18143</v>
      </c>
    </row>
    <row r="3588" spans="1:10" x14ac:dyDescent="0.25">
      <c r="A3588" s="3" t="s">
        <v>18168</v>
      </c>
      <c r="B3588" s="3" t="s">
        <v>18167</v>
      </c>
      <c r="C3588" s="3" t="s">
        <v>18166</v>
      </c>
      <c r="D3588" s="3" t="s">
        <v>18165</v>
      </c>
      <c r="E3588" s="3" t="s">
        <v>18164</v>
      </c>
      <c r="F3588" s="4">
        <v>1294</v>
      </c>
      <c r="G3588" s="4">
        <v>750.52</v>
      </c>
      <c r="H3588" s="5">
        <v>42654</v>
      </c>
      <c r="I3588" s="5"/>
      <c r="J3588" s="3" t="s">
        <v>18143</v>
      </c>
    </row>
    <row r="3589" spans="1:10" x14ac:dyDescent="0.25">
      <c r="A3589" s="3" t="s">
        <v>18163</v>
      </c>
      <c r="B3589" s="3" t="s">
        <v>18162</v>
      </c>
      <c r="C3589" s="3" t="s">
        <v>18161</v>
      </c>
      <c r="D3589" s="3" t="s">
        <v>18160</v>
      </c>
      <c r="E3589" s="3" t="s">
        <v>18159</v>
      </c>
      <c r="F3589" s="4">
        <v>5575</v>
      </c>
      <c r="G3589" s="4">
        <v>3233.5</v>
      </c>
      <c r="H3589" s="5">
        <v>42654</v>
      </c>
      <c r="I3589" s="5"/>
      <c r="J3589" s="3" t="s">
        <v>18143</v>
      </c>
    </row>
    <row r="3590" spans="1:10" x14ac:dyDescent="0.25">
      <c r="A3590" s="3" t="s">
        <v>18158</v>
      </c>
      <c r="B3590" s="3" t="s">
        <v>18157</v>
      </c>
      <c r="C3590" s="3" t="s">
        <v>18156</v>
      </c>
      <c r="D3590" s="3" t="s">
        <v>18155</v>
      </c>
      <c r="E3590" s="3" t="s">
        <v>18154</v>
      </c>
      <c r="F3590" s="4">
        <v>7403</v>
      </c>
      <c r="G3590" s="4">
        <v>4293.74</v>
      </c>
      <c r="H3590" s="5">
        <v>42654</v>
      </c>
      <c r="I3590" s="5"/>
      <c r="J3590" s="3" t="s">
        <v>18143</v>
      </c>
    </row>
    <row r="3591" spans="1:10" x14ac:dyDescent="0.25">
      <c r="A3591" s="3" t="s">
        <v>18153</v>
      </c>
      <c r="B3591" s="3" t="s">
        <v>18152</v>
      </c>
      <c r="C3591" s="3" t="s">
        <v>18151</v>
      </c>
      <c r="D3591" s="3" t="s">
        <v>18150</v>
      </c>
      <c r="E3591" s="3" t="s">
        <v>18149</v>
      </c>
      <c r="F3591" s="4">
        <v>3575</v>
      </c>
      <c r="G3591" s="4">
        <v>372569.19</v>
      </c>
      <c r="H3591" s="5">
        <v>42654</v>
      </c>
      <c r="I3591" s="5"/>
      <c r="J3591" s="3" t="s">
        <v>18143</v>
      </c>
    </row>
    <row r="3592" spans="1:10" x14ac:dyDescent="0.25">
      <c r="A3592" s="3" t="s">
        <v>18148</v>
      </c>
      <c r="B3592" s="3" t="s">
        <v>18147</v>
      </c>
      <c r="C3592" s="3" t="s">
        <v>18146</v>
      </c>
      <c r="D3592" s="3" t="s">
        <v>18145</v>
      </c>
      <c r="E3592" s="3" t="s">
        <v>18144</v>
      </c>
      <c r="F3592" s="4">
        <v>6938</v>
      </c>
      <c r="G3592" s="4">
        <v>4024.04</v>
      </c>
      <c r="H3592" s="5">
        <v>42654</v>
      </c>
      <c r="I3592" s="5"/>
      <c r="J3592" s="3" t="s">
        <v>18143</v>
      </c>
    </row>
    <row r="3593" spans="1:10" x14ac:dyDescent="0.25">
      <c r="A3593" s="3" t="s">
        <v>18142</v>
      </c>
      <c r="B3593" s="3" t="s">
        <v>18141</v>
      </c>
      <c r="C3593" s="3" t="s">
        <v>18140</v>
      </c>
      <c r="D3593" s="3" t="s">
        <v>18139</v>
      </c>
      <c r="E3593" s="3" t="s">
        <v>18138</v>
      </c>
      <c r="F3593" s="4">
        <v>6009</v>
      </c>
      <c r="G3593" s="4">
        <v>210795.72</v>
      </c>
      <c r="H3593" s="5">
        <v>42655</v>
      </c>
      <c r="I3593" s="5"/>
      <c r="J3593" s="3" t="s">
        <v>18132</v>
      </c>
    </row>
    <row r="3594" spans="1:10" x14ac:dyDescent="0.25">
      <c r="A3594" s="3" t="s">
        <v>18137</v>
      </c>
      <c r="B3594" s="3" t="s">
        <v>18136</v>
      </c>
      <c r="C3594" s="3" t="s">
        <v>18135</v>
      </c>
      <c r="D3594" s="3" t="s">
        <v>18134</v>
      </c>
      <c r="E3594" s="3" t="s">
        <v>18133</v>
      </c>
      <c r="F3594" s="4">
        <v>10408</v>
      </c>
      <c r="G3594" s="4">
        <v>230537.2</v>
      </c>
      <c r="H3594" s="5">
        <v>42655</v>
      </c>
      <c r="I3594" s="5"/>
      <c r="J3594" s="3" t="s">
        <v>18132</v>
      </c>
    </row>
    <row r="3595" spans="1:10" x14ac:dyDescent="0.25">
      <c r="A3595" s="3" t="s">
        <v>18131</v>
      </c>
      <c r="B3595" s="3" t="s">
        <v>18130</v>
      </c>
      <c r="C3595" s="3" t="s">
        <v>18129</v>
      </c>
      <c r="D3595" s="3" t="s">
        <v>18128</v>
      </c>
      <c r="E3595" s="3" t="s">
        <v>18127</v>
      </c>
      <c r="F3595" s="4">
        <v>17219</v>
      </c>
      <c r="G3595" s="4">
        <v>940222.6</v>
      </c>
      <c r="H3595" s="5">
        <v>42804</v>
      </c>
      <c r="I3595" s="5"/>
      <c r="J3595" s="3" t="s">
        <v>18121</v>
      </c>
    </row>
    <row r="3596" spans="1:10" x14ac:dyDescent="0.25">
      <c r="A3596" s="3" t="s">
        <v>18126</v>
      </c>
      <c r="B3596" s="3" t="s">
        <v>18125</v>
      </c>
      <c r="C3596" s="3" t="s">
        <v>18124</v>
      </c>
      <c r="D3596" s="3" t="s">
        <v>18123</v>
      </c>
      <c r="E3596" s="3" t="s">
        <v>18122</v>
      </c>
      <c r="F3596" s="4">
        <v>5602</v>
      </c>
      <c r="G3596" s="4">
        <v>92096.88</v>
      </c>
      <c r="H3596" s="5">
        <v>42804</v>
      </c>
      <c r="I3596" s="5"/>
      <c r="J3596" s="3" t="s">
        <v>18121</v>
      </c>
    </row>
    <row r="3597" spans="1:10" x14ac:dyDescent="0.25">
      <c r="A3597" s="3" t="s">
        <v>18120</v>
      </c>
      <c r="B3597" s="3" t="s">
        <v>18119</v>
      </c>
      <c r="C3597" s="3" t="s">
        <v>18118</v>
      </c>
      <c r="D3597" s="3" t="s">
        <v>18117</v>
      </c>
      <c r="E3597" s="3" t="s">
        <v>14062</v>
      </c>
      <c r="F3597" s="4">
        <v>22887</v>
      </c>
      <c r="G3597" s="4">
        <v>139610.70000000001</v>
      </c>
      <c r="H3597" s="5">
        <v>42767</v>
      </c>
      <c r="I3597" s="5"/>
      <c r="J3597" s="3" t="s">
        <v>18111</v>
      </c>
    </row>
    <row r="3598" spans="1:10" x14ac:dyDescent="0.25">
      <c r="A3598" s="3" t="s">
        <v>18116</v>
      </c>
      <c r="B3598" s="3" t="s">
        <v>18115</v>
      </c>
      <c r="C3598" s="3" t="s">
        <v>18114</v>
      </c>
      <c r="D3598" s="3" t="s">
        <v>18113</v>
      </c>
      <c r="E3598" s="3" t="s">
        <v>18112</v>
      </c>
      <c r="F3598" s="4">
        <v>6017</v>
      </c>
      <c r="G3598" s="4">
        <v>36703.699999999997</v>
      </c>
      <c r="H3598" s="5">
        <v>42767</v>
      </c>
      <c r="I3598" s="5"/>
      <c r="J3598" s="3" t="s">
        <v>18111</v>
      </c>
    </row>
    <row r="3599" spans="1:10" ht="75" x14ac:dyDescent="0.25">
      <c r="A3599" s="3" t="s">
        <v>18110</v>
      </c>
      <c r="B3599" s="3" t="s">
        <v>18109</v>
      </c>
      <c r="C3599" s="43" t="s">
        <v>18108</v>
      </c>
      <c r="D3599" s="3" t="s">
        <v>18107</v>
      </c>
      <c r="E3599" s="3" t="s">
        <v>18106</v>
      </c>
      <c r="F3599" s="4">
        <v>265388</v>
      </c>
      <c r="G3599" s="4">
        <v>153925.04</v>
      </c>
      <c r="H3599" s="5">
        <v>42775</v>
      </c>
      <c r="I3599" s="5"/>
      <c r="J3599" s="3" t="s">
        <v>17844</v>
      </c>
    </row>
    <row r="3600" spans="1:10" x14ac:dyDescent="0.25">
      <c r="A3600" s="3" t="s">
        <v>18105</v>
      </c>
      <c r="B3600" s="3" t="s">
        <v>18104</v>
      </c>
      <c r="C3600" s="3" t="s">
        <v>15739</v>
      </c>
      <c r="D3600" s="3" t="s">
        <v>18103</v>
      </c>
      <c r="E3600" s="3" t="s">
        <v>18102</v>
      </c>
      <c r="F3600" s="4">
        <v>416862</v>
      </c>
      <c r="G3600" s="4">
        <v>241779.96</v>
      </c>
      <c r="H3600" s="5">
        <v>42775</v>
      </c>
      <c r="I3600" s="5"/>
      <c r="J3600" s="3" t="s">
        <v>17844</v>
      </c>
    </row>
    <row r="3601" spans="1:10" x14ac:dyDescent="0.25">
      <c r="A3601" s="3" t="s">
        <v>18101</v>
      </c>
      <c r="B3601" s="3" t="s">
        <v>18100</v>
      </c>
      <c r="C3601" s="3" t="s">
        <v>18099</v>
      </c>
      <c r="D3601" s="3" t="s">
        <v>18098</v>
      </c>
      <c r="E3601" s="3" t="s">
        <v>18097</v>
      </c>
      <c r="F3601" s="4">
        <v>74195</v>
      </c>
      <c r="G3601" s="4">
        <v>43033.1</v>
      </c>
      <c r="H3601" s="5">
        <v>42775</v>
      </c>
      <c r="I3601" s="5"/>
      <c r="J3601" s="3" t="s">
        <v>17844</v>
      </c>
    </row>
    <row r="3602" spans="1:10" x14ac:dyDescent="0.25">
      <c r="A3602" s="3" t="s">
        <v>18096</v>
      </c>
      <c r="B3602" s="3" t="s">
        <v>18095</v>
      </c>
      <c r="C3602" s="3" t="s">
        <v>18086</v>
      </c>
      <c r="D3602" s="3" t="s">
        <v>18094</v>
      </c>
      <c r="E3602" s="3" t="s">
        <v>18093</v>
      </c>
      <c r="F3602" s="4">
        <v>286401</v>
      </c>
      <c r="G3602" s="4">
        <v>166112.57999999999</v>
      </c>
      <c r="H3602" s="5">
        <v>42775</v>
      </c>
      <c r="I3602" s="5"/>
      <c r="J3602" s="3" t="s">
        <v>17844</v>
      </c>
    </row>
    <row r="3603" spans="1:10" x14ac:dyDescent="0.25">
      <c r="A3603" s="3" t="s">
        <v>18092</v>
      </c>
      <c r="B3603" s="3" t="s">
        <v>18091</v>
      </c>
      <c r="C3603" s="3" t="s">
        <v>18086</v>
      </c>
      <c r="D3603" s="3" t="s">
        <v>18090</v>
      </c>
      <c r="E3603" s="3" t="s">
        <v>18089</v>
      </c>
      <c r="F3603" s="4">
        <v>178378</v>
      </c>
      <c r="G3603" s="4">
        <v>103459.24</v>
      </c>
      <c r="H3603" s="5">
        <v>42775</v>
      </c>
      <c r="I3603" s="5"/>
      <c r="J3603" s="3" t="s">
        <v>17844</v>
      </c>
    </row>
    <row r="3604" spans="1:10" x14ac:dyDescent="0.25">
      <c r="A3604" s="3" t="s">
        <v>18088</v>
      </c>
      <c r="B3604" s="3" t="s">
        <v>18087</v>
      </c>
      <c r="C3604" s="3" t="s">
        <v>18086</v>
      </c>
      <c r="D3604" s="3" t="s">
        <v>18085</v>
      </c>
      <c r="E3604" s="3" t="s">
        <v>18084</v>
      </c>
      <c r="F3604" s="4">
        <v>167934</v>
      </c>
      <c r="G3604" s="4">
        <v>97401.72</v>
      </c>
      <c r="H3604" s="5">
        <v>42775</v>
      </c>
      <c r="I3604" s="5"/>
      <c r="J3604" s="3" t="s">
        <v>17844</v>
      </c>
    </row>
    <row r="3605" spans="1:10" x14ac:dyDescent="0.25">
      <c r="A3605" s="3" t="s">
        <v>18083</v>
      </c>
      <c r="B3605" s="3" t="s">
        <v>18082</v>
      </c>
      <c r="C3605" s="3" t="s">
        <v>18041</v>
      </c>
      <c r="D3605" s="3" t="s">
        <v>18081</v>
      </c>
      <c r="E3605" s="3" t="s">
        <v>18080</v>
      </c>
      <c r="F3605" s="4">
        <v>70013</v>
      </c>
      <c r="G3605" s="4">
        <v>40607.54</v>
      </c>
      <c r="H3605" s="5">
        <v>42775</v>
      </c>
      <c r="I3605" s="5"/>
      <c r="J3605" s="3" t="s">
        <v>17844</v>
      </c>
    </row>
    <row r="3606" spans="1:10" x14ac:dyDescent="0.25">
      <c r="A3606" s="3" t="s">
        <v>18079</v>
      </c>
      <c r="B3606" s="3" t="s">
        <v>18078</v>
      </c>
      <c r="C3606" s="3" t="s">
        <v>18041</v>
      </c>
      <c r="D3606" s="3" t="s">
        <v>18077</v>
      </c>
      <c r="E3606" s="3" t="s">
        <v>18076</v>
      </c>
      <c r="F3606" s="4">
        <v>15126</v>
      </c>
      <c r="G3606" s="4">
        <v>8773.08</v>
      </c>
      <c r="H3606" s="5">
        <v>42775</v>
      </c>
      <c r="I3606" s="5"/>
      <c r="J3606" s="3" t="s">
        <v>17844</v>
      </c>
    </row>
    <row r="3607" spans="1:10" x14ac:dyDescent="0.25">
      <c r="A3607" s="3" t="s">
        <v>18075</v>
      </c>
      <c r="B3607" s="3" t="s">
        <v>18074</v>
      </c>
      <c r="C3607" s="3" t="s">
        <v>18041</v>
      </c>
      <c r="D3607" s="3" t="s">
        <v>18073</v>
      </c>
      <c r="E3607" s="3" t="s">
        <v>18072</v>
      </c>
      <c r="F3607" s="4">
        <v>6492</v>
      </c>
      <c r="G3607" s="4">
        <v>3765.36</v>
      </c>
      <c r="H3607" s="5">
        <v>42775</v>
      </c>
      <c r="I3607" s="5"/>
      <c r="J3607" s="3" t="s">
        <v>17844</v>
      </c>
    </row>
    <row r="3608" spans="1:10" x14ac:dyDescent="0.25">
      <c r="A3608" s="3" t="s">
        <v>18071</v>
      </c>
      <c r="B3608" s="3" t="s">
        <v>18070</v>
      </c>
      <c r="C3608" s="3" t="s">
        <v>18041</v>
      </c>
      <c r="D3608" s="3" t="s">
        <v>18069</v>
      </c>
      <c r="E3608" s="3" t="s">
        <v>18068</v>
      </c>
      <c r="F3608" s="4">
        <v>3981</v>
      </c>
      <c r="G3608" s="4">
        <v>2308.98</v>
      </c>
      <c r="H3608" s="5">
        <v>42775</v>
      </c>
      <c r="I3608" s="5"/>
      <c r="J3608" s="3" t="s">
        <v>17844</v>
      </c>
    </row>
    <row r="3609" spans="1:10" x14ac:dyDescent="0.25">
      <c r="A3609" s="3" t="s">
        <v>18067</v>
      </c>
      <c r="B3609" s="3" t="s">
        <v>18066</v>
      </c>
      <c r="C3609" s="3" t="s">
        <v>18041</v>
      </c>
      <c r="D3609" s="3" t="s">
        <v>18065</v>
      </c>
      <c r="E3609" s="3" t="s">
        <v>18064</v>
      </c>
      <c r="F3609" s="4">
        <v>16727</v>
      </c>
      <c r="G3609" s="4">
        <v>9701.66</v>
      </c>
      <c r="H3609" s="5">
        <v>42775</v>
      </c>
      <c r="I3609" s="5"/>
      <c r="J3609" s="3" t="s">
        <v>17844</v>
      </c>
    </row>
    <row r="3610" spans="1:10" x14ac:dyDescent="0.25">
      <c r="A3610" s="3" t="s">
        <v>18063</v>
      </c>
      <c r="B3610" s="3" t="s">
        <v>18062</v>
      </c>
      <c r="C3610" s="3" t="s">
        <v>18041</v>
      </c>
      <c r="D3610" s="3" t="s">
        <v>18061</v>
      </c>
      <c r="E3610" s="3" t="s">
        <v>18060</v>
      </c>
      <c r="F3610" s="4">
        <v>12984</v>
      </c>
      <c r="G3610" s="4">
        <v>7530.72</v>
      </c>
      <c r="H3610" s="5">
        <v>42775</v>
      </c>
      <c r="I3610" s="5"/>
      <c r="J3610" s="3" t="s">
        <v>17844</v>
      </c>
    </row>
    <row r="3611" spans="1:10" x14ac:dyDescent="0.25">
      <c r="A3611" s="3" t="s">
        <v>18059</v>
      </c>
      <c r="B3611" s="3" t="s">
        <v>18058</v>
      </c>
      <c r="C3611" s="3" t="s">
        <v>18041</v>
      </c>
      <c r="D3611" s="3" t="s">
        <v>18057</v>
      </c>
      <c r="E3611" s="3" t="s">
        <v>18056</v>
      </c>
      <c r="F3611" s="4">
        <v>30026</v>
      </c>
      <c r="G3611" s="4">
        <v>17415.080000000002</v>
      </c>
      <c r="H3611" s="5">
        <v>42775</v>
      </c>
      <c r="I3611" s="5"/>
      <c r="J3611" s="3" t="s">
        <v>17844</v>
      </c>
    </row>
    <row r="3612" spans="1:10" x14ac:dyDescent="0.25">
      <c r="A3612" s="3" t="s">
        <v>18055</v>
      </c>
      <c r="B3612" s="3" t="s">
        <v>18054</v>
      </c>
      <c r="C3612" s="3" t="s">
        <v>18041</v>
      </c>
      <c r="D3612" s="3" t="s">
        <v>18053</v>
      </c>
      <c r="E3612" s="3" t="s">
        <v>18052</v>
      </c>
      <c r="F3612" s="4">
        <v>32005</v>
      </c>
      <c r="G3612" s="4">
        <v>18562.900000000001</v>
      </c>
      <c r="H3612" s="5">
        <v>42775</v>
      </c>
      <c r="I3612" s="5"/>
      <c r="J3612" s="3" t="s">
        <v>17844</v>
      </c>
    </row>
    <row r="3613" spans="1:10" x14ac:dyDescent="0.25">
      <c r="A3613" s="3" t="s">
        <v>18051</v>
      </c>
      <c r="B3613" s="3" t="s">
        <v>18050</v>
      </c>
      <c r="C3613" s="3" t="s">
        <v>18041</v>
      </c>
      <c r="D3613" s="3" t="s">
        <v>18049</v>
      </c>
      <c r="E3613" s="3" t="s">
        <v>18048</v>
      </c>
      <c r="F3613" s="4">
        <v>23974</v>
      </c>
      <c r="G3613" s="4">
        <v>13904.92</v>
      </c>
      <c r="H3613" s="5">
        <v>42775</v>
      </c>
      <c r="I3613" s="5"/>
      <c r="J3613" s="3" t="s">
        <v>17844</v>
      </c>
    </row>
    <row r="3614" spans="1:10" x14ac:dyDescent="0.25">
      <c r="A3614" s="3" t="s">
        <v>18047</v>
      </c>
      <c r="B3614" s="3" t="s">
        <v>18046</v>
      </c>
      <c r="C3614" s="3" t="s">
        <v>18041</v>
      </c>
      <c r="D3614" s="3" t="s">
        <v>18045</v>
      </c>
      <c r="E3614" s="3" t="s">
        <v>18044</v>
      </c>
      <c r="F3614" s="4">
        <v>57935</v>
      </c>
      <c r="G3614" s="4">
        <v>33602.300000000003</v>
      </c>
      <c r="H3614" s="5">
        <v>42775</v>
      </c>
      <c r="I3614" s="5"/>
      <c r="J3614" s="3" t="s">
        <v>17844</v>
      </c>
    </row>
    <row r="3615" spans="1:10" x14ac:dyDescent="0.25">
      <c r="A3615" s="3" t="s">
        <v>18043</v>
      </c>
      <c r="B3615" s="3" t="s">
        <v>18042</v>
      </c>
      <c r="C3615" s="3" t="s">
        <v>18041</v>
      </c>
      <c r="D3615" s="3" t="s">
        <v>18040</v>
      </c>
      <c r="E3615" s="3" t="s">
        <v>18039</v>
      </c>
      <c r="F3615" s="4">
        <v>11254</v>
      </c>
      <c r="G3615" s="4">
        <v>6527.32</v>
      </c>
      <c r="H3615" s="5">
        <v>42775</v>
      </c>
      <c r="I3615" s="5"/>
      <c r="J3615" s="3" t="s">
        <v>17844</v>
      </c>
    </row>
    <row r="3616" spans="1:10" x14ac:dyDescent="0.25">
      <c r="A3616" s="3" t="s">
        <v>18038</v>
      </c>
      <c r="B3616" s="3" t="s">
        <v>18037</v>
      </c>
      <c r="C3616" s="3" t="s">
        <v>17992</v>
      </c>
      <c r="D3616" s="3" t="s">
        <v>18036</v>
      </c>
      <c r="E3616" s="3" t="s">
        <v>18035</v>
      </c>
      <c r="F3616" s="4">
        <v>19598</v>
      </c>
      <c r="G3616" s="4">
        <v>11366.84</v>
      </c>
      <c r="H3616" s="5">
        <v>42775</v>
      </c>
      <c r="I3616" s="5"/>
      <c r="J3616" s="3" t="s">
        <v>17844</v>
      </c>
    </row>
    <row r="3617" spans="1:10" x14ac:dyDescent="0.25">
      <c r="A3617" s="3" t="s">
        <v>18034</v>
      </c>
      <c r="B3617" s="3" t="s">
        <v>18033</v>
      </c>
      <c r="C3617" s="3" t="s">
        <v>17992</v>
      </c>
      <c r="D3617" s="3" t="s">
        <v>18032</v>
      </c>
      <c r="E3617" s="3" t="s">
        <v>18031</v>
      </c>
      <c r="F3617" s="4">
        <v>37916</v>
      </c>
      <c r="G3617" s="4">
        <v>21991.279999999999</v>
      </c>
      <c r="H3617" s="5">
        <v>42775</v>
      </c>
      <c r="I3617" s="5"/>
      <c r="J3617" s="3" t="s">
        <v>17844</v>
      </c>
    </row>
    <row r="3618" spans="1:10" x14ac:dyDescent="0.25">
      <c r="A3618" s="3" t="s">
        <v>18030</v>
      </c>
      <c r="B3618" s="3" t="s">
        <v>18029</v>
      </c>
      <c r="C3618" s="3" t="s">
        <v>17992</v>
      </c>
      <c r="D3618" s="3" t="s">
        <v>18028</v>
      </c>
      <c r="E3618" s="3" t="s">
        <v>18027</v>
      </c>
      <c r="F3618" s="4">
        <v>100936</v>
      </c>
      <c r="G3618" s="4">
        <v>58542.879999999997</v>
      </c>
      <c r="H3618" s="5">
        <v>42775</v>
      </c>
      <c r="I3618" s="5"/>
      <c r="J3618" s="3" t="s">
        <v>17844</v>
      </c>
    </row>
    <row r="3619" spans="1:10" x14ac:dyDescent="0.25">
      <c r="A3619" s="3" t="s">
        <v>18026</v>
      </c>
      <c r="B3619" s="3" t="s">
        <v>18025</v>
      </c>
      <c r="C3619" s="3" t="s">
        <v>17992</v>
      </c>
      <c r="D3619" s="3" t="s">
        <v>18024</v>
      </c>
      <c r="E3619" s="3" t="s">
        <v>18023</v>
      </c>
      <c r="F3619" s="4">
        <v>214713</v>
      </c>
      <c r="G3619" s="4">
        <v>124533.54</v>
      </c>
      <c r="H3619" s="5">
        <v>42775</v>
      </c>
      <c r="I3619" s="5"/>
      <c r="J3619" s="3" t="s">
        <v>17844</v>
      </c>
    </row>
    <row r="3620" spans="1:10" x14ac:dyDescent="0.25">
      <c r="A3620" s="3" t="s">
        <v>18022</v>
      </c>
      <c r="B3620" s="3" t="s">
        <v>18021</v>
      </c>
      <c r="C3620" s="3" t="s">
        <v>17992</v>
      </c>
      <c r="D3620" s="3" t="s">
        <v>18020</v>
      </c>
      <c r="E3620" s="3" t="s">
        <v>18019</v>
      </c>
      <c r="F3620" s="4">
        <v>17197</v>
      </c>
      <c r="G3620" s="4">
        <v>9974.26</v>
      </c>
      <c r="H3620" s="5">
        <v>42775</v>
      </c>
      <c r="I3620" s="5"/>
      <c r="J3620" s="3" t="s">
        <v>17844</v>
      </c>
    </row>
    <row r="3621" spans="1:10" x14ac:dyDescent="0.25">
      <c r="A3621" s="3" t="s">
        <v>18018</v>
      </c>
      <c r="B3621" s="3" t="s">
        <v>18017</v>
      </c>
      <c r="C3621" s="3" t="s">
        <v>17992</v>
      </c>
      <c r="D3621" s="3" t="s">
        <v>18016</v>
      </c>
      <c r="E3621" s="3" t="s">
        <v>18015</v>
      </c>
      <c r="F3621" s="4">
        <v>74459</v>
      </c>
      <c r="G3621" s="4">
        <v>43186.22</v>
      </c>
      <c r="H3621" s="5">
        <v>42775</v>
      </c>
      <c r="I3621" s="5"/>
      <c r="J3621" s="3" t="s">
        <v>17844</v>
      </c>
    </row>
    <row r="3622" spans="1:10" x14ac:dyDescent="0.25">
      <c r="A3622" s="3" t="s">
        <v>18014</v>
      </c>
      <c r="B3622" s="3" t="s">
        <v>18013</v>
      </c>
      <c r="C3622" s="3" t="s">
        <v>17992</v>
      </c>
      <c r="D3622" s="3" t="s">
        <v>18012</v>
      </c>
      <c r="E3622" s="3" t="s">
        <v>18011</v>
      </c>
      <c r="F3622" s="4">
        <v>35150</v>
      </c>
      <c r="G3622" s="4">
        <v>20387</v>
      </c>
      <c r="H3622" s="5">
        <v>42775</v>
      </c>
      <c r="I3622" s="5"/>
      <c r="J3622" s="3" t="s">
        <v>17844</v>
      </c>
    </row>
    <row r="3623" spans="1:10" x14ac:dyDescent="0.25">
      <c r="A3623" s="3" t="s">
        <v>18010</v>
      </c>
      <c r="B3623" s="3" t="s">
        <v>18009</v>
      </c>
      <c r="C3623" s="3" t="s">
        <v>17992</v>
      </c>
      <c r="D3623" s="3" t="s">
        <v>18008</v>
      </c>
      <c r="E3623" s="3" t="s">
        <v>18007</v>
      </c>
      <c r="F3623" s="4">
        <v>172787</v>
      </c>
      <c r="G3623" s="4">
        <v>100216.46</v>
      </c>
      <c r="H3623" s="5">
        <v>42775</v>
      </c>
      <c r="I3623" s="5"/>
      <c r="J3623" s="3" t="s">
        <v>17844</v>
      </c>
    </row>
    <row r="3624" spans="1:10" x14ac:dyDescent="0.25">
      <c r="A3624" s="3" t="s">
        <v>18006</v>
      </c>
      <c r="B3624" s="3" t="s">
        <v>18005</v>
      </c>
      <c r="C3624" s="3" t="s">
        <v>17992</v>
      </c>
      <c r="D3624" s="3" t="s">
        <v>18004</v>
      </c>
      <c r="E3624" s="3" t="s">
        <v>18003</v>
      </c>
      <c r="F3624" s="4">
        <v>293847</v>
      </c>
      <c r="G3624" s="4">
        <v>170431.26</v>
      </c>
      <c r="H3624" s="5">
        <v>42775</v>
      </c>
      <c r="I3624" s="5"/>
      <c r="J3624" s="3" t="s">
        <v>17844</v>
      </c>
    </row>
    <row r="3625" spans="1:10" x14ac:dyDescent="0.25">
      <c r="A3625" s="3" t="s">
        <v>18002</v>
      </c>
      <c r="B3625" s="3" t="s">
        <v>18001</v>
      </c>
      <c r="C3625" s="3" t="s">
        <v>17992</v>
      </c>
      <c r="D3625" s="3" t="s">
        <v>18000</v>
      </c>
      <c r="E3625" s="3" t="s">
        <v>17999</v>
      </c>
      <c r="F3625" s="4">
        <v>84704</v>
      </c>
      <c r="G3625" s="4">
        <v>49128.32</v>
      </c>
      <c r="H3625" s="5">
        <v>42775</v>
      </c>
      <c r="I3625" s="5"/>
      <c r="J3625" s="3" t="s">
        <v>17844</v>
      </c>
    </row>
    <row r="3626" spans="1:10" x14ac:dyDescent="0.25">
      <c r="A3626" s="3" t="s">
        <v>17998</v>
      </c>
      <c r="B3626" s="3" t="s">
        <v>17997</v>
      </c>
      <c r="C3626" s="3" t="s">
        <v>17992</v>
      </c>
      <c r="D3626" s="3" t="s">
        <v>17996</v>
      </c>
      <c r="E3626" s="3" t="s">
        <v>17995</v>
      </c>
      <c r="F3626" s="4">
        <v>56796</v>
      </c>
      <c r="G3626" s="4">
        <v>32941.68</v>
      </c>
      <c r="H3626" s="5">
        <v>42775</v>
      </c>
      <c r="I3626" s="5"/>
      <c r="J3626" s="3" t="s">
        <v>17844</v>
      </c>
    </row>
    <row r="3627" spans="1:10" x14ac:dyDescent="0.25">
      <c r="A3627" s="3" t="s">
        <v>17994</v>
      </c>
      <c r="B3627" s="3" t="s">
        <v>17993</v>
      </c>
      <c r="C3627" s="3" t="s">
        <v>17992</v>
      </c>
      <c r="D3627" s="3" t="s">
        <v>17991</v>
      </c>
      <c r="E3627" s="3" t="s">
        <v>17990</v>
      </c>
      <c r="F3627" s="4">
        <v>340173</v>
      </c>
      <c r="G3627" s="4">
        <v>197300.34</v>
      </c>
      <c r="H3627" s="5">
        <v>42775</v>
      </c>
      <c r="I3627" s="5"/>
      <c r="J3627" s="3" t="s">
        <v>17844</v>
      </c>
    </row>
    <row r="3628" spans="1:10" x14ac:dyDescent="0.25">
      <c r="A3628" s="3" t="s">
        <v>17989</v>
      </c>
      <c r="B3628" s="3" t="s">
        <v>17988</v>
      </c>
      <c r="C3628" s="3" t="s">
        <v>17847</v>
      </c>
      <c r="D3628" s="3" t="s">
        <v>17987</v>
      </c>
      <c r="E3628" s="3" t="s">
        <v>17986</v>
      </c>
      <c r="F3628" s="4">
        <v>27068</v>
      </c>
      <c r="G3628" s="4">
        <v>15699.44</v>
      </c>
      <c r="H3628" s="5">
        <v>42775</v>
      </c>
      <c r="I3628" s="5"/>
      <c r="J3628" s="3" t="s">
        <v>17844</v>
      </c>
    </row>
    <row r="3629" spans="1:10" x14ac:dyDescent="0.25">
      <c r="A3629" s="3" t="s">
        <v>17985</v>
      </c>
      <c r="B3629" s="3" t="s">
        <v>17984</v>
      </c>
      <c r="C3629" s="3" t="s">
        <v>17847</v>
      </c>
      <c r="D3629" s="3" t="s">
        <v>17983</v>
      </c>
      <c r="E3629" s="3" t="s">
        <v>17982</v>
      </c>
      <c r="F3629" s="4">
        <v>15274</v>
      </c>
      <c r="G3629" s="4">
        <v>8858.92</v>
      </c>
      <c r="H3629" s="5">
        <v>42775</v>
      </c>
      <c r="I3629" s="5"/>
      <c r="J3629" s="3" t="s">
        <v>17844</v>
      </c>
    </row>
    <row r="3630" spans="1:10" x14ac:dyDescent="0.25">
      <c r="A3630" s="3" t="s">
        <v>17981</v>
      </c>
      <c r="B3630" s="3" t="s">
        <v>17980</v>
      </c>
      <c r="C3630" s="3" t="s">
        <v>17847</v>
      </c>
      <c r="D3630" s="3" t="s">
        <v>17979</v>
      </c>
      <c r="E3630" s="3" t="s">
        <v>17978</v>
      </c>
      <c r="F3630" s="4">
        <v>9843</v>
      </c>
      <c r="G3630" s="4">
        <v>5708.94</v>
      </c>
      <c r="H3630" s="5">
        <v>42775</v>
      </c>
      <c r="I3630" s="5"/>
      <c r="J3630" s="3" t="s">
        <v>17844</v>
      </c>
    </row>
    <row r="3631" spans="1:10" x14ac:dyDescent="0.25">
      <c r="A3631" s="3" t="s">
        <v>17977</v>
      </c>
      <c r="B3631" s="3" t="s">
        <v>17976</v>
      </c>
      <c r="C3631" s="3" t="s">
        <v>17847</v>
      </c>
      <c r="D3631" s="3" t="s">
        <v>17975</v>
      </c>
      <c r="E3631" s="3" t="s">
        <v>17974</v>
      </c>
      <c r="F3631" s="4">
        <v>17572</v>
      </c>
      <c r="G3631" s="4">
        <v>10191.76</v>
      </c>
      <c r="H3631" s="5">
        <v>42775</v>
      </c>
      <c r="I3631" s="5"/>
      <c r="J3631" s="3" t="s">
        <v>17844</v>
      </c>
    </row>
    <row r="3632" spans="1:10" x14ac:dyDescent="0.25">
      <c r="A3632" s="3" t="s">
        <v>17973</v>
      </c>
      <c r="B3632" s="3" t="s">
        <v>17972</v>
      </c>
      <c r="C3632" s="3" t="s">
        <v>17847</v>
      </c>
      <c r="D3632" s="3" t="s">
        <v>17971</v>
      </c>
      <c r="E3632" s="3" t="s">
        <v>17970</v>
      </c>
      <c r="F3632" s="4">
        <v>2183</v>
      </c>
      <c r="G3632" s="4">
        <v>1266.1400000000001</v>
      </c>
      <c r="H3632" s="5">
        <v>42775</v>
      </c>
      <c r="I3632" s="5"/>
      <c r="J3632" s="3" t="s">
        <v>17844</v>
      </c>
    </row>
    <row r="3633" spans="1:10" x14ac:dyDescent="0.25">
      <c r="A3633" s="3" t="s">
        <v>17969</v>
      </c>
      <c r="B3633" s="3" t="s">
        <v>17968</v>
      </c>
      <c r="C3633" s="3" t="s">
        <v>17847</v>
      </c>
      <c r="D3633" s="3" t="s">
        <v>17967</v>
      </c>
      <c r="E3633" s="3" t="s">
        <v>17966</v>
      </c>
      <c r="F3633" s="4">
        <v>2422</v>
      </c>
      <c r="G3633" s="4">
        <v>1404.76</v>
      </c>
      <c r="H3633" s="5">
        <v>42775</v>
      </c>
      <c r="I3633" s="5"/>
      <c r="J3633" s="3" t="s">
        <v>17844</v>
      </c>
    </row>
    <row r="3634" spans="1:10" x14ac:dyDescent="0.25">
      <c r="A3634" s="3" t="s">
        <v>17965</v>
      </c>
      <c r="B3634" s="3" t="s">
        <v>17964</v>
      </c>
      <c r="C3634" s="3" t="s">
        <v>17847</v>
      </c>
      <c r="D3634" s="3" t="s">
        <v>17963</v>
      </c>
      <c r="E3634" s="3" t="s">
        <v>17962</v>
      </c>
      <c r="F3634" s="4">
        <v>1844</v>
      </c>
      <c r="G3634" s="4">
        <v>1069.52</v>
      </c>
      <c r="H3634" s="5">
        <v>42775</v>
      </c>
      <c r="I3634" s="5"/>
      <c r="J3634" s="3" t="s">
        <v>17844</v>
      </c>
    </row>
    <row r="3635" spans="1:10" x14ac:dyDescent="0.25">
      <c r="A3635" s="3" t="s">
        <v>17961</v>
      </c>
      <c r="B3635" s="3" t="s">
        <v>17960</v>
      </c>
      <c r="C3635" s="3" t="s">
        <v>17847</v>
      </c>
      <c r="D3635" s="3" t="s">
        <v>17959</v>
      </c>
      <c r="E3635" s="3" t="s">
        <v>17958</v>
      </c>
      <c r="F3635" s="4">
        <v>1247</v>
      </c>
      <c r="G3635" s="4">
        <v>723.26</v>
      </c>
      <c r="H3635" s="5">
        <v>42775</v>
      </c>
      <c r="I3635" s="5"/>
      <c r="J3635" s="3" t="s">
        <v>17844</v>
      </c>
    </row>
    <row r="3636" spans="1:10" x14ac:dyDescent="0.25">
      <c r="A3636" s="3" t="s">
        <v>17957</v>
      </c>
      <c r="B3636" s="3" t="s">
        <v>17956</v>
      </c>
      <c r="C3636" s="3" t="s">
        <v>17847</v>
      </c>
      <c r="D3636" s="3" t="s">
        <v>17955</v>
      </c>
      <c r="E3636" s="3" t="s">
        <v>17954</v>
      </c>
      <c r="F3636" s="4">
        <v>8506</v>
      </c>
      <c r="G3636" s="4">
        <v>4933.4799999999996</v>
      </c>
      <c r="H3636" s="5">
        <v>42775</v>
      </c>
      <c r="I3636" s="5"/>
      <c r="J3636" s="3" t="s">
        <v>17844</v>
      </c>
    </row>
    <row r="3637" spans="1:10" x14ac:dyDescent="0.25">
      <c r="A3637" s="3" t="s">
        <v>17953</v>
      </c>
      <c r="B3637" s="3" t="s">
        <v>17952</v>
      </c>
      <c r="C3637" s="3" t="s">
        <v>17847</v>
      </c>
      <c r="D3637" s="3" t="s">
        <v>17951</v>
      </c>
      <c r="E3637" s="3" t="s">
        <v>17950</v>
      </c>
      <c r="F3637" s="4">
        <v>5203</v>
      </c>
      <c r="G3637" s="4">
        <v>3017.74</v>
      </c>
      <c r="H3637" s="5">
        <v>42775</v>
      </c>
      <c r="I3637" s="5"/>
      <c r="J3637" s="3" t="s">
        <v>17844</v>
      </c>
    </row>
    <row r="3638" spans="1:10" x14ac:dyDescent="0.25">
      <c r="A3638" s="3" t="s">
        <v>17949</v>
      </c>
      <c r="B3638" s="3" t="s">
        <v>17948</v>
      </c>
      <c r="C3638" s="3" t="s">
        <v>17847</v>
      </c>
      <c r="D3638" s="3" t="s">
        <v>17947</v>
      </c>
      <c r="E3638" s="3" t="s">
        <v>17946</v>
      </c>
      <c r="F3638" s="4">
        <v>5527</v>
      </c>
      <c r="G3638" s="4">
        <v>3205.66</v>
      </c>
      <c r="H3638" s="5">
        <v>42775</v>
      </c>
      <c r="I3638" s="5"/>
      <c r="J3638" s="3" t="s">
        <v>17844</v>
      </c>
    </row>
    <row r="3639" spans="1:10" x14ac:dyDescent="0.25">
      <c r="A3639" s="3" t="s">
        <v>17945</v>
      </c>
      <c r="B3639" s="3" t="s">
        <v>17944</v>
      </c>
      <c r="C3639" s="3" t="s">
        <v>17847</v>
      </c>
      <c r="D3639" s="3" t="s">
        <v>17943</v>
      </c>
      <c r="E3639" s="3" t="s">
        <v>17942</v>
      </c>
      <c r="F3639" s="4">
        <v>5844</v>
      </c>
      <c r="G3639" s="4">
        <v>3389.52</v>
      </c>
      <c r="H3639" s="5">
        <v>42775</v>
      </c>
      <c r="I3639" s="5"/>
      <c r="J3639" s="3" t="s">
        <v>17844</v>
      </c>
    </row>
    <row r="3640" spans="1:10" x14ac:dyDescent="0.25">
      <c r="A3640" s="3" t="s">
        <v>17941</v>
      </c>
      <c r="B3640" s="3" t="s">
        <v>17940</v>
      </c>
      <c r="C3640" s="3" t="s">
        <v>17847</v>
      </c>
      <c r="D3640" s="3" t="s">
        <v>17939</v>
      </c>
      <c r="E3640" s="3" t="s">
        <v>17938</v>
      </c>
      <c r="F3640" s="4">
        <v>6606</v>
      </c>
      <c r="G3640" s="4">
        <v>3831.48</v>
      </c>
      <c r="H3640" s="5">
        <v>42775</v>
      </c>
      <c r="I3640" s="5"/>
      <c r="J3640" s="3" t="s">
        <v>17844</v>
      </c>
    </row>
    <row r="3641" spans="1:10" x14ac:dyDescent="0.25">
      <c r="A3641" s="3" t="s">
        <v>17937</v>
      </c>
      <c r="B3641" s="3" t="s">
        <v>17936</v>
      </c>
      <c r="C3641" s="3" t="s">
        <v>17847</v>
      </c>
      <c r="D3641" s="3" t="s">
        <v>17935</v>
      </c>
      <c r="E3641" s="3" t="s">
        <v>17934</v>
      </c>
      <c r="F3641" s="4">
        <v>9058</v>
      </c>
      <c r="G3641" s="4">
        <v>5253.64</v>
      </c>
      <c r="H3641" s="5">
        <v>42775</v>
      </c>
      <c r="I3641" s="5"/>
      <c r="J3641" s="3" t="s">
        <v>17844</v>
      </c>
    </row>
    <row r="3642" spans="1:10" x14ac:dyDescent="0.25">
      <c r="A3642" s="3" t="s">
        <v>17933</v>
      </c>
      <c r="B3642" s="3" t="s">
        <v>17932</v>
      </c>
      <c r="C3642" s="3" t="s">
        <v>17847</v>
      </c>
      <c r="D3642" s="3" t="s">
        <v>17931</v>
      </c>
      <c r="E3642" s="3" t="s">
        <v>17930</v>
      </c>
      <c r="F3642" s="4">
        <v>13688</v>
      </c>
      <c r="G3642" s="4">
        <v>7939.04</v>
      </c>
      <c r="H3642" s="5">
        <v>42775</v>
      </c>
      <c r="I3642" s="5"/>
      <c r="J3642" s="3" t="s">
        <v>17844</v>
      </c>
    </row>
    <row r="3643" spans="1:10" x14ac:dyDescent="0.25">
      <c r="A3643" s="3" t="s">
        <v>17929</v>
      </c>
      <c r="B3643" s="3" t="s">
        <v>17928</v>
      </c>
      <c r="C3643" s="3" t="s">
        <v>17847</v>
      </c>
      <c r="D3643" s="3" t="s">
        <v>17927</v>
      </c>
      <c r="E3643" s="3" t="s">
        <v>17926</v>
      </c>
      <c r="F3643" s="4">
        <v>15991</v>
      </c>
      <c r="G3643" s="4">
        <v>9274.7800000000007</v>
      </c>
      <c r="H3643" s="5">
        <v>42775</v>
      </c>
      <c r="I3643" s="5"/>
      <c r="J3643" s="3" t="s">
        <v>17844</v>
      </c>
    </row>
    <row r="3644" spans="1:10" x14ac:dyDescent="0.25">
      <c r="A3644" s="3" t="s">
        <v>17925</v>
      </c>
      <c r="B3644" s="3" t="s">
        <v>17924</v>
      </c>
      <c r="C3644" s="3" t="s">
        <v>17847</v>
      </c>
      <c r="D3644" s="3" t="s">
        <v>17923</v>
      </c>
      <c r="E3644" s="3" t="s">
        <v>17922</v>
      </c>
      <c r="F3644" s="4">
        <v>5028</v>
      </c>
      <c r="G3644" s="4">
        <v>2916.24</v>
      </c>
      <c r="H3644" s="5">
        <v>42775</v>
      </c>
      <c r="I3644" s="5"/>
      <c r="J3644" s="3" t="s">
        <v>17844</v>
      </c>
    </row>
    <row r="3645" spans="1:10" x14ac:dyDescent="0.25">
      <c r="A3645" s="3" t="s">
        <v>17921</v>
      </c>
      <c r="B3645" s="3" t="s">
        <v>17920</v>
      </c>
      <c r="C3645" s="3" t="s">
        <v>17847</v>
      </c>
      <c r="D3645" s="3" t="s">
        <v>17919</v>
      </c>
      <c r="E3645" s="3" t="s">
        <v>17918</v>
      </c>
      <c r="F3645" s="4">
        <v>20581</v>
      </c>
      <c r="G3645" s="4">
        <v>11936.98</v>
      </c>
      <c r="H3645" s="5">
        <v>42775</v>
      </c>
      <c r="I3645" s="5"/>
      <c r="J3645" s="3" t="s">
        <v>17844</v>
      </c>
    </row>
    <row r="3646" spans="1:10" x14ac:dyDescent="0.25">
      <c r="A3646" s="3" t="s">
        <v>17917</v>
      </c>
      <c r="B3646" s="3" t="s">
        <v>17916</v>
      </c>
      <c r="C3646" s="3" t="s">
        <v>17847</v>
      </c>
      <c r="D3646" s="3" t="s">
        <v>17915</v>
      </c>
      <c r="E3646" s="3" t="s">
        <v>17914</v>
      </c>
      <c r="F3646" s="4">
        <v>4336</v>
      </c>
      <c r="G3646" s="4">
        <v>2514.88</v>
      </c>
      <c r="H3646" s="5">
        <v>42775</v>
      </c>
      <c r="I3646" s="5"/>
      <c r="J3646" s="3" t="s">
        <v>17844</v>
      </c>
    </row>
    <row r="3647" spans="1:10" x14ac:dyDescent="0.25">
      <c r="A3647" s="3" t="s">
        <v>17913</v>
      </c>
      <c r="B3647" s="3" t="s">
        <v>17912</v>
      </c>
      <c r="C3647" s="3" t="s">
        <v>17847</v>
      </c>
      <c r="D3647" s="3" t="s">
        <v>17911</v>
      </c>
      <c r="E3647" s="3" t="s">
        <v>17910</v>
      </c>
      <c r="F3647" s="4">
        <v>7522</v>
      </c>
      <c r="G3647" s="4">
        <v>4362.76</v>
      </c>
      <c r="H3647" s="5">
        <v>42775</v>
      </c>
      <c r="I3647" s="5"/>
      <c r="J3647" s="3" t="s">
        <v>17844</v>
      </c>
    </row>
    <row r="3648" spans="1:10" x14ac:dyDescent="0.25">
      <c r="A3648" s="3" t="s">
        <v>17909</v>
      </c>
      <c r="B3648" s="3" t="s">
        <v>17908</v>
      </c>
      <c r="C3648" s="3" t="s">
        <v>17847</v>
      </c>
      <c r="D3648" s="3" t="s">
        <v>17907</v>
      </c>
      <c r="E3648" s="3" t="s">
        <v>17906</v>
      </c>
      <c r="F3648" s="4">
        <v>896</v>
      </c>
      <c r="G3648" s="4">
        <v>519.67999999999995</v>
      </c>
      <c r="H3648" s="5">
        <v>42775</v>
      </c>
      <c r="I3648" s="5"/>
      <c r="J3648" s="3" t="s">
        <v>17844</v>
      </c>
    </row>
    <row r="3649" spans="1:10" x14ac:dyDescent="0.25">
      <c r="A3649" s="3" t="s">
        <v>17905</v>
      </c>
      <c r="B3649" s="3" t="s">
        <v>17904</v>
      </c>
      <c r="C3649" s="3" t="s">
        <v>17847</v>
      </c>
      <c r="D3649" s="3" t="s">
        <v>17903</v>
      </c>
      <c r="E3649" s="3" t="s">
        <v>17902</v>
      </c>
      <c r="F3649" s="4">
        <v>10992</v>
      </c>
      <c r="G3649" s="4">
        <v>6375.36</v>
      </c>
      <c r="H3649" s="5">
        <v>42775</v>
      </c>
      <c r="I3649" s="5"/>
      <c r="J3649" s="3" t="s">
        <v>17844</v>
      </c>
    </row>
    <row r="3650" spans="1:10" x14ac:dyDescent="0.25">
      <c r="A3650" s="3" t="s">
        <v>17901</v>
      </c>
      <c r="B3650" s="3" t="s">
        <v>17900</v>
      </c>
      <c r="C3650" s="3" t="s">
        <v>17847</v>
      </c>
      <c r="D3650" s="3" t="s">
        <v>17899</v>
      </c>
      <c r="E3650" s="3" t="s">
        <v>17898</v>
      </c>
      <c r="F3650" s="4">
        <v>19305</v>
      </c>
      <c r="G3650" s="4">
        <v>11196.9</v>
      </c>
      <c r="H3650" s="5">
        <v>42775</v>
      </c>
      <c r="I3650" s="5"/>
      <c r="J3650" s="3" t="s">
        <v>17844</v>
      </c>
    </row>
    <row r="3651" spans="1:10" x14ac:dyDescent="0.25">
      <c r="A3651" s="3" t="s">
        <v>17897</v>
      </c>
      <c r="B3651" s="3" t="s">
        <v>17896</v>
      </c>
      <c r="C3651" s="3" t="s">
        <v>17847</v>
      </c>
      <c r="D3651" s="3" t="s">
        <v>17895</v>
      </c>
      <c r="E3651" s="3" t="s">
        <v>17894</v>
      </c>
      <c r="F3651" s="4">
        <v>845</v>
      </c>
      <c r="G3651" s="4">
        <v>490.1</v>
      </c>
      <c r="H3651" s="5">
        <v>42775</v>
      </c>
      <c r="I3651" s="5"/>
      <c r="J3651" s="3" t="s">
        <v>17844</v>
      </c>
    </row>
    <row r="3652" spans="1:10" x14ac:dyDescent="0.25">
      <c r="A3652" s="3" t="s">
        <v>17893</v>
      </c>
      <c r="B3652" s="3" t="s">
        <v>17892</v>
      </c>
      <c r="C3652" s="3" t="s">
        <v>17847</v>
      </c>
      <c r="D3652" s="3" t="s">
        <v>17891</v>
      </c>
      <c r="E3652" s="3" t="s">
        <v>17890</v>
      </c>
      <c r="F3652" s="4">
        <v>182018</v>
      </c>
      <c r="G3652" s="4">
        <v>105570.44</v>
      </c>
      <c r="H3652" s="5">
        <v>42775</v>
      </c>
      <c r="I3652" s="5"/>
      <c r="J3652" s="3" t="s">
        <v>17844</v>
      </c>
    </row>
    <row r="3653" spans="1:10" x14ac:dyDescent="0.25">
      <c r="A3653" s="3" t="s">
        <v>17889</v>
      </c>
      <c r="B3653" s="3" t="s">
        <v>17888</v>
      </c>
      <c r="C3653" s="3" t="s">
        <v>17847</v>
      </c>
      <c r="D3653" s="3" t="s">
        <v>17887</v>
      </c>
      <c r="E3653" s="3" t="s">
        <v>17886</v>
      </c>
      <c r="F3653" s="4">
        <v>56763</v>
      </c>
      <c r="G3653" s="4">
        <v>32922.54</v>
      </c>
      <c r="H3653" s="5">
        <v>42775</v>
      </c>
      <c r="I3653" s="5"/>
      <c r="J3653" s="3" t="s">
        <v>17844</v>
      </c>
    </row>
    <row r="3654" spans="1:10" x14ac:dyDescent="0.25">
      <c r="A3654" s="3" t="s">
        <v>17885</v>
      </c>
      <c r="B3654" s="3" t="s">
        <v>17884</v>
      </c>
      <c r="C3654" s="3" t="s">
        <v>17847</v>
      </c>
      <c r="D3654" s="3" t="s">
        <v>17883</v>
      </c>
      <c r="E3654" s="3" t="s">
        <v>17882</v>
      </c>
      <c r="F3654" s="4">
        <v>2407</v>
      </c>
      <c r="G3654" s="4">
        <v>1396.06</v>
      </c>
      <c r="H3654" s="5">
        <v>42775</v>
      </c>
      <c r="I3654" s="5"/>
      <c r="J3654" s="3" t="s">
        <v>17844</v>
      </c>
    </row>
    <row r="3655" spans="1:10" x14ac:dyDescent="0.25">
      <c r="A3655" s="3" t="s">
        <v>17881</v>
      </c>
      <c r="B3655" s="3" t="s">
        <v>17880</v>
      </c>
      <c r="C3655" s="3" t="s">
        <v>17847</v>
      </c>
      <c r="D3655" s="3" t="s">
        <v>17879</v>
      </c>
      <c r="E3655" s="3" t="s">
        <v>17878</v>
      </c>
      <c r="F3655" s="4">
        <v>45320</v>
      </c>
      <c r="G3655" s="4">
        <v>26285.599999999999</v>
      </c>
      <c r="H3655" s="5">
        <v>42775</v>
      </c>
      <c r="I3655" s="5"/>
      <c r="J3655" s="3" t="s">
        <v>17844</v>
      </c>
    </row>
    <row r="3656" spans="1:10" x14ac:dyDescent="0.25">
      <c r="A3656" s="3" t="s">
        <v>17877</v>
      </c>
      <c r="B3656" s="3" t="s">
        <v>17876</v>
      </c>
      <c r="C3656" s="3" t="s">
        <v>17847</v>
      </c>
      <c r="D3656" s="3" t="s">
        <v>17875</v>
      </c>
      <c r="E3656" s="3" t="s">
        <v>17874</v>
      </c>
      <c r="F3656" s="4">
        <v>6213</v>
      </c>
      <c r="G3656" s="4">
        <v>3603.54</v>
      </c>
      <c r="H3656" s="5">
        <v>42775</v>
      </c>
      <c r="I3656" s="5"/>
      <c r="J3656" s="3" t="s">
        <v>17844</v>
      </c>
    </row>
    <row r="3657" spans="1:10" x14ac:dyDescent="0.25">
      <c r="A3657" s="3" t="s">
        <v>17873</v>
      </c>
      <c r="B3657" s="3" t="s">
        <v>17872</v>
      </c>
      <c r="C3657" s="3" t="s">
        <v>17847</v>
      </c>
      <c r="D3657" s="3" t="s">
        <v>17871</v>
      </c>
      <c r="E3657" s="3" t="s">
        <v>17870</v>
      </c>
      <c r="F3657" s="4">
        <v>42932</v>
      </c>
      <c r="G3657" s="4">
        <v>24900.560000000001</v>
      </c>
      <c r="H3657" s="5">
        <v>42775</v>
      </c>
      <c r="I3657" s="5"/>
      <c r="J3657" s="3" t="s">
        <v>17844</v>
      </c>
    </row>
    <row r="3658" spans="1:10" x14ac:dyDescent="0.25">
      <c r="A3658" s="3" t="s">
        <v>17869</v>
      </c>
      <c r="B3658" s="3" t="s">
        <v>17868</v>
      </c>
      <c r="C3658" s="3" t="s">
        <v>17847</v>
      </c>
      <c r="D3658" s="3" t="s">
        <v>17867</v>
      </c>
      <c r="E3658" s="3" t="s">
        <v>17866</v>
      </c>
      <c r="F3658" s="4">
        <v>52323</v>
      </c>
      <c r="G3658" s="4">
        <v>30347.34</v>
      </c>
      <c r="H3658" s="5">
        <v>42775</v>
      </c>
      <c r="I3658" s="5"/>
      <c r="J3658" s="3" t="s">
        <v>17844</v>
      </c>
    </row>
    <row r="3659" spans="1:10" x14ac:dyDescent="0.25">
      <c r="A3659" s="3" t="s">
        <v>17865</v>
      </c>
      <c r="B3659" s="3" t="s">
        <v>17864</v>
      </c>
      <c r="C3659" s="3" t="s">
        <v>17847</v>
      </c>
      <c r="D3659" s="3" t="s">
        <v>17863</v>
      </c>
      <c r="E3659" s="3" t="s">
        <v>17862</v>
      </c>
      <c r="F3659" s="4">
        <v>8880</v>
      </c>
      <c r="G3659" s="4">
        <v>5150.3999999999996</v>
      </c>
      <c r="H3659" s="5">
        <v>42775</v>
      </c>
      <c r="I3659" s="5"/>
      <c r="J3659" s="3" t="s">
        <v>17844</v>
      </c>
    </row>
    <row r="3660" spans="1:10" x14ac:dyDescent="0.25">
      <c r="A3660" s="3" t="s">
        <v>17861</v>
      </c>
      <c r="B3660" s="3" t="s">
        <v>17860</v>
      </c>
      <c r="C3660" s="3" t="s">
        <v>17847</v>
      </c>
      <c r="D3660" s="3" t="s">
        <v>17859</v>
      </c>
      <c r="E3660" s="3" t="s">
        <v>17858</v>
      </c>
      <c r="F3660" s="4">
        <v>5809</v>
      </c>
      <c r="G3660" s="4">
        <v>3369.22</v>
      </c>
      <c r="H3660" s="5">
        <v>42775</v>
      </c>
      <c r="I3660" s="5"/>
      <c r="J3660" s="3" t="s">
        <v>17844</v>
      </c>
    </row>
    <row r="3661" spans="1:10" x14ac:dyDescent="0.25">
      <c r="A3661" s="3" t="s">
        <v>17857</v>
      </c>
      <c r="B3661" s="3" t="s">
        <v>17856</v>
      </c>
      <c r="C3661" s="3" t="s">
        <v>17847</v>
      </c>
      <c r="D3661" s="3" t="s">
        <v>17855</v>
      </c>
      <c r="E3661" s="3" t="s">
        <v>17854</v>
      </c>
      <c r="F3661" s="4">
        <v>44697</v>
      </c>
      <c r="G3661" s="4">
        <v>25924.26</v>
      </c>
      <c r="H3661" s="5">
        <v>42775</v>
      </c>
      <c r="I3661" s="5"/>
      <c r="J3661" s="3" t="s">
        <v>17844</v>
      </c>
    </row>
    <row r="3662" spans="1:10" x14ac:dyDescent="0.25">
      <c r="A3662" s="3" t="s">
        <v>17853</v>
      </c>
      <c r="B3662" s="3" t="s">
        <v>17852</v>
      </c>
      <c r="C3662" s="3" t="s">
        <v>17847</v>
      </c>
      <c r="D3662" s="3" t="s">
        <v>17851</v>
      </c>
      <c r="E3662" s="3" t="s">
        <v>17850</v>
      </c>
      <c r="F3662" s="4">
        <v>17457</v>
      </c>
      <c r="G3662" s="4">
        <v>10125.06</v>
      </c>
      <c r="H3662" s="5">
        <v>42775</v>
      </c>
      <c r="I3662" s="5"/>
      <c r="J3662" s="3" t="s">
        <v>17844</v>
      </c>
    </row>
    <row r="3663" spans="1:10" x14ac:dyDescent="0.25">
      <c r="A3663" s="3" t="s">
        <v>17849</v>
      </c>
      <c r="B3663" s="3" t="s">
        <v>17848</v>
      </c>
      <c r="C3663" s="3" t="s">
        <v>17847</v>
      </c>
      <c r="D3663" s="3" t="s">
        <v>17846</v>
      </c>
      <c r="E3663" s="3" t="s">
        <v>17845</v>
      </c>
      <c r="F3663" s="4">
        <v>70511</v>
      </c>
      <c r="G3663" s="4">
        <v>40896.379999999997</v>
      </c>
      <c r="H3663" s="5">
        <v>42775</v>
      </c>
      <c r="I3663" s="5"/>
      <c r="J3663" s="3" t="s">
        <v>17844</v>
      </c>
    </row>
    <row r="3664" spans="1:10" x14ac:dyDescent="0.25">
      <c r="A3664" s="3" t="s">
        <v>17843</v>
      </c>
      <c r="B3664" s="3" t="s">
        <v>17842</v>
      </c>
      <c r="C3664" s="3" t="s">
        <v>17841</v>
      </c>
      <c r="D3664" s="3" t="s">
        <v>17840</v>
      </c>
      <c r="E3664" s="3" t="s">
        <v>17839</v>
      </c>
      <c r="F3664" s="4">
        <v>746</v>
      </c>
      <c r="G3664" s="4">
        <v>381168.7</v>
      </c>
      <c r="H3664" s="5">
        <v>42838</v>
      </c>
      <c r="I3664" s="5"/>
      <c r="J3664" s="3" t="s">
        <v>17838</v>
      </c>
    </row>
    <row r="3665" spans="1:10" x14ac:dyDescent="0.25">
      <c r="A3665" s="3" t="s">
        <v>17837</v>
      </c>
      <c r="B3665" s="3" t="s">
        <v>17836</v>
      </c>
      <c r="C3665" s="3" t="s">
        <v>17835</v>
      </c>
      <c r="D3665" s="3" t="s">
        <v>17834</v>
      </c>
      <c r="E3665" s="3" t="s">
        <v>17833</v>
      </c>
      <c r="F3665" s="4">
        <v>44213</v>
      </c>
      <c r="G3665" s="4">
        <v>20172623.379999999</v>
      </c>
      <c r="H3665" s="5">
        <v>42660</v>
      </c>
      <c r="I3665" s="5"/>
      <c r="J3665" s="3" t="s">
        <v>17832</v>
      </c>
    </row>
    <row r="3666" spans="1:10" x14ac:dyDescent="0.25">
      <c r="A3666" s="3" t="s">
        <v>17831</v>
      </c>
      <c r="B3666" s="3" t="s">
        <v>17830</v>
      </c>
      <c r="C3666" s="3" t="s">
        <v>5861</v>
      </c>
      <c r="D3666" s="3" t="s">
        <v>17829</v>
      </c>
      <c r="E3666" s="3" t="s">
        <v>17828</v>
      </c>
      <c r="F3666" s="4">
        <v>444</v>
      </c>
      <c r="G3666" s="4">
        <v>212143.2</v>
      </c>
      <c r="H3666" s="5">
        <v>42877</v>
      </c>
      <c r="I3666" s="5"/>
      <c r="J3666" s="3" t="s">
        <v>17827</v>
      </c>
    </row>
    <row r="3667" spans="1:10" x14ac:dyDescent="0.25">
      <c r="A3667" s="3" t="s">
        <v>17826</v>
      </c>
      <c r="B3667" s="3" t="s">
        <v>17825</v>
      </c>
      <c r="C3667" s="3" t="s">
        <v>17824</v>
      </c>
      <c r="D3667" s="3" t="s">
        <v>17823</v>
      </c>
      <c r="E3667" s="3" t="s">
        <v>17822</v>
      </c>
      <c r="F3667" s="4">
        <v>26290</v>
      </c>
      <c r="G3667" s="4">
        <v>1584498.3</v>
      </c>
      <c r="H3667" s="5">
        <v>42877</v>
      </c>
      <c r="I3667" s="5"/>
      <c r="J3667" s="3" t="s">
        <v>17821</v>
      </c>
    </row>
    <row r="3668" spans="1:10" x14ac:dyDescent="0.25">
      <c r="A3668" s="3" t="s">
        <v>17820</v>
      </c>
      <c r="B3668" s="3" t="s">
        <v>17819</v>
      </c>
      <c r="C3668" s="3" t="s">
        <v>17818</v>
      </c>
      <c r="D3668" s="3" t="s">
        <v>17817</v>
      </c>
      <c r="E3668" s="3" t="s">
        <v>17816</v>
      </c>
      <c r="F3668" s="4">
        <v>1995</v>
      </c>
      <c r="G3668" s="4">
        <v>141545.25</v>
      </c>
      <c r="H3668" s="5">
        <v>42877</v>
      </c>
      <c r="I3668" s="5"/>
      <c r="J3668" s="3" t="s">
        <v>17815</v>
      </c>
    </row>
    <row r="3669" spans="1:10" x14ac:dyDescent="0.25">
      <c r="A3669" s="3" t="s">
        <v>17814</v>
      </c>
      <c r="B3669" s="3" t="s">
        <v>17813</v>
      </c>
      <c r="C3669" s="3" t="s">
        <v>17812</v>
      </c>
      <c r="D3669" s="3" t="s">
        <v>17811</v>
      </c>
      <c r="E3669" s="3" t="s">
        <v>17810</v>
      </c>
      <c r="F3669" s="4">
        <v>687</v>
      </c>
      <c r="G3669" s="4">
        <v>32275.26</v>
      </c>
      <c r="H3669" s="5">
        <v>42877</v>
      </c>
      <c r="I3669" s="5"/>
      <c r="J3669" s="3" t="s">
        <v>17809</v>
      </c>
    </row>
    <row r="3670" spans="1:10" x14ac:dyDescent="0.25">
      <c r="A3670" s="3" t="s">
        <v>17808</v>
      </c>
      <c r="B3670" s="3" t="s">
        <v>17807</v>
      </c>
      <c r="C3670" s="3" t="s">
        <v>17806</v>
      </c>
      <c r="D3670" s="3" t="s">
        <v>17805</v>
      </c>
      <c r="E3670" s="3" t="s">
        <v>17804</v>
      </c>
      <c r="F3670" s="4">
        <v>68490</v>
      </c>
      <c r="G3670" s="4">
        <v>24726944.699999999</v>
      </c>
      <c r="H3670" s="5">
        <v>42877</v>
      </c>
      <c r="I3670" s="5"/>
      <c r="J3670" s="3" t="s">
        <v>17803</v>
      </c>
    </row>
    <row r="3671" spans="1:10" x14ac:dyDescent="0.25">
      <c r="A3671" s="3" t="s">
        <v>17802</v>
      </c>
      <c r="B3671" s="3" t="s">
        <v>17801</v>
      </c>
      <c r="C3671" s="3" t="s">
        <v>17800</v>
      </c>
      <c r="D3671" s="3" t="s">
        <v>17799</v>
      </c>
      <c r="E3671" s="3" t="s">
        <v>14062</v>
      </c>
      <c r="F3671" s="4">
        <v>16033</v>
      </c>
      <c r="G3671" s="4">
        <v>2641116.09</v>
      </c>
      <c r="H3671" s="5">
        <v>42873</v>
      </c>
      <c r="I3671" s="5"/>
      <c r="J3671" s="3" t="s">
        <v>17798</v>
      </c>
    </row>
    <row r="3672" spans="1:10" x14ac:dyDescent="0.25">
      <c r="A3672" s="3" t="s">
        <v>17797</v>
      </c>
      <c r="B3672" s="3" t="s">
        <v>17796</v>
      </c>
      <c r="C3672" s="3" t="s">
        <v>4694</v>
      </c>
      <c r="D3672" s="3" t="s">
        <v>17795</v>
      </c>
      <c r="E3672" s="3" t="s">
        <v>17794</v>
      </c>
      <c r="F3672" s="4">
        <v>9135</v>
      </c>
      <c r="G3672" s="4">
        <v>500049.9</v>
      </c>
      <c r="H3672" s="5">
        <v>42873</v>
      </c>
      <c r="I3672" s="5"/>
      <c r="J3672" s="3" t="s">
        <v>17793</v>
      </c>
    </row>
    <row r="3673" spans="1:10" x14ac:dyDescent="0.25">
      <c r="A3673" s="3" t="s">
        <v>17792</v>
      </c>
      <c r="B3673" s="3" t="s">
        <v>17791</v>
      </c>
      <c r="C3673" s="3" t="s">
        <v>17790</v>
      </c>
      <c r="D3673" s="3" t="s">
        <v>17789</v>
      </c>
      <c r="E3673" s="3" t="s">
        <v>17788</v>
      </c>
      <c r="F3673" s="4">
        <v>6028</v>
      </c>
      <c r="G3673" s="4">
        <v>236659.28</v>
      </c>
      <c r="H3673" s="5">
        <v>42877</v>
      </c>
      <c r="I3673" s="5"/>
      <c r="J3673" s="3" t="s">
        <v>17787</v>
      </c>
    </row>
    <row r="3674" spans="1:10" x14ac:dyDescent="0.25">
      <c r="A3674" s="3" t="s">
        <v>17786</v>
      </c>
      <c r="B3674" s="3" t="s">
        <v>17785</v>
      </c>
      <c r="C3674" s="3" t="s">
        <v>17784</v>
      </c>
      <c r="D3674" s="3" t="s">
        <v>17783</v>
      </c>
      <c r="E3674" s="3" t="s">
        <v>15402</v>
      </c>
      <c r="F3674" s="4">
        <v>6700</v>
      </c>
      <c r="G3674" s="4">
        <v>2640336</v>
      </c>
      <c r="H3674" s="5">
        <v>42874</v>
      </c>
      <c r="I3674" s="5"/>
      <c r="J3674" s="3" t="s">
        <v>17782</v>
      </c>
    </row>
    <row r="3675" spans="1:10" x14ac:dyDescent="0.25">
      <c r="A3675" s="3" t="s">
        <v>17781</v>
      </c>
      <c r="B3675" s="3" t="s">
        <v>17780</v>
      </c>
      <c r="C3675" s="3" t="s">
        <v>7808</v>
      </c>
      <c r="D3675" s="3" t="s">
        <v>17779</v>
      </c>
      <c r="E3675" s="3" t="s">
        <v>17778</v>
      </c>
      <c r="F3675" s="4">
        <v>16597</v>
      </c>
      <c r="G3675" s="4">
        <v>3115920.78</v>
      </c>
      <c r="H3675" s="5">
        <v>42877</v>
      </c>
      <c r="I3675" s="5"/>
      <c r="J3675" s="3" t="s">
        <v>17777</v>
      </c>
    </row>
    <row r="3676" spans="1:10" x14ac:dyDescent="0.25">
      <c r="A3676" s="3" t="s">
        <v>17776</v>
      </c>
      <c r="B3676" s="3" t="s">
        <v>17775</v>
      </c>
      <c r="C3676" s="3" t="s">
        <v>17774</v>
      </c>
      <c r="D3676" s="3" t="s">
        <v>17773</v>
      </c>
      <c r="E3676" s="3" t="s">
        <v>17772</v>
      </c>
      <c r="F3676" s="4">
        <v>4100</v>
      </c>
      <c r="G3676" s="4">
        <v>5482192</v>
      </c>
      <c r="H3676" s="5">
        <v>42881</v>
      </c>
      <c r="I3676" s="5"/>
      <c r="J3676" s="3" t="s">
        <v>17771</v>
      </c>
    </row>
    <row r="3677" spans="1:10" x14ac:dyDescent="0.25">
      <c r="A3677" s="3" t="s">
        <v>17770</v>
      </c>
      <c r="B3677" s="3" t="s">
        <v>17769</v>
      </c>
      <c r="C3677" s="3" t="s">
        <v>17768</v>
      </c>
      <c r="D3677" s="3" t="s">
        <v>17767</v>
      </c>
      <c r="E3677" s="3" t="s">
        <v>17766</v>
      </c>
      <c r="F3677" s="4">
        <v>3123</v>
      </c>
      <c r="G3677" s="4">
        <v>297996.65999999997</v>
      </c>
      <c r="H3677" s="5">
        <v>42877</v>
      </c>
      <c r="I3677" s="5"/>
      <c r="J3677" s="3" t="s">
        <v>17765</v>
      </c>
    </row>
    <row r="3678" spans="1:10" x14ac:dyDescent="0.25">
      <c r="A3678" s="3" t="s">
        <v>17764</v>
      </c>
      <c r="B3678" s="3" t="s">
        <v>17763</v>
      </c>
      <c r="C3678" s="3" t="s">
        <v>7802</v>
      </c>
      <c r="D3678" s="3" t="s">
        <v>17762</v>
      </c>
      <c r="E3678" s="3" t="s">
        <v>17761</v>
      </c>
      <c r="F3678" s="4">
        <v>2360</v>
      </c>
      <c r="G3678" s="4">
        <v>442877.6</v>
      </c>
      <c r="H3678" s="5">
        <v>42877</v>
      </c>
      <c r="I3678" s="5"/>
      <c r="J3678" s="3" t="s">
        <v>17760</v>
      </c>
    </row>
    <row r="3679" spans="1:10" x14ac:dyDescent="0.25">
      <c r="A3679" s="3" t="s">
        <v>17759</v>
      </c>
      <c r="B3679" s="3" t="s">
        <v>17758</v>
      </c>
      <c r="C3679" s="3" t="s">
        <v>17757</v>
      </c>
      <c r="D3679" s="3" t="s">
        <v>17756</v>
      </c>
      <c r="E3679" s="3" t="s">
        <v>17755</v>
      </c>
      <c r="F3679" s="4">
        <v>1709</v>
      </c>
      <c r="G3679" s="4">
        <v>320710.94</v>
      </c>
      <c r="H3679" s="5">
        <v>42877</v>
      </c>
      <c r="I3679" s="5"/>
      <c r="J3679" s="3" t="s">
        <v>17754</v>
      </c>
    </row>
    <row r="3680" spans="1:10" x14ac:dyDescent="0.25">
      <c r="A3680" s="3" t="s">
        <v>17753</v>
      </c>
      <c r="B3680" s="3" t="s">
        <v>17752</v>
      </c>
      <c r="C3680" s="3" t="s">
        <v>17751</v>
      </c>
      <c r="D3680" s="3" t="s">
        <v>17750</v>
      </c>
      <c r="E3680" s="3" t="s">
        <v>17749</v>
      </c>
      <c r="F3680" s="4">
        <v>266</v>
      </c>
      <c r="G3680" s="4">
        <v>18729.060000000001</v>
      </c>
      <c r="H3680" s="5">
        <v>42881</v>
      </c>
      <c r="I3680" s="5"/>
      <c r="J3680" s="3" t="s">
        <v>15813</v>
      </c>
    </row>
    <row r="3681" spans="1:10" x14ac:dyDescent="0.25">
      <c r="A3681" s="3" t="s">
        <v>17748</v>
      </c>
      <c r="B3681" s="3" t="s">
        <v>17747</v>
      </c>
      <c r="C3681" s="3" t="s">
        <v>17746</v>
      </c>
      <c r="D3681" s="3" t="s">
        <v>17745</v>
      </c>
      <c r="E3681" s="3" t="s">
        <v>17744</v>
      </c>
      <c r="F3681" s="4">
        <v>20</v>
      </c>
      <c r="G3681" s="4">
        <v>766.6</v>
      </c>
      <c r="H3681" s="5">
        <v>42884</v>
      </c>
      <c r="I3681" s="5"/>
      <c r="J3681" s="3" t="s">
        <v>15813</v>
      </c>
    </row>
    <row r="3682" spans="1:10" x14ac:dyDescent="0.25">
      <c r="A3682" s="3" t="s">
        <v>17743</v>
      </c>
      <c r="B3682" s="3" t="s">
        <v>17742</v>
      </c>
      <c r="C3682" s="3" t="s">
        <v>17741</v>
      </c>
      <c r="D3682" s="3" t="s">
        <v>17740</v>
      </c>
      <c r="E3682" s="3" t="s">
        <v>17739</v>
      </c>
      <c r="F3682" s="4">
        <v>1350</v>
      </c>
      <c r="G3682" s="4">
        <v>58125.99</v>
      </c>
      <c r="H3682" s="5">
        <v>42881</v>
      </c>
      <c r="I3682" s="5"/>
      <c r="J3682" s="3" t="s">
        <v>15813</v>
      </c>
    </row>
    <row r="3683" spans="1:10" x14ac:dyDescent="0.25">
      <c r="A3683" s="3" t="s">
        <v>17738</v>
      </c>
      <c r="B3683" s="3" t="s">
        <v>17737</v>
      </c>
      <c r="C3683" s="3" t="s">
        <v>17736</v>
      </c>
      <c r="D3683" s="3" t="s">
        <v>17735</v>
      </c>
      <c r="E3683" s="3" t="s">
        <v>17734</v>
      </c>
      <c r="F3683" s="4">
        <v>6808</v>
      </c>
      <c r="G3683" s="4">
        <v>767120.25</v>
      </c>
      <c r="H3683" s="5">
        <v>42884</v>
      </c>
      <c r="I3683" s="5"/>
      <c r="J3683" s="3" t="s">
        <v>15813</v>
      </c>
    </row>
    <row r="3684" spans="1:10" x14ac:dyDescent="0.25">
      <c r="A3684" s="3" t="s">
        <v>17733</v>
      </c>
      <c r="B3684" s="3" t="s">
        <v>17732</v>
      </c>
      <c r="C3684" s="3" t="s">
        <v>5021</v>
      </c>
      <c r="D3684" s="3" t="s">
        <v>17731</v>
      </c>
      <c r="E3684" s="3" t="s">
        <v>15426</v>
      </c>
      <c r="F3684" s="4">
        <v>600</v>
      </c>
      <c r="G3684" s="4">
        <v>150504</v>
      </c>
      <c r="H3684" s="5">
        <v>42881</v>
      </c>
      <c r="I3684" s="5"/>
      <c r="J3684" s="3" t="s">
        <v>17730</v>
      </c>
    </row>
    <row r="3685" spans="1:10" x14ac:dyDescent="0.25">
      <c r="A3685" s="3" t="s">
        <v>17729</v>
      </c>
      <c r="B3685" s="3" t="s">
        <v>17728</v>
      </c>
      <c r="C3685" s="3" t="s">
        <v>17727</v>
      </c>
      <c r="D3685" s="3" t="s">
        <v>17726</v>
      </c>
      <c r="E3685" s="3" t="s">
        <v>17725</v>
      </c>
      <c r="F3685" s="4">
        <v>1206</v>
      </c>
      <c r="G3685" s="4">
        <v>79933.679999999993</v>
      </c>
      <c r="H3685" s="5">
        <v>42884</v>
      </c>
      <c r="I3685" s="5"/>
      <c r="J3685" s="3" t="s">
        <v>15813</v>
      </c>
    </row>
    <row r="3686" spans="1:10" x14ac:dyDescent="0.25">
      <c r="A3686" s="3" t="s">
        <v>17724</v>
      </c>
      <c r="B3686" s="3" t="s">
        <v>17723</v>
      </c>
      <c r="C3686" s="3" t="s">
        <v>17722</v>
      </c>
      <c r="D3686" s="3" t="s">
        <v>17721</v>
      </c>
      <c r="E3686" s="3" t="s">
        <v>17720</v>
      </c>
      <c r="F3686" s="4">
        <v>14530</v>
      </c>
      <c r="G3686" s="4">
        <v>1450384.6</v>
      </c>
      <c r="H3686" s="5">
        <v>42884</v>
      </c>
      <c r="I3686" s="5"/>
      <c r="J3686" s="3" t="s">
        <v>15813</v>
      </c>
    </row>
    <row r="3687" spans="1:10" x14ac:dyDescent="0.25">
      <c r="A3687" s="3" t="s">
        <v>17719</v>
      </c>
      <c r="B3687" s="3" t="s">
        <v>17718</v>
      </c>
      <c r="C3687" s="3" t="s">
        <v>17717</v>
      </c>
      <c r="D3687" s="3" t="s">
        <v>17716</v>
      </c>
      <c r="E3687" s="3" t="s">
        <v>17715</v>
      </c>
      <c r="F3687" s="4">
        <v>709</v>
      </c>
      <c r="G3687" s="4">
        <v>48045.62</v>
      </c>
      <c r="H3687" s="5">
        <v>42884</v>
      </c>
      <c r="I3687" s="5"/>
      <c r="J3687" s="3" t="s">
        <v>15813</v>
      </c>
    </row>
    <row r="3688" spans="1:10" x14ac:dyDescent="0.25">
      <c r="A3688" s="3" t="s">
        <v>17714</v>
      </c>
      <c r="B3688" s="3" t="s">
        <v>17713</v>
      </c>
      <c r="C3688" s="3" t="s">
        <v>17712</v>
      </c>
      <c r="D3688" s="3" t="s">
        <v>17711</v>
      </c>
      <c r="E3688" s="3" t="s">
        <v>17710</v>
      </c>
      <c r="F3688" s="4">
        <v>714</v>
      </c>
      <c r="G3688" s="4">
        <v>52257.66</v>
      </c>
      <c r="H3688" s="5">
        <v>42884</v>
      </c>
      <c r="I3688" s="5"/>
      <c r="J3688" s="3" t="s">
        <v>15813</v>
      </c>
    </row>
    <row r="3689" spans="1:10" x14ac:dyDescent="0.25">
      <c r="A3689" s="3" t="s">
        <v>17709</v>
      </c>
      <c r="B3689" s="3" t="s">
        <v>17708</v>
      </c>
      <c r="C3689" s="3" t="s">
        <v>17707</v>
      </c>
      <c r="D3689" s="3" t="s">
        <v>17706</v>
      </c>
      <c r="E3689" s="3" t="s">
        <v>14358</v>
      </c>
      <c r="F3689" s="4">
        <v>88</v>
      </c>
      <c r="G3689" s="4">
        <v>4041.84</v>
      </c>
      <c r="H3689" s="5">
        <v>42884</v>
      </c>
      <c r="I3689" s="5"/>
      <c r="J3689" s="3" t="s">
        <v>15813</v>
      </c>
    </row>
    <row r="3690" spans="1:10" x14ac:dyDescent="0.25">
      <c r="A3690" s="3" t="s">
        <v>17705</v>
      </c>
      <c r="B3690" s="3" t="s">
        <v>17704</v>
      </c>
      <c r="C3690" s="3" t="s">
        <v>17703</v>
      </c>
      <c r="D3690" s="3" t="s">
        <v>17702</v>
      </c>
      <c r="E3690" s="3" t="s">
        <v>17701</v>
      </c>
      <c r="F3690" s="4">
        <v>15324</v>
      </c>
      <c r="G3690" s="4">
        <v>1242776.3999999999</v>
      </c>
      <c r="H3690" s="5">
        <v>42884</v>
      </c>
      <c r="I3690" s="5"/>
      <c r="J3690" s="3" t="s">
        <v>15840</v>
      </c>
    </row>
    <row r="3691" spans="1:10" x14ac:dyDescent="0.25">
      <c r="A3691" s="3" t="s">
        <v>17700</v>
      </c>
      <c r="B3691" s="3" t="s">
        <v>17699</v>
      </c>
      <c r="C3691" s="3" t="s">
        <v>17698</v>
      </c>
      <c r="D3691" s="3" t="s">
        <v>17697</v>
      </c>
      <c r="E3691" s="3" t="s">
        <v>17696</v>
      </c>
      <c r="F3691" s="4">
        <v>357</v>
      </c>
      <c r="G3691" s="4">
        <v>25707.57</v>
      </c>
      <c r="H3691" s="5">
        <v>42884</v>
      </c>
      <c r="I3691" s="5"/>
      <c r="J3691" s="3" t="s">
        <v>15813</v>
      </c>
    </row>
    <row r="3692" spans="1:10" x14ac:dyDescent="0.25">
      <c r="A3692" s="3" t="s">
        <v>17695</v>
      </c>
      <c r="B3692" s="3" t="s">
        <v>17694</v>
      </c>
      <c r="C3692" s="3" t="s">
        <v>17693</v>
      </c>
      <c r="D3692" s="3" t="s">
        <v>17692</v>
      </c>
      <c r="E3692" s="3" t="s">
        <v>17691</v>
      </c>
      <c r="F3692" s="4">
        <v>46</v>
      </c>
      <c r="G3692" s="4">
        <v>1496.38</v>
      </c>
      <c r="H3692" s="5">
        <v>42884</v>
      </c>
      <c r="I3692" s="5"/>
      <c r="J3692" s="3" t="s">
        <v>15813</v>
      </c>
    </row>
    <row r="3693" spans="1:10" x14ac:dyDescent="0.25">
      <c r="A3693" s="3" t="s">
        <v>17690</v>
      </c>
      <c r="B3693" s="3" t="s">
        <v>17689</v>
      </c>
      <c r="C3693" s="3" t="s">
        <v>17688</v>
      </c>
      <c r="D3693" s="3" t="s">
        <v>17687</v>
      </c>
      <c r="E3693" s="3" t="s">
        <v>17686</v>
      </c>
      <c r="F3693" s="4">
        <v>622</v>
      </c>
      <c r="G3693" s="4">
        <v>206454.24</v>
      </c>
      <c r="H3693" s="5">
        <v>42828</v>
      </c>
      <c r="I3693" s="5"/>
      <c r="J3693" s="3" t="s">
        <v>17685</v>
      </c>
    </row>
    <row r="3694" spans="1:10" x14ac:dyDescent="0.25">
      <c r="A3694" s="3" t="s">
        <v>17684</v>
      </c>
      <c r="B3694" s="3" t="s">
        <v>17683</v>
      </c>
      <c r="C3694" s="3" t="s">
        <v>17682</v>
      </c>
      <c r="D3694" s="3" t="s">
        <v>17681</v>
      </c>
      <c r="E3694" s="3" t="s">
        <v>17680</v>
      </c>
      <c r="F3694" s="4">
        <v>1650</v>
      </c>
      <c r="G3694" s="4">
        <v>22242</v>
      </c>
      <c r="H3694" s="5">
        <v>42815</v>
      </c>
      <c r="I3694" s="5"/>
      <c r="J3694" s="3" t="s">
        <v>17679</v>
      </c>
    </row>
    <row r="3695" spans="1:10" x14ac:dyDescent="0.25">
      <c r="A3695" s="3" t="s">
        <v>17678</v>
      </c>
      <c r="B3695" s="3" t="s">
        <v>17677</v>
      </c>
      <c r="C3695" s="3" t="s">
        <v>17676</v>
      </c>
      <c r="D3695" s="3" t="s">
        <v>17675</v>
      </c>
      <c r="E3695" s="3" t="s">
        <v>17674</v>
      </c>
      <c r="F3695" s="4">
        <v>844</v>
      </c>
      <c r="G3695" s="4">
        <v>37594.339999999997</v>
      </c>
      <c r="H3695" s="5">
        <v>42852</v>
      </c>
      <c r="I3695" s="5"/>
      <c r="J3695" s="3" t="s">
        <v>17673</v>
      </c>
    </row>
    <row r="3696" spans="1:10" x14ac:dyDescent="0.25">
      <c r="A3696" s="3" t="s">
        <v>17672</v>
      </c>
      <c r="B3696" s="3" t="s">
        <v>17671</v>
      </c>
      <c r="C3696" s="3" t="s">
        <v>17670</v>
      </c>
      <c r="D3696" s="3" t="s">
        <v>17669</v>
      </c>
      <c r="E3696" s="3" t="s">
        <v>17668</v>
      </c>
      <c r="F3696" s="4">
        <v>3047</v>
      </c>
      <c r="G3696" s="4">
        <v>1595043.56</v>
      </c>
      <c r="H3696" s="5">
        <v>42711</v>
      </c>
      <c r="I3696" s="5"/>
      <c r="J3696" s="3" t="s">
        <v>17667</v>
      </c>
    </row>
    <row r="3697" spans="1:10" x14ac:dyDescent="0.25">
      <c r="A3697" s="3" t="s">
        <v>17666</v>
      </c>
      <c r="B3697" s="3" t="s">
        <v>17665</v>
      </c>
      <c r="C3697" s="3" t="s">
        <v>17664</v>
      </c>
      <c r="D3697" s="3" t="s">
        <v>17663</v>
      </c>
      <c r="E3697" s="3" t="s">
        <v>17662</v>
      </c>
      <c r="F3697" s="4">
        <v>6703</v>
      </c>
      <c r="G3697" s="4">
        <v>6827541.7400000002</v>
      </c>
      <c r="H3697" s="5">
        <v>42905</v>
      </c>
      <c r="I3697" s="5"/>
      <c r="J3697" s="3" t="s">
        <v>17656</v>
      </c>
    </row>
    <row r="3698" spans="1:10" x14ac:dyDescent="0.25">
      <c r="A3698" s="3" t="s">
        <v>17661</v>
      </c>
      <c r="B3698" s="3" t="s">
        <v>17660</v>
      </c>
      <c r="C3698" s="3" t="s">
        <v>17659</v>
      </c>
      <c r="D3698" s="3" t="s">
        <v>17658</v>
      </c>
      <c r="E3698" s="3" t="s">
        <v>17657</v>
      </c>
      <c r="F3698" s="4">
        <v>5920</v>
      </c>
      <c r="G3698" s="4">
        <v>6297222.4000000004</v>
      </c>
      <c r="H3698" s="5">
        <v>42906</v>
      </c>
      <c r="I3698" s="5"/>
      <c r="J3698" s="3" t="s">
        <v>17656</v>
      </c>
    </row>
    <row r="3699" spans="1:10" x14ac:dyDescent="0.25">
      <c r="A3699" s="3" t="s">
        <v>17655</v>
      </c>
      <c r="B3699" s="3" t="s">
        <v>17654</v>
      </c>
      <c r="C3699" s="3" t="s">
        <v>8621</v>
      </c>
      <c r="D3699" s="3" t="s">
        <v>17653</v>
      </c>
      <c r="E3699" s="3" t="s">
        <v>17652</v>
      </c>
      <c r="F3699" s="4">
        <v>810</v>
      </c>
      <c r="G3699" s="4">
        <v>84523.5</v>
      </c>
      <c r="H3699" s="5">
        <v>42906</v>
      </c>
      <c r="I3699" s="5"/>
      <c r="J3699" s="3" t="s">
        <v>17637</v>
      </c>
    </row>
    <row r="3700" spans="1:10" x14ac:dyDescent="0.25">
      <c r="A3700" s="3" t="s">
        <v>17651</v>
      </c>
      <c r="B3700" s="3" t="s">
        <v>17650</v>
      </c>
      <c r="C3700" s="3" t="s">
        <v>8603</v>
      </c>
      <c r="D3700" s="3" t="s">
        <v>17649</v>
      </c>
      <c r="E3700" s="3" t="s">
        <v>17648</v>
      </c>
      <c r="F3700" s="4">
        <v>360</v>
      </c>
      <c r="G3700" s="4">
        <v>23587.200000000001</v>
      </c>
      <c r="H3700" s="5">
        <v>42906</v>
      </c>
      <c r="I3700" s="5"/>
      <c r="J3700" s="3" t="s">
        <v>17637</v>
      </c>
    </row>
    <row r="3701" spans="1:10" x14ac:dyDescent="0.25">
      <c r="A3701" s="3" t="s">
        <v>17647</v>
      </c>
      <c r="B3701" s="3" t="s">
        <v>17646</v>
      </c>
      <c r="C3701" s="3" t="s">
        <v>17645</v>
      </c>
      <c r="D3701" s="3" t="s">
        <v>17644</v>
      </c>
      <c r="E3701" s="3" t="s">
        <v>17643</v>
      </c>
      <c r="F3701" s="4">
        <v>535</v>
      </c>
      <c r="G3701" s="4">
        <v>27969.8</v>
      </c>
      <c r="H3701" s="5">
        <v>42906</v>
      </c>
      <c r="I3701" s="5"/>
      <c r="J3701" s="3" t="s">
        <v>17637</v>
      </c>
    </row>
    <row r="3702" spans="1:10" x14ac:dyDescent="0.25">
      <c r="A3702" s="3" t="s">
        <v>17642</v>
      </c>
      <c r="B3702" s="3" t="s">
        <v>17641</v>
      </c>
      <c r="C3702" s="3" t="s">
        <v>17640</v>
      </c>
      <c r="D3702" s="3" t="s">
        <v>17639</v>
      </c>
      <c r="E3702" s="3" t="s">
        <v>17638</v>
      </c>
      <c r="F3702" s="4">
        <v>680</v>
      </c>
      <c r="G3702" s="4">
        <v>40378.400000000001</v>
      </c>
      <c r="H3702" s="5">
        <v>42906</v>
      </c>
      <c r="I3702" s="5"/>
      <c r="J3702" s="3" t="s">
        <v>17637</v>
      </c>
    </row>
    <row r="3703" spans="1:10" x14ac:dyDescent="0.25">
      <c r="A3703" s="3" t="s">
        <v>17636</v>
      </c>
      <c r="B3703" s="3" t="s">
        <v>17635</v>
      </c>
      <c r="C3703" s="3" t="s">
        <v>15527</v>
      </c>
      <c r="D3703" s="3" t="s">
        <v>17634</v>
      </c>
      <c r="E3703" s="3" t="s">
        <v>17633</v>
      </c>
      <c r="F3703" s="4">
        <v>19994</v>
      </c>
      <c r="G3703" s="4">
        <v>282115.34000000003</v>
      </c>
      <c r="H3703" s="5">
        <v>42867</v>
      </c>
      <c r="I3703" s="5"/>
      <c r="J3703" s="3" t="s">
        <v>17597</v>
      </c>
    </row>
    <row r="3704" spans="1:10" x14ac:dyDescent="0.25">
      <c r="A3704" s="3" t="s">
        <v>17632</v>
      </c>
      <c r="B3704" s="3" t="s">
        <v>17631</v>
      </c>
      <c r="C3704" s="3" t="s">
        <v>15527</v>
      </c>
      <c r="D3704" s="3" t="s">
        <v>17630</v>
      </c>
      <c r="E3704" s="3" t="s">
        <v>17629</v>
      </c>
      <c r="F3704" s="4">
        <v>23509</v>
      </c>
      <c r="G3704" s="4">
        <v>331711.99</v>
      </c>
      <c r="H3704" s="5">
        <v>42867</v>
      </c>
      <c r="I3704" s="5"/>
      <c r="J3704" s="3" t="s">
        <v>17597</v>
      </c>
    </row>
    <row r="3705" spans="1:10" x14ac:dyDescent="0.25">
      <c r="A3705" s="3" t="s">
        <v>17628</v>
      </c>
      <c r="B3705" s="3" t="s">
        <v>17627</v>
      </c>
      <c r="C3705" s="3" t="s">
        <v>17626</v>
      </c>
      <c r="D3705" s="3" t="s">
        <v>17625</v>
      </c>
      <c r="E3705" s="3" t="s">
        <v>17624</v>
      </c>
      <c r="F3705" s="4">
        <v>31518</v>
      </c>
      <c r="G3705" s="4">
        <v>444718.98</v>
      </c>
      <c r="H3705" s="5">
        <v>42867</v>
      </c>
      <c r="I3705" s="5"/>
      <c r="J3705" s="3" t="s">
        <v>17597</v>
      </c>
    </row>
    <row r="3706" spans="1:10" x14ac:dyDescent="0.25">
      <c r="A3706" s="3" t="s">
        <v>17623</v>
      </c>
      <c r="B3706" s="3" t="s">
        <v>17622</v>
      </c>
      <c r="C3706" s="3" t="s">
        <v>15527</v>
      </c>
      <c r="D3706" s="3" t="s">
        <v>17621</v>
      </c>
      <c r="E3706" s="3" t="s">
        <v>17620</v>
      </c>
      <c r="F3706" s="4">
        <v>27798</v>
      </c>
      <c r="G3706" s="4">
        <v>392229.78</v>
      </c>
      <c r="H3706" s="5">
        <v>42867</v>
      </c>
      <c r="I3706" s="5"/>
      <c r="J3706" s="3" t="s">
        <v>17597</v>
      </c>
    </row>
    <row r="3707" spans="1:10" x14ac:dyDescent="0.25">
      <c r="A3707" s="3" t="s">
        <v>17619</v>
      </c>
      <c r="B3707" s="3" t="s">
        <v>17618</v>
      </c>
      <c r="C3707" s="3" t="s">
        <v>15527</v>
      </c>
      <c r="D3707" s="3" t="s">
        <v>17617</v>
      </c>
      <c r="E3707" s="3" t="s">
        <v>17616</v>
      </c>
      <c r="F3707" s="4">
        <v>10243</v>
      </c>
      <c r="G3707" s="4">
        <v>144528.73000000001</v>
      </c>
      <c r="H3707" s="5">
        <v>42867</v>
      </c>
      <c r="I3707" s="5"/>
      <c r="J3707" s="3" t="s">
        <v>17597</v>
      </c>
    </row>
    <row r="3708" spans="1:10" x14ac:dyDescent="0.25">
      <c r="A3708" s="3" t="s">
        <v>17615</v>
      </c>
      <c r="B3708" s="3" t="s">
        <v>17614</v>
      </c>
      <c r="C3708" s="3" t="s">
        <v>15527</v>
      </c>
      <c r="D3708" s="3" t="s">
        <v>17613</v>
      </c>
      <c r="E3708" s="3" t="s">
        <v>17612</v>
      </c>
      <c r="F3708" s="4">
        <v>24735</v>
      </c>
      <c r="G3708" s="4">
        <v>349010.85</v>
      </c>
      <c r="H3708" s="5">
        <v>42867</v>
      </c>
      <c r="I3708" s="5"/>
      <c r="J3708" s="3" t="s">
        <v>17597</v>
      </c>
    </row>
    <row r="3709" spans="1:10" x14ac:dyDescent="0.25">
      <c r="A3709" s="3" t="s">
        <v>17611</v>
      </c>
      <c r="B3709" s="3" t="s">
        <v>17610</v>
      </c>
      <c r="C3709" s="3" t="s">
        <v>15527</v>
      </c>
      <c r="D3709" s="3" t="s">
        <v>17609</v>
      </c>
      <c r="E3709" s="3" t="s">
        <v>17608</v>
      </c>
      <c r="F3709" s="4">
        <v>14360</v>
      </c>
      <c r="G3709" s="4">
        <v>9046.7999999999993</v>
      </c>
      <c r="H3709" s="5">
        <v>42867</v>
      </c>
      <c r="I3709" s="5"/>
      <c r="J3709" s="3" t="s">
        <v>17597</v>
      </c>
    </row>
    <row r="3710" spans="1:10" x14ac:dyDescent="0.25">
      <c r="A3710" s="3" t="s">
        <v>17607</v>
      </c>
      <c r="B3710" s="3" t="s">
        <v>17606</v>
      </c>
      <c r="C3710" s="3" t="s">
        <v>17605</v>
      </c>
      <c r="D3710" s="3" t="s">
        <v>17604</v>
      </c>
      <c r="E3710" s="3" t="s">
        <v>17603</v>
      </c>
      <c r="F3710" s="4">
        <v>15858</v>
      </c>
      <c r="G3710" s="4">
        <v>223756.38</v>
      </c>
      <c r="H3710" s="5">
        <v>42867</v>
      </c>
      <c r="I3710" s="5"/>
      <c r="J3710" s="3" t="s">
        <v>17597</v>
      </c>
    </row>
    <row r="3711" spans="1:10" x14ac:dyDescent="0.25">
      <c r="A3711" s="3" t="s">
        <v>17602</v>
      </c>
      <c r="B3711" s="3" t="s">
        <v>17601</v>
      </c>
      <c r="C3711" s="3" t="s">
        <v>17600</v>
      </c>
      <c r="D3711" s="3" t="s">
        <v>17599</v>
      </c>
      <c r="E3711" s="3" t="s">
        <v>17598</v>
      </c>
      <c r="F3711" s="4">
        <v>169498</v>
      </c>
      <c r="G3711" s="4">
        <v>2391616.7799999998</v>
      </c>
      <c r="H3711" s="5">
        <v>42867</v>
      </c>
      <c r="I3711" s="5"/>
      <c r="J3711" s="3" t="s">
        <v>17597</v>
      </c>
    </row>
    <row r="3712" spans="1:10" x14ac:dyDescent="0.25">
      <c r="A3712" s="3" t="s">
        <v>17596</v>
      </c>
      <c r="B3712" s="3" t="s">
        <v>17595</v>
      </c>
      <c r="C3712" s="3" t="s">
        <v>17594</v>
      </c>
      <c r="D3712" s="3" t="s">
        <v>17593</v>
      </c>
      <c r="E3712" s="3" t="s">
        <v>17592</v>
      </c>
      <c r="F3712" s="4">
        <v>895</v>
      </c>
      <c r="G3712" s="4">
        <v>85848.4</v>
      </c>
      <c r="H3712" s="5">
        <v>42902</v>
      </c>
      <c r="I3712" s="5"/>
      <c r="J3712" s="3" t="s">
        <v>16458</v>
      </c>
    </row>
    <row r="3713" spans="1:10" x14ac:dyDescent="0.25">
      <c r="A3713" s="3" t="s">
        <v>17591</v>
      </c>
      <c r="B3713" s="3" t="s">
        <v>17590</v>
      </c>
      <c r="C3713" s="3" t="s">
        <v>17589</v>
      </c>
      <c r="D3713" s="3" t="s">
        <v>17588</v>
      </c>
      <c r="E3713" s="3" t="s">
        <v>14235</v>
      </c>
      <c r="F3713" s="4">
        <v>2000</v>
      </c>
      <c r="G3713" s="4">
        <v>111060</v>
      </c>
      <c r="H3713" s="5">
        <v>42913</v>
      </c>
      <c r="I3713" s="5"/>
      <c r="J3713" s="3" t="s">
        <v>17587</v>
      </c>
    </row>
    <row r="3714" spans="1:10" x14ac:dyDescent="0.25">
      <c r="A3714" s="3" t="s">
        <v>17586</v>
      </c>
      <c r="B3714" s="3" t="s">
        <v>17585</v>
      </c>
      <c r="C3714" s="3" t="s">
        <v>17584</v>
      </c>
      <c r="D3714" s="3" t="s">
        <v>17583</v>
      </c>
      <c r="E3714" s="3" t="s">
        <v>17582</v>
      </c>
      <c r="F3714" s="4">
        <v>2228</v>
      </c>
      <c r="G3714" s="4">
        <v>409796.04</v>
      </c>
      <c r="H3714" s="5">
        <v>42915</v>
      </c>
      <c r="I3714" s="5"/>
      <c r="J3714" s="3" t="s">
        <v>17342</v>
      </c>
    </row>
    <row r="3715" spans="1:10" x14ac:dyDescent="0.25">
      <c r="A3715" s="3" t="s">
        <v>17581</v>
      </c>
      <c r="B3715" s="3" t="s">
        <v>17580</v>
      </c>
      <c r="C3715" s="3" t="s">
        <v>17579</v>
      </c>
      <c r="D3715" s="3" t="s">
        <v>17578</v>
      </c>
      <c r="E3715" s="3" t="s">
        <v>17577</v>
      </c>
      <c r="F3715" s="4">
        <v>3235</v>
      </c>
      <c r="G3715" s="4">
        <v>469657.3</v>
      </c>
      <c r="H3715" s="5">
        <v>42915</v>
      </c>
      <c r="I3715" s="5"/>
      <c r="J3715" s="3" t="s">
        <v>17342</v>
      </c>
    </row>
    <row r="3716" spans="1:10" x14ac:dyDescent="0.25">
      <c r="A3716" s="3" t="s">
        <v>17576</v>
      </c>
      <c r="B3716" s="3" t="s">
        <v>17575</v>
      </c>
      <c r="C3716" s="3" t="s">
        <v>17574</v>
      </c>
      <c r="D3716" s="3" t="s">
        <v>17573</v>
      </c>
      <c r="E3716" s="3" t="s">
        <v>14235</v>
      </c>
      <c r="F3716" s="4">
        <v>2000</v>
      </c>
      <c r="G3716" s="4">
        <v>406140</v>
      </c>
      <c r="H3716" s="5">
        <v>42915</v>
      </c>
      <c r="I3716" s="5"/>
      <c r="J3716" s="3" t="s">
        <v>17562</v>
      </c>
    </row>
    <row r="3717" spans="1:10" x14ac:dyDescent="0.25">
      <c r="A3717" s="3" t="s">
        <v>17572</v>
      </c>
      <c r="B3717" s="3" t="s">
        <v>17571</v>
      </c>
      <c r="C3717" s="3" t="s">
        <v>17570</v>
      </c>
      <c r="D3717" s="3" t="s">
        <v>17569</v>
      </c>
      <c r="E3717" s="3" t="s">
        <v>17568</v>
      </c>
      <c r="F3717" s="4">
        <v>450</v>
      </c>
      <c r="G3717" s="4">
        <v>88956</v>
      </c>
      <c r="H3717" s="5">
        <v>42915</v>
      </c>
      <c r="I3717" s="5"/>
      <c r="J3717" s="3" t="s">
        <v>17342</v>
      </c>
    </row>
    <row r="3718" spans="1:10" x14ac:dyDescent="0.25">
      <c r="A3718" s="3" t="s">
        <v>17567</v>
      </c>
      <c r="B3718" s="3" t="s">
        <v>17566</v>
      </c>
      <c r="C3718" s="3" t="s">
        <v>17565</v>
      </c>
      <c r="D3718" s="3" t="s">
        <v>17564</v>
      </c>
      <c r="E3718" s="3" t="s">
        <v>17563</v>
      </c>
      <c r="F3718" s="4">
        <v>744</v>
      </c>
      <c r="G3718" s="4">
        <v>109301.04</v>
      </c>
      <c r="H3718" s="5">
        <v>42915</v>
      </c>
      <c r="I3718" s="5"/>
      <c r="J3718" s="3" t="s">
        <v>17562</v>
      </c>
    </row>
    <row r="3719" spans="1:10" x14ac:dyDescent="0.25">
      <c r="A3719" s="3" t="s">
        <v>17561</v>
      </c>
      <c r="B3719" s="3" t="s">
        <v>17560</v>
      </c>
      <c r="C3719" s="3" t="s">
        <v>17559</v>
      </c>
      <c r="D3719" s="3" t="s">
        <v>17558</v>
      </c>
      <c r="E3719" s="3" t="s">
        <v>17557</v>
      </c>
      <c r="F3719" s="4">
        <v>960</v>
      </c>
      <c r="G3719" s="4">
        <v>255052.79999999999</v>
      </c>
      <c r="H3719" s="5">
        <v>42915</v>
      </c>
      <c r="I3719" s="5"/>
      <c r="J3719" s="3" t="s">
        <v>17342</v>
      </c>
    </row>
    <row r="3720" spans="1:10" x14ac:dyDescent="0.25">
      <c r="A3720" s="3" t="s">
        <v>17556</v>
      </c>
      <c r="B3720" s="3" t="s">
        <v>17555</v>
      </c>
      <c r="C3720" s="3" t="s">
        <v>17554</v>
      </c>
      <c r="D3720" s="3" t="s">
        <v>17553</v>
      </c>
      <c r="E3720" s="3" t="s">
        <v>17552</v>
      </c>
      <c r="F3720" s="4">
        <v>1292</v>
      </c>
      <c r="G3720" s="4">
        <v>253477.48</v>
      </c>
      <c r="H3720" s="5">
        <v>42915</v>
      </c>
      <c r="I3720" s="5"/>
      <c r="J3720" s="3" t="s">
        <v>17551</v>
      </c>
    </row>
    <row r="3721" spans="1:10" x14ac:dyDescent="0.25">
      <c r="A3721" s="3" t="s">
        <v>17550</v>
      </c>
      <c r="B3721" s="3" t="s">
        <v>17549</v>
      </c>
      <c r="C3721" s="3" t="s">
        <v>17534</v>
      </c>
      <c r="D3721" s="3" t="s">
        <v>17548</v>
      </c>
      <c r="E3721" s="3" t="s">
        <v>17547</v>
      </c>
      <c r="F3721" s="4">
        <v>782</v>
      </c>
      <c r="G3721" s="4">
        <v>461254.88</v>
      </c>
      <c r="H3721" s="5">
        <v>42950</v>
      </c>
      <c r="I3721" s="5"/>
      <c r="J3721" s="3" t="s">
        <v>17537</v>
      </c>
    </row>
    <row r="3722" spans="1:10" x14ac:dyDescent="0.25">
      <c r="A3722" s="3" t="s">
        <v>17546</v>
      </c>
      <c r="B3722" s="3" t="s">
        <v>17545</v>
      </c>
      <c r="C3722" s="3" t="s">
        <v>17534</v>
      </c>
      <c r="D3722" s="3" t="s">
        <v>17544</v>
      </c>
      <c r="E3722" s="3" t="s">
        <v>17543</v>
      </c>
      <c r="F3722" s="4">
        <v>4005</v>
      </c>
      <c r="G3722" s="4">
        <v>5117589</v>
      </c>
      <c r="H3722" s="5">
        <v>42950</v>
      </c>
      <c r="I3722" s="5"/>
      <c r="J3722" s="3" t="s">
        <v>17542</v>
      </c>
    </row>
    <row r="3723" spans="1:10" x14ac:dyDescent="0.25">
      <c r="A3723" s="3" t="s">
        <v>17541</v>
      </c>
      <c r="B3723" s="3" t="s">
        <v>17540</v>
      </c>
      <c r="C3723" s="3" t="s">
        <v>17534</v>
      </c>
      <c r="D3723" s="3" t="s">
        <v>17539</v>
      </c>
      <c r="E3723" s="3" t="s">
        <v>17538</v>
      </c>
      <c r="F3723" s="4">
        <v>3263</v>
      </c>
      <c r="G3723" s="4">
        <v>1922559.6</v>
      </c>
      <c r="H3723" s="5">
        <v>42950</v>
      </c>
      <c r="I3723" s="5"/>
      <c r="J3723" s="3" t="s">
        <v>17537</v>
      </c>
    </row>
    <row r="3724" spans="1:10" x14ac:dyDescent="0.25">
      <c r="A3724" s="3" t="s">
        <v>17536</v>
      </c>
      <c r="B3724" s="3" t="s">
        <v>17535</v>
      </c>
      <c r="C3724" s="3" t="s">
        <v>17534</v>
      </c>
      <c r="D3724" s="3" t="s">
        <v>17533</v>
      </c>
      <c r="E3724" s="3" t="s">
        <v>17532</v>
      </c>
      <c r="F3724" s="4">
        <v>1944</v>
      </c>
      <c r="G3724" s="4">
        <v>2470551.84</v>
      </c>
      <c r="H3724" s="5">
        <v>42950</v>
      </c>
      <c r="I3724" s="5"/>
      <c r="J3724" s="3" t="s">
        <v>17531</v>
      </c>
    </row>
    <row r="3725" spans="1:10" x14ac:dyDescent="0.25">
      <c r="A3725" s="3" t="s">
        <v>17530</v>
      </c>
      <c r="B3725" s="3" t="s">
        <v>17529</v>
      </c>
      <c r="C3725" s="3" t="s">
        <v>17528</v>
      </c>
      <c r="D3725" s="3" t="s">
        <v>17527</v>
      </c>
      <c r="E3725" s="3" t="s">
        <v>17526</v>
      </c>
      <c r="F3725" s="4">
        <v>4825</v>
      </c>
      <c r="G3725" s="4">
        <v>2898474</v>
      </c>
      <c r="H3725" s="5">
        <v>42961</v>
      </c>
      <c r="I3725" s="5"/>
      <c r="J3725" s="3" t="s">
        <v>17525</v>
      </c>
    </row>
    <row r="3726" spans="1:10" x14ac:dyDescent="0.25">
      <c r="A3726" s="3" t="s">
        <v>17524</v>
      </c>
      <c r="B3726" s="3" t="s">
        <v>17523</v>
      </c>
      <c r="C3726" s="3" t="s">
        <v>17522</v>
      </c>
      <c r="D3726" s="3" t="s">
        <v>17521</v>
      </c>
      <c r="E3726" s="3" t="s">
        <v>17520</v>
      </c>
      <c r="F3726" s="4">
        <v>530</v>
      </c>
      <c r="G3726" s="4">
        <v>192347.6</v>
      </c>
      <c r="H3726" s="5">
        <v>42962</v>
      </c>
      <c r="I3726" s="5"/>
      <c r="J3726" s="3" t="s">
        <v>17519</v>
      </c>
    </row>
    <row r="3727" spans="1:10" x14ac:dyDescent="0.25">
      <c r="A3727" s="3" t="s">
        <v>17518</v>
      </c>
      <c r="B3727" s="3" t="s">
        <v>17517</v>
      </c>
      <c r="C3727" s="3" t="s">
        <v>17516</v>
      </c>
      <c r="D3727" s="3" t="s">
        <v>17515</v>
      </c>
      <c r="E3727" s="3" t="s">
        <v>17514</v>
      </c>
      <c r="F3727" s="4">
        <v>1637</v>
      </c>
      <c r="G3727" s="4">
        <v>786726.45</v>
      </c>
      <c r="H3727" s="5">
        <v>42969</v>
      </c>
      <c r="I3727" s="5"/>
      <c r="J3727" s="3" t="s">
        <v>17513</v>
      </c>
    </row>
    <row r="3728" spans="1:10" x14ac:dyDescent="0.25">
      <c r="A3728" s="3" t="s">
        <v>17512</v>
      </c>
      <c r="B3728" s="3" t="s">
        <v>17511</v>
      </c>
      <c r="C3728" s="3" t="s">
        <v>7170</v>
      </c>
      <c r="D3728" s="3" t="s">
        <v>17510</v>
      </c>
      <c r="E3728" s="3" t="s">
        <v>17509</v>
      </c>
      <c r="F3728" s="4">
        <v>1435</v>
      </c>
      <c r="G3728" s="4">
        <v>176074.5</v>
      </c>
      <c r="H3728" s="5">
        <v>42969</v>
      </c>
      <c r="I3728" s="5"/>
      <c r="J3728" s="3" t="s">
        <v>17508</v>
      </c>
    </row>
    <row r="3729" spans="1:10" x14ac:dyDescent="0.25">
      <c r="A3729" s="3" t="s">
        <v>17507</v>
      </c>
      <c r="B3729" s="3" t="s">
        <v>17506</v>
      </c>
      <c r="C3729" s="3" t="s">
        <v>4465</v>
      </c>
      <c r="D3729" s="3" t="s">
        <v>17505</v>
      </c>
      <c r="E3729" s="3" t="s">
        <v>17504</v>
      </c>
      <c r="F3729" s="4">
        <v>1456</v>
      </c>
      <c r="G3729" s="4">
        <v>270175.35999999999</v>
      </c>
      <c r="H3729" s="5">
        <v>42969</v>
      </c>
      <c r="I3729" s="5"/>
      <c r="J3729" s="3" t="s">
        <v>17503</v>
      </c>
    </row>
    <row r="3730" spans="1:10" x14ac:dyDescent="0.25">
      <c r="A3730" s="3" t="s">
        <v>17502</v>
      </c>
      <c r="B3730" s="3" t="s">
        <v>17501</v>
      </c>
      <c r="C3730" s="3" t="s">
        <v>11490</v>
      </c>
      <c r="D3730" s="3" t="s">
        <v>17500</v>
      </c>
      <c r="E3730" s="3" t="s">
        <v>17499</v>
      </c>
      <c r="F3730" s="4">
        <v>1230</v>
      </c>
      <c r="G3730" s="4">
        <v>26167</v>
      </c>
      <c r="H3730" s="5">
        <v>42962</v>
      </c>
      <c r="I3730" s="5"/>
      <c r="J3730" s="3" t="s">
        <v>15471</v>
      </c>
    </row>
    <row r="3731" spans="1:10" x14ac:dyDescent="0.25">
      <c r="A3731" s="3" t="s">
        <v>17498</v>
      </c>
      <c r="B3731" s="3" t="s">
        <v>17497</v>
      </c>
      <c r="C3731" s="3" t="s">
        <v>17496</v>
      </c>
      <c r="D3731" s="3" t="s">
        <v>17495</v>
      </c>
      <c r="E3731" s="3" t="s">
        <v>14235</v>
      </c>
      <c r="F3731" s="4">
        <v>2000</v>
      </c>
      <c r="G3731" s="4">
        <v>225300</v>
      </c>
      <c r="H3731" s="5">
        <v>42968</v>
      </c>
      <c r="I3731" s="5"/>
      <c r="J3731" s="3" t="s">
        <v>17494</v>
      </c>
    </row>
    <row r="3732" spans="1:10" x14ac:dyDescent="0.25">
      <c r="A3732" s="3" t="s">
        <v>17493</v>
      </c>
      <c r="B3732" s="3" t="s">
        <v>17492</v>
      </c>
      <c r="C3732" s="3" t="s">
        <v>17491</v>
      </c>
      <c r="D3732" s="3" t="s">
        <v>17490</v>
      </c>
      <c r="E3732" s="3" t="s">
        <v>17489</v>
      </c>
      <c r="F3732" s="4">
        <v>762</v>
      </c>
      <c r="G3732" s="4">
        <v>32217.360000000001</v>
      </c>
      <c r="H3732" s="5">
        <v>42961</v>
      </c>
      <c r="I3732" s="5"/>
      <c r="J3732" s="3" t="s">
        <v>17488</v>
      </c>
    </row>
    <row r="3733" spans="1:10" x14ac:dyDescent="0.25">
      <c r="A3733" s="3" t="s">
        <v>17487</v>
      </c>
      <c r="B3733" s="3" t="s">
        <v>17486</v>
      </c>
      <c r="C3733" s="3" t="s">
        <v>17475</v>
      </c>
      <c r="D3733" s="3" t="s">
        <v>17485</v>
      </c>
      <c r="E3733" s="3" t="s">
        <v>17484</v>
      </c>
      <c r="F3733" s="4">
        <v>482</v>
      </c>
      <c r="G3733" s="4">
        <v>115901.72</v>
      </c>
      <c r="H3733" s="5">
        <v>42972</v>
      </c>
      <c r="I3733" s="5"/>
      <c r="J3733" s="3" t="s">
        <v>17483</v>
      </c>
    </row>
    <row r="3734" spans="1:10" x14ac:dyDescent="0.25">
      <c r="A3734" s="3" t="s">
        <v>17482</v>
      </c>
      <c r="B3734" s="3" t="s">
        <v>17481</v>
      </c>
      <c r="C3734" s="3" t="s">
        <v>17475</v>
      </c>
      <c r="D3734" s="3" t="s">
        <v>17480</v>
      </c>
      <c r="E3734" s="3" t="s">
        <v>17479</v>
      </c>
      <c r="F3734" s="4">
        <v>592</v>
      </c>
      <c r="G3734" s="4">
        <v>142352.32000000001</v>
      </c>
      <c r="H3734" s="5">
        <v>42972</v>
      </c>
      <c r="I3734" s="5"/>
      <c r="J3734" s="3" t="s">
        <v>17478</v>
      </c>
    </row>
    <row r="3735" spans="1:10" x14ac:dyDescent="0.25">
      <c r="A3735" s="3" t="s">
        <v>17477</v>
      </c>
      <c r="B3735" s="3" t="s">
        <v>17476</v>
      </c>
      <c r="C3735" s="3" t="s">
        <v>17475</v>
      </c>
      <c r="D3735" s="3" t="s">
        <v>17474</v>
      </c>
      <c r="E3735" s="3" t="s">
        <v>17473</v>
      </c>
      <c r="F3735" s="4">
        <v>5044</v>
      </c>
      <c r="G3735" s="4">
        <v>1212880.24</v>
      </c>
      <c r="H3735" s="5">
        <v>42972</v>
      </c>
      <c r="I3735" s="5"/>
      <c r="J3735" s="3" t="s">
        <v>17472</v>
      </c>
    </row>
    <row r="3736" spans="1:10" x14ac:dyDescent="0.25">
      <c r="A3736" s="3" t="s">
        <v>17471</v>
      </c>
      <c r="B3736" s="3" t="s">
        <v>17470</v>
      </c>
      <c r="C3736" s="3" t="s">
        <v>4360</v>
      </c>
      <c r="D3736" s="3" t="s">
        <v>17469</v>
      </c>
      <c r="E3736" s="3" t="s">
        <v>17468</v>
      </c>
      <c r="F3736" s="4">
        <v>1447</v>
      </c>
      <c r="G3736" s="4">
        <v>85141.48</v>
      </c>
      <c r="H3736" s="5">
        <v>42978</v>
      </c>
      <c r="I3736" s="5"/>
      <c r="J3736" s="3" t="s">
        <v>17458</v>
      </c>
    </row>
    <row r="3737" spans="1:10" x14ac:dyDescent="0.25">
      <c r="A3737" s="3" t="s">
        <v>17467</v>
      </c>
      <c r="B3737" s="3" t="s">
        <v>17466</v>
      </c>
      <c r="C3737" s="3" t="s">
        <v>17465</v>
      </c>
      <c r="D3737" s="3" t="s">
        <v>17464</v>
      </c>
      <c r="E3737" s="3" t="s">
        <v>17463</v>
      </c>
      <c r="F3737" s="4">
        <v>1485</v>
      </c>
      <c r="G3737" s="4">
        <v>100534.5</v>
      </c>
      <c r="H3737" s="5">
        <v>42978</v>
      </c>
      <c r="I3737" s="5"/>
      <c r="J3737" s="3" t="s">
        <v>17458</v>
      </c>
    </row>
    <row r="3738" spans="1:10" x14ac:dyDescent="0.25">
      <c r="A3738" s="3" t="s">
        <v>17462</v>
      </c>
      <c r="B3738" s="3" t="s">
        <v>17461</v>
      </c>
      <c r="C3738" s="3" t="s">
        <v>5757</v>
      </c>
      <c r="D3738" s="3" t="s">
        <v>17460</v>
      </c>
      <c r="E3738" s="3" t="s">
        <v>17459</v>
      </c>
      <c r="F3738" s="4">
        <v>1097</v>
      </c>
      <c r="G3738" s="4">
        <v>84655.49</v>
      </c>
      <c r="H3738" s="5">
        <v>42978</v>
      </c>
      <c r="I3738" s="5"/>
      <c r="J3738" s="3" t="s">
        <v>17458</v>
      </c>
    </row>
    <row r="3739" spans="1:10" x14ac:dyDescent="0.25">
      <c r="A3739" s="3" t="s">
        <v>17457</v>
      </c>
      <c r="B3739" s="3" t="s">
        <v>17456</v>
      </c>
      <c r="C3739" s="3" t="s">
        <v>17436</v>
      </c>
      <c r="D3739" s="3" t="s">
        <v>17455</v>
      </c>
      <c r="E3739" s="3" t="s">
        <v>17454</v>
      </c>
      <c r="F3739" s="4">
        <v>57081</v>
      </c>
      <c r="G3739" s="4">
        <v>31965.360000000001</v>
      </c>
      <c r="H3739" s="5">
        <v>42902</v>
      </c>
      <c r="I3739" s="5"/>
      <c r="J3739" s="3" t="s">
        <v>17448</v>
      </c>
    </row>
    <row r="3740" spans="1:10" x14ac:dyDescent="0.25">
      <c r="A3740" s="3" t="s">
        <v>17453</v>
      </c>
      <c r="B3740" s="3" t="s">
        <v>17452</v>
      </c>
      <c r="C3740" s="3" t="s">
        <v>17451</v>
      </c>
      <c r="D3740" s="3" t="s">
        <v>17450</v>
      </c>
      <c r="E3740" s="3" t="s">
        <v>17449</v>
      </c>
      <c r="F3740" s="4">
        <v>82996</v>
      </c>
      <c r="G3740" s="4">
        <v>46477.760000000002</v>
      </c>
      <c r="H3740" s="5">
        <v>42902</v>
      </c>
      <c r="I3740" s="5"/>
      <c r="J3740" s="3" t="s">
        <v>17448</v>
      </c>
    </row>
    <row r="3741" spans="1:10" x14ac:dyDescent="0.25">
      <c r="A3741" s="3" t="s">
        <v>17447</v>
      </c>
      <c r="B3741" s="3" t="s">
        <v>17446</v>
      </c>
      <c r="C3741" s="3" t="s">
        <v>17371</v>
      </c>
      <c r="D3741" s="3" t="s">
        <v>17445</v>
      </c>
      <c r="E3741" s="3" t="s">
        <v>17444</v>
      </c>
      <c r="F3741" s="4">
        <v>778265</v>
      </c>
      <c r="G3741" s="4">
        <v>387054532.44999999</v>
      </c>
      <c r="H3741" s="5">
        <v>42893</v>
      </c>
      <c r="I3741" s="5"/>
      <c r="J3741" s="3" t="s">
        <v>17439</v>
      </c>
    </row>
    <row r="3742" spans="1:10" x14ac:dyDescent="0.25">
      <c r="A3742" s="3" t="s">
        <v>17443</v>
      </c>
      <c r="B3742" s="3" t="s">
        <v>17442</v>
      </c>
      <c r="C3742" s="3" t="s">
        <v>17371</v>
      </c>
      <c r="D3742" s="3" t="s">
        <v>17441</v>
      </c>
      <c r="E3742" s="3" t="s">
        <v>17440</v>
      </c>
      <c r="F3742" s="4">
        <v>2872</v>
      </c>
      <c r="G3742" s="4">
        <v>49697.61</v>
      </c>
      <c r="H3742" s="5">
        <v>42893</v>
      </c>
      <c r="I3742" s="5"/>
      <c r="J3742" s="3" t="s">
        <v>17439</v>
      </c>
    </row>
    <row r="3743" spans="1:10" x14ac:dyDescent="0.25">
      <c r="A3743" s="3" t="s">
        <v>17438</v>
      </c>
      <c r="B3743" s="3" t="s">
        <v>17437</v>
      </c>
      <c r="C3743" s="3" t="s">
        <v>17436</v>
      </c>
      <c r="D3743" s="3" t="s">
        <v>17435</v>
      </c>
      <c r="E3743" s="3" t="s">
        <v>17434</v>
      </c>
      <c r="F3743" s="4">
        <v>1383479</v>
      </c>
      <c r="G3743" s="4">
        <v>774748.24</v>
      </c>
      <c r="H3743" s="5">
        <v>42901</v>
      </c>
      <c r="I3743" s="5"/>
      <c r="J3743" s="3" t="s">
        <v>17433</v>
      </c>
    </row>
    <row r="3744" spans="1:10" x14ac:dyDescent="0.25">
      <c r="A3744" s="3" t="s">
        <v>17432</v>
      </c>
      <c r="B3744" s="3" t="s">
        <v>17431</v>
      </c>
      <c r="C3744" s="3" t="s">
        <v>17420</v>
      </c>
      <c r="D3744" s="3" t="s">
        <v>17430</v>
      </c>
      <c r="E3744" s="3" t="s">
        <v>17429</v>
      </c>
      <c r="F3744" s="4">
        <v>14400</v>
      </c>
      <c r="G3744" s="4">
        <v>203184</v>
      </c>
      <c r="H3744" s="5">
        <v>43006</v>
      </c>
      <c r="I3744" s="5"/>
      <c r="J3744" s="3" t="s">
        <v>17417</v>
      </c>
    </row>
    <row r="3745" spans="1:10" x14ac:dyDescent="0.25">
      <c r="A3745" s="3" t="s">
        <v>17428</v>
      </c>
      <c r="B3745" s="3" t="s">
        <v>17427</v>
      </c>
      <c r="C3745" s="3" t="s">
        <v>17426</v>
      </c>
      <c r="D3745" s="3" t="s">
        <v>17425</v>
      </c>
      <c r="E3745" s="3" t="s">
        <v>17424</v>
      </c>
      <c r="F3745" s="4">
        <v>11712</v>
      </c>
      <c r="G3745" s="4">
        <v>7914384</v>
      </c>
      <c r="H3745" s="5">
        <v>42873</v>
      </c>
      <c r="I3745" s="5"/>
      <c r="J3745" s="3" t="s">
        <v>17423</v>
      </c>
    </row>
    <row r="3746" spans="1:10" x14ac:dyDescent="0.25">
      <c r="A3746" s="3" t="s">
        <v>17422</v>
      </c>
      <c r="B3746" s="3" t="s">
        <v>17421</v>
      </c>
      <c r="C3746" s="3" t="s">
        <v>17420</v>
      </c>
      <c r="D3746" s="3" t="s">
        <v>17419</v>
      </c>
      <c r="E3746" s="3" t="s">
        <v>17418</v>
      </c>
      <c r="F3746" s="4">
        <v>4600</v>
      </c>
      <c r="G3746" s="4">
        <v>64906</v>
      </c>
      <c r="H3746" s="5">
        <v>43006</v>
      </c>
      <c r="I3746" s="5"/>
      <c r="J3746" s="3" t="s">
        <v>17417</v>
      </c>
    </row>
    <row r="3747" spans="1:10" x14ac:dyDescent="0.25">
      <c r="A3747" s="3" t="s">
        <v>17416</v>
      </c>
      <c r="B3747" s="3" t="s">
        <v>17415</v>
      </c>
      <c r="C3747" s="3" t="s">
        <v>17414</v>
      </c>
      <c r="D3747" s="3" t="s">
        <v>17413</v>
      </c>
      <c r="E3747" s="3" t="s">
        <v>17412</v>
      </c>
      <c r="F3747" s="4">
        <v>5993</v>
      </c>
      <c r="G3747" s="4">
        <v>480099.58</v>
      </c>
      <c r="H3747" s="5">
        <v>43013</v>
      </c>
      <c r="I3747" s="5"/>
      <c r="J3747" s="3" t="s">
        <v>17401</v>
      </c>
    </row>
    <row r="3748" spans="1:10" x14ac:dyDescent="0.25">
      <c r="A3748" s="3" t="s">
        <v>17411</v>
      </c>
      <c r="B3748" s="3" t="s">
        <v>17410</v>
      </c>
      <c r="C3748" s="3" t="s">
        <v>15527</v>
      </c>
      <c r="D3748" s="3" t="s">
        <v>17409</v>
      </c>
      <c r="E3748" s="3" t="s">
        <v>17408</v>
      </c>
      <c r="F3748" s="4">
        <v>4690</v>
      </c>
      <c r="G3748" s="4">
        <v>66175.899999999994</v>
      </c>
      <c r="H3748" s="5">
        <v>43017</v>
      </c>
      <c r="I3748" s="5"/>
      <c r="J3748" s="3" t="s">
        <v>17407</v>
      </c>
    </row>
    <row r="3749" spans="1:10" x14ac:dyDescent="0.25">
      <c r="A3749" s="3" t="s">
        <v>17406</v>
      </c>
      <c r="B3749" s="3" t="s">
        <v>17405</v>
      </c>
      <c r="C3749" s="3" t="s">
        <v>17404</v>
      </c>
      <c r="D3749" s="3" t="s">
        <v>17403</v>
      </c>
      <c r="E3749" s="3" t="s">
        <v>17402</v>
      </c>
      <c r="F3749" s="4">
        <v>219676</v>
      </c>
      <c r="G3749" s="4">
        <v>2493322.6</v>
      </c>
      <c r="H3749" s="5">
        <v>43013</v>
      </c>
      <c r="I3749" s="5"/>
      <c r="J3749" s="3" t="s">
        <v>17401</v>
      </c>
    </row>
    <row r="3750" spans="1:10" x14ac:dyDescent="0.25">
      <c r="A3750" s="3" t="s">
        <v>17400</v>
      </c>
      <c r="B3750" s="3" t="s">
        <v>17399</v>
      </c>
      <c r="C3750" s="3" t="s">
        <v>17394</v>
      </c>
      <c r="D3750" s="3" t="s">
        <v>17398</v>
      </c>
      <c r="E3750" s="3" t="s">
        <v>17397</v>
      </c>
      <c r="F3750" s="4">
        <v>4142</v>
      </c>
      <c r="G3750" s="4">
        <v>58443.62</v>
      </c>
      <c r="H3750" s="5">
        <v>43014</v>
      </c>
      <c r="I3750" s="5"/>
      <c r="J3750" s="3" t="s">
        <v>17317</v>
      </c>
    </row>
    <row r="3751" spans="1:10" x14ac:dyDescent="0.25">
      <c r="A3751" s="3" t="s">
        <v>17396</v>
      </c>
      <c r="B3751" s="3" t="s">
        <v>17395</v>
      </c>
      <c r="C3751" s="3" t="s">
        <v>17394</v>
      </c>
      <c r="D3751" s="3" t="s">
        <v>17393</v>
      </c>
      <c r="E3751" s="3" t="s">
        <v>17392</v>
      </c>
      <c r="F3751" s="4">
        <v>9563</v>
      </c>
      <c r="G3751" s="4">
        <v>134933.32999999999</v>
      </c>
      <c r="H3751" s="5">
        <v>43014</v>
      </c>
      <c r="I3751" s="5"/>
      <c r="J3751" s="3" t="s">
        <v>17317</v>
      </c>
    </row>
    <row r="3752" spans="1:10" x14ac:dyDescent="0.25">
      <c r="A3752" s="3" t="s">
        <v>17391</v>
      </c>
      <c r="B3752" s="3" t="s">
        <v>17390</v>
      </c>
      <c r="C3752" s="3" t="s">
        <v>15527</v>
      </c>
      <c r="D3752" s="3" t="s">
        <v>17389</v>
      </c>
      <c r="E3752" s="3" t="s">
        <v>17388</v>
      </c>
      <c r="F3752" s="4">
        <v>1405</v>
      </c>
      <c r="G3752" s="4">
        <v>19824.55</v>
      </c>
      <c r="H3752" s="5">
        <v>43014</v>
      </c>
      <c r="I3752" s="5"/>
      <c r="J3752" s="3" t="s">
        <v>17317</v>
      </c>
    </row>
    <row r="3753" spans="1:10" x14ac:dyDescent="0.25">
      <c r="A3753" s="3" t="s">
        <v>17387</v>
      </c>
      <c r="B3753" s="3" t="s">
        <v>17386</v>
      </c>
      <c r="C3753" s="3" t="s">
        <v>17371</v>
      </c>
      <c r="D3753" s="3" t="s">
        <v>17385</v>
      </c>
      <c r="E3753" s="3" t="s">
        <v>17384</v>
      </c>
      <c r="F3753" s="4">
        <v>38085</v>
      </c>
      <c r="G3753" s="4">
        <v>18940813.050000001</v>
      </c>
      <c r="H3753" s="5">
        <v>42982</v>
      </c>
      <c r="I3753" s="5"/>
      <c r="J3753" s="3" t="s">
        <v>17353</v>
      </c>
    </row>
    <row r="3754" spans="1:10" x14ac:dyDescent="0.25">
      <c r="A3754" s="3" t="s">
        <v>17383</v>
      </c>
      <c r="B3754" s="3" t="s">
        <v>17382</v>
      </c>
      <c r="C3754" s="3" t="s">
        <v>17381</v>
      </c>
      <c r="D3754" s="3" t="s">
        <v>17380</v>
      </c>
      <c r="E3754" s="3" t="s">
        <v>17379</v>
      </c>
      <c r="F3754" s="4">
        <v>114188</v>
      </c>
      <c r="G3754" s="4">
        <v>56789118.039999999</v>
      </c>
      <c r="H3754" s="5">
        <v>42982</v>
      </c>
      <c r="I3754" s="5"/>
      <c r="J3754" s="3" t="s">
        <v>17353</v>
      </c>
    </row>
    <row r="3755" spans="1:10" x14ac:dyDescent="0.25">
      <c r="A3755" s="3" t="s">
        <v>17378</v>
      </c>
      <c r="B3755" s="3" t="s">
        <v>17377</v>
      </c>
      <c r="C3755" s="3" t="s">
        <v>17376</v>
      </c>
      <c r="D3755" s="3" t="s">
        <v>17375</v>
      </c>
      <c r="E3755" s="3" t="s">
        <v>17374</v>
      </c>
      <c r="F3755" s="4">
        <v>553936</v>
      </c>
      <c r="G3755" s="4">
        <v>275488990.88</v>
      </c>
      <c r="H3755" s="5">
        <v>42982</v>
      </c>
      <c r="I3755" s="5"/>
      <c r="J3755" s="3" t="s">
        <v>17353</v>
      </c>
    </row>
    <row r="3756" spans="1:10" x14ac:dyDescent="0.25">
      <c r="A3756" s="3" t="s">
        <v>17373</v>
      </c>
      <c r="B3756" s="3" t="s">
        <v>17372</v>
      </c>
      <c r="C3756" s="3" t="s">
        <v>17371</v>
      </c>
      <c r="D3756" s="3" t="s">
        <v>17370</v>
      </c>
      <c r="E3756" s="3" t="s">
        <v>17369</v>
      </c>
      <c r="F3756" s="4">
        <v>569257</v>
      </c>
      <c r="G3756" s="4">
        <v>283108583.81</v>
      </c>
      <c r="H3756" s="5">
        <v>42982</v>
      </c>
      <c r="I3756" s="5"/>
      <c r="J3756" s="3" t="s">
        <v>17353</v>
      </c>
    </row>
    <row r="3757" spans="1:10" x14ac:dyDescent="0.25">
      <c r="A3757" s="3" t="s">
        <v>17368</v>
      </c>
      <c r="B3757" s="3" t="s">
        <v>17367</v>
      </c>
      <c r="C3757" s="3" t="s">
        <v>17366</v>
      </c>
      <c r="D3757" s="3" t="s">
        <v>17365</v>
      </c>
      <c r="E3757" s="3" t="s">
        <v>17364</v>
      </c>
      <c r="F3757" s="4">
        <v>21683</v>
      </c>
      <c r="G3757" s="4">
        <v>375206.54</v>
      </c>
      <c r="H3757" s="5">
        <v>42982</v>
      </c>
      <c r="I3757" s="5"/>
      <c r="J3757" s="3" t="s">
        <v>17353</v>
      </c>
    </row>
    <row r="3758" spans="1:10" x14ac:dyDescent="0.25">
      <c r="A3758" s="3" t="s">
        <v>17363</v>
      </c>
      <c r="B3758" s="3" t="s">
        <v>17362</v>
      </c>
      <c r="C3758" s="3" t="s">
        <v>17361</v>
      </c>
      <c r="D3758" s="3" t="s">
        <v>17360</v>
      </c>
      <c r="E3758" s="3" t="s">
        <v>17359</v>
      </c>
      <c r="F3758" s="4">
        <v>15326</v>
      </c>
      <c r="G3758" s="4">
        <v>265203.87</v>
      </c>
      <c r="H3758" s="5">
        <v>42982</v>
      </c>
      <c r="I3758" s="5"/>
      <c r="J3758" s="3" t="s">
        <v>17353</v>
      </c>
    </row>
    <row r="3759" spans="1:10" x14ac:dyDescent="0.25">
      <c r="A3759" s="3" t="s">
        <v>17358</v>
      </c>
      <c r="B3759" s="3" t="s">
        <v>17357</v>
      </c>
      <c r="C3759" s="3" t="s">
        <v>17356</v>
      </c>
      <c r="D3759" s="3" t="s">
        <v>17355</v>
      </c>
      <c r="E3759" s="3" t="s">
        <v>17354</v>
      </c>
      <c r="F3759" s="4">
        <v>16256</v>
      </c>
      <c r="G3759" s="4">
        <v>281296.75</v>
      </c>
      <c r="H3759" s="5">
        <v>42982</v>
      </c>
      <c r="I3759" s="5"/>
      <c r="J3759" s="3" t="s">
        <v>17353</v>
      </c>
    </row>
    <row r="3760" spans="1:10" x14ac:dyDescent="0.25">
      <c r="A3760" s="3" t="s">
        <v>17352</v>
      </c>
      <c r="B3760" s="3" t="s">
        <v>17351</v>
      </c>
      <c r="C3760" s="3" t="s">
        <v>3302</v>
      </c>
      <c r="D3760" s="3" t="s">
        <v>17350</v>
      </c>
      <c r="E3760" s="3" t="s">
        <v>17349</v>
      </c>
      <c r="F3760" s="4">
        <v>1983</v>
      </c>
      <c r="G3760" s="4">
        <v>72895.08</v>
      </c>
      <c r="H3760" s="5">
        <v>42964</v>
      </c>
      <c r="I3760" s="5"/>
      <c r="J3760" s="3" t="s">
        <v>17348</v>
      </c>
    </row>
    <row r="3761" spans="1:10" x14ac:dyDescent="0.25">
      <c r="A3761" s="3" t="s">
        <v>17347</v>
      </c>
      <c r="B3761" s="3" t="s">
        <v>17346</v>
      </c>
      <c r="C3761" s="3" t="s">
        <v>17345</v>
      </c>
      <c r="D3761" s="3" t="s">
        <v>17344</v>
      </c>
      <c r="E3761" s="3" t="s">
        <v>17343</v>
      </c>
      <c r="F3761" s="4">
        <v>319</v>
      </c>
      <c r="G3761" s="4">
        <v>31587.38</v>
      </c>
      <c r="H3761" s="5">
        <v>42961</v>
      </c>
      <c r="I3761" s="5"/>
      <c r="J3761" s="3" t="s">
        <v>17342</v>
      </c>
    </row>
    <row r="3762" spans="1:10" x14ac:dyDescent="0.25">
      <c r="A3762" s="3" t="s">
        <v>17341</v>
      </c>
      <c r="B3762" s="3" t="s">
        <v>17340</v>
      </c>
      <c r="C3762" s="3" t="s">
        <v>17330</v>
      </c>
      <c r="D3762" s="3" t="s">
        <v>17339</v>
      </c>
      <c r="E3762" s="3" t="s">
        <v>17338</v>
      </c>
      <c r="F3762" s="4">
        <v>540</v>
      </c>
      <c r="G3762" s="4">
        <v>55906.2</v>
      </c>
      <c r="H3762" s="5">
        <v>43004</v>
      </c>
      <c r="I3762" s="5"/>
      <c r="J3762" s="3" t="s">
        <v>17327</v>
      </c>
    </row>
    <row r="3763" spans="1:10" x14ac:dyDescent="0.25">
      <c r="A3763" s="3" t="s">
        <v>17337</v>
      </c>
      <c r="B3763" s="3" t="s">
        <v>17336</v>
      </c>
      <c r="C3763" s="3" t="s">
        <v>17330</v>
      </c>
      <c r="D3763" s="3" t="s">
        <v>17335</v>
      </c>
      <c r="E3763" s="3" t="s">
        <v>17334</v>
      </c>
      <c r="F3763" s="4">
        <v>281</v>
      </c>
      <c r="G3763" s="4">
        <v>29091.93</v>
      </c>
      <c r="H3763" s="5">
        <v>43004</v>
      </c>
      <c r="I3763" s="5"/>
      <c r="J3763" s="3" t="s">
        <v>17333</v>
      </c>
    </row>
    <row r="3764" spans="1:10" x14ac:dyDescent="0.25">
      <c r="A3764" s="3" t="s">
        <v>17332</v>
      </c>
      <c r="B3764" s="3" t="s">
        <v>17331</v>
      </c>
      <c r="C3764" s="3" t="s">
        <v>17330</v>
      </c>
      <c r="D3764" s="3" t="s">
        <v>17329</v>
      </c>
      <c r="E3764" s="3" t="s">
        <v>17328</v>
      </c>
      <c r="F3764" s="4">
        <v>468</v>
      </c>
      <c r="G3764" s="4">
        <v>48452.04</v>
      </c>
      <c r="H3764" s="5">
        <v>43004</v>
      </c>
      <c r="I3764" s="5"/>
      <c r="J3764" s="3" t="s">
        <v>17327</v>
      </c>
    </row>
    <row r="3765" spans="1:10" x14ac:dyDescent="0.25">
      <c r="A3765" s="3" t="s">
        <v>17326</v>
      </c>
      <c r="B3765" s="3" t="s">
        <v>17325</v>
      </c>
      <c r="C3765" s="3" t="s">
        <v>15527</v>
      </c>
      <c r="D3765" s="3" t="s">
        <v>17324</v>
      </c>
      <c r="E3765" s="3" t="s">
        <v>17323</v>
      </c>
      <c r="F3765" s="4">
        <v>20781</v>
      </c>
      <c r="G3765" s="4">
        <v>293219.90999999997</v>
      </c>
      <c r="H3765" s="5">
        <v>43014</v>
      </c>
      <c r="I3765" s="5"/>
      <c r="J3765" s="3" t="s">
        <v>17317</v>
      </c>
    </row>
    <row r="3766" spans="1:10" x14ac:dyDescent="0.25">
      <c r="A3766" s="3" t="s">
        <v>17322</v>
      </c>
      <c r="B3766" s="3" t="s">
        <v>17321</v>
      </c>
      <c r="C3766" s="3" t="s">
        <v>17320</v>
      </c>
      <c r="D3766" s="3" t="s">
        <v>17319</v>
      </c>
      <c r="E3766" s="3" t="s">
        <v>17318</v>
      </c>
      <c r="F3766" s="4">
        <v>1734</v>
      </c>
      <c r="G3766" s="4">
        <v>168777.21</v>
      </c>
      <c r="H3766" s="5">
        <v>43014</v>
      </c>
      <c r="I3766" s="5"/>
      <c r="J3766" s="3" t="s">
        <v>17317</v>
      </c>
    </row>
    <row r="3767" spans="1:10" x14ac:dyDescent="0.25">
      <c r="A3767" s="3" t="s">
        <v>17316</v>
      </c>
      <c r="B3767" s="3" t="s">
        <v>17315</v>
      </c>
      <c r="C3767" s="3" t="s">
        <v>17314</v>
      </c>
      <c r="D3767" s="3" t="s">
        <v>17313</v>
      </c>
      <c r="E3767" s="3" t="s">
        <v>17312</v>
      </c>
      <c r="F3767" s="4">
        <v>13856</v>
      </c>
      <c r="G3767" s="4">
        <v>306910.40000000002</v>
      </c>
      <c r="H3767" s="5">
        <v>42934</v>
      </c>
      <c r="I3767" s="5"/>
      <c r="J3767" s="3" t="s">
        <v>17311</v>
      </c>
    </row>
    <row r="3768" spans="1:10" x14ac:dyDescent="0.25">
      <c r="A3768" s="3" t="s">
        <v>17310</v>
      </c>
      <c r="B3768" s="3" t="s">
        <v>17309</v>
      </c>
      <c r="C3768" s="3" t="s">
        <v>17308</v>
      </c>
      <c r="D3768" s="3" t="s">
        <v>17307</v>
      </c>
      <c r="E3768" s="3" t="s">
        <v>17306</v>
      </c>
      <c r="F3768" s="4">
        <v>957</v>
      </c>
      <c r="G3768" s="4">
        <v>120113.07</v>
      </c>
      <c r="H3768" s="5">
        <v>43034</v>
      </c>
      <c r="I3768" s="5"/>
      <c r="J3768" s="3" t="s">
        <v>17305</v>
      </c>
    </row>
    <row r="3769" spans="1:10" x14ac:dyDescent="0.25">
      <c r="A3769" s="3" t="s">
        <v>17304</v>
      </c>
      <c r="B3769" s="3" t="s">
        <v>17303</v>
      </c>
      <c r="C3769" s="3" t="s">
        <v>17302</v>
      </c>
      <c r="D3769" s="3" t="s">
        <v>17301</v>
      </c>
      <c r="E3769" s="3" t="s">
        <v>17300</v>
      </c>
      <c r="F3769" s="4">
        <v>6074</v>
      </c>
      <c r="G3769" s="4">
        <v>6543945.3799999999</v>
      </c>
      <c r="H3769" s="5">
        <v>43027</v>
      </c>
      <c r="I3769" s="5"/>
      <c r="J3769" s="3" t="s">
        <v>17299</v>
      </c>
    </row>
    <row r="3770" spans="1:10" x14ac:dyDescent="0.25">
      <c r="A3770" s="3" t="s">
        <v>17298</v>
      </c>
      <c r="B3770" s="3" t="s">
        <v>17297</v>
      </c>
      <c r="C3770" s="3" t="s">
        <v>17296</v>
      </c>
      <c r="D3770" s="3" t="s">
        <v>17295</v>
      </c>
      <c r="E3770" s="3" t="s">
        <v>17294</v>
      </c>
      <c r="F3770" s="4">
        <v>245320</v>
      </c>
      <c r="G3770" s="4">
        <v>19404812</v>
      </c>
      <c r="H3770" s="5">
        <v>42773</v>
      </c>
      <c r="I3770" s="5"/>
      <c r="J3770" s="3" t="s">
        <v>17289</v>
      </c>
    </row>
    <row r="3771" spans="1:10" x14ac:dyDescent="0.25">
      <c r="A3771" s="3" t="s">
        <v>17293</v>
      </c>
      <c r="B3771" s="3" t="s">
        <v>17292</v>
      </c>
      <c r="C3771" s="3" t="s">
        <v>15196</v>
      </c>
      <c r="D3771" s="3" t="s">
        <v>17291</v>
      </c>
      <c r="E3771" s="3" t="s">
        <v>17290</v>
      </c>
      <c r="F3771" s="4">
        <v>1324180</v>
      </c>
      <c r="G3771" s="4">
        <v>104742638</v>
      </c>
      <c r="H3771" s="5">
        <v>42773</v>
      </c>
      <c r="I3771" s="5"/>
      <c r="J3771" s="3" t="s">
        <v>17289</v>
      </c>
    </row>
    <row r="3772" spans="1:10" x14ac:dyDescent="0.25">
      <c r="A3772" s="3" t="s">
        <v>17288</v>
      </c>
      <c r="B3772" s="3" t="s">
        <v>17287</v>
      </c>
      <c r="C3772" s="3" t="s">
        <v>17286</v>
      </c>
      <c r="D3772" s="3" t="s">
        <v>17285</v>
      </c>
      <c r="E3772" s="3" t="s">
        <v>17284</v>
      </c>
      <c r="F3772" s="4">
        <v>4778</v>
      </c>
      <c r="G3772" s="4">
        <v>49595.64</v>
      </c>
      <c r="H3772" s="5">
        <v>43054</v>
      </c>
      <c r="I3772" s="5"/>
      <c r="J3772" s="3" t="s">
        <v>17283</v>
      </c>
    </row>
    <row r="3773" spans="1:10" x14ac:dyDescent="0.25">
      <c r="A3773" s="3" t="s">
        <v>17282</v>
      </c>
      <c r="B3773" s="3" t="s">
        <v>17281</v>
      </c>
      <c r="C3773" s="3" t="s">
        <v>17280</v>
      </c>
      <c r="D3773" s="3" t="s">
        <v>17279</v>
      </c>
      <c r="E3773" s="3" t="s">
        <v>17278</v>
      </c>
      <c r="F3773" s="4">
        <v>16132</v>
      </c>
      <c r="G3773" s="4">
        <v>157125.68</v>
      </c>
      <c r="H3773" s="5">
        <v>43046</v>
      </c>
      <c r="I3773" s="5"/>
      <c r="J3773" s="3" t="s">
        <v>17248</v>
      </c>
    </row>
    <row r="3774" spans="1:10" x14ac:dyDescent="0.25">
      <c r="A3774" s="3" t="s">
        <v>17277</v>
      </c>
      <c r="B3774" s="3" t="s">
        <v>17276</v>
      </c>
      <c r="C3774" s="3" t="s">
        <v>17275</v>
      </c>
      <c r="D3774" s="3" t="s">
        <v>17274</v>
      </c>
      <c r="E3774" s="3" t="s">
        <v>17273</v>
      </c>
      <c r="F3774" s="4">
        <v>667689</v>
      </c>
      <c r="G3774" s="4">
        <v>6503290.8600000003</v>
      </c>
      <c r="H3774" s="5">
        <v>43046</v>
      </c>
      <c r="I3774" s="5"/>
      <c r="J3774" s="3" t="s">
        <v>17248</v>
      </c>
    </row>
    <row r="3775" spans="1:10" x14ac:dyDescent="0.25">
      <c r="A3775" s="3" t="s">
        <v>17272</v>
      </c>
      <c r="B3775" s="3" t="s">
        <v>17271</v>
      </c>
      <c r="C3775" s="3" t="s">
        <v>17270</v>
      </c>
      <c r="D3775" s="3" t="s">
        <v>17269</v>
      </c>
      <c r="E3775" s="3" t="s">
        <v>17268</v>
      </c>
      <c r="F3775" s="4">
        <v>501919</v>
      </c>
      <c r="G3775" s="4">
        <v>4888691.0599999996</v>
      </c>
      <c r="H3775" s="5">
        <v>43046</v>
      </c>
      <c r="I3775" s="5"/>
      <c r="J3775" s="3" t="s">
        <v>17248</v>
      </c>
    </row>
    <row r="3776" spans="1:10" x14ac:dyDescent="0.25">
      <c r="A3776" s="3" t="s">
        <v>17267</v>
      </c>
      <c r="B3776" s="3" t="s">
        <v>17266</v>
      </c>
      <c r="C3776" s="3" t="s">
        <v>17265</v>
      </c>
      <c r="D3776" s="3" t="s">
        <v>17264</v>
      </c>
      <c r="E3776" s="3" t="s">
        <v>17263</v>
      </c>
      <c r="F3776" s="4">
        <v>1091030</v>
      </c>
      <c r="G3776" s="4">
        <v>10626632.199999999</v>
      </c>
      <c r="H3776" s="5">
        <v>43046</v>
      </c>
      <c r="I3776" s="5"/>
      <c r="J3776" s="3" t="s">
        <v>17248</v>
      </c>
    </row>
    <row r="3777" spans="1:10" x14ac:dyDescent="0.25">
      <c r="A3777" s="3" t="s">
        <v>17262</v>
      </c>
      <c r="B3777" s="3" t="s">
        <v>17261</v>
      </c>
      <c r="C3777" s="3" t="s">
        <v>17256</v>
      </c>
      <c r="D3777" s="3" t="s">
        <v>17260</v>
      </c>
      <c r="E3777" s="3" t="s">
        <v>17259</v>
      </c>
      <c r="F3777" s="4">
        <v>151982</v>
      </c>
      <c r="G3777" s="4">
        <v>1480304.68</v>
      </c>
      <c r="H3777" s="5">
        <v>43046</v>
      </c>
      <c r="I3777" s="5"/>
      <c r="J3777" s="3" t="s">
        <v>17248</v>
      </c>
    </row>
    <row r="3778" spans="1:10" x14ac:dyDescent="0.25">
      <c r="A3778" s="3" t="s">
        <v>17258</v>
      </c>
      <c r="B3778" s="3" t="s">
        <v>17257</v>
      </c>
      <c r="C3778" s="3" t="s">
        <v>17256</v>
      </c>
      <c r="D3778" s="3" t="s">
        <v>17255</v>
      </c>
      <c r="E3778" s="3" t="s">
        <v>17254</v>
      </c>
      <c r="F3778" s="4">
        <v>63729</v>
      </c>
      <c r="G3778" s="4">
        <v>620720.46</v>
      </c>
      <c r="H3778" s="5">
        <v>43046</v>
      </c>
      <c r="I3778" s="5"/>
      <c r="J3778" s="3" t="s">
        <v>17248</v>
      </c>
    </row>
    <row r="3779" spans="1:10" x14ac:dyDescent="0.25">
      <c r="A3779" s="3" t="s">
        <v>17253</v>
      </c>
      <c r="B3779" s="3" t="s">
        <v>17252</v>
      </c>
      <c r="C3779" s="3" t="s">
        <v>17251</v>
      </c>
      <c r="D3779" s="3" t="s">
        <v>17250</v>
      </c>
      <c r="E3779" s="3" t="s">
        <v>17249</v>
      </c>
      <c r="F3779" s="4">
        <v>8045</v>
      </c>
      <c r="G3779" s="4">
        <v>78358.3</v>
      </c>
      <c r="H3779" s="5">
        <v>43046</v>
      </c>
      <c r="I3779" s="5"/>
      <c r="J3779" s="3" t="s">
        <v>17248</v>
      </c>
    </row>
    <row r="3780" spans="1:10" x14ac:dyDescent="0.25">
      <c r="A3780" s="3" t="s">
        <v>17247</v>
      </c>
      <c r="B3780" s="3" t="s">
        <v>17246</v>
      </c>
      <c r="C3780" s="3" t="s">
        <v>17245</v>
      </c>
      <c r="D3780" s="3" t="s">
        <v>17244</v>
      </c>
      <c r="E3780" s="3" t="s">
        <v>17243</v>
      </c>
      <c r="F3780" s="4">
        <v>62727</v>
      </c>
      <c r="G3780" s="4">
        <v>31196018.91</v>
      </c>
      <c r="H3780" s="5">
        <v>43073</v>
      </c>
      <c r="I3780" s="5"/>
      <c r="J3780" s="3" t="s">
        <v>17204</v>
      </c>
    </row>
    <row r="3781" spans="1:10" x14ac:dyDescent="0.25">
      <c r="A3781" s="3" t="s">
        <v>17242</v>
      </c>
      <c r="B3781" s="3" t="s">
        <v>17241</v>
      </c>
      <c r="C3781" s="3" t="s">
        <v>17240</v>
      </c>
      <c r="D3781" s="3" t="s">
        <v>17239</v>
      </c>
      <c r="E3781" s="3" t="s">
        <v>17238</v>
      </c>
      <c r="F3781" s="4">
        <v>57782</v>
      </c>
      <c r="G3781" s="4">
        <v>28736722.059999999</v>
      </c>
      <c r="H3781" s="5">
        <v>43073</v>
      </c>
      <c r="I3781" s="5"/>
      <c r="J3781" s="3" t="s">
        <v>17204</v>
      </c>
    </row>
    <row r="3782" spans="1:10" x14ac:dyDescent="0.25">
      <c r="A3782" s="3" t="s">
        <v>17237</v>
      </c>
      <c r="B3782" s="3" t="s">
        <v>17236</v>
      </c>
      <c r="C3782" s="3" t="s">
        <v>17235</v>
      </c>
      <c r="D3782" s="3" t="s">
        <v>17234</v>
      </c>
      <c r="E3782" s="3" t="s">
        <v>17233</v>
      </c>
      <c r="F3782" s="4">
        <v>42536</v>
      </c>
      <c r="G3782" s="4">
        <v>21154428.879999999</v>
      </c>
      <c r="H3782" s="5">
        <v>43073</v>
      </c>
      <c r="I3782" s="5"/>
      <c r="J3782" s="3" t="s">
        <v>17204</v>
      </c>
    </row>
    <row r="3783" spans="1:10" x14ac:dyDescent="0.25">
      <c r="A3783" s="3" t="s">
        <v>17232</v>
      </c>
      <c r="B3783" s="3" t="s">
        <v>17231</v>
      </c>
      <c r="C3783" s="3" t="s">
        <v>17230</v>
      </c>
      <c r="D3783" s="3" t="s">
        <v>17229</v>
      </c>
      <c r="E3783" s="3" t="s">
        <v>17228</v>
      </c>
      <c r="F3783" s="4">
        <v>243973</v>
      </c>
      <c r="G3783" s="4">
        <v>121335092.09</v>
      </c>
      <c r="H3783" s="5">
        <v>43073</v>
      </c>
      <c r="I3783" s="5"/>
      <c r="J3783" s="3" t="s">
        <v>17204</v>
      </c>
    </row>
    <row r="3784" spans="1:10" x14ac:dyDescent="0.25">
      <c r="A3784" s="3" t="s">
        <v>17227</v>
      </c>
      <c r="B3784" s="3" t="s">
        <v>17226</v>
      </c>
      <c r="C3784" s="3" t="s">
        <v>17225</v>
      </c>
      <c r="D3784" s="3" t="s">
        <v>17224</v>
      </c>
      <c r="E3784" s="3" t="s">
        <v>15742</v>
      </c>
      <c r="F3784" s="4">
        <v>12012</v>
      </c>
      <c r="G3784" s="4">
        <v>219405.28</v>
      </c>
      <c r="H3784" s="5">
        <v>43073</v>
      </c>
      <c r="I3784" s="5"/>
      <c r="J3784" s="3" t="s">
        <v>17204</v>
      </c>
    </row>
    <row r="3785" spans="1:10" x14ac:dyDescent="0.25">
      <c r="A3785" s="3" t="s">
        <v>17219</v>
      </c>
      <c r="B3785" s="3" t="s">
        <v>17223</v>
      </c>
      <c r="C3785" s="3" t="s">
        <v>17222</v>
      </c>
      <c r="D3785" s="3" t="s">
        <v>17221</v>
      </c>
      <c r="E3785" s="3" t="s">
        <v>17220</v>
      </c>
      <c r="F3785" s="4">
        <v>15127</v>
      </c>
      <c r="G3785" s="4">
        <v>7523110.9100000001</v>
      </c>
      <c r="H3785" s="5">
        <v>43073</v>
      </c>
      <c r="I3785" s="5"/>
      <c r="J3785" s="3" t="s">
        <v>17204</v>
      </c>
    </row>
    <row r="3786" spans="1:10" x14ac:dyDescent="0.25">
      <c r="A3786" s="3" t="s">
        <v>17219</v>
      </c>
      <c r="B3786" s="3" t="s">
        <v>17218</v>
      </c>
      <c r="C3786" s="3" t="s">
        <v>17217</v>
      </c>
      <c r="D3786" s="3" t="s">
        <v>17216</v>
      </c>
      <c r="E3786" s="3" t="s">
        <v>17215</v>
      </c>
      <c r="F3786" s="4">
        <v>22151</v>
      </c>
      <c r="G3786" s="4">
        <v>11016356.83</v>
      </c>
      <c r="H3786" s="5">
        <v>43073</v>
      </c>
      <c r="I3786" s="5"/>
      <c r="J3786" s="3" t="s">
        <v>17204</v>
      </c>
    </row>
    <row r="3787" spans="1:10" x14ac:dyDescent="0.25">
      <c r="A3787" s="3" t="s">
        <v>17214</v>
      </c>
      <c r="B3787" s="3" t="s">
        <v>17213</v>
      </c>
      <c r="C3787" s="3" t="s">
        <v>17212</v>
      </c>
      <c r="D3787" s="3" t="s">
        <v>17211</v>
      </c>
      <c r="E3787" s="3" t="s">
        <v>17210</v>
      </c>
      <c r="F3787" s="4">
        <v>10455</v>
      </c>
      <c r="G3787" s="4">
        <v>5199585.1500000004</v>
      </c>
      <c r="H3787" s="5">
        <v>43073</v>
      </c>
      <c r="I3787" s="5"/>
      <c r="J3787" s="3" t="s">
        <v>17204</v>
      </c>
    </row>
    <row r="3788" spans="1:10" x14ac:dyDescent="0.25">
      <c r="A3788" s="3" t="s">
        <v>17209</v>
      </c>
      <c r="B3788" s="3" t="s">
        <v>17208</v>
      </c>
      <c r="C3788" s="3" t="s">
        <v>17207</v>
      </c>
      <c r="D3788" s="3" t="s">
        <v>17206</v>
      </c>
      <c r="E3788" s="3" t="s">
        <v>17205</v>
      </c>
      <c r="F3788" s="4">
        <v>937079</v>
      </c>
      <c r="G3788" s="4">
        <v>14684027.93</v>
      </c>
      <c r="H3788" s="5">
        <v>43073</v>
      </c>
      <c r="I3788" s="5"/>
      <c r="J3788" s="3" t="s">
        <v>17204</v>
      </c>
    </row>
    <row r="3789" spans="1:10" x14ac:dyDescent="0.25">
      <c r="A3789" s="3" t="s">
        <v>17203</v>
      </c>
      <c r="B3789" s="3" t="s">
        <v>17202</v>
      </c>
      <c r="C3789" s="3" t="s">
        <v>17201</v>
      </c>
      <c r="D3789" s="3" t="s">
        <v>17200</v>
      </c>
      <c r="E3789" s="3" t="s">
        <v>17199</v>
      </c>
      <c r="F3789" s="4">
        <v>3654</v>
      </c>
      <c r="G3789" s="4">
        <v>50388.66</v>
      </c>
      <c r="H3789" s="5">
        <v>43081</v>
      </c>
      <c r="I3789" s="5"/>
      <c r="J3789" s="3" t="s">
        <v>17181</v>
      </c>
    </row>
    <row r="3790" spans="1:10" x14ac:dyDescent="0.25">
      <c r="A3790" s="3" t="s">
        <v>17198</v>
      </c>
      <c r="B3790" s="3" t="s">
        <v>17197</v>
      </c>
      <c r="C3790" s="3" t="s">
        <v>10681</v>
      </c>
      <c r="D3790" s="3" t="s">
        <v>17196</v>
      </c>
      <c r="E3790" s="3" t="s">
        <v>17195</v>
      </c>
      <c r="F3790" s="4">
        <v>580</v>
      </c>
      <c r="G3790" s="4">
        <v>487339.2</v>
      </c>
      <c r="H3790" s="5">
        <v>43090</v>
      </c>
      <c r="I3790" s="5"/>
      <c r="J3790" s="3" t="s">
        <v>17194</v>
      </c>
    </row>
    <row r="3791" spans="1:10" x14ac:dyDescent="0.25">
      <c r="A3791" s="3" t="s">
        <v>17193</v>
      </c>
      <c r="B3791" s="3" t="s">
        <v>17192</v>
      </c>
      <c r="C3791" s="3" t="s">
        <v>14337</v>
      </c>
      <c r="D3791" s="3" t="s">
        <v>17191</v>
      </c>
      <c r="E3791" s="3" t="s">
        <v>17190</v>
      </c>
      <c r="F3791" s="4">
        <v>374</v>
      </c>
      <c r="G3791" s="4">
        <v>5860.58</v>
      </c>
      <c r="H3791" s="5">
        <v>43088</v>
      </c>
      <c r="I3791" s="5"/>
      <c r="J3791" s="3" t="s">
        <v>17176</v>
      </c>
    </row>
    <row r="3792" spans="1:10" x14ac:dyDescent="0.25">
      <c r="A3792" s="3" t="s">
        <v>17189</v>
      </c>
      <c r="B3792" s="3" t="s">
        <v>17188</v>
      </c>
      <c r="C3792" s="3" t="s">
        <v>16962</v>
      </c>
      <c r="D3792" s="3" t="s">
        <v>17187</v>
      </c>
      <c r="E3792" s="3" t="s">
        <v>17186</v>
      </c>
      <c r="F3792" s="4">
        <v>63</v>
      </c>
      <c r="G3792" s="4">
        <v>2965.07</v>
      </c>
      <c r="H3792" s="5">
        <v>43089</v>
      </c>
      <c r="I3792" s="5"/>
      <c r="J3792" s="3" t="s">
        <v>17176</v>
      </c>
    </row>
    <row r="3793" spans="1:10" x14ac:dyDescent="0.25">
      <c r="A3793" s="3" t="s">
        <v>17185</v>
      </c>
      <c r="B3793" s="3" t="s">
        <v>17184</v>
      </c>
      <c r="C3793" s="3" t="s">
        <v>14337</v>
      </c>
      <c r="D3793" s="3" t="s">
        <v>17183</v>
      </c>
      <c r="E3793" s="3" t="s">
        <v>17182</v>
      </c>
      <c r="F3793" s="4">
        <v>49202</v>
      </c>
      <c r="G3793" s="4">
        <v>770995.34</v>
      </c>
      <c r="H3793" s="5">
        <v>43088</v>
      </c>
      <c r="I3793" s="5"/>
      <c r="J3793" s="3" t="s">
        <v>17181</v>
      </c>
    </row>
    <row r="3794" spans="1:10" x14ac:dyDescent="0.25">
      <c r="A3794" s="3" t="s">
        <v>17180</v>
      </c>
      <c r="B3794" s="3" t="s">
        <v>17179</v>
      </c>
      <c r="C3794" s="3" t="s">
        <v>16962</v>
      </c>
      <c r="D3794" s="3" t="s">
        <v>17178</v>
      </c>
      <c r="E3794" s="3" t="s">
        <v>17177</v>
      </c>
      <c r="F3794" s="4">
        <v>18878</v>
      </c>
      <c r="G3794" s="4">
        <v>888484.24</v>
      </c>
      <c r="H3794" s="5">
        <v>43088</v>
      </c>
      <c r="I3794" s="5"/>
      <c r="J3794" s="3" t="s">
        <v>17176</v>
      </c>
    </row>
    <row r="3795" spans="1:10" x14ac:dyDescent="0.25">
      <c r="A3795" s="3" t="s">
        <v>17175</v>
      </c>
      <c r="B3795" s="3" t="s">
        <v>17174</v>
      </c>
      <c r="C3795" s="3" t="s">
        <v>17173</v>
      </c>
      <c r="D3795" s="3" t="s">
        <v>17172</v>
      </c>
      <c r="E3795" s="3" t="s">
        <v>17171</v>
      </c>
      <c r="F3795" s="4">
        <v>864446</v>
      </c>
      <c r="G3795" s="4">
        <v>9811462.0999999996</v>
      </c>
      <c r="H3795" s="5">
        <v>43096</v>
      </c>
      <c r="I3795" s="5"/>
      <c r="J3795" s="3" t="s">
        <v>17161</v>
      </c>
    </row>
    <row r="3796" spans="1:10" x14ac:dyDescent="0.25">
      <c r="A3796" s="3" t="s">
        <v>17170</v>
      </c>
      <c r="B3796" s="3" t="s">
        <v>17169</v>
      </c>
      <c r="C3796" s="3" t="s">
        <v>17168</v>
      </c>
      <c r="D3796" s="3" t="s">
        <v>17167</v>
      </c>
      <c r="E3796" s="3" t="s">
        <v>17166</v>
      </c>
      <c r="F3796" s="4">
        <v>2141259</v>
      </c>
      <c r="G3796" s="4">
        <v>24303289.649999999</v>
      </c>
      <c r="H3796" s="5">
        <v>43096</v>
      </c>
      <c r="I3796" s="5"/>
      <c r="J3796" s="3" t="s">
        <v>17161</v>
      </c>
    </row>
    <row r="3797" spans="1:10" x14ac:dyDescent="0.25">
      <c r="A3797" s="3" t="s">
        <v>17165</v>
      </c>
      <c r="B3797" s="3" t="s">
        <v>17164</v>
      </c>
      <c r="C3797" s="3" t="s">
        <v>16003</v>
      </c>
      <c r="D3797" s="3" t="s">
        <v>17163</v>
      </c>
      <c r="E3797" s="3" t="s">
        <v>17162</v>
      </c>
      <c r="F3797" s="4">
        <v>758433</v>
      </c>
      <c r="G3797" s="4">
        <v>8608214.5500000007</v>
      </c>
      <c r="H3797" s="5">
        <v>43096</v>
      </c>
      <c r="I3797" s="5"/>
      <c r="J3797" s="3" t="s">
        <v>17161</v>
      </c>
    </row>
    <row r="3798" spans="1:10" x14ac:dyDescent="0.25">
      <c r="A3798" s="3" t="s">
        <v>17160</v>
      </c>
      <c r="B3798" s="3" t="s">
        <v>17159</v>
      </c>
      <c r="C3798" s="3" t="s">
        <v>17158</v>
      </c>
      <c r="D3798" s="3" t="s">
        <v>17157</v>
      </c>
      <c r="E3798" s="3" t="s">
        <v>17156</v>
      </c>
      <c r="F3798" s="4">
        <v>233100</v>
      </c>
      <c r="G3798" s="4">
        <v>115927623</v>
      </c>
      <c r="H3798" s="5">
        <v>43110</v>
      </c>
      <c r="I3798" s="5"/>
      <c r="J3798" s="3" t="s">
        <v>17093</v>
      </c>
    </row>
    <row r="3799" spans="1:10" x14ac:dyDescent="0.25">
      <c r="A3799" s="3" t="s">
        <v>17155</v>
      </c>
      <c r="B3799" s="3" t="s">
        <v>17154</v>
      </c>
      <c r="C3799" s="3" t="s">
        <v>17153</v>
      </c>
      <c r="D3799" s="3" t="s">
        <v>17152</v>
      </c>
      <c r="E3799" s="3" t="s">
        <v>17151</v>
      </c>
      <c r="F3799" s="4">
        <v>56888</v>
      </c>
      <c r="G3799" s="4">
        <v>28292109.039999999</v>
      </c>
      <c r="H3799" s="5">
        <v>43108</v>
      </c>
      <c r="I3799" s="5"/>
      <c r="J3799" s="3" t="s">
        <v>17087</v>
      </c>
    </row>
    <row r="3800" spans="1:10" x14ac:dyDescent="0.25">
      <c r="A3800" s="3" t="s">
        <v>17150</v>
      </c>
      <c r="B3800" s="3" t="s">
        <v>17149</v>
      </c>
      <c r="C3800" s="3" t="s">
        <v>17148</v>
      </c>
      <c r="D3800" s="3" t="s">
        <v>17147</v>
      </c>
      <c r="E3800" s="3" t="s">
        <v>17146</v>
      </c>
      <c r="F3800" s="4">
        <v>6863</v>
      </c>
      <c r="G3800" s="4">
        <v>196650.2</v>
      </c>
      <c r="H3800" s="5">
        <v>43108</v>
      </c>
      <c r="I3800" s="5"/>
      <c r="J3800" s="3" t="s">
        <v>17087</v>
      </c>
    </row>
    <row r="3801" spans="1:10" x14ac:dyDescent="0.25">
      <c r="A3801" s="3" t="s">
        <v>17145</v>
      </c>
      <c r="B3801" s="3" t="s">
        <v>17144</v>
      </c>
      <c r="C3801" s="3" t="s">
        <v>17143</v>
      </c>
      <c r="D3801" s="3" t="s">
        <v>17142</v>
      </c>
      <c r="E3801" s="3" t="s">
        <v>17141</v>
      </c>
      <c r="F3801" s="4">
        <v>65703</v>
      </c>
      <c r="G3801" s="4">
        <v>32676072.989999998</v>
      </c>
      <c r="H3801" s="5">
        <v>43108</v>
      </c>
      <c r="I3801" s="5"/>
      <c r="J3801" s="3" t="s">
        <v>17087</v>
      </c>
    </row>
    <row r="3802" spans="1:10" x14ac:dyDescent="0.25">
      <c r="A3802" s="3" t="s">
        <v>17140</v>
      </c>
      <c r="B3802" s="3" t="s">
        <v>17139</v>
      </c>
      <c r="C3802" s="3" t="s">
        <v>17138</v>
      </c>
      <c r="D3802" s="3" t="s">
        <v>17137</v>
      </c>
      <c r="E3802" s="3" t="s">
        <v>17136</v>
      </c>
      <c r="F3802" s="4">
        <v>13000</v>
      </c>
      <c r="G3802" s="4">
        <v>228150</v>
      </c>
      <c r="H3802" s="5">
        <v>43108</v>
      </c>
      <c r="I3802" s="5"/>
      <c r="J3802" s="3" t="s">
        <v>17087</v>
      </c>
    </row>
    <row r="3803" spans="1:10" x14ac:dyDescent="0.25">
      <c r="A3803" s="3" t="s">
        <v>17131</v>
      </c>
      <c r="B3803" s="3" t="s">
        <v>17135</v>
      </c>
      <c r="C3803" s="3" t="s">
        <v>17134</v>
      </c>
      <c r="D3803" s="3" t="s">
        <v>17133</v>
      </c>
      <c r="E3803" s="3" t="s">
        <v>17132</v>
      </c>
      <c r="F3803" s="4">
        <v>5157</v>
      </c>
      <c r="G3803" s="4">
        <v>83279.31</v>
      </c>
      <c r="H3803" s="5">
        <v>43110</v>
      </c>
      <c r="I3803" s="5"/>
      <c r="J3803" s="3" t="s">
        <v>17093</v>
      </c>
    </row>
    <row r="3804" spans="1:10" x14ac:dyDescent="0.25">
      <c r="A3804" s="3" t="s">
        <v>17131</v>
      </c>
      <c r="B3804" s="3" t="s">
        <v>17130</v>
      </c>
      <c r="C3804" s="3" t="s">
        <v>17129</v>
      </c>
      <c r="D3804" s="3" t="s">
        <v>17128</v>
      </c>
      <c r="E3804" s="3" t="s">
        <v>16465</v>
      </c>
      <c r="F3804" s="4">
        <v>1400</v>
      </c>
      <c r="G3804" s="4">
        <v>29596</v>
      </c>
      <c r="H3804" s="5">
        <v>43110</v>
      </c>
      <c r="I3804" s="5"/>
      <c r="J3804" s="3" t="s">
        <v>17093</v>
      </c>
    </row>
    <row r="3805" spans="1:10" x14ac:dyDescent="0.25">
      <c r="A3805" s="3" t="s">
        <v>17127</v>
      </c>
      <c r="B3805" s="3" t="s">
        <v>17126</v>
      </c>
      <c r="C3805" s="3" t="s">
        <v>17125</v>
      </c>
      <c r="D3805" s="3" t="s">
        <v>17124</v>
      </c>
      <c r="E3805" s="3" t="s">
        <v>17123</v>
      </c>
      <c r="F3805" s="4">
        <v>161</v>
      </c>
      <c r="G3805" s="4">
        <v>4613.24</v>
      </c>
      <c r="H3805" s="5">
        <v>43110</v>
      </c>
      <c r="I3805" s="5"/>
      <c r="J3805" s="3" t="s">
        <v>17093</v>
      </c>
    </row>
    <row r="3806" spans="1:10" x14ac:dyDescent="0.25">
      <c r="A3806" s="3" t="s">
        <v>17122</v>
      </c>
      <c r="B3806" s="3" t="s">
        <v>17121</v>
      </c>
      <c r="C3806" s="3" t="s">
        <v>17120</v>
      </c>
      <c r="D3806" s="3" t="s">
        <v>17119</v>
      </c>
      <c r="E3806" s="3" t="s">
        <v>17118</v>
      </c>
      <c r="F3806" s="4">
        <v>8146</v>
      </c>
      <c r="G3806" s="4">
        <v>233412.87</v>
      </c>
      <c r="H3806" s="5">
        <v>43110</v>
      </c>
      <c r="I3806" s="5"/>
      <c r="J3806" s="3" t="s">
        <v>17093</v>
      </c>
    </row>
    <row r="3807" spans="1:10" x14ac:dyDescent="0.25">
      <c r="A3807" s="3" t="s">
        <v>17117</v>
      </c>
      <c r="B3807" s="3" t="s">
        <v>17116</v>
      </c>
      <c r="C3807" s="3" t="s">
        <v>17115</v>
      </c>
      <c r="D3807" s="3" t="s">
        <v>17114</v>
      </c>
      <c r="E3807" s="3" t="s">
        <v>17113</v>
      </c>
      <c r="F3807" s="4">
        <v>32312</v>
      </c>
      <c r="G3807" s="4">
        <v>16069726.960000001</v>
      </c>
      <c r="H3807" s="5">
        <v>43110</v>
      </c>
      <c r="I3807" s="5"/>
      <c r="J3807" s="3" t="s">
        <v>17093</v>
      </c>
    </row>
    <row r="3808" spans="1:10" x14ac:dyDescent="0.25">
      <c r="A3808" s="3" t="s">
        <v>17112</v>
      </c>
      <c r="B3808" s="3" t="s">
        <v>17111</v>
      </c>
      <c r="C3808" s="3" t="s">
        <v>17106</v>
      </c>
      <c r="D3808" s="3" t="s">
        <v>17110</v>
      </c>
      <c r="E3808" s="3" t="s">
        <v>17109</v>
      </c>
      <c r="F3808" s="4">
        <v>18812</v>
      </c>
      <c r="G3808" s="4">
        <v>9355771.9600000009</v>
      </c>
      <c r="H3808" s="5">
        <v>43110</v>
      </c>
      <c r="I3808" s="5"/>
      <c r="J3808" s="3" t="s">
        <v>17093</v>
      </c>
    </row>
    <row r="3809" spans="1:10" x14ac:dyDescent="0.25">
      <c r="A3809" s="3" t="s">
        <v>17108</v>
      </c>
      <c r="B3809" s="3" t="s">
        <v>17107</v>
      </c>
      <c r="C3809" s="3" t="s">
        <v>17106</v>
      </c>
      <c r="D3809" s="3" t="s">
        <v>17105</v>
      </c>
      <c r="E3809" s="3" t="s">
        <v>17104</v>
      </c>
      <c r="F3809" s="4">
        <v>6072</v>
      </c>
      <c r="G3809" s="4">
        <v>110908.16</v>
      </c>
      <c r="H3809" s="5">
        <v>43110</v>
      </c>
      <c r="I3809" s="5"/>
      <c r="J3809" s="3" t="s">
        <v>17093</v>
      </c>
    </row>
    <row r="3810" spans="1:10" x14ac:dyDescent="0.25">
      <c r="A3810" s="3" t="s">
        <v>17103</v>
      </c>
      <c r="B3810" s="3" t="s">
        <v>17102</v>
      </c>
      <c r="C3810" s="3" t="s">
        <v>17101</v>
      </c>
      <c r="D3810" s="3" t="s">
        <v>17100</v>
      </c>
      <c r="E3810" s="3" t="s">
        <v>17099</v>
      </c>
      <c r="F3810" s="4">
        <v>17325</v>
      </c>
      <c r="G3810" s="4">
        <v>8616242.25</v>
      </c>
      <c r="H3810" s="5">
        <v>43110</v>
      </c>
      <c r="I3810" s="5"/>
      <c r="J3810" s="3" t="s">
        <v>17093</v>
      </c>
    </row>
    <row r="3811" spans="1:10" x14ac:dyDescent="0.25">
      <c r="A3811" s="3" t="s">
        <v>17098</v>
      </c>
      <c r="B3811" s="3" t="s">
        <v>17097</v>
      </c>
      <c r="C3811" s="3" t="s">
        <v>17096</v>
      </c>
      <c r="D3811" s="3" t="s">
        <v>17095</v>
      </c>
      <c r="E3811" s="3" t="s">
        <v>17094</v>
      </c>
      <c r="F3811" s="4">
        <v>1927</v>
      </c>
      <c r="G3811" s="4">
        <v>35197.629999999997</v>
      </c>
      <c r="H3811" s="5">
        <v>43110</v>
      </c>
      <c r="I3811" s="5"/>
      <c r="J3811" s="3" t="s">
        <v>17093</v>
      </c>
    </row>
    <row r="3812" spans="1:10" x14ac:dyDescent="0.25">
      <c r="A3812" s="3" t="s">
        <v>17092</v>
      </c>
      <c r="B3812" s="3" t="s">
        <v>17091</v>
      </c>
      <c r="C3812" s="3" t="s">
        <v>17090</v>
      </c>
      <c r="D3812" s="3" t="s">
        <v>17089</v>
      </c>
      <c r="E3812" s="3" t="s">
        <v>17088</v>
      </c>
      <c r="F3812" s="4">
        <v>10259</v>
      </c>
      <c r="G3812" s="4">
        <v>849363.18</v>
      </c>
      <c r="H3812" s="5">
        <v>43108</v>
      </c>
      <c r="I3812" s="5"/>
      <c r="J3812" s="3" t="s">
        <v>17087</v>
      </c>
    </row>
    <row r="3813" spans="1:10" x14ac:dyDescent="0.25">
      <c r="A3813" s="3" t="s">
        <v>17086</v>
      </c>
      <c r="B3813" s="3" t="s">
        <v>17085</v>
      </c>
      <c r="C3813" s="3" t="s">
        <v>17084</v>
      </c>
      <c r="D3813" s="3" t="s">
        <v>17083</v>
      </c>
      <c r="E3813" s="3" t="s">
        <v>17082</v>
      </c>
      <c r="F3813" s="4">
        <v>745</v>
      </c>
      <c r="G3813" s="4">
        <v>9930.85</v>
      </c>
      <c r="H3813" s="5">
        <v>43137</v>
      </c>
      <c r="I3813" s="5"/>
      <c r="J3813" s="3" t="s">
        <v>16737</v>
      </c>
    </row>
    <row r="3814" spans="1:10" x14ac:dyDescent="0.25">
      <c r="A3814" s="3" t="s">
        <v>17081</v>
      </c>
      <c r="B3814" s="3" t="s">
        <v>17080</v>
      </c>
      <c r="C3814" s="3" t="s">
        <v>17079</v>
      </c>
      <c r="D3814" s="3" t="s">
        <v>17078</v>
      </c>
      <c r="E3814" s="3" t="s">
        <v>17077</v>
      </c>
      <c r="F3814" s="4">
        <v>1058</v>
      </c>
      <c r="G3814" s="4">
        <v>496593.46</v>
      </c>
      <c r="H3814" s="5">
        <v>43137</v>
      </c>
      <c r="I3814" s="5"/>
      <c r="J3814" s="3" t="s">
        <v>17076</v>
      </c>
    </row>
    <row r="3815" spans="1:10" x14ac:dyDescent="0.25">
      <c r="A3815" s="3" t="s">
        <v>17075</v>
      </c>
      <c r="B3815" s="3" t="s">
        <v>17074</v>
      </c>
      <c r="C3815" s="3" t="s">
        <v>17073</v>
      </c>
      <c r="D3815" s="3" t="s">
        <v>17072</v>
      </c>
      <c r="E3815" s="3" t="s">
        <v>17071</v>
      </c>
      <c r="F3815" s="4">
        <v>1668</v>
      </c>
      <c r="G3815" s="4">
        <v>41549.879999999997</v>
      </c>
      <c r="H3815" s="5">
        <v>43137</v>
      </c>
      <c r="I3815" s="5"/>
      <c r="J3815" s="3" t="s">
        <v>16737</v>
      </c>
    </row>
    <row r="3816" spans="1:10" x14ac:dyDescent="0.25">
      <c r="A3816" s="3" t="s">
        <v>17070</v>
      </c>
      <c r="B3816" s="3" t="s">
        <v>17069</v>
      </c>
      <c r="C3816" s="3" t="s">
        <v>17050</v>
      </c>
      <c r="D3816" s="3" t="s">
        <v>17068</v>
      </c>
      <c r="E3816" s="3" t="s">
        <v>17067</v>
      </c>
      <c r="F3816" s="4">
        <v>4066</v>
      </c>
      <c r="G3816" s="4">
        <v>251864.28</v>
      </c>
      <c r="H3816" s="5">
        <v>43130</v>
      </c>
      <c r="I3816" s="5"/>
      <c r="J3816" s="3" t="s">
        <v>17048</v>
      </c>
    </row>
    <row r="3817" spans="1:10" x14ac:dyDescent="0.25">
      <c r="A3817" s="3" t="s">
        <v>17066</v>
      </c>
      <c r="B3817" s="3" t="s">
        <v>17065</v>
      </c>
      <c r="C3817" s="3" t="s">
        <v>17050</v>
      </c>
      <c r="D3817" s="3" t="s">
        <v>17064</v>
      </c>
      <c r="E3817" s="3" t="s">
        <v>14062</v>
      </c>
      <c r="F3817" s="4">
        <v>2017</v>
      </c>
      <c r="G3817" s="4">
        <v>124941.03</v>
      </c>
      <c r="H3817" s="5">
        <v>43130</v>
      </c>
      <c r="I3817" s="5"/>
      <c r="J3817" s="3" t="s">
        <v>17048</v>
      </c>
    </row>
    <row r="3818" spans="1:10" x14ac:dyDescent="0.25">
      <c r="A3818" s="3" t="s">
        <v>17063</v>
      </c>
      <c r="B3818" s="3" t="s">
        <v>17062</v>
      </c>
      <c r="C3818" s="3" t="s">
        <v>17050</v>
      </c>
      <c r="D3818" s="3" t="s">
        <v>17061</v>
      </c>
      <c r="E3818" s="3" t="s">
        <v>15455</v>
      </c>
      <c r="F3818" s="4">
        <v>5780</v>
      </c>
      <c r="G3818" s="4">
        <v>358036.28</v>
      </c>
      <c r="H3818" s="5">
        <v>43130</v>
      </c>
      <c r="I3818" s="5"/>
      <c r="J3818" s="3" t="s">
        <v>17048</v>
      </c>
    </row>
    <row r="3819" spans="1:10" x14ac:dyDescent="0.25">
      <c r="A3819" s="3" t="s">
        <v>17060</v>
      </c>
      <c r="B3819" s="3" t="s">
        <v>17059</v>
      </c>
      <c r="C3819" s="3" t="s">
        <v>17058</v>
      </c>
      <c r="D3819" s="3" t="s">
        <v>17057</v>
      </c>
      <c r="E3819" s="3" t="s">
        <v>17056</v>
      </c>
      <c r="F3819" s="4">
        <v>11032</v>
      </c>
      <c r="G3819" s="4">
        <v>1267135.52</v>
      </c>
      <c r="H3819" s="5">
        <v>43130</v>
      </c>
      <c r="I3819" s="5"/>
      <c r="J3819" s="3" t="s">
        <v>17048</v>
      </c>
    </row>
    <row r="3820" spans="1:10" x14ac:dyDescent="0.25">
      <c r="A3820" s="3" t="s">
        <v>17055</v>
      </c>
      <c r="B3820" s="3" t="s">
        <v>17054</v>
      </c>
      <c r="C3820" s="3" t="s">
        <v>17050</v>
      </c>
      <c r="D3820" s="3" t="s">
        <v>17053</v>
      </c>
      <c r="E3820" s="3" t="s">
        <v>14062</v>
      </c>
      <c r="F3820" s="4">
        <v>543</v>
      </c>
      <c r="G3820" s="4">
        <v>62368.98</v>
      </c>
      <c r="H3820" s="5">
        <v>43130</v>
      </c>
      <c r="I3820" s="5"/>
      <c r="J3820" s="3" t="s">
        <v>17048</v>
      </c>
    </row>
    <row r="3821" spans="1:10" x14ac:dyDescent="0.25">
      <c r="A3821" s="3" t="s">
        <v>17052</v>
      </c>
      <c r="B3821" s="3" t="s">
        <v>17051</v>
      </c>
      <c r="C3821" s="3" t="s">
        <v>17050</v>
      </c>
      <c r="D3821" s="3" t="s">
        <v>17049</v>
      </c>
      <c r="E3821" s="3" t="s">
        <v>14062</v>
      </c>
      <c r="F3821" s="4">
        <v>162</v>
      </c>
      <c r="G3821" s="4">
        <v>18607.32</v>
      </c>
      <c r="H3821" s="5">
        <v>43130</v>
      </c>
      <c r="I3821" s="5"/>
      <c r="J3821" s="3" t="s">
        <v>17048</v>
      </c>
    </row>
    <row r="3822" spans="1:10" x14ac:dyDescent="0.25">
      <c r="A3822" s="3" t="s">
        <v>17047</v>
      </c>
      <c r="B3822" s="3" t="s">
        <v>17046</v>
      </c>
      <c r="C3822" s="3" t="s">
        <v>17045</v>
      </c>
      <c r="D3822" s="3" t="s">
        <v>17044</v>
      </c>
      <c r="E3822" s="3" t="s">
        <v>17043</v>
      </c>
      <c r="F3822" s="4">
        <v>1978</v>
      </c>
      <c r="G3822" s="4">
        <v>87605.62</v>
      </c>
      <c r="H3822" s="5">
        <v>43140</v>
      </c>
      <c r="I3822" s="5"/>
      <c r="J3822" s="3" t="s">
        <v>16149</v>
      </c>
    </row>
    <row r="3823" spans="1:10" x14ac:dyDescent="0.25">
      <c r="A3823" s="3" t="s">
        <v>17042</v>
      </c>
      <c r="B3823" s="3" t="s">
        <v>17041</v>
      </c>
      <c r="C3823" s="3" t="s">
        <v>17040</v>
      </c>
      <c r="D3823" s="3" t="s">
        <v>17039</v>
      </c>
      <c r="E3823" s="3" t="s">
        <v>17038</v>
      </c>
      <c r="F3823" s="4">
        <v>5290</v>
      </c>
      <c r="G3823" s="4">
        <v>439191.14</v>
      </c>
      <c r="H3823" s="5">
        <v>43140</v>
      </c>
      <c r="I3823" s="5"/>
      <c r="J3823" s="3" t="s">
        <v>17037</v>
      </c>
    </row>
    <row r="3824" spans="1:10" x14ac:dyDescent="0.25">
      <c r="A3824" s="3" t="s">
        <v>17036</v>
      </c>
      <c r="B3824" s="3" t="s">
        <v>17035</v>
      </c>
      <c r="C3824" s="3" t="s">
        <v>9907</v>
      </c>
      <c r="D3824" s="3" t="s">
        <v>17034</v>
      </c>
      <c r="E3824" s="3" t="s">
        <v>17033</v>
      </c>
      <c r="F3824" s="4">
        <v>2035</v>
      </c>
      <c r="G3824" s="4">
        <v>57387</v>
      </c>
      <c r="H3824" s="5">
        <v>43143</v>
      </c>
      <c r="I3824" s="5"/>
      <c r="J3824" s="3" t="s">
        <v>17032</v>
      </c>
    </row>
    <row r="3825" spans="1:10" x14ac:dyDescent="0.25">
      <c r="A3825" s="3" t="s">
        <v>17031</v>
      </c>
      <c r="B3825" s="3" t="s">
        <v>17030</v>
      </c>
      <c r="C3825" s="3" t="s">
        <v>17029</v>
      </c>
      <c r="D3825" s="3" t="s">
        <v>17028</v>
      </c>
      <c r="E3825" s="3" t="s">
        <v>17027</v>
      </c>
      <c r="F3825" s="4">
        <v>538452</v>
      </c>
      <c r="G3825" s="4">
        <v>376916.4</v>
      </c>
      <c r="H3825" s="5">
        <v>43110</v>
      </c>
      <c r="I3825" s="5"/>
      <c r="J3825" s="3" t="s">
        <v>17026</v>
      </c>
    </row>
    <row r="3826" spans="1:10" x14ac:dyDescent="0.25">
      <c r="A3826" s="3" t="s">
        <v>17025</v>
      </c>
      <c r="B3826" s="3" t="s">
        <v>17024</v>
      </c>
      <c r="C3826" s="3" t="s">
        <v>17019</v>
      </c>
      <c r="D3826" s="3" t="s">
        <v>17023</v>
      </c>
      <c r="E3826" s="3" t="s">
        <v>17022</v>
      </c>
      <c r="F3826" s="4">
        <v>102</v>
      </c>
      <c r="G3826" s="4">
        <v>20922.240000000002</v>
      </c>
      <c r="H3826" s="5">
        <v>42822</v>
      </c>
      <c r="I3826" s="5"/>
      <c r="J3826" s="3" t="s">
        <v>17016</v>
      </c>
    </row>
    <row r="3827" spans="1:10" x14ac:dyDescent="0.25">
      <c r="A3827" s="3" t="s">
        <v>17021</v>
      </c>
      <c r="B3827" s="3" t="s">
        <v>17020</v>
      </c>
      <c r="C3827" s="3" t="s">
        <v>17019</v>
      </c>
      <c r="D3827" s="3" t="s">
        <v>17018</v>
      </c>
      <c r="E3827" s="3" t="s">
        <v>17017</v>
      </c>
      <c r="F3827" s="4">
        <v>80</v>
      </c>
      <c r="G3827" s="4">
        <v>16409.599999999999</v>
      </c>
      <c r="H3827" s="5">
        <v>42822</v>
      </c>
      <c r="I3827" s="5"/>
      <c r="J3827" s="3" t="s">
        <v>17016</v>
      </c>
    </row>
    <row r="3828" spans="1:10" x14ac:dyDescent="0.25">
      <c r="A3828" s="3" t="s">
        <v>17015</v>
      </c>
      <c r="B3828" s="3" t="s">
        <v>17014</v>
      </c>
      <c r="C3828" s="3" t="s">
        <v>17013</v>
      </c>
      <c r="D3828" s="3" t="s">
        <v>17012</v>
      </c>
      <c r="E3828" s="3" t="s">
        <v>17011</v>
      </c>
      <c r="F3828" s="4">
        <v>2827</v>
      </c>
      <c r="G3828" s="4">
        <v>679893.5</v>
      </c>
      <c r="H3828" s="5">
        <v>43122</v>
      </c>
      <c r="I3828" s="5"/>
      <c r="J3828" s="3" t="s">
        <v>17010</v>
      </c>
    </row>
    <row r="3829" spans="1:10" x14ac:dyDescent="0.25">
      <c r="A3829" s="3" t="s">
        <v>17009</v>
      </c>
      <c r="B3829" s="3" t="s">
        <v>17008</v>
      </c>
      <c r="C3829" s="3" t="s">
        <v>14782</v>
      </c>
      <c r="D3829" s="3" t="s">
        <v>17007</v>
      </c>
      <c r="E3829" s="3" t="s">
        <v>14920</v>
      </c>
      <c r="F3829" s="4">
        <v>6100</v>
      </c>
      <c r="G3829" s="4">
        <v>3501705</v>
      </c>
      <c r="H3829" s="5">
        <v>43115</v>
      </c>
      <c r="I3829" s="5"/>
      <c r="J3829" s="3" t="s">
        <v>14779</v>
      </c>
    </row>
    <row r="3830" spans="1:10" x14ac:dyDescent="0.25">
      <c r="A3830" s="3" t="s">
        <v>17006</v>
      </c>
      <c r="B3830" s="3" t="s">
        <v>17005</v>
      </c>
      <c r="C3830" s="3" t="s">
        <v>17004</v>
      </c>
      <c r="D3830" s="3" t="s">
        <v>17003</v>
      </c>
      <c r="E3830" s="3" t="s">
        <v>17002</v>
      </c>
      <c r="F3830" s="4">
        <v>4</v>
      </c>
      <c r="G3830" s="4">
        <v>609.79999999999995</v>
      </c>
      <c r="H3830" s="5">
        <v>43095</v>
      </c>
      <c r="I3830" s="5"/>
      <c r="J3830" s="3" t="s">
        <v>17001</v>
      </c>
    </row>
    <row r="3831" spans="1:10" x14ac:dyDescent="0.25">
      <c r="A3831" s="3" t="s">
        <v>17000</v>
      </c>
      <c r="B3831" s="3" t="s">
        <v>16999</v>
      </c>
      <c r="C3831" s="3" t="s">
        <v>5413</v>
      </c>
      <c r="D3831" s="3" t="s">
        <v>16998</v>
      </c>
      <c r="E3831" s="3" t="s">
        <v>16997</v>
      </c>
      <c r="F3831" s="4">
        <v>821</v>
      </c>
      <c r="G3831" s="4">
        <v>132156.37</v>
      </c>
      <c r="H3831" s="5">
        <v>43143</v>
      </c>
      <c r="I3831" s="5"/>
      <c r="J3831" s="3" t="s">
        <v>15284</v>
      </c>
    </row>
    <row r="3832" spans="1:10" x14ac:dyDescent="0.25">
      <c r="A3832" s="3" t="s">
        <v>16996</v>
      </c>
      <c r="B3832" s="3" t="s">
        <v>16995</v>
      </c>
      <c r="C3832" s="3" t="s">
        <v>16994</v>
      </c>
      <c r="D3832" s="3" t="s">
        <v>16993</v>
      </c>
      <c r="E3832" s="3" t="s">
        <v>16992</v>
      </c>
      <c r="F3832" s="4">
        <v>37198</v>
      </c>
      <c r="G3832" s="4">
        <v>1922392.64</v>
      </c>
      <c r="H3832" s="5">
        <v>43180</v>
      </c>
      <c r="I3832" s="5"/>
      <c r="J3832" s="3" t="s">
        <v>16165</v>
      </c>
    </row>
    <row r="3833" spans="1:10" x14ac:dyDescent="0.25">
      <c r="A3833" s="3" t="s">
        <v>16991</v>
      </c>
      <c r="B3833" s="3" t="s">
        <v>16990</v>
      </c>
      <c r="C3833" s="3" t="s">
        <v>16985</v>
      </c>
      <c r="D3833" s="3" t="s">
        <v>16989</v>
      </c>
      <c r="E3833" s="3" t="s">
        <v>16988</v>
      </c>
      <c r="F3833" s="4">
        <v>13212</v>
      </c>
      <c r="G3833" s="4">
        <v>22064.04</v>
      </c>
      <c r="H3833" s="5">
        <v>43185</v>
      </c>
      <c r="I3833" s="5"/>
      <c r="J3833" s="3" t="s">
        <v>16982</v>
      </c>
    </row>
    <row r="3834" spans="1:10" x14ac:dyDescent="0.25">
      <c r="A3834" s="3" t="s">
        <v>16987</v>
      </c>
      <c r="B3834" s="3" t="s">
        <v>16986</v>
      </c>
      <c r="C3834" s="3" t="s">
        <v>16985</v>
      </c>
      <c r="D3834" s="3" t="s">
        <v>16984</v>
      </c>
      <c r="E3834" s="3" t="s">
        <v>16983</v>
      </c>
      <c r="F3834" s="4">
        <v>4784</v>
      </c>
      <c r="G3834" s="4">
        <v>77357.279999999999</v>
      </c>
      <c r="H3834" s="5">
        <v>43185</v>
      </c>
      <c r="I3834" s="5"/>
      <c r="J3834" s="3" t="s">
        <v>16982</v>
      </c>
    </row>
    <row r="3835" spans="1:10" x14ac:dyDescent="0.25">
      <c r="A3835" s="3" t="s">
        <v>16981</v>
      </c>
      <c r="B3835" s="3" t="s">
        <v>16980</v>
      </c>
      <c r="C3835" s="3" t="s">
        <v>16979</v>
      </c>
      <c r="D3835" s="3" t="s">
        <v>16978</v>
      </c>
      <c r="E3835" s="3" t="s">
        <v>16977</v>
      </c>
      <c r="F3835" s="4">
        <v>1912370</v>
      </c>
      <c r="G3835" s="4">
        <v>5717986.2999999998</v>
      </c>
      <c r="H3835" s="5">
        <v>43185</v>
      </c>
      <c r="I3835" s="5"/>
      <c r="J3835" s="3" t="s">
        <v>16949</v>
      </c>
    </row>
    <row r="3836" spans="1:10" x14ac:dyDescent="0.25">
      <c r="A3836" s="3" t="s">
        <v>16976</v>
      </c>
      <c r="B3836" s="3" t="s">
        <v>16975</v>
      </c>
      <c r="C3836" s="3" t="s">
        <v>16974</v>
      </c>
      <c r="D3836" s="3" t="s">
        <v>16973</v>
      </c>
      <c r="E3836" s="3" t="s">
        <v>16972</v>
      </c>
      <c r="F3836" s="4">
        <v>264368</v>
      </c>
      <c r="G3836" s="4">
        <v>3645634.72</v>
      </c>
      <c r="H3836" s="5">
        <v>43179</v>
      </c>
      <c r="I3836" s="5"/>
      <c r="J3836" s="3" t="s">
        <v>16971</v>
      </c>
    </row>
    <row r="3837" spans="1:10" x14ac:dyDescent="0.25">
      <c r="A3837" s="3" t="s">
        <v>16970</v>
      </c>
      <c r="B3837" s="3" t="s">
        <v>16969</v>
      </c>
      <c r="C3837" s="3" t="s">
        <v>16968</v>
      </c>
      <c r="D3837" s="3" t="s">
        <v>16967</v>
      </c>
      <c r="E3837" s="3" t="s">
        <v>16966</v>
      </c>
      <c r="F3837" s="4">
        <v>7520</v>
      </c>
      <c r="G3837" s="4">
        <v>1828036.8</v>
      </c>
      <c r="H3837" s="5">
        <v>43080</v>
      </c>
      <c r="I3837" s="5"/>
      <c r="J3837" s="3" t="s">
        <v>16965</v>
      </c>
    </row>
    <row r="3838" spans="1:10" x14ac:dyDescent="0.25">
      <c r="A3838" s="3" t="s">
        <v>16964</v>
      </c>
      <c r="B3838" s="3" t="s">
        <v>16963</v>
      </c>
      <c r="C3838" s="3" t="s">
        <v>16962</v>
      </c>
      <c r="D3838" s="3" t="s">
        <v>16961</v>
      </c>
      <c r="E3838" s="3" t="s">
        <v>16960</v>
      </c>
      <c r="F3838" s="4">
        <v>3471</v>
      </c>
      <c r="G3838" s="4">
        <v>163360.99</v>
      </c>
      <c r="H3838" s="5">
        <v>43192</v>
      </c>
      <c r="I3838" s="5"/>
      <c r="J3838" s="3" t="s">
        <v>16959</v>
      </c>
    </row>
    <row r="3839" spans="1:10" x14ac:dyDescent="0.25">
      <c r="A3839" s="3" t="s">
        <v>16958</v>
      </c>
      <c r="B3839" s="3" t="s">
        <v>16957</v>
      </c>
      <c r="C3839" s="3" t="s">
        <v>16956</v>
      </c>
      <c r="D3839" s="3" t="s">
        <v>16955</v>
      </c>
      <c r="E3839" s="3" t="s">
        <v>16954</v>
      </c>
      <c r="F3839" s="4">
        <v>725415</v>
      </c>
      <c r="G3839" s="4">
        <v>13318619.4</v>
      </c>
      <c r="H3839" s="5">
        <v>43185</v>
      </c>
      <c r="I3839" s="5"/>
      <c r="J3839" s="3" t="s">
        <v>16949</v>
      </c>
    </row>
    <row r="3840" spans="1:10" x14ac:dyDescent="0.25">
      <c r="A3840" s="3" t="s">
        <v>16953</v>
      </c>
      <c r="B3840" s="3" t="s">
        <v>16952</v>
      </c>
      <c r="C3840" s="3" t="s">
        <v>14080</v>
      </c>
      <c r="D3840" s="3" t="s">
        <v>16951</v>
      </c>
      <c r="E3840" s="3" t="s">
        <v>16950</v>
      </c>
      <c r="F3840" s="4">
        <v>47588</v>
      </c>
      <c r="G3840" s="4">
        <v>19511.080000000002</v>
      </c>
      <c r="H3840" s="5">
        <v>43185</v>
      </c>
      <c r="I3840" s="5"/>
      <c r="J3840" s="3" t="s">
        <v>16949</v>
      </c>
    </row>
    <row r="3841" spans="1:10" x14ac:dyDescent="0.25">
      <c r="A3841" s="3" t="s">
        <v>16948</v>
      </c>
      <c r="B3841" s="3" t="s">
        <v>16947</v>
      </c>
      <c r="C3841" s="3" t="s">
        <v>16946</v>
      </c>
      <c r="D3841" s="3" t="s">
        <v>16945</v>
      </c>
      <c r="E3841" s="3" t="s">
        <v>16944</v>
      </c>
      <c r="F3841" s="4">
        <v>52008</v>
      </c>
      <c r="G3841" s="4">
        <v>18762926.16</v>
      </c>
      <c r="H3841" s="5">
        <v>43214</v>
      </c>
      <c r="I3841" s="5"/>
      <c r="J3841" s="3" t="s">
        <v>16943</v>
      </c>
    </row>
    <row r="3842" spans="1:10" x14ac:dyDescent="0.25">
      <c r="A3842" s="3" t="s">
        <v>16942</v>
      </c>
      <c r="B3842" s="3" t="s">
        <v>16941</v>
      </c>
      <c r="C3842" s="3" t="s">
        <v>16940</v>
      </c>
      <c r="D3842" s="3" t="s">
        <v>16939</v>
      </c>
      <c r="E3842" s="3" t="s">
        <v>16938</v>
      </c>
      <c r="F3842" s="4">
        <v>7954</v>
      </c>
      <c r="G3842" s="4">
        <v>3893721.62</v>
      </c>
      <c r="H3842" s="5">
        <v>43199</v>
      </c>
      <c r="I3842" s="5"/>
      <c r="J3842" s="3" t="s">
        <v>16803</v>
      </c>
    </row>
    <row r="3843" spans="1:10" x14ac:dyDescent="0.25">
      <c r="A3843" s="3" t="s">
        <v>16937</v>
      </c>
      <c r="B3843" s="3" t="s">
        <v>16936</v>
      </c>
      <c r="C3843" s="3" t="s">
        <v>16935</v>
      </c>
      <c r="D3843" s="3" t="s">
        <v>16934</v>
      </c>
      <c r="E3843" s="3" t="s">
        <v>16933</v>
      </c>
      <c r="F3843" s="4">
        <v>1582</v>
      </c>
      <c r="G3843" s="4">
        <v>15171.38</v>
      </c>
      <c r="H3843" s="5">
        <v>43199</v>
      </c>
      <c r="I3843" s="5"/>
      <c r="J3843" s="3" t="s">
        <v>16927</v>
      </c>
    </row>
    <row r="3844" spans="1:10" x14ac:dyDescent="0.25">
      <c r="A3844" s="3" t="s">
        <v>16932</v>
      </c>
      <c r="B3844" s="3" t="s">
        <v>16931</v>
      </c>
      <c r="C3844" s="3" t="s">
        <v>16930</v>
      </c>
      <c r="D3844" s="3" t="s">
        <v>16929</v>
      </c>
      <c r="E3844" s="3" t="s">
        <v>16928</v>
      </c>
      <c r="F3844" s="4">
        <v>23280</v>
      </c>
      <c r="G3844" s="4">
        <v>4201852.54</v>
      </c>
      <c r="H3844" s="5">
        <v>43199</v>
      </c>
      <c r="I3844" s="5"/>
      <c r="J3844" s="3" t="s">
        <v>16927</v>
      </c>
    </row>
    <row r="3845" spans="1:10" x14ac:dyDescent="0.25">
      <c r="A3845" s="3" t="s">
        <v>16926</v>
      </c>
      <c r="B3845" s="3" t="s">
        <v>16925</v>
      </c>
      <c r="C3845" s="3" t="s">
        <v>16924</v>
      </c>
      <c r="D3845" s="3" t="s">
        <v>16923</v>
      </c>
      <c r="E3845" s="3" t="s">
        <v>16898</v>
      </c>
      <c r="F3845" s="4">
        <v>20000</v>
      </c>
      <c r="G3845" s="4">
        <v>227000</v>
      </c>
      <c r="H3845" s="5">
        <v>43201</v>
      </c>
      <c r="I3845" s="5"/>
      <c r="J3845" s="3" t="s">
        <v>16881</v>
      </c>
    </row>
    <row r="3846" spans="1:10" x14ac:dyDescent="0.25">
      <c r="A3846" s="3" t="s">
        <v>16922</v>
      </c>
      <c r="B3846" s="3" t="s">
        <v>16921</v>
      </c>
      <c r="C3846" s="3" t="s">
        <v>16920</v>
      </c>
      <c r="D3846" s="3" t="s">
        <v>16919</v>
      </c>
      <c r="E3846" s="3" t="s">
        <v>16918</v>
      </c>
      <c r="F3846" s="4">
        <v>1493665</v>
      </c>
      <c r="G3846" s="4">
        <v>16953097.75</v>
      </c>
      <c r="H3846" s="5">
        <v>43201</v>
      </c>
      <c r="I3846" s="5"/>
      <c r="J3846" s="3" t="s">
        <v>16881</v>
      </c>
    </row>
    <row r="3847" spans="1:10" x14ac:dyDescent="0.25">
      <c r="A3847" s="3" t="s">
        <v>16917</v>
      </c>
      <c r="B3847" s="3" t="s">
        <v>16916</v>
      </c>
      <c r="C3847" s="3" t="s">
        <v>16915</v>
      </c>
      <c r="D3847" s="3" t="s">
        <v>16914</v>
      </c>
      <c r="E3847" s="3" t="s">
        <v>16913</v>
      </c>
      <c r="F3847" s="4">
        <v>927315</v>
      </c>
      <c r="G3847" s="4">
        <v>10525025.25</v>
      </c>
      <c r="H3847" s="5">
        <v>43201</v>
      </c>
      <c r="I3847" s="5"/>
      <c r="J3847" s="3" t="s">
        <v>16881</v>
      </c>
    </row>
    <row r="3848" spans="1:10" x14ac:dyDescent="0.25">
      <c r="A3848" s="3" t="s">
        <v>16912</v>
      </c>
      <c r="B3848" s="3" t="s">
        <v>16911</v>
      </c>
      <c r="C3848" s="3" t="s">
        <v>16910</v>
      </c>
      <c r="D3848" s="3" t="s">
        <v>16909</v>
      </c>
      <c r="E3848" s="3" t="s">
        <v>16908</v>
      </c>
      <c r="F3848" s="4">
        <v>1688987</v>
      </c>
      <c r="G3848" s="4">
        <v>19170002.449999999</v>
      </c>
      <c r="H3848" s="5">
        <v>43201</v>
      </c>
      <c r="I3848" s="5"/>
      <c r="J3848" s="3" t="s">
        <v>16881</v>
      </c>
    </row>
    <row r="3849" spans="1:10" x14ac:dyDescent="0.25">
      <c r="A3849" s="3" t="s">
        <v>16907</v>
      </c>
      <c r="B3849" s="3" t="s">
        <v>16906</v>
      </c>
      <c r="C3849" s="3" t="s">
        <v>16905</v>
      </c>
      <c r="D3849" s="3" t="s">
        <v>16904</v>
      </c>
      <c r="E3849" s="3" t="s">
        <v>16903</v>
      </c>
      <c r="F3849" s="4">
        <v>23292</v>
      </c>
      <c r="G3849" s="4">
        <v>264364.2</v>
      </c>
      <c r="H3849" s="5">
        <v>43201</v>
      </c>
      <c r="I3849" s="5"/>
      <c r="J3849" s="3" t="s">
        <v>16881</v>
      </c>
    </row>
    <row r="3850" spans="1:10" x14ac:dyDescent="0.25">
      <c r="A3850" s="3" t="s">
        <v>16902</v>
      </c>
      <c r="B3850" s="3" t="s">
        <v>16901</v>
      </c>
      <c r="C3850" s="3" t="s">
        <v>16900</v>
      </c>
      <c r="D3850" s="3" t="s">
        <v>16899</v>
      </c>
      <c r="E3850" s="3" t="s">
        <v>16898</v>
      </c>
      <c r="F3850" s="4">
        <v>20000</v>
      </c>
      <c r="G3850" s="4">
        <v>227000</v>
      </c>
      <c r="H3850" s="5">
        <v>43203</v>
      </c>
      <c r="I3850" s="5"/>
      <c r="J3850" s="3" t="s">
        <v>16892</v>
      </c>
    </row>
    <row r="3851" spans="1:10" x14ac:dyDescent="0.25">
      <c r="A3851" s="3" t="s">
        <v>16897</v>
      </c>
      <c r="B3851" s="3" t="s">
        <v>16896</v>
      </c>
      <c r="C3851" s="3" t="s">
        <v>16895</v>
      </c>
      <c r="D3851" s="3" t="s">
        <v>16894</v>
      </c>
      <c r="E3851" s="3" t="s">
        <v>16893</v>
      </c>
      <c r="F3851" s="4">
        <v>4952</v>
      </c>
      <c r="G3851" s="4">
        <v>74874.240000000005</v>
      </c>
      <c r="H3851" s="5">
        <v>43203</v>
      </c>
      <c r="I3851" s="5"/>
      <c r="J3851" s="3" t="s">
        <v>16892</v>
      </c>
    </row>
    <row r="3852" spans="1:10" x14ac:dyDescent="0.25">
      <c r="A3852" s="3" t="s">
        <v>16891</v>
      </c>
      <c r="B3852" s="3" t="s">
        <v>16890</v>
      </c>
      <c r="C3852" s="3" t="s">
        <v>16889</v>
      </c>
      <c r="D3852" s="3" t="s">
        <v>16888</v>
      </c>
      <c r="E3852" s="3" t="s">
        <v>16887</v>
      </c>
      <c r="F3852" s="4">
        <v>14000</v>
      </c>
      <c r="G3852" s="4">
        <v>158900</v>
      </c>
      <c r="H3852" s="5">
        <v>43201</v>
      </c>
      <c r="I3852" s="5"/>
      <c r="J3852" s="3" t="s">
        <v>16881</v>
      </c>
    </row>
    <row r="3853" spans="1:10" x14ac:dyDescent="0.25">
      <c r="A3853" s="3" t="s">
        <v>16886</v>
      </c>
      <c r="B3853" s="3" t="s">
        <v>16885</v>
      </c>
      <c r="C3853" s="3" t="s">
        <v>16884</v>
      </c>
      <c r="D3853" s="3" t="s">
        <v>16883</v>
      </c>
      <c r="E3853" s="3" t="s">
        <v>16882</v>
      </c>
      <c r="F3853" s="4">
        <v>11000</v>
      </c>
      <c r="G3853" s="4">
        <v>124850</v>
      </c>
      <c r="H3853" s="5">
        <v>43201</v>
      </c>
      <c r="I3853" s="5"/>
      <c r="J3853" s="3" t="s">
        <v>16881</v>
      </c>
    </row>
    <row r="3854" spans="1:10" x14ac:dyDescent="0.25">
      <c r="A3854" s="3" t="s">
        <v>16880</v>
      </c>
      <c r="B3854" s="3" t="s">
        <v>16879</v>
      </c>
      <c r="C3854" s="3" t="s">
        <v>16838</v>
      </c>
      <c r="D3854" s="3" t="s">
        <v>16878</v>
      </c>
      <c r="E3854" s="3" t="s">
        <v>16877</v>
      </c>
      <c r="F3854" s="4">
        <v>30299</v>
      </c>
      <c r="G3854" s="4">
        <v>11513.62</v>
      </c>
      <c r="H3854" s="5">
        <v>43207</v>
      </c>
      <c r="I3854" s="5"/>
      <c r="J3854" s="3" t="s">
        <v>16861</v>
      </c>
    </row>
    <row r="3855" spans="1:10" x14ac:dyDescent="0.25">
      <c r="A3855" s="3" t="s">
        <v>16876</v>
      </c>
      <c r="B3855" s="3" t="s">
        <v>16875</v>
      </c>
      <c r="C3855" s="3" t="s">
        <v>16874</v>
      </c>
      <c r="D3855" s="3" t="s">
        <v>16873</v>
      </c>
      <c r="E3855" s="3" t="s">
        <v>16872</v>
      </c>
      <c r="F3855" s="4">
        <v>8367</v>
      </c>
      <c r="G3855" s="4">
        <v>183890.26</v>
      </c>
      <c r="H3855" s="5">
        <v>43207</v>
      </c>
      <c r="I3855" s="5"/>
      <c r="J3855" s="3" t="s">
        <v>16861</v>
      </c>
    </row>
    <row r="3856" spans="1:10" x14ac:dyDescent="0.25">
      <c r="A3856" s="3" t="s">
        <v>16871</v>
      </c>
      <c r="B3856" s="3" t="s">
        <v>16870</v>
      </c>
      <c r="C3856" s="3" t="s">
        <v>16869</v>
      </c>
      <c r="D3856" s="3" t="s">
        <v>16868</v>
      </c>
      <c r="E3856" s="3" t="s">
        <v>16867</v>
      </c>
      <c r="F3856" s="4">
        <v>4828</v>
      </c>
      <c r="G3856" s="4">
        <v>106109.97</v>
      </c>
      <c r="H3856" s="5">
        <v>43207</v>
      </c>
      <c r="I3856" s="5"/>
      <c r="J3856" s="3" t="s">
        <v>16861</v>
      </c>
    </row>
    <row r="3857" spans="1:10" x14ac:dyDescent="0.25">
      <c r="A3857" s="3" t="s">
        <v>16866</v>
      </c>
      <c r="B3857" s="3" t="s">
        <v>16865</v>
      </c>
      <c r="C3857" s="3" t="s">
        <v>16864</v>
      </c>
      <c r="D3857" s="3" t="s">
        <v>16863</v>
      </c>
      <c r="E3857" s="3" t="s">
        <v>16862</v>
      </c>
      <c r="F3857" s="4">
        <v>9555</v>
      </c>
      <c r="G3857" s="4">
        <v>210000.17</v>
      </c>
      <c r="H3857" s="5">
        <v>43207</v>
      </c>
      <c r="I3857" s="5"/>
      <c r="J3857" s="3" t="s">
        <v>16861</v>
      </c>
    </row>
    <row r="3858" spans="1:10" x14ac:dyDescent="0.25">
      <c r="A3858" s="3" t="s">
        <v>16860</v>
      </c>
      <c r="B3858" s="3" t="s">
        <v>16859</v>
      </c>
      <c r="C3858" s="3" t="s">
        <v>16838</v>
      </c>
      <c r="D3858" s="3" t="s">
        <v>16858</v>
      </c>
      <c r="E3858" s="3" t="s">
        <v>16857</v>
      </c>
      <c r="F3858" s="4">
        <v>368836</v>
      </c>
      <c r="G3858" s="4">
        <v>6063663</v>
      </c>
      <c r="H3858" s="5">
        <v>43209</v>
      </c>
      <c r="I3858" s="5"/>
      <c r="J3858" s="3" t="s">
        <v>16835</v>
      </c>
    </row>
    <row r="3859" spans="1:10" x14ac:dyDescent="0.25">
      <c r="A3859" s="3" t="s">
        <v>16856</v>
      </c>
      <c r="B3859" s="3" t="s">
        <v>16855</v>
      </c>
      <c r="C3859" s="3" t="s">
        <v>16838</v>
      </c>
      <c r="D3859" s="3" t="s">
        <v>16854</v>
      </c>
      <c r="E3859" s="3" t="s">
        <v>16853</v>
      </c>
      <c r="F3859" s="4">
        <v>85708</v>
      </c>
      <c r="G3859" s="4">
        <v>1409039.52</v>
      </c>
      <c r="H3859" s="5">
        <v>43209</v>
      </c>
      <c r="I3859" s="5"/>
      <c r="J3859" s="3" t="s">
        <v>16835</v>
      </c>
    </row>
    <row r="3860" spans="1:10" x14ac:dyDescent="0.25">
      <c r="A3860" s="3" t="s">
        <v>16852</v>
      </c>
      <c r="B3860" s="3" t="s">
        <v>16851</v>
      </c>
      <c r="C3860" s="3" t="s">
        <v>16838</v>
      </c>
      <c r="D3860" s="3" t="s">
        <v>16850</v>
      </c>
      <c r="E3860" s="3" t="s">
        <v>16849</v>
      </c>
      <c r="F3860" s="4">
        <v>722386</v>
      </c>
      <c r="G3860" s="4">
        <v>11876025.84</v>
      </c>
      <c r="H3860" s="5">
        <v>43209</v>
      </c>
      <c r="I3860" s="5"/>
      <c r="J3860" s="3" t="s">
        <v>16835</v>
      </c>
    </row>
    <row r="3861" spans="1:10" x14ac:dyDescent="0.25">
      <c r="A3861" s="3" t="s">
        <v>16848</v>
      </c>
      <c r="B3861" s="3" t="s">
        <v>16847</v>
      </c>
      <c r="C3861" s="3" t="s">
        <v>16838</v>
      </c>
      <c r="D3861" s="3" t="s">
        <v>16846</v>
      </c>
      <c r="E3861" s="3" t="s">
        <v>16845</v>
      </c>
      <c r="F3861" s="4">
        <v>48303</v>
      </c>
      <c r="G3861" s="4">
        <v>794101.32</v>
      </c>
      <c r="H3861" s="5">
        <v>43209</v>
      </c>
      <c r="I3861" s="5"/>
      <c r="J3861" s="3" t="s">
        <v>16835</v>
      </c>
    </row>
    <row r="3862" spans="1:10" x14ac:dyDescent="0.25">
      <c r="A3862" s="3" t="s">
        <v>16844</v>
      </c>
      <c r="B3862" s="3" t="s">
        <v>16843</v>
      </c>
      <c r="C3862" s="3" t="s">
        <v>16838</v>
      </c>
      <c r="D3862" s="3" t="s">
        <v>16842</v>
      </c>
      <c r="E3862" s="3" t="s">
        <v>16841</v>
      </c>
      <c r="F3862" s="4">
        <v>664768</v>
      </c>
      <c r="G3862" s="4">
        <v>10928785.92</v>
      </c>
      <c r="H3862" s="5">
        <v>43209</v>
      </c>
      <c r="I3862" s="5"/>
      <c r="J3862" s="3" t="s">
        <v>16835</v>
      </c>
    </row>
    <row r="3863" spans="1:10" x14ac:dyDescent="0.25">
      <c r="A3863" s="3" t="s">
        <v>16840</v>
      </c>
      <c r="B3863" s="3" t="s">
        <v>16839</v>
      </c>
      <c r="C3863" s="3" t="s">
        <v>16838</v>
      </c>
      <c r="D3863" s="3" t="s">
        <v>16837</v>
      </c>
      <c r="E3863" s="3" t="s">
        <v>16836</v>
      </c>
      <c r="F3863" s="4">
        <v>80194</v>
      </c>
      <c r="G3863" s="4">
        <v>1318389.3600000001</v>
      </c>
      <c r="H3863" s="5">
        <v>43209</v>
      </c>
      <c r="I3863" s="5"/>
      <c r="J3863" s="3" t="s">
        <v>16835</v>
      </c>
    </row>
    <row r="3864" spans="1:10" x14ac:dyDescent="0.25">
      <c r="A3864" s="3" t="s">
        <v>16834</v>
      </c>
      <c r="B3864" s="3" t="s">
        <v>16833</v>
      </c>
      <c r="C3864" s="3" t="s">
        <v>14258</v>
      </c>
      <c r="D3864" s="3" t="s">
        <v>16832</v>
      </c>
      <c r="E3864" s="3" t="s">
        <v>16831</v>
      </c>
      <c r="F3864" s="4">
        <v>171755</v>
      </c>
      <c r="G3864" s="4">
        <v>1688351.65</v>
      </c>
      <c r="H3864" s="5">
        <v>43228</v>
      </c>
      <c r="I3864" s="5"/>
      <c r="J3864" s="3" t="s">
        <v>16818</v>
      </c>
    </row>
    <row r="3865" spans="1:10" x14ac:dyDescent="0.25">
      <c r="A3865" s="3" t="s">
        <v>16830</v>
      </c>
      <c r="B3865" s="3" t="s">
        <v>16829</v>
      </c>
      <c r="C3865" s="3" t="s">
        <v>14258</v>
      </c>
      <c r="D3865" s="3" t="s">
        <v>16828</v>
      </c>
      <c r="E3865" s="3" t="s">
        <v>16827</v>
      </c>
      <c r="F3865" s="4">
        <v>6049</v>
      </c>
      <c r="G3865" s="4">
        <v>59461.67</v>
      </c>
      <c r="H3865" s="5">
        <v>43228</v>
      </c>
      <c r="I3865" s="5"/>
      <c r="J3865" s="3" t="s">
        <v>16818</v>
      </c>
    </row>
    <row r="3866" spans="1:10" x14ac:dyDescent="0.25">
      <c r="A3866" s="3" t="s">
        <v>16826</v>
      </c>
      <c r="B3866" s="3" t="s">
        <v>16825</v>
      </c>
      <c r="C3866" s="3" t="s">
        <v>14258</v>
      </c>
      <c r="D3866" s="3" t="s">
        <v>16824</v>
      </c>
      <c r="E3866" s="3" t="s">
        <v>16823</v>
      </c>
      <c r="F3866" s="4">
        <v>16835</v>
      </c>
      <c r="G3866" s="4">
        <v>165488.04999999999</v>
      </c>
      <c r="H3866" s="5">
        <v>43228</v>
      </c>
      <c r="I3866" s="5"/>
      <c r="J3866" s="3" t="s">
        <v>16818</v>
      </c>
    </row>
    <row r="3867" spans="1:10" x14ac:dyDescent="0.25">
      <c r="A3867" s="3" t="s">
        <v>16822</v>
      </c>
      <c r="B3867" s="3" t="s">
        <v>16821</v>
      </c>
      <c r="C3867" s="3" t="s">
        <v>14258</v>
      </c>
      <c r="D3867" s="3" t="s">
        <v>16820</v>
      </c>
      <c r="E3867" s="3" t="s">
        <v>16819</v>
      </c>
      <c r="F3867" s="4">
        <v>30152</v>
      </c>
      <c r="G3867" s="4">
        <v>296394.15999999997</v>
      </c>
      <c r="H3867" s="5">
        <v>43228</v>
      </c>
      <c r="I3867" s="5"/>
      <c r="J3867" s="3" t="s">
        <v>16818</v>
      </c>
    </row>
    <row r="3868" spans="1:10" x14ac:dyDescent="0.25">
      <c r="A3868" s="3" t="s">
        <v>16817</v>
      </c>
      <c r="B3868" s="3" t="s">
        <v>16816</v>
      </c>
      <c r="C3868" s="3" t="s">
        <v>16815</v>
      </c>
      <c r="D3868" s="3" t="s">
        <v>16814</v>
      </c>
      <c r="E3868" s="3" t="s">
        <v>16787</v>
      </c>
      <c r="F3868" s="4">
        <v>150</v>
      </c>
      <c r="G3868" s="4">
        <v>16834.53</v>
      </c>
      <c r="H3868" s="5">
        <v>43243</v>
      </c>
      <c r="I3868" s="5"/>
      <c r="J3868" s="3" t="s">
        <v>16813</v>
      </c>
    </row>
    <row r="3869" spans="1:10" x14ac:dyDescent="0.25">
      <c r="A3869" s="3" t="s">
        <v>16812</v>
      </c>
      <c r="B3869" s="3" t="s">
        <v>16811</v>
      </c>
      <c r="C3869" s="3" t="s">
        <v>16734</v>
      </c>
      <c r="D3869" s="3" t="s">
        <v>16810</v>
      </c>
      <c r="E3869" s="3" t="s">
        <v>16809</v>
      </c>
      <c r="F3869" s="4">
        <v>3830</v>
      </c>
      <c r="G3869" s="4">
        <v>740568.8</v>
      </c>
      <c r="H3869" s="5">
        <v>43242</v>
      </c>
      <c r="I3869" s="5"/>
      <c r="J3869" s="3" t="s">
        <v>16808</v>
      </c>
    </row>
    <row r="3870" spans="1:10" x14ac:dyDescent="0.25">
      <c r="A3870" s="3" t="s">
        <v>16807</v>
      </c>
      <c r="B3870" s="3" t="s">
        <v>16806</v>
      </c>
      <c r="C3870" s="3" t="s">
        <v>15527</v>
      </c>
      <c r="D3870" s="3" t="s">
        <v>16805</v>
      </c>
      <c r="E3870" s="3" t="s">
        <v>16804</v>
      </c>
      <c r="F3870" s="4">
        <v>24872</v>
      </c>
      <c r="G3870" s="4">
        <v>1</v>
      </c>
      <c r="H3870" s="5">
        <v>43230</v>
      </c>
      <c r="I3870" s="5"/>
      <c r="J3870" s="3" t="s">
        <v>16803</v>
      </c>
    </row>
    <row r="3871" spans="1:10" x14ac:dyDescent="0.25">
      <c r="A3871" s="3" t="s">
        <v>16802</v>
      </c>
      <c r="B3871" s="3" t="s">
        <v>16801</v>
      </c>
      <c r="C3871" s="3" t="s">
        <v>15527</v>
      </c>
      <c r="D3871" s="3" t="s">
        <v>16800</v>
      </c>
      <c r="E3871" s="3" t="s">
        <v>16799</v>
      </c>
      <c r="F3871" s="4">
        <v>2081341</v>
      </c>
      <c r="G3871" s="4">
        <v>29367721.510000002</v>
      </c>
      <c r="H3871" s="5">
        <v>43231</v>
      </c>
      <c r="I3871" s="5"/>
      <c r="J3871" s="3" t="s">
        <v>16798</v>
      </c>
    </row>
    <row r="3872" spans="1:10" x14ac:dyDescent="0.25">
      <c r="A3872" s="3" t="s">
        <v>16797</v>
      </c>
      <c r="B3872" s="3" t="s">
        <v>16796</v>
      </c>
      <c r="C3872" s="3" t="s">
        <v>16795</v>
      </c>
      <c r="D3872" s="3" t="s">
        <v>16794</v>
      </c>
      <c r="E3872" s="3" t="s">
        <v>16793</v>
      </c>
      <c r="F3872" s="4">
        <v>3576</v>
      </c>
      <c r="G3872" s="4">
        <v>252429.84</v>
      </c>
      <c r="H3872" s="5">
        <v>43218</v>
      </c>
      <c r="I3872" s="5"/>
      <c r="J3872" s="3" t="s">
        <v>16792</v>
      </c>
    </row>
    <row r="3873" spans="1:10" x14ac:dyDescent="0.25">
      <c r="A3873" s="3" t="s">
        <v>16791</v>
      </c>
      <c r="B3873" s="3" t="s">
        <v>16790</v>
      </c>
      <c r="C3873" s="3" t="s">
        <v>16789</v>
      </c>
      <c r="D3873" s="3" t="s">
        <v>16788</v>
      </c>
      <c r="E3873" s="3" t="s">
        <v>16787</v>
      </c>
      <c r="F3873" s="4">
        <v>150</v>
      </c>
      <c r="G3873" s="4">
        <v>7491.05</v>
      </c>
      <c r="H3873" s="5">
        <v>43224</v>
      </c>
      <c r="I3873" s="5"/>
      <c r="J3873" s="3" t="s">
        <v>16786</v>
      </c>
    </row>
    <row r="3874" spans="1:10" x14ac:dyDescent="0.25">
      <c r="A3874" s="3" t="s">
        <v>16785</v>
      </c>
      <c r="B3874" s="3" t="s">
        <v>16784</v>
      </c>
      <c r="C3874" s="3" t="s">
        <v>16783</v>
      </c>
      <c r="D3874" s="3" t="s">
        <v>16782</v>
      </c>
      <c r="E3874" s="3" t="s">
        <v>16781</v>
      </c>
      <c r="F3874" s="4">
        <v>6508</v>
      </c>
      <c r="G3874" s="4">
        <v>1177622.6000000001</v>
      </c>
      <c r="H3874" s="5">
        <v>43265</v>
      </c>
      <c r="I3874" s="5"/>
      <c r="J3874" s="3" t="s">
        <v>16780</v>
      </c>
    </row>
    <row r="3875" spans="1:10" x14ac:dyDescent="0.25">
      <c r="A3875" s="3" t="s">
        <v>16779</v>
      </c>
      <c r="B3875" s="3" t="s">
        <v>16778</v>
      </c>
      <c r="C3875" s="3" t="s">
        <v>16777</v>
      </c>
      <c r="D3875" s="3" t="s">
        <v>16776</v>
      </c>
      <c r="E3875" s="3" t="s">
        <v>14626</v>
      </c>
      <c r="F3875" s="4">
        <v>60</v>
      </c>
      <c r="G3875" s="4">
        <v>7204.66</v>
      </c>
      <c r="H3875" s="5">
        <v>43265</v>
      </c>
      <c r="I3875" s="5"/>
      <c r="J3875" s="3" t="s">
        <v>16775</v>
      </c>
    </row>
    <row r="3876" spans="1:10" x14ac:dyDescent="0.25">
      <c r="A3876" s="3" t="s">
        <v>16774</v>
      </c>
      <c r="B3876" s="3" t="s">
        <v>16773</v>
      </c>
      <c r="C3876" s="3" t="s">
        <v>16772</v>
      </c>
      <c r="D3876" s="3" t="s">
        <v>16771</v>
      </c>
      <c r="E3876" s="3" t="s">
        <v>16770</v>
      </c>
      <c r="F3876" s="4">
        <v>12513</v>
      </c>
      <c r="G3876" s="4">
        <v>7315350.0599999996</v>
      </c>
      <c r="H3876" s="5">
        <v>43241</v>
      </c>
      <c r="I3876" s="5"/>
      <c r="J3876" s="3" t="s">
        <v>16769</v>
      </c>
    </row>
    <row r="3877" spans="1:10" x14ac:dyDescent="0.25">
      <c r="A3877" s="3" t="s">
        <v>16768</v>
      </c>
      <c r="B3877" s="3" t="s">
        <v>16767</v>
      </c>
      <c r="C3877" s="3" t="s">
        <v>16766</v>
      </c>
      <c r="D3877" s="3" t="s">
        <v>16765</v>
      </c>
      <c r="E3877" s="3" t="s">
        <v>16764</v>
      </c>
      <c r="F3877" s="4">
        <v>9039</v>
      </c>
      <c r="G3877" s="4">
        <v>1480859.37</v>
      </c>
      <c r="H3877" s="5">
        <v>43260</v>
      </c>
      <c r="I3877" s="5"/>
      <c r="J3877" s="3" t="s">
        <v>16763</v>
      </c>
    </row>
    <row r="3878" spans="1:10" x14ac:dyDescent="0.25">
      <c r="A3878" s="3" t="s">
        <v>16762</v>
      </c>
      <c r="B3878" s="3" t="s">
        <v>16761</v>
      </c>
      <c r="C3878" s="3" t="s">
        <v>16760</v>
      </c>
      <c r="D3878" s="3" t="s">
        <v>16759</v>
      </c>
      <c r="E3878" s="3" t="s">
        <v>16758</v>
      </c>
      <c r="F3878" s="4">
        <v>5081</v>
      </c>
      <c r="G3878" s="4">
        <v>679228.08</v>
      </c>
      <c r="H3878" s="5">
        <v>43263</v>
      </c>
      <c r="I3878" s="5"/>
      <c r="J3878" s="3" t="s">
        <v>16684</v>
      </c>
    </row>
    <row r="3879" spans="1:10" x14ac:dyDescent="0.25">
      <c r="A3879" s="3" t="s">
        <v>16757</v>
      </c>
      <c r="B3879" s="3" t="s">
        <v>16756</v>
      </c>
      <c r="C3879" s="3" t="s">
        <v>16755</v>
      </c>
      <c r="D3879" s="3" t="s">
        <v>16754</v>
      </c>
      <c r="E3879" s="3" t="s">
        <v>16753</v>
      </c>
      <c r="F3879" s="4">
        <v>414</v>
      </c>
      <c r="G3879" s="4">
        <v>29464.38</v>
      </c>
      <c r="H3879" s="5">
        <v>43243</v>
      </c>
      <c r="I3879" s="5"/>
      <c r="J3879" s="3" t="s">
        <v>16742</v>
      </c>
    </row>
    <row r="3880" spans="1:10" x14ac:dyDescent="0.25">
      <c r="A3880" s="3" t="s">
        <v>16752</v>
      </c>
      <c r="B3880" s="3" t="s">
        <v>16751</v>
      </c>
      <c r="C3880" s="3" t="s">
        <v>16750</v>
      </c>
      <c r="D3880" s="3" t="s">
        <v>16749</v>
      </c>
      <c r="E3880" s="3" t="s">
        <v>16748</v>
      </c>
      <c r="F3880" s="4">
        <v>2001</v>
      </c>
      <c r="G3880" s="4">
        <v>108134.04</v>
      </c>
      <c r="H3880" s="5">
        <v>43243</v>
      </c>
      <c r="I3880" s="5"/>
      <c r="J3880" s="3" t="s">
        <v>16747</v>
      </c>
    </row>
    <row r="3881" spans="1:10" x14ac:dyDescent="0.25">
      <c r="A3881" s="3" t="s">
        <v>16746</v>
      </c>
      <c r="B3881" s="3" t="s">
        <v>16745</v>
      </c>
      <c r="C3881" s="3" t="s">
        <v>16744</v>
      </c>
      <c r="D3881" s="3" t="s">
        <v>16743</v>
      </c>
      <c r="E3881" s="3" t="s">
        <v>14093</v>
      </c>
      <c r="F3881" s="4">
        <v>1500</v>
      </c>
      <c r="G3881" s="4">
        <v>201345</v>
      </c>
      <c r="H3881" s="5">
        <v>43243</v>
      </c>
      <c r="I3881" s="5"/>
      <c r="J3881" s="3" t="s">
        <v>16742</v>
      </c>
    </row>
    <row r="3882" spans="1:10" x14ac:dyDescent="0.25">
      <c r="A3882" s="3" t="s">
        <v>16741</v>
      </c>
      <c r="B3882" s="3" t="s">
        <v>16740</v>
      </c>
      <c r="C3882" s="3" t="s">
        <v>16739</v>
      </c>
      <c r="D3882" s="3" t="s">
        <v>16738</v>
      </c>
      <c r="E3882" s="3" t="s">
        <v>15426</v>
      </c>
      <c r="F3882" s="4">
        <v>600</v>
      </c>
      <c r="G3882" s="4">
        <v>17844</v>
      </c>
      <c r="H3882" s="5">
        <v>43245</v>
      </c>
      <c r="I3882" s="5"/>
      <c r="J3882" s="3" t="s">
        <v>16737</v>
      </c>
    </row>
    <row r="3883" spans="1:10" x14ac:dyDescent="0.25">
      <c r="A3883" s="3" t="s">
        <v>16736</v>
      </c>
      <c r="B3883" s="3" t="s">
        <v>16735</v>
      </c>
      <c r="C3883" s="3" t="s">
        <v>16734</v>
      </c>
      <c r="D3883" s="3" t="s">
        <v>16733</v>
      </c>
      <c r="E3883" s="3" t="s">
        <v>16732</v>
      </c>
      <c r="F3883" s="4">
        <v>9586</v>
      </c>
      <c r="G3883" s="4">
        <v>1853548.96</v>
      </c>
      <c r="H3883" s="5">
        <v>43244</v>
      </c>
      <c r="I3883" s="5"/>
      <c r="J3883" s="3" t="s">
        <v>16731</v>
      </c>
    </row>
    <row r="3884" spans="1:10" x14ac:dyDescent="0.25">
      <c r="A3884" s="3" t="s">
        <v>16730</v>
      </c>
      <c r="B3884" s="3" t="s">
        <v>16729</v>
      </c>
      <c r="C3884" s="3" t="s">
        <v>16728</v>
      </c>
      <c r="D3884" s="3" t="s">
        <v>16727</v>
      </c>
      <c r="E3884" s="3" t="s">
        <v>16726</v>
      </c>
      <c r="F3884" s="4">
        <v>822</v>
      </c>
      <c r="G3884" s="4">
        <v>144187.01999999999</v>
      </c>
      <c r="H3884" s="5">
        <v>43244</v>
      </c>
      <c r="I3884" s="5"/>
      <c r="J3884" s="3" t="s">
        <v>16312</v>
      </c>
    </row>
    <row r="3885" spans="1:10" x14ac:dyDescent="0.25">
      <c r="A3885" s="3" t="s">
        <v>16725</v>
      </c>
      <c r="B3885" s="3" t="s">
        <v>16724</v>
      </c>
      <c r="C3885" s="3" t="s">
        <v>16723</v>
      </c>
      <c r="D3885" s="3" t="s">
        <v>16722</v>
      </c>
      <c r="E3885" s="3" t="s">
        <v>16721</v>
      </c>
      <c r="F3885" s="4">
        <v>891</v>
      </c>
      <c r="G3885" s="4">
        <v>21134.52</v>
      </c>
      <c r="H3885" s="5">
        <v>43249</v>
      </c>
      <c r="I3885" s="5"/>
      <c r="J3885" s="3" t="s">
        <v>16501</v>
      </c>
    </row>
    <row r="3886" spans="1:10" x14ac:dyDescent="0.25">
      <c r="A3886" s="3" t="s">
        <v>16720</v>
      </c>
      <c r="B3886" s="3" t="s">
        <v>16719</v>
      </c>
      <c r="C3886" s="3" t="s">
        <v>16718</v>
      </c>
      <c r="D3886" s="3" t="s">
        <v>16717</v>
      </c>
      <c r="E3886" s="3" t="s">
        <v>15426</v>
      </c>
      <c r="F3886" s="4">
        <v>600</v>
      </c>
      <c r="G3886" s="4">
        <v>62406</v>
      </c>
      <c r="H3886" s="5">
        <v>43245</v>
      </c>
      <c r="I3886" s="5"/>
      <c r="J3886" s="3" t="s">
        <v>16684</v>
      </c>
    </row>
    <row r="3887" spans="1:10" x14ac:dyDescent="0.25">
      <c r="A3887" s="3" t="s">
        <v>16716</v>
      </c>
      <c r="B3887" s="3" t="s">
        <v>16715</v>
      </c>
      <c r="C3887" s="3" t="s">
        <v>16714</v>
      </c>
      <c r="D3887" s="3" t="s">
        <v>16713</v>
      </c>
      <c r="E3887" s="3" t="s">
        <v>15414</v>
      </c>
      <c r="F3887" s="4">
        <v>500</v>
      </c>
      <c r="G3887" s="4">
        <v>35565</v>
      </c>
      <c r="H3887" s="5">
        <v>43245</v>
      </c>
      <c r="I3887" s="5"/>
      <c r="J3887" s="3" t="s">
        <v>16712</v>
      </c>
    </row>
    <row r="3888" spans="1:10" x14ac:dyDescent="0.25">
      <c r="A3888" s="3" t="s">
        <v>16711</v>
      </c>
      <c r="B3888" s="3" t="s">
        <v>16710</v>
      </c>
      <c r="C3888" s="3" t="s">
        <v>16709</v>
      </c>
      <c r="D3888" s="3" t="s">
        <v>16708</v>
      </c>
      <c r="E3888" s="3" t="s">
        <v>14235</v>
      </c>
      <c r="F3888" s="4">
        <v>2000</v>
      </c>
      <c r="G3888" s="4">
        <v>128500</v>
      </c>
      <c r="H3888" s="5">
        <v>43245</v>
      </c>
      <c r="I3888" s="5"/>
      <c r="J3888" s="3" t="s">
        <v>16707</v>
      </c>
    </row>
    <row r="3889" spans="1:10" x14ac:dyDescent="0.25">
      <c r="A3889" s="3" t="s">
        <v>16706</v>
      </c>
      <c r="B3889" s="3" t="s">
        <v>16705</v>
      </c>
      <c r="C3889" s="3" t="s">
        <v>16704</v>
      </c>
      <c r="D3889" s="3" t="s">
        <v>16703</v>
      </c>
      <c r="E3889" s="3" t="s">
        <v>16702</v>
      </c>
      <c r="F3889" s="4">
        <v>395</v>
      </c>
      <c r="G3889" s="4">
        <v>50615.3</v>
      </c>
      <c r="H3889" s="5">
        <v>43244</v>
      </c>
      <c r="I3889" s="5"/>
      <c r="J3889" s="3" t="s">
        <v>16701</v>
      </c>
    </row>
    <row r="3890" spans="1:10" x14ac:dyDescent="0.25">
      <c r="A3890" s="3" t="s">
        <v>16700</v>
      </c>
      <c r="B3890" s="3" t="s">
        <v>16699</v>
      </c>
      <c r="C3890" s="3" t="s">
        <v>16698</v>
      </c>
      <c r="D3890" s="3" t="s">
        <v>16697</v>
      </c>
      <c r="E3890" s="3" t="s">
        <v>16696</v>
      </c>
      <c r="F3890" s="4">
        <v>480</v>
      </c>
      <c r="G3890" s="4">
        <v>65808</v>
      </c>
      <c r="H3890" s="5">
        <v>43244</v>
      </c>
      <c r="I3890" s="5"/>
      <c r="J3890" s="3" t="s">
        <v>16695</v>
      </c>
    </row>
    <row r="3891" spans="1:10" x14ac:dyDescent="0.25">
      <c r="A3891" s="3" t="s">
        <v>16694</v>
      </c>
      <c r="B3891" s="3" t="s">
        <v>16693</v>
      </c>
      <c r="C3891" s="3" t="s">
        <v>16692</v>
      </c>
      <c r="D3891" s="3" t="s">
        <v>16691</v>
      </c>
      <c r="E3891" s="3" t="s">
        <v>16690</v>
      </c>
      <c r="F3891" s="4">
        <v>693</v>
      </c>
      <c r="G3891" s="4">
        <v>73250.100000000006</v>
      </c>
      <c r="H3891" s="5">
        <v>43244</v>
      </c>
      <c r="I3891" s="5"/>
      <c r="J3891" s="3" t="s">
        <v>16684</v>
      </c>
    </row>
    <row r="3892" spans="1:10" x14ac:dyDescent="0.25">
      <c r="A3892" s="3" t="s">
        <v>16689</v>
      </c>
      <c r="B3892" s="3" t="s">
        <v>16688</v>
      </c>
      <c r="C3892" s="3" t="s">
        <v>16687</v>
      </c>
      <c r="D3892" s="3" t="s">
        <v>16686</v>
      </c>
      <c r="E3892" s="3" t="s">
        <v>16685</v>
      </c>
      <c r="F3892" s="4">
        <v>789</v>
      </c>
      <c r="G3892" s="4">
        <v>137854.07999999999</v>
      </c>
      <c r="H3892" s="5">
        <v>43243</v>
      </c>
      <c r="I3892" s="5"/>
      <c r="J3892" s="3" t="s">
        <v>16684</v>
      </c>
    </row>
    <row r="3893" spans="1:10" x14ac:dyDescent="0.25">
      <c r="A3893" s="3" t="s">
        <v>16683</v>
      </c>
      <c r="B3893" s="3" t="s">
        <v>16682</v>
      </c>
      <c r="C3893" s="3" t="s">
        <v>16681</v>
      </c>
      <c r="D3893" s="3" t="s">
        <v>16680</v>
      </c>
      <c r="E3893" s="3" t="s">
        <v>16679</v>
      </c>
      <c r="F3893" s="4">
        <v>7000</v>
      </c>
      <c r="G3893" s="4">
        <v>62510</v>
      </c>
      <c r="H3893" s="5">
        <v>43269</v>
      </c>
      <c r="I3893" s="5"/>
      <c r="J3893" s="3" t="s">
        <v>16673</v>
      </c>
    </row>
    <row r="3894" spans="1:10" x14ac:dyDescent="0.25">
      <c r="A3894" s="3" t="s">
        <v>16678</v>
      </c>
      <c r="B3894" s="3" t="s">
        <v>16677</v>
      </c>
      <c r="C3894" s="3" t="s">
        <v>16676</v>
      </c>
      <c r="D3894" s="3" t="s">
        <v>16675</v>
      </c>
      <c r="E3894" s="3" t="s">
        <v>16674</v>
      </c>
      <c r="F3894" s="4">
        <v>12965</v>
      </c>
      <c r="G3894" s="4">
        <v>76752.800000000003</v>
      </c>
      <c r="H3894" s="5">
        <v>43270</v>
      </c>
      <c r="I3894" s="5"/>
      <c r="J3894" s="3" t="s">
        <v>16673</v>
      </c>
    </row>
    <row r="3895" spans="1:10" x14ac:dyDescent="0.25">
      <c r="A3895" s="3" t="s">
        <v>16672</v>
      </c>
      <c r="B3895" s="3" t="s">
        <v>16671</v>
      </c>
      <c r="C3895" s="3" t="s">
        <v>16670</v>
      </c>
      <c r="D3895" s="3" t="s">
        <v>16669</v>
      </c>
      <c r="E3895" s="3" t="s">
        <v>16668</v>
      </c>
      <c r="F3895" s="4">
        <v>306</v>
      </c>
      <c r="G3895" s="4">
        <v>27876.6</v>
      </c>
      <c r="H3895" s="5">
        <v>43269</v>
      </c>
      <c r="I3895" s="5"/>
      <c r="J3895" s="3" t="s">
        <v>16476</v>
      </c>
    </row>
    <row r="3896" spans="1:10" x14ac:dyDescent="0.25">
      <c r="A3896" s="3" t="s">
        <v>16667</v>
      </c>
      <c r="B3896" s="3" t="s">
        <v>16666</v>
      </c>
      <c r="C3896" s="3" t="s">
        <v>16665</v>
      </c>
      <c r="D3896" s="3" t="s">
        <v>16664</v>
      </c>
      <c r="E3896" s="3" t="s">
        <v>16663</v>
      </c>
      <c r="F3896" s="4">
        <v>6295</v>
      </c>
      <c r="G3896" s="4">
        <v>2601219.9</v>
      </c>
      <c r="H3896" s="5">
        <v>43249</v>
      </c>
      <c r="I3896" s="5"/>
      <c r="J3896" s="3" t="s">
        <v>16501</v>
      </c>
    </row>
    <row r="3897" spans="1:10" x14ac:dyDescent="0.25">
      <c r="A3897" s="3" t="s">
        <v>16662</v>
      </c>
      <c r="B3897" s="3" t="s">
        <v>16661</v>
      </c>
      <c r="C3897" s="3" t="s">
        <v>16660</v>
      </c>
      <c r="D3897" s="3" t="s">
        <v>16659</v>
      </c>
      <c r="E3897" s="3" t="s">
        <v>16658</v>
      </c>
      <c r="F3897" s="4">
        <v>840</v>
      </c>
      <c r="G3897" s="4">
        <v>303282</v>
      </c>
      <c r="H3897" s="5">
        <v>43264</v>
      </c>
      <c r="I3897" s="5"/>
      <c r="J3897" s="3" t="s">
        <v>16657</v>
      </c>
    </row>
    <row r="3898" spans="1:10" x14ac:dyDescent="0.25">
      <c r="A3898" s="3" t="s">
        <v>16656</v>
      </c>
      <c r="B3898" s="3" t="s">
        <v>16655</v>
      </c>
      <c r="C3898" s="3" t="s">
        <v>15527</v>
      </c>
      <c r="D3898" s="3" t="s">
        <v>16654</v>
      </c>
      <c r="E3898" s="3" t="s">
        <v>16653</v>
      </c>
      <c r="F3898" s="4">
        <v>7844</v>
      </c>
      <c r="G3898" s="4">
        <v>110678.84</v>
      </c>
      <c r="H3898" s="5">
        <v>43245</v>
      </c>
      <c r="I3898" s="5"/>
      <c r="J3898" s="3" t="s">
        <v>16637</v>
      </c>
    </row>
    <row r="3899" spans="1:10" x14ac:dyDescent="0.25">
      <c r="A3899" s="3" t="s">
        <v>16652</v>
      </c>
      <c r="B3899" s="3" t="s">
        <v>16651</v>
      </c>
      <c r="C3899" s="3" t="s">
        <v>16650</v>
      </c>
      <c r="D3899" s="3" t="s">
        <v>16649</v>
      </c>
      <c r="E3899" s="3" t="s">
        <v>16648</v>
      </c>
      <c r="F3899" s="4">
        <v>3660</v>
      </c>
      <c r="G3899" s="4">
        <v>51642.6</v>
      </c>
      <c r="H3899" s="5">
        <v>43245</v>
      </c>
      <c r="I3899" s="5"/>
      <c r="J3899" s="3" t="s">
        <v>16637</v>
      </c>
    </row>
    <row r="3900" spans="1:10" x14ac:dyDescent="0.25">
      <c r="A3900" s="3" t="s">
        <v>16647</v>
      </c>
      <c r="B3900" s="3" t="s">
        <v>16646</v>
      </c>
      <c r="C3900" s="3" t="s">
        <v>16645</v>
      </c>
      <c r="D3900" s="3" t="s">
        <v>16644</v>
      </c>
      <c r="E3900" s="3" t="s">
        <v>16643</v>
      </c>
      <c r="F3900" s="4">
        <v>1299</v>
      </c>
      <c r="G3900" s="4">
        <v>6175.8</v>
      </c>
      <c r="H3900" s="5">
        <v>43245</v>
      </c>
      <c r="I3900" s="5"/>
      <c r="J3900" s="3" t="s">
        <v>16637</v>
      </c>
    </row>
    <row r="3901" spans="1:10" x14ac:dyDescent="0.25">
      <c r="A3901" s="3" t="s">
        <v>16642</v>
      </c>
      <c r="B3901" s="3" t="s">
        <v>16641</v>
      </c>
      <c r="C3901" s="3" t="s">
        <v>16640</v>
      </c>
      <c r="D3901" s="3" t="s">
        <v>16639</v>
      </c>
      <c r="E3901" s="3" t="s">
        <v>16638</v>
      </c>
      <c r="F3901" s="4">
        <v>1325</v>
      </c>
      <c r="G3901" s="4">
        <v>18695.75</v>
      </c>
      <c r="H3901" s="5">
        <v>43245</v>
      </c>
      <c r="I3901" s="5"/>
      <c r="J3901" s="3" t="s">
        <v>16637</v>
      </c>
    </row>
    <row r="3902" spans="1:10" x14ac:dyDescent="0.25">
      <c r="A3902" s="3" t="s">
        <v>16636</v>
      </c>
      <c r="B3902" s="3" t="s">
        <v>16635</v>
      </c>
      <c r="C3902" s="3" t="s">
        <v>14080</v>
      </c>
      <c r="D3902" s="3" t="s">
        <v>16634</v>
      </c>
      <c r="E3902" s="3" t="s">
        <v>16633</v>
      </c>
      <c r="F3902" s="4">
        <v>37849</v>
      </c>
      <c r="G3902" s="4">
        <v>743267.88</v>
      </c>
      <c r="H3902" s="5">
        <v>43247</v>
      </c>
      <c r="I3902" s="5"/>
      <c r="J3902" s="3" t="s">
        <v>16576</v>
      </c>
    </row>
    <row r="3903" spans="1:10" x14ac:dyDescent="0.25">
      <c r="A3903" s="3" t="s">
        <v>16632</v>
      </c>
      <c r="B3903" s="3" t="s">
        <v>16631</v>
      </c>
      <c r="C3903" s="3" t="s">
        <v>14080</v>
      </c>
      <c r="D3903" s="3" t="s">
        <v>16630</v>
      </c>
      <c r="E3903" s="3" t="s">
        <v>16629</v>
      </c>
      <c r="F3903" s="4">
        <v>6712</v>
      </c>
      <c r="G3903" s="4">
        <v>2751.92</v>
      </c>
      <c r="H3903" s="5">
        <v>43247</v>
      </c>
      <c r="I3903" s="5"/>
      <c r="J3903" s="3" t="s">
        <v>16576</v>
      </c>
    </row>
    <row r="3904" spans="1:10" x14ac:dyDescent="0.25">
      <c r="A3904" s="3" t="s">
        <v>16628</v>
      </c>
      <c r="B3904" s="3" t="s">
        <v>16627</v>
      </c>
      <c r="C3904" s="3" t="s">
        <v>14080</v>
      </c>
      <c r="D3904" s="3" t="s">
        <v>16626</v>
      </c>
      <c r="E3904" s="3" t="s">
        <v>16625</v>
      </c>
      <c r="F3904" s="4">
        <v>128250</v>
      </c>
      <c r="G3904" s="4">
        <v>2354670</v>
      </c>
      <c r="H3904" s="5">
        <v>43247</v>
      </c>
      <c r="I3904" s="5"/>
      <c r="J3904" s="3" t="s">
        <v>16576</v>
      </c>
    </row>
    <row r="3905" spans="1:10" x14ac:dyDescent="0.25">
      <c r="A3905" s="3" t="s">
        <v>16624</v>
      </c>
      <c r="B3905" s="3" t="s">
        <v>16623</v>
      </c>
      <c r="C3905" s="3" t="s">
        <v>14080</v>
      </c>
      <c r="D3905" s="3" t="s">
        <v>16622</v>
      </c>
      <c r="E3905" s="3" t="s">
        <v>16621</v>
      </c>
      <c r="F3905" s="4">
        <v>46841</v>
      </c>
      <c r="G3905" s="4">
        <v>17603.759999999998</v>
      </c>
      <c r="H3905" s="5">
        <v>43247</v>
      </c>
      <c r="I3905" s="5"/>
      <c r="J3905" s="3" t="s">
        <v>16576</v>
      </c>
    </row>
    <row r="3906" spans="1:10" x14ac:dyDescent="0.25">
      <c r="A3906" s="3" t="s">
        <v>16620</v>
      </c>
      <c r="B3906" s="3" t="s">
        <v>16619</v>
      </c>
      <c r="C3906" s="3" t="s">
        <v>14080</v>
      </c>
      <c r="D3906" s="3" t="s">
        <v>16618</v>
      </c>
      <c r="E3906" s="3" t="s">
        <v>16617</v>
      </c>
      <c r="F3906" s="4">
        <v>221143</v>
      </c>
      <c r="G3906" s="4">
        <v>4060185.48</v>
      </c>
      <c r="H3906" s="5">
        <v>43247</v>
      </c>
      <c r="I3906" s="5"/>
      <c r="J3906" s="3" t="s">
        <v>16576</v>
      </c>
    </row>
    <row r="3907" spans="1:10" x14ac:dyDescent="0.25">
      <c r="A3907" s="3" t="s">
        <v>16616</v>
      </c>
      <c r="B3907" s="3" t="s">
        <v>16615</v>
      </c>
      <c r="C3907" s="3" t="s">
        <v>14080</v>
      </c>
      <c r="D3907" s="3" t="s">
        <v>16614</v>
      </c>
      <c r="E3907" s="3" t="s">
        <v>16613</v>
      </c>
      <c r="F3907" s="4">
        <v>210161</v>
      </c>
      <c r="G3907" s="4">
        <v>3858555.96</v>
      </c>
      <c r="H3907" s="5">
        <v>43247</v>
      </c>
      <c r="I3907" s="5"/>
      <c r="J3907" s="3" t="s">
        <v>16576</v>
      </c>
    </row>
    <row r="3908" spans="1:10" x14ac:dyDescent="0.25">
      <c r="A3908" s="3" t="s">
        <v>16612</v>
      </c>
      <c r="B3908" s="3" t="s">
        <v>16611</v>
      </c>
      <c r="C3908" s="3" t="s">
        <v>14080</v>
      </c>
      <c r="D3908" s="3" t="s">
        <v>16610</v>
      </c>
      <c r="E3908" s="3" t="s">
        <v>16609</v>
      </c>
      <c r="F3908" s="4">
        <v>176102</v>
      </c>
      <c r="G3908" s="4">
        <v>5928480.7199999997</v>
      </c>
      <c r="H3908" s="5">
        <v>43247</v>
      </c>
      <c r="I3908" s="5"/>
      <c r="J3908" s="3" t="s">
        <v>16576</v>
      </c>
    </row>
    <row r="3909" spans="1:10" x14ac:dyDescent="0.25">
      <c r="A3909" s="3" t="s">
        <v>16608</v>
      </c>
      <c r="B3909" s="3" t="s">
        <v>16607</v>
      </c>
      <c r="C3909" s="3" t="s">
        <v>14080</v>
      </c>
      <c r="D3909" s="3" t="s">
        <v>16606</v>
      </c>
      <c r="E3909" s="3" t="s">
        <v>16605</v>
      </c>
      <c r="F3909" s="4">
        <v>35142</v>
      </c>
      <c r="G3909" s="4">
        <v>645207.12</v>
      </c>
      <c r="H3909" s="5">
        <v>43247</v>
      </c>
      <c r="I3909" s="5"/>
      <c r="J3909" s="3" t="s">
        <v>16576</v>
      </c>
    </row>
    <row r="3910" spans="1:10" x14ac:dyDescent="0.25">
      <c r="A3910" s="3" t="s">
        <v>16604</v>
      </c>
      <c r="B3910" s="3" t="s">
        <v>16603</v>
      </c>
      <c r="C3910" s="3" t="s">
        <v>14080</v>
      </c>
      <c r="D3910" s="3" t="s">
        <v>16602</v>
      </c>
      <c r="E3910" s="3" t="s">
        <v>16601</v>
      </c>
      <c r="F3910" s="4">
        <v>141771</v>
      </c>
      <c r="G3910" s="4">
        <v>2602915.56</v>
      </c>
      <c r="H3910" s="5">
        <v>43247</v>
      </c>
      <c r="I3910" s="5"/>
      <c r="J3910" s="3" t="s">
        <v>16576</v>
      </c>
    </row>
    <row r="3911" spans="1:10" x14ac:dyDescent="0.25">
      <c r="A3911" s="3" t="s">
        <v>16600</v>
      </c>
      <c r="B3911" s="3" t="s">
        <v>16599</v>
      </c>
      <c r="C3911" s="3" t="s">
        <v>14080</v>
      </c>
      <c r="D3911" s="3" t="s">
        <v>16598</v>
      </c>
      <c r="E3911" s="3" t="s">
        <v>16597</v>
      </c>
      <c r="F3911" s="4">
        <v>21006</v>
      </c>
      <c r="G3911" s="4">
        <v>385670.16</v>
      </c>
      <c r="H3911" s="5">
        <v>43247</v>
      </c>
      <c r="I3911" s="5"/>
      <c r="J3911" s="3" t="s">
        <v>16576</v>
      </c>
    </row>
    <row r="3912" spans="1:10" x14ac:dyDescent="0.25">
      <c r="A3912" s="3" t="s">
        <v>16596</v>
      </c>
      <c r="B3912" s="3" t="s">
        <v>16595</v>
      </c>
      <c r="C3912" s="3" t="s">
        <v>14080</v>
      </c>
      <c r="D3912" s="3" t="s">
        <v>16594</v>
      </c>
      <c r="E3912" s="3" t="s">
        <v>16593</v>
      </c>
      <c r="F3912" s="4">
        <v>7102</v>
      </c>
      <c r="G3912" s="4">
        <v>2699.03</v>
      </c>
      <c r="H3912" s="5">
        <v>43247</v>
      </c>
      <c r="I3912" s="5"/>
      <c r="J3912" s="3" t="s">
        <v>16576</v>
      </c>
    </row>
    <row r="3913" spans="1:10" x14ac:dyDescent="0.25">
      <c r="A3913" s="3" t="s">
        <v>16592</v>
      </c>
      <c r="B3913" s="3" t="s">
        <v>16591</v>
      </c>
      <c r="C3913" s="3" t="s">
        <v>14080</v>
      </c>
      <c r="D3913" s="3" t="s">
        <v>16590</v>
      </c>
      <c r="E3913" s="3" t="s">
        <v>16589</v>
      </c>
      <c r="F3913" s="4">
        <v>18370</v>
      </c>
      <c r="G3913" s="4">
        <v>7531.7</v>
      </c>
      <c r="H3913" s="5">
        <v>43247</v>
      </c>
      <c r="I3913" s="5"/>
      <c r="J3913" s="3" t="s">
        <v>16576</v>
      </c>
    </row>
    <row r="3914" spans="1:10" x14ac:dyDescent="0.25">
      <c r="A3914" s="3" t="s">
        <v>16588</v>
      </c>
      <c r="B3914" s="3" t="s">
        <v>16587</v>
      </c>
      <c r="C3914" s="3" t="s">
        <v>14080</v>
      </c>
      <c r="D3914" s="3" t="s">
        <v>16586</v>
      </c>
      <c r="E3914" s="3" t="s">
        <v>16585</v>
      </c>
      <c r="F3914" s="4">
        <v>848272</v>
      </c>
      <c r="G3914" s="4">
        <v>15574273.92</v>
      </c>
      <c r="H3914" s="5">
        <v>43247</v>
      </c>
      <c r="I3914" s="5"/>
      <c r="J3914" s="3" t="s">
        <v>16576</v>
      </c>
    </row>
    <row r="3915" spans="1:10" x14ac:dyDescent="0.25">
      <c r="A3915" s="3" t="s">
        <v>16584</v>
      </c>
      <c r="B3915" s="3" t="s">
        <v>16583</v>
      </c>
      <c r="C3915" s="3" t="s">
        <v>14080</v>
      </c>
      <c r="D3915" s="3" t="s">
        <v>16582</v>
      </c>
      <c r="E3915" s="3" t="s">
        <v>16581</v>
      </c>
      <c r="F3915" s="4">
        <v>1342</v>
      </c>
      <c r="G3915" s="4">
        <v>58166.01</v>
      </c>
      <c r="H3915" s="5">
        <v>43247</v>
      </c>
      <c r="I3915" s="5">
        <v>44251</v>
      </c>
      <c r="J3915" s="3" t="s">
        <v>16576</v>
      </c>
    </row>
    <row r="3916" spans="1:10" x14ac:dyDescent="0.25">
      <c r="A3916" s="3" t="s">
        <v>16580</v>
      </c>
      <c r="B3916" s="3" t="s">
        <v>16579</v>
      </c>
      <c r="C3916" s="3" t="s">
        <v>14080</v>
      </c>
      <c r="D3916" s="3" t="s">
        <v>16578</v>
      </c>
      <c r="E3916" s="3" t="s">
        <v>16577</v>
      </c>
      <c r="F3916" s="4">
        <v>28152</v>
      </c>
      <c r="G3916" s="4">
        <v>973496.16</v>
      </c>
      <c r="H3916" s="5">
        <v>43247</v>
      </c>
      <c r="I3916" s="5"/>
      <c r="J3916" s="3" t="s">
        <v>16576</v>
      </c>
    </row>
    <row r="3917" spans="1:10" x14ac:dyDescent="0.25">
      <c r="A3917" s="3" t="s">
        <v>16575</v>
      </c>
      <c r="B3917" s="3" t="s">
        <v>16574</v>
      </c>
      <c r="C3917" s="3" t="s">
        <v>16573</v>
      </c>
      <c r="D3917" s="3" t="s">
        <v>16572</v>
      </c>
      <c r="E3917" s="3" t="s">
        <v>14235</v>
      </c>
      <c r="F3917" s="4">
        <v>2000</v>
      </c>
      <c r="G3917" s="4">
        <v>146380</v>
      </c>
      <c r="H3917" s="5">
        <v>43272</v>
      </c>
      <c r="I3917" s="5"/>
      <c r="J3917" s="3" t="s">
        <v>16571</v>
      </c>
    </row>
    <row r="3918" spans="1:10" x14ac:dyDescent="0.25">
      <c r="A3918" s="3" t="s">
        <v>16570</v>
      </c>
      <c r="B3918" s="3" t="s">
        <v>16569</v>
      </c>
      <c r="C3918" s="3" t="s">
        <v>16568</v>
      </c>
      <c r="D3918" s="3" t="s">
        <v>16567</v>
      </c>
      <c r="E3918" s="3" t="s">
        <v>14235</v>
      </c>
      <c r="F3918" s="4">
        <v>2000</v>
      </c>
      <c r="G3918" s="4">
        <v>230220</v>
      </c>
      <c r="H3918" s="5">
        <v>43272</v>
      </c>
      <c r="I3918" s="5"/>
      <c r="J3918" s="3" t="s">
        <v>16566</v>
      </c>
    </row>
    <row r="3919" spans="1:10" x14ac:dyDescent="0.25">
      <c r="A3919" s="3" t="s">
        <v>16565</v>
      </c>
      <c r="B3919" s="3" t="s">
        <v>16564</v>
      </c>
      <c r="C3919" s="3" t="s">
        <v>16563</v>
      </c>
      <c r="D3919" s="3" t="s">
        <v>16562</v>
      </c>
      <c r="E3919" s="3" t="s">
        <v>16561</v>
      </c>
      <c r="F3919" s="4">
        <v>1345</v>
      </c>
      <c r="G3919" s="4">
        <v>297366.05</v>
      </c>
      <c r="H3919" s="5">
        <v>43272</v>
      </c>
      <c r="I3919" s="5"/>
      <c r="J3919" s="3" t="s">
        <v>16560</v>
      </c>
    </row>
    <row r="3920" spans="1:10" x14ac:dyDescent="0.25">
      <c r="A3920" s="3" t="s">
        <v>16559</v>
      </c>
      <c r="B3920" s="3" t="s">
        <v>16558</v>
      </c>
      <c r="C3920" s="3" t="s">
        <v>16557</v>
      </c>
      <c r="D3920" s="3" t="s">
        <v>16556</v>
      </c>
      <c r="E3920" s="3" t="s">
        <v>16555</v>
      </c>
      <c r="F3920" s="4">
        <v>1306</v>
      </c>
      <c r="G3920" s="4">
        <v>236320.7</v>
      </c>
      <c r="H3920" s="5">
        <v>43272</v>
      </c>
      <c r="I3920" s="5"/>
      <c r="J3920" s="3" t="s">
        <v>16554</v>
      </c>
    </row>
    <row r="3921" spans="1:10" x14ac:dyDescent="0.25">
      <c r="A3921" s="3" t="s">
        <v>16553</v>
      </c>
      <c r="B3921" s="3" t="s">
        <v>16552</v>
      </c>
      <c r="C3921" s="3" t="s">
        <v>16551</v>
      </c>
      <c r="D3921" s="3" t="s">
        <v>16550</v>
      </c>
      <c r="E3921" s="3" t="s">
        <v>16549</v>
      </c>
      <c r="F3921" s="4">
        <v>1431</v>
      </c>
      <c r="G3921" s="4">
        <v>738276</v>
      </c>
      <c r="H3921" s="5">
        <v>43272</v>
      </c>
      <c r="I3921" s="5"/>
      <c r="J3921" s="3" t="s">
        <v>16544</v>
      </c>
    </row>
    <row r="3922" spans="1:10" x14ac:dyDescent="0.25">
      <c r="A3922" s="3" t="s">
        <v>16548</v>
      </c>
      <c r="B3922" s="3" t="s">
        <v>16547</v>
      </c>
      <c r="C3922" s="3" t="s">
        <v>16546</v>
      </c>
      <c r="D3922" s="3" t="s">
        <v>16545</v>
      </c>
      <c r="E3922" s="3" t="s">
        <v>16519</v>
      </c>
      <c r="F3922" s="4">
        <v>800</v>
      </c>
      <c r="G3922" s="4">
        <v>144760</v>
      </c>
      <c r="H3922" s="5">
        <v>43272</v>
      </c>
      <c r="I3922" s="5"/>
      <c r="J3922" s="3" t="s">
        <v>16544</v>
      </c>
    </row>
    <row r="3923" spans="1:10" x14ac:dyDescent="0.25">
      <c r="A3923" s="3" t="s">
        <v>16543</v>
      </c>
      <c r="B3923" s="3" t="s">
        <v>16542</v>
      </c>
      <c r="C3923" s="3" t="s">
        <v>16541</v>
      </c>
      <c r="D3923" s="3" t="s">
        <v>16540</v>
      </c>
      <c r="E3923" s="3" t="s">
        <v>15612</v>
      </c>
      <c r="F3923" s="4">
        <v>4320</v>
      </c>
      <c r="G3923" s="4">
        <v>781704</v>
      </c>
      <c r="H3923" s="5">
        <v>43272</v>
      </c>
      <c r="I3923" s="5"/>
      <c r="J3923" s="3" t="s">
        <v>16539</v>
      </c>
    </row>
    <row r="3924" spans="1:10" x14ac:dyDescent="0.25">
      <c r="A3924" s="3" t="s">
        <v>16538</v>
      </c>
      <c r="B3924" s="3" t="s">
        <v>16537</v>
      </c>
      <c r="C3924" s="3" t="s">
        <v>16536</v>
      </c>
      <c r="D3924" s="3" t="s">
        <v>16535</v>
      </c>
      <c r="E3924" s="3" t="s">
        <v>16534</v>
      </c>
      <c r="F3924" s="4">
        <v>579</v>
      </c>
      <c r="G3924" s="4">
        <v>81702.69</v>
      </c>
      <c r="H3924" s="5">
        <v>43273</v>
      </c>
      <c r="I3924" s="5"/>
      <c r="J3924" s="3" t="s">
        <v>16345</v>
      </c>
    </row>
    <row r="3925" spans="1:10" x14ac:dyDescent="0.25">
      <c r="A3925" s="3" t="s">
        <v>16533</v>
      </c>
      <c r="B3925" s="3" t="s">
        <v>16532</v>
      </c>
      <c r="C3925" s="3" t="s">
        <v>16531</v>
      </c>
      <c r="D3925" s="3" t="s">
        <v>16530</v>
      </c>
      <c r="E3925" s="3" t="s">
        <v>16529</v>
      </c>
      <c r="F3925" s="4">
        <v>760</v>
      </c>
      <c r="G3925" s="4">
        <v>90941.6</v>
      </c>
      <c r="H3925" s="5">
        <v>43273</v>
      </c>
      <c r="I3925" s="5"/>
      <c r="J3925" s="3" t="s">
        <v>16507</v>
      </c>
    </row>
    <row r="3926" spans="1:10" x14ac:dyDescent="0.25">
      <c r="A3926" s="3" t="s">
        <v>16528</v>
      </c>
      <c r="B3926" s="3" t="s">
        <v>16527</v>
      </c>
      <c r="C3926" s="3" t="s">
        <v>16526</v>
      </c>
      <c r="D3926" s="3" t="s">
        <v>16525</v>
      </c>
      <c r="E3926" s="3" t="s">
        <v>16524</v>
      </c>
      <c r="F3926" s="4">
        <v>2508</v>
      </c>
      <c r="G3926" s="4">
        <v>225619.68</v>
      </c>
      <c r="H3926" s="5">
        <v>43273</v>
      </c>
      <c r="I3926" s="5"/>
      <c r="J3926" s="3" t="s">
        <v>16507</v>
      </c>
    </row>
    <row r="3927" spans="1:10" x14ac:dyDescent="0.25">
      <c r="A3927" s="3" t="s">
        <v>16523</v>
      </c>
      <c r="B3927" s="3" t="s">
        <v>16522</v>
      </c>
      <c r="C3927" s="3" t="s">
        <v>16521</v>
      </c>
      <c r="D3927" s="3" t="s">
        <v>16520</v>
      </c>
      <c r="E3927" s="3" t="s">
        <v>16519</v>
      </c>
      <c r="F3927" s="4">
        <v>800</v>
      </c>
      <c r="G3927" s="4">
        <v>29608</v>
      </c>
      <c r="H3927" s="5">
        <v>43273</v>
      </c>
      <c r="I3927" s="5"/>
      <c r="J3927" s="3" t="s">
        <v>16518</v>
      </c>
    </row>
    <row r="3928" spans="1:10" x14ac:dyDescent="0.25">
      <c r="A3928" s="3" t="s">
        <v>16517</v>
      </c>
      <c r="B3928" s="3" t="s">
        <v>16516</v>
      </c>
      <c r="C3928" s="3" t="s">
        <v>16515</v>
      </c>
      <c r="D3928" s="3" t="s">
        <v>16514</v>
      </c>
      <c r="E3928" s="3" t="s">
        <v>14235</v>
      </c>
      <c r="F3928" s="4">
        <v>2000</v>
      </c>
      <c r="G3928" s="4">
        <v>142260</v>
      </c>
      <c r="H3928" s="5">
        <v>43273</v>
      </c>
      <c r="I3928" s="5"/>
      <c r="J3928" s="3" t="s">
        <v>16513</v>
      </c>
    </row>
    <row r="3929" spans="1:10" x14ac:dyDescent="0.25">
      <c r="A3929" s="3" t="s">
        <v>16512</v>
      </c>
      <c r="B3929" s="3" t="s">
        <v>16511</v>
      </c>
      <c r="C3929" s="3" t="s">
        <v>16510</v>
      </c>
      <c r="D3929" s="3" t="s">
        <v>16509</v>
      </c>
      <c r="E3929" s="3" t="s">
        <v>16508</v>
      </c>
      <c r="F3929" s="4">
        <v>850</v>
      </c>
      <c r="G3929" s="4">
        <v>111375.5</v>
      </c>
      <c r="H3929" s="5">
        <v>43276</v>
      </c>
      <c r="I3929" s="5"/>
      <c r="J3929" s="3" t="s">
        <v>16507</v>
      </c>
    </row>
    <row r="3930" spans="1:10" x14ac:dyDescent="0.25">
      <c r="A3930" s="3" t="s">
        <v>16506</v>
      </c>
      <c r="B3930" s="3" t="s">
        <v>16505</v>
      </c>
      <c r="C3930" s="3" t="s">
        <v>16504</v>
      </c>
      <c r="D3930" s="3" t="s">
        <v>16503</v>
      </c>
      <c r="E3930" s="3" t="s">
        <v>16502</v>
      </c>
      <c r="F3930" s="4">
        <v>928</v>
      </c>
      <c r="G3930" s="4">
        <v>863197.76</v>
      </c>
      <c r="H3930" s="5">
        <v>43249</v>
      </c>
      <c r="I3930" s="5"/>
      <c r="J3930" s="3" t="s">
        <v>16501</v>
      </c>
    </row>
    <row r="3931" spans="1:10" x14ac:dyDescent="0.25">
      <c r="A3931" s="3" t="s">
        <v>16500</v>
      </c>
      <c r="B3931" s="3" t="s">
        <v>16499</v>
      </c>
      <c r="C3931" s="3" t="s">
        <v>16498</v>
      </c>
      <c r="D3931" s="3" t="s">
        <v>16497</v>
      </c>
      <c r="E3931" s="3" t="s">
        <v>16496</v>
      </c>
      <c r="F3931" s="4">
        <v>1600</v>
      </c>
      <c r="G3931" s="4">
        <v>110752</v>
      </c>
      <c r="H3931" s="5">
        <v>43273</v>
      </c>
      <c r="I3931" s="5"/>
      <c r="J3931" s="3" t="s">
        <v>16476</v>
      </c>
    </row>
    <row r="3932" spans="1:10" x14ac:dyDescent="0.25">
      <c r="A3932" s="3" t="s">
        <v>16495</v>
      </c>
      <c r="B3932" s="3" t="s">
        <v>16494</v>
      </c>
      <c r="C3932" s="3" t="s">
        <v>16493</v>
      </c>
      <c r="D3932" s="3" t="s">
        <v>16492</v>
      </c>
      <c r="E3932" s="3" t="s">
        <v>16491</v>
      </c>
      <c r="F3932" s="4">
        <v>811</v>
      </c>
      <c r="G3932" s="4">
        <v>67937.47</v>
      </c>
      <c r="H3932" s="5">
        <v>43273</v>
      </c>
      <c r="I3932" s="5"/>
      <c r="J3932" s="3" t="s">
        <v>16476</v>
      </c>
    </row>
    <row r="3933" spans="1:10" x14ac:dyDescent="0.25">
      <c r="A3933" s="3" t="s">
        <v>16490</v>
      </c>
      <c r="B3933" s="3" t="s">
        <v>16489</v>
      </c>
      <c r="C3933" s="3" t="s">
        <v>16488</v>
      </c>
      <c r="D3933" s="3" t="s">
        <v>16487</v>
      </c>
      <c r="E3933" s="3" t="s">
        <v>16486</v>
      </c>
      <c r="F3933" s="4">
        <v>792</v>
      </c>
      <c r="G3933" s="4">
        <v>65799.360000000001</v>
      </c>
      <c r="H3933" s="5">
        <v>43273</v>
      </c>
      <c r="I3933" s="5"/>
      <c r="J3933" s="3" t="s">
        <v>16476</v>
      </c>
    </row>
    <row r="3934" spans="1:10" x14ac:dyDescent="0.25">
      <c r="A3934" s="3" t="s">
        <v>16485</v>
      </c>
      <c r="B3934" s="3" t="s">
        <v>16484</v>
      </c>
      <c r="C3934" s="3" t="s">
        <v>16483</v>
      </c>
      <c r="D3934" s="3" t="s">
        <v>16482</v>
      </c>
      <c r="E3934" s="3" t="s">
        <v>16481</v>
      </c>
      <c r="F3934" s="4">
        <v>1080</v>
      </c>
      <c r="G3934" s="4">
        <v>59670</v>
      </c>
      <c r="H3934" s="5">
        <v>43278</v>
      </c>
      <c r="I3934" s="5"/>
      <c r="J3934" s="3" t="s">
        <v>16476</v>
      </c>
    </row>
    <row r="3935" spans="1:10" x14ac:dyDescent="0.25">
      <c r="A3935" s="3" t="s">
        <v>16480</v>
      </c>
      <c r="B3935" s="3" t="s">
        <v>16479</v>
      </c>
      <c r="C3935" s="3" t="s">
        <v>16478</v>
      </c>
      <c r="D3935" s="3" t="s">
        <v>16477</v>
      </c>
      <c r="E3935" s="3" t="s">
        <v>16368</v>
      </c>
      <c r="F3935" s="4">
        <v>660</v>
      </c>
      <c r="G3935" s="4">
        <v>44998.8</v>
      </c>
      <c r="H3935" s="5">
        <v>43278</v>
      </c>
      <c r="I3935" s="5"/>
      <c r="J3935" s="3" t="s">
        <v>16476</v>
      </c>
    </row>
    <row r="3936" spans="1:10" x14ac:dyDescent="0.25">
      <c r="A3936" s="3" t="s">
        <v>16475</v>
      </c>
      <c r="B3936" s="3" t="s">
        <v>16474</v>
      </c>
      <c r="C3936" s="3" t="s">
        <v>16473</v>
      </c>
      <c r="D3936" s="3" t="s">
        <v>16472</v>
      </c>
      <c r="E3936" s="3" t="s">
        <v>16471</v>
      </c>
      <c r="F3936" s="4">
        <v>522</v>
      </c>
      <c r="G3936" s="4">
        <v>114933.96</v>
      </c>
      <c r="H3936" s="5">
        <v>43278</v>
      </c>
      <c r="I3936" s="5"/>
      <c r="J3936" s="3" t="s">
        <v>16470</v>
      </c>
    </row>
    <row r="3937" spans="1:10" x14ac:dyDescent="0.25">
      <c r="A3937" s="3" t="s">
        <v>16469</v>
      </c>
      <c r="B3937" s="3" t="s">
        <v>16468</v>
      </c>
      <c r="C3937" s="3" t="s">
        <v>16467</v>
      </c>
      <c r="D3937" s="3" t="s">
        <v>16466</v>
      </c>
      <c r="E3937" s="3" t="s">
        <v>16465</v>
      </c>
      <c r="F3937" s="4">
        <v>1400</v>
      </c>
      <c r="G3937" s="4">
        <v>336700</v>
      </c>
      <c r="H3937" s="5">
        <v>43279</v>
      </c>
      <c r="I3937" s="5"/>
      <c r="J3937" s="3" t="s">
        <v>16464</v>
      </c>
    </row>
    <row r="3938" spans="1:10" x14ac:dyDescent="0.25">
      <c r="A3938" s="3" t="s">
        <v>16463</v>
      </c>
      <c r="B3938" s="3" t="s">
        <v>16462</v>
      </c>
      <c r="C3938" s="3" t="s">
        <v>16461</v>
      </c>
      <c r="D3938" s="3" t="s">
        <v>16460</v>
      </c>
      <c r="E3938" s="3" t="s">
        <v>16459</v>
      </c>
      <c r="F3938" s="4">
        <v>325</v>
      </c>
      <c r="G3938" s="4">
        <v>20575.75</v>
      </c>
      <c r="H3938" s="5">
        <v>43279</v>
      </c>
      <c r="I3938" s="5"/>
      <c r="J3938" s="3" t="s">
        <v>16458</v>
      </c>
    </row>
    <row r="3939" spans="1:10" x14ac:dyDescent="0.25">
      <c r="A3939" s="3" t="s">
        <v>16457</v>
      </c>
      <c r="B3939" s="3" t="s">
        <v>16456</v>
      </c>
      <c r="C3939" s="3" t="s">
        <v>16455</v>
      </c>
      <c r="D3939" s="3" t="s">
        <v>16454</v>
      </c>
      <c r="E3939" s="3" t="s">
        <v>16453</v>
      </c>
      <c r="F3939" s="4">
        <v>774</v>
      </c>
      <c r="G3939" s="4">
        <v>108940.5</v>
      </c>
      <c r="H3939" s="5">
        <v>43278</v>
      </c>
      <c r="I3939" s="5"/>
      <c r="J3939" s="3" t="s">
        <v>16452</v>
      </c>
    </row>
    <row r="3940" spans="1:10" x14ac:dyDescent="0.25">
      <c r="A3940" s="3" t="s">
        <v>16451</v>
      </c>
      <c r="B3940" s="3" t="s">
        <v>16450</v>
      </c>
      <c r="C3940" s="3" t="s">
        <v>16449</v>
      </c>
      <c r="D3940" s="3" t="s">
        <v>16448</v>
      </c>
      <c r="E3940" s="3" t="s">
        <v>16447</v>
      </c>
      <c r="F3940" s="4">
        <v>730</v>
      </c>
      <c r="G3940" s="4">
        <v>51559.9</v>
      </c>
      <c r="H3940" s="5">
        <v>43279</v>
      </c>
      <c r="I3940" s="5"/>
      <c r="J3940" s="3" t="s">
        <v>16446</v>
      </c>
    </row>
    <row r="3941" spans="1:10" x14ac:dyDescent="0.25">
      <c r="A3941" s="3" t="s">
        <v>16445</v>
      </c>
      <c r="B3941" s="3" t="s">
        <v>16444</v>
      </c>
      <c r="C3941" s="3" t="s">
        <v>16443</v>
      </c>
      <c r="D3941" s="3" t="s">
        <v>16442</v>
      </c>
      <c r="E3941" s="3" t="s">
        <v>14235</v>
      </c>
      <c r="F3941" s="4">
        <v>2000</v>
      </c>
      <c r="G3941" s="4">
        <v>131060</v>
      </c>
      <c r="H3941" s="5">
        <v>43279</v>
      </c>
      <c r="I3941" s="5"/>
      <c r="J3941" s="3" t="s">
        <v>16441</v>
      </c>
    </row>
    <row r="3942" spans="1:10" x14ac:dyDescent="0.25">
      <c r="A3942" s="3" t="s">
        <v>16440</v>
      </c>
      <c r="B3942" s="3" t="s">
        <v>16439</v>
      </c>
      <c r="C3942" s="3" t="s">
        <v>16438</v>
      </c>
      <c r="D3942" s="3" t="s">
        <v>16437</v>
      </c>
      <c r="E3942" s="3" t="s">
        <v>16436</v>
      </c>
      <c r="F3942" s="4">
        <v>18730</v>
      </c>
      <c r="G3942" s="4">
        <v>3590541</v>
      </c>
      <c r="H3942" s="5">
        <v>43273</v>
      </c>
      <c r="I3942" s="5"/>
      <c r="J3942" s="3" t="s">
        <v>16435</v>
      </c>
    </row>
    <row r="3943" spans="1:10" x14ac:dyDescent="0.25">
      <c r="A3943" s="3" t="s">
        <v>16434</v>
      </c>
      <c r="B3943" s="3" t="s">
        <v>16433</v>
      </c>
      <c r="C3943" s="3" t="s">
        <v>14080</v>
      </c>
      <c r="D3943" s="3" t="s">
        <v>16432</v>
      </c>
      <c r="E3943" s="3" t="s">
        <v>16431</v>
      </c>
      <c r="F3943" s="4">
        <v>72108</v>
      </c>
      <c r="G3943" s="4">
        <v>641761.19999999995</v>
      </c>
      <c r="H3943" s="5">
        <v>43276</v>
      </c>
      <c r="I3943" s="5"/>
      <c r="J3943" s="3" t="s">
        <v>16430</v>
      </c>
    </row>
    <row r="3944" spans="1:10" x14ac:dyDescent="0.25">
      <c r="A3944" s="3" t="s">
        <v>16429</v>
      </c>
      <c r="B3944" s="3" t="s">
        <v>16428</v>
      </c>
      <c r="C3944" s="3" t="s">
        <v>16427</v>
      </c>
      <c r="D3944" s="3" t="s">
        <v>16426</v>
      </c>
      <c r="E3944" s="3" t="s">
        <v>16425</v>
      </c>
      <c r="F3944" s="4">
        <v>48</v>
      </c>
      <c r="G3944" s="4">
        <v>3054.24</v>
      </c>
      <c r="H3944" s="5">
        <v>43320</v>
      </c>
      <c r="I3944" s="5"/>
      <c r="J3944" s="3" t="s">
        <v>16424</v>
      </c>
    </row>
    <row r="3945" spans="1:10" x14ac:dyDescent="0.25">
      <c r="A3945" s="3" t="s">
        <v>16423</v>
      </c>
      <c r="B3945" s="3" t="s">
        <v>16422</v>
      </c>
      <c r="C3945" s="3" t="s">
        <v>16421</v>
      </c>
      <c r="D3945" s="3" t="s">
        <v>16420</v>
      </c>
      <c r="E3945" s="3" t="s">
        <v>16419</v>
      </c>
      <c r="F3945" s="4">
        <v>907</v>
      </c>
      <c r="G3945" s="4">
        <v>133537.60999999999</v>
      </c>
      <c r="H3945" s="5">
        <v>43280</v>
      </c>
      <c r="I3945" s="5"/>
      <c r="J3945" s="3" t="s">
        <v>16418</v>
      </c>
    </row>
    <row r="3946" spans="1:10" x14ac:dyDescent="0.25">
      <c r="A3946" s="3" t="s">
        <v>16417</v>
      </c>
      <c r="B3946" s="3" t="s">
        <v>16416</v>
      </c>
      <c r="C3946" s="3" t="s">
        <v>16415</v>
      </c>
      <c r="D3946" s="3" t="s">
        <v>16414</v>
      </c>
      <c r="E3946" s="3" t="s">
        <v>16413</v>
      </c>
      <c r="F3946" s="4">
        <v>1116</v>
      </c>
      <c r="G3946" s="4">
        <v>92694.96</v>
      </c>
      <c r="H3946" s="5">
        <v>43313</v>
      </c>
      <c r="I3946" s="5"/>
      <c r="J3946" s="3" t="s">
        <v>16412</v>
      </c>
    </row>
    <row r="3947" spans="1:10" x14ac:dyDescent="0.25">
      <c r="A3947" s="3" t="s">
        <v>16411</v>
      </c>
      <c r="B3947" s="3" t="s">
        <v>16410</v>
      </c>
      <c r="C3947" s="3" t="s">
        <v>16409</v>
      </c>
      <c r="D3947" s="3" t="s">
        <v>16408</v>
      </c>
      <c r="E3947" s="3" t="s">
        <v>16407</v>
      </c>
      <c r="F3947" s="4">
        <v>441</v>
      </c>
      <c r="G3947" s="4">
        <v>47156.13</v>
      </c>
      <c r="H3947" s="5">
        <v>43314</v>
      </c>
      <c r="I3947" s="5"/>
      <c r="J3947" s="3" t="s">
        <v>16406</v>
      </c>
    </row>
    <row r="3948" spans="1:10" x14ac:dyDescent="0.25">
      <c r="A3948" s="3" t="s">
        <v>16405</v>
      </c>
      <c r="B3948" s="3" t="s">
        <v>16404</v>
      </c>
      <c r="C3948" s="3" t="s">
        <v>16388</v>
      </c>
      <c r="D3948" s="3" t="s">
        <v>16403</v>
      </c>
      <c r="E3948" s="3" t="s">
        <v>16402</v>
      </c>
      <c r="F3948" s="4">
        <v>654</v>
      </c>
      <c r="G3948" s="4">
        <v>53109.7</v>
      </c>
      <c r="H3948" s="5">
        <v>43313</v>
      </c>
      <c r="I3948" s="5"/>
      <c r="J3948" s="3" t="s">
        <v>16385</v>
      </c>
    </row>
    <row r="3949" spans="1:10" x14ac:dyDescent="0.25">
      <c r="A3949" s="3" t="s">
        <v>16401</v>
      </c>
      <c r="B3949" s="3" t="s">
        <v>16400</v>
      </c>
      <c r="C3949" s="3" t="s">
        <v>16399</v>
      </c>
      <c r="D3949" s="3" t="s">
        <v>16398</v>
      </c>
      <c r="E3949" s="3" t="s">
        <v>16397</v>
      </c>
      <c r="F3949" s="4">
        <v>9000</v>
      </c>
      <c r="G3949" s="4">
        <v>2910960</v>
      </c>
      <c r="H3949" s="5">
        <v>43313</v>
      </c>
      <c r="I3949" s="5"/>
      <c r="J3949" s="3" t="s">
        <v>16396</v>
      </c>
    </row>
    <row r="3950" spans="1:10" x14ac:dyDescent="0.25">
      <c r="A3950" s="3" t="s">
        <v>16395</v>
      </c>
      <c r="B3950" s="3" t="s">
        <v>16394</v>
      </c>
      <c r="C3950" s="3" t="s">
        <v>16393</v>
      </c>
      <c r="D3950" s="3" t="s">
        <v>16392</v>
      </c>
      <c r="E3950" s="3" t="s">
        <v>16391</v>
      </c>
      <c r="F3950" s="4">
        <v>100</v>
      </c>
      <c r="G3950" s="4">
        <v>31928</v>
      </c>
      <c r="H3950" s="5">
        <v>43313</v>
      </c>
      <c r="I3950" s="5"/>
      <c r="J3950" s="3" t="s">
        <v>16385</v>
      </c>
    </row>
    <row r="3951" spans="1:10" x14ac:dyDescent="0.25">
      <c r="A3951" s="3" t="s">
        <v>16390</v>
      </c>
      <c r="B3951" s="3" t="s">
        <v>16389</v>
      </c>
      <c r="C3951" s="3" t="s">
        <v>16388</v>
      </c>
      <c r="D3951" s="3" t="s">
        <v>16387</v>
      </c>
      <c r="E3951" s="3" t="s">
        <v>16386</v>
      </c>
      <c r="F3951" s="4">
        <v>225</v>
      </c>
      <c r="G3951" s="4">
        <v>27792.74</v>
      </c>
      <c r="H3951" s="5">
        <v>43313</v>
      </c>
      <c r="I3951" s="5"/>
      <c r="J3951" s="3" t="s">
        <v>16385</v>
      </c>
    </row>
    <row r="3952" spans="1:10" x14ac:dyDescent="0.25">
      <c r="A3952" s="3" t="s">
        <v>16384</v>
      </c>
      <c r="B3952" s="3" t="s">
        <v>16383</v>
      </c>
      <c r="C3952" s="3" t="s">
        <v>16382</v>
      </c>
      <c r="D3952" s="3" t="s">
        <v>16381</v>
      </c>
      <c r="E3952" s="3" t="s">
        <v>16380</v>
      </c>
      <c r="F3952" s="4">
        <v>520</v>
      </c>
      <c r="G3952" s="4">
        <v>172759.6</v>
      </c>
      <c r="H3952" s="5">
        <v>43313</v>
      </c>
      <c r="I3952" s="5"/>
      <c r="J3952" s="3" t="s">
        <v>16379</v>
      </c>
    </row>
    <row r="3953" spans="1:10" x14ac:dyDescent="0.25">
      <c r="A3953" s="3" t="s">
        <v>16378</v>
      </c>
      <c r="B3953" s="3" t="s">
        <v>16377</v>
      </c>
      <c r="C3953" s="3" t="s">
        <v>16376</v>
      </c>
      <c r="D3953" s="3" t="s">
        <v>16375</v>
      </c>
      <c r="E3953" s="3" t="s">
        <v>16374</v>
      </c>
      <c r="F3953" s="4">
        <v>3316</v>
      </c>
      <c r="G3953" s="4">
        <v>541071.72</v>
      </c>
      <c r="H3953" s="5">
        <v>43307</v>
      </c>
      <c r="I3953" s="5"/>
      <c r="J3953" s="3" t="s">
        <v>16373</v>
      </c>
    </row>
    <row r="3954" spans="1:10" x14ac:dyDescent="0.25">
      <c r="A3954" s="3" t="s">
        <v>16372</v>
      </c>
      <c r="B3954" s="3" t="s">
        <v>16371</v>
      </c>
      <c r="C3954" s="3" t="s">
        <v>16370</v>
      </c>
      <c r="D3954" s="3" t="s">
        <v>16369</v>
      </c>
      <c r="E3954" s="3" t="s">
        <v>16368</v>
      </c>
      <c r="F3954" s="4">
        <v>660</v>
      </c>
      <c r="G3954" s="4">
        <v>72685.8</v>
      </c>
      <c r="H3954" s="5">
        <v>43314</v>
      </c>
      <c r="I3954" s="5"/>
      <c r="J3954" s="3" t="s">
        <v>16367</v>
      </c>
    </row>
    <row r="3955" spans="1:10" x14ac:dyDescent="0.25">
      <c r="A3955" s="3" t="s">
        <v>16366</v>
      </c>
      <c r="B3955" s="3" t="s">
        <v>16365</v>
      </c>
      <c r="C3955" s="3" t="s">
        <v>16364</v>
      </c>
      <c r="D3955" s="3" t="s">
        <v>16363</v>
      </c>
      <c r="E3955" s="3" t="s">
        <v>15414</v>
      </c>
      <c r="F3955" s="4">
        <v>500</v>
      </c>
      <c r="G3955" s="4">
        <v>41545</v>
      </c>
      <c r="H3955" s="5">
        <v>43314</v>
      </c>
      <c r="I3955" s="5"/>
      <c r="J3955" s="3" t="s">
        <v>16362</v>
      </c>
    </row>
    <row r="3956" spans="1:10" x14ac:dyDescent="0.25">
      <c r="A3956" s="3" t="s">
        <v>16361</v>
      </c>
      <c r="B3956" s="3" t="s">
        <v>16360</v>
      </c>
      <c r="C3956" s="3" t="s">
        <v>16359</v>
      </c>
      <c r="D3956" s="3" t="s">
        <v>16358</v>
      </c>
      <c r="E3956" s="3" t="s">
        <v>16357</v>
      </c>
      <c r="F3956" s="4">
        <v>2786</v>
      </c>
      <c r="G3956" s="4">
        <v>2591453.62</v>
      </c>
      <c r="H3956" s="5">
        <v>43314</v>
      </c>
      <c r="I3956" s="5"/>
      <c r="J3956" s="3" t="s">
        <v>16351</v>
      </c>
    </row>
    <row r="3957" spans="1:10" x14ac:dyDescent="0.25">
      <c r="A3957" s="3" t="s">
        <v>16356</v>
      </c>
      <c r="B3957" s="3" t="s">
        <v>16355</v>
      </c>
      <c r="C3957" s="3" t="s">
        <v>16354</v>
      </c>
      <c r="D3957" s="3" t="s">
        <v>16353</v>
      </c>
      <c r="E3957" s="3" t="s">
        <v>16352</v>
      </c>
      <c r="F3957" s="4">
        <v>4085</v>
      </c>
      <c r="G3957" s="4">
        <v>3799744.45</v>
      </c>
      <c r="H3957" s="5">
        <v>43314</v>
      </c>
      <c r="I3957" s="5"/>
      <c r="J3957" s="3" t="s">
        <v>16351</v>
      </c>
    </row>
    <row r="3958" spans="1:10" x14ac:dyDescent="0.25">
      <c r="A3958" s="3" t="s">
        <v>16350</v>
      </c>
      <c r="B3958" s="3" t="s">
        <v>16349</v>
      </c>
      <c r="C3958" s="3" t="s">
        <v>16348</v>
      </c>
      <c r="D3958" s="3" t="s">
        <v>16347</v>
      </c>
      <c r="E3958" s="3" t="s">
        <v>16346</v>
      </c>
      <c r="F3958" s="4">
        <v>462</v>
      </c>
      <c r="G3958" s="4">
        <v>67853.94</v>
      </c>
      <c r="H3958" s="5">
        <v>43312</v>
      </c>
      <c r="I3958" s="5"/>
      <c r="J3958" s="3" t="s">
        <v>16345</v>
      </c>
    </row>
    <row r="3959" spans="1:10" x14ac:dyDescent="0.25">
      <c r="A3959" s="3" t="s">
        <v>16344</v>
      </c>
      <c r="B3959" s="3" t="s">
        <v>16343</v>
      </c>
      <c r="C3959" s="3" t="s">
        <v>16342</v>
      </c>
      <c r="D3959" s="3" t="s">
        <v>16341</v>
      </c>
      <c r="E3959" s="3" t="s">
        <v>16340</v>
      </c>
      <c r="F3959" s="4">
        <v>889</v>
      </c>
      <c r="G3959" s="4">
        <v>97905.57</v>
      </c>
      <c r="H3959" s="5">
        <v>43314</v>
      </c>
      <c r="I3959" s="5"/>
      <c r="J3959" s="3" t="s">
        <v>16339</v>
      </c>
    </row>
    <row r="3960" spans="1:10" x14ac:dyDescent="0.25">
      <c r="A3960" s="3" t="s">
        <v>16338</v>
      </c>
      <c r="B3960" s="3" t="s">
        <v>16337</v>
      </c>
      <c r="C3960" s="3" t="s">
        <v>7109</v>
      </c>
      <c r="D3960" s="3" t="s">
        <v>16336</v>
      </c>
      <c r="E3960" s="3" t="s">
        <v>16335</v>
      </c>
      <c r="F3960" s="4">
        <v>485</v>
      </c>
      <c r="G3960" s="4">
        <v>35865.75</v>
      </c>
      <c r="H3960" s="5">
        <v>43280</v>
      </c>
      <c r="I3960" s="5"/>
      <c r="J3960" s="3" t="s">
        <v>16334</v>
      </c>
    </row>
    <row r="3961" spans="1:10" x14ac:dyDescent="0.25">
      <c r="A3961" s="3" t="s">
        <v>16333</v>
      </c>
      <c r="B3961" s="3" t="s">
        <v>16332</v>
      </c>
      <c r="C3961" s="3" t="s">
        <v>16331</v>
      </c>
      <c r="D3961" s="3" t="s">
        <v>16330</v>
      </c>
      <c r="E3961" s="3" t="s">
        <v>16329</v>
      </c>
      <c r="F3961" s="4">
        <v>4743</v>
      </c>
      <c r="G3961" s="4">
        <v>1039475.88</v>
      </c>
      <c r="H3961" s="5">
        <v>43098</v>
      </c>
      <c r="I3961" s="5"/>
      <c r="J3961" s="3" t="s">
        <v>16328</v>
      </c>
    </row>
    <row r="3962" spans="1:10" x14ac:dyDescent="0.25">
      <c r="A3962" s="3" t="s">
        <v>16327</v>
      </c>
      <c r="B3962" s="3" t="s">
        <v>16326</v>
      </c>
      <c r="C3962" s="3" t="s">
        <v>15921</v>
      </c>
      <c r="D3962" s="3" t="s">
        <v>16325</v>
      </c>
      <c r="E3962" s="3" t="s">
        <v>16324</v>
      </c>
      <c r="F3962" s="4">
        <v>82283</v>
      </c>
      <c r="G3962" s="4">
        <v>1158544.6399999999</v>
      </c>
      <c r="H3962" s="5">
        <v>43383</v>
      </c>
      <c r="I3962" s="5"/>
      <c r="J3962" s="3" t="s">
        <v>16323</v>
      </c>
    </row>
    <row r="3963" spans="1:10" x14ac:dyDescent="0.25">
      <c r="A3963" s="3" t="s">
        <v>16322</v>
      </c>
      <c r="B3963" s="3" t="s">
        <v>16321</v>
      </c>
      <c r="C3963" s="3" t="s">
        <v>14258</v>
      </c>
      <c r="D3963" s="3" t="s">
        <v>16320</v>
      </c>
      <c r="E3963" s="3" t="s">
        <v>16319</v>
      </c>
      <c r="F3963" s="4">
        <v>281471</v>
      </c>
      <c r="G3963" s="4">
        <v>2632080.7999999998</v>
      </c>
      <c r="H3963" s="5">
        <v>37732</v>
      </c>
      <c r="I3963" s="5"/>
      <c r="J3963" s="3" t="s">
        <v>16318</v>
      </c>
    </row>
    <row r="3964" spans="1:10" x14ac:dyDescent="0.25">
      <c r="A3964" s="3" t="s">
        <v>16317</v>
      </c>
      <c r="B3964" s="3" t="s">
        <v>16316</v>
      </c>
      <c r="C3964" s="3" t="s">
        <v>16315</v>
      </c>
      <c r="D3964" s="3" t="s">
        <v>16314</v>
      </c>
      <c r="E3964" s="3" t="s">
        <v>16313</v>
      </c>
      <c r="F3964" s="4">
        <v>3043</v>
      </c>
      <c r="G3964" s="4">
        <v>406088.35</v>
      </c>
      <c r="H3964" s="5">
        <v>43385</v>
      </c>
      <c r="I3964" s="5"/>
      <c r="J3964" s="3" t="s">
        <v>16312</v>
      </c>
    </row>
    <row r="3965" spans="1:10" x14ac:dyDescent="0.25">
      <c r="A3965" s="3" t="s">
        <v>16311</v>
      </c>
      <c r="B3965" s="3" t="s">
        <v>16310</v>
      </c>
      <c r="C3965" s="3" t="s">
        <v>16309</v>
      </c>
      <c r="D3965" s="3" t="s">
        <v>16308</v>
      </c>
      <c r="E3965" s="3" t="s">
        <v>16307</v>
      </c>
      <c r="F3965" s="4">
        <v>380</v>
      </c>
      <c r="G3965" s="4">
        <v>305976</v>
      </c>
      <c r="H3965" s="5">
        <v>43384</v>
      </c>
      <c r="I3965" s="5"/>
      <c r="J3965" s="3" t="s">
        <v>16306</v>
      </c>
    </row>
    <row r="3966" spans="1:10" x14ac:dyDescent="0.25">
      <c r="A3966" s="3" t="s">
        <v>16305</v>
      </c>
      <c r="B3966" s="3" t="s">
        <v>16304</v>
      </c>
      <c r="C3966" s="3" t="s">
        <v>16303</v>
      </c>
      <c r="D3966" s="3" t="s">
        <v>16302</v>
      </c>
      <c r="E3966" s="3" t="s">
        <v>16301</v>
      </c>
      <c r="F3966" s="4">
        <v>1140</v>
      </c>
      <c r="G3966" s="4">
        <v>1205014.2</v>
      </c>
      <c r="H3966" s="5">
        <v>43384</v>
      </c>
      <c r="I3966" s="5"/>
      <c r="J3966" s="3" t="s">
        <v>16300</v>
      </c>
    </row>
    <row r="3967" spans="1:10" x14ac:dyDescent="0.25">
      <c r="A3967" s="3" t="s">
        <v>16299</v>
      </c>
      <c r="B3967" s="3" t="s">
        <v>16298</v>
      </c>
      <c r="C3967" s="3" t="s">
        <v>16297</v>
      </c>
      <c r="D3967" s="3" t="s">
        <v>16296</v>
      </c>
      <c r="E3967" s="3" t="s">
        <v>16295</v>
      </c>
      <c r="F3967" s="4">
        <v>1165</v>
      </c>
      <c r="G3967" s="4">
        <v>816432</v>
      </c>
      <c r="H3967" s="5">
        <v>43390</v>
      </c>
      <c r="I3967" s="5"/>
      <c r="J3967" s="3" t="s">
        <v>16294</v>
      </c>
    </row>
    <row r="3968" spans="1:10" x14ac:dyDescent="0.25">
      <c r="A3968" s="3" t="s">
        <v>16293</v>
      </c>
      <c r="B3968" s="3" t="s">
        <v>16292</v>
      </c>
      <c r="C3968" s="3" t="s">
        <v>16291</v>
      </c>
      <c r="D3968" s="3" t="s">
        <v>16290</v>
      </c>
      <c r="E3968" s="3" t="s">
        <v>16289</v>
      </c>
      <c r="F3968" s="4">
        <v>378</v>
      </c>
      <c r="G3968" s="4">
        <v>1086568.56</v>
      </c>
      <c r="H3968" s="5">
        <v>43379</v>
      </c>
      <c r="I3968" s="5"/>
      <c r="J3968" s="3" t="s">
        <v>16288</v>
      </c>
    </row>
    <row r="3969" spans="1:10" x14ac:dyDescent="0.25">
      <c r="A3969" s="3" t="s">
        <v>16287</v>
      </c>
      <c r="B3969" s="3" t="s">
        <v>16286</v>
      </c>
      <c r="C3969" s="3" t="s">
        <v>16285</v>
      </c>
      <c r="D3969" s="3" t="s">
        <v>16284</v>
      </c>
      <c r="E3969" s="3" t="s">
        <v>16283</v>
      </c>
      <c r="F3969" s="4">
        <v>484</v>
      </c>
      <c r="G3969" s="4">
        <v>140552.92000000001</v>
      </c>
      <c r="H3969" s="5">
        <v>43378</v>
      </c>
      <c r="I3969" s="5"/>
      <c r="J3969" s="3" t="s">
        <v>16282</v>
      </c>
    </row>
    <row r="3970" spans="1:10" x14ac:dyDescent="0.25">
      <c r="A3970" s="3" t="s">
        <v>16281</v>
      </c>
      <c r="B3970" s="3" t="s">
        <v>16280</v>
      </c>
      <c r="C3970" s="3" t="s">
        <v>16279</v>
      </c>
      <c r="D3970" s="3" t="s">
        <v>16278</v>
      </c>
      <c r="E3970" s="3" t="s">
        <v>16277</v>
      </c>
      <c r="F3970" s="4">
        <v>725</v>
      </c>
      <c r="G3970" s="4">
        <v>140186</v>
      </c>
      <c r="H3970" s="5">
        <v>43381</v>
      </c>
      <c r="I3970" s="5"/>
      <c r="J3970" s="3" t="s">
        <v>16276</v>
      </c>
    </row>
    <row r="3971" spans="1:10" x14ac:dyDescent="0.25">
      <c r="A3971" s="3" t="s">
        <v>16275</v>
      </c>
      <c r="B3971" s="3" t="s">
        <v>16274</v>
      </c>
      <c r="C3971" s="3" t="s">
        <v>16273</v>
      </c>
      <c r="D3971" s="3" t="s">
        <v>16272</v>
      </c>
      <c r="E3971" s="3" t="s">
        <v>14235</v>
      </c>
      <c r="F3971" s="4">
        <v>2000</v>
      </c>
      <c r="G3971" s="4">
        <v>189040</v>
      </c>
      <c r="H3971" s="5">
        <v>43396</v>
      </c>
      <c r="I3971" s="5"/>
      <c r="J3971" s="3" t="s">
        <v>16271</v>
      </c>
    </row>
    <row r="3972" spans="1:10" x14ac:dyDescent="0.25">
      <c r="A3972" s="3" t="s">
        <v>16270</v>
      </c>
      <c r="B3972" s="3" t="s">
        <v>16269</v>
      </c>
      <c r="C3972" s="3" t="s">
        <v>16268</v>
      </c>
      <c r="D3972" s="3" t="s">
        <v>16267</v>
      </c>
      <c r="E3972" s="3" t="s">
        <v>16266</v>
      </c>
      <c r="F3972" s="4">
        <v>617</v>
      </c>
      <c r="G3972" s="4">
        <v>90618.79</v>
      </c>
      <c r="H3972" s="5">
        <v>43405</v>
      </c>
      <c r="I3972" s="5"/>
      <c r="J3972" s="3" t="s">
        <v>16265</v>
      </c>
    </row>
    <row r="3973" spans="1:10" x14ac:dyDescent="0.25">
      <c r="A3973" s="3" t="s">
        <v>16264</v>
      </c>
      <c r="B3973" s="3" t="s">
        <v>16263</v>
      </c>
      <c r="C3973" s="3" t="s">
        <v>14080</v>
      </c>
      <c r="D3973" s="3" t="s">
        <v>16262</v>
      </c>
      <c r="E3973" s="3" t="s">
        <v>16261</v>
      </c>
      <c r="F3973" s="4">
        <v>6876</v>
      </c>
      <c r="G3973" s="4">
        <v>126243.36</v>
      </c>
      <c r="H3973" s="5">
        <v>43396</v>
      </c>
      <c r="I3973" s="5"/>
      <c r="J3973" s="3" t="s">
        <v>16260</v>
      </c>
    </row>
    <row r="3974" spans="1:10" x14ac:dyDescent="0.25">
      <c r="A3974" s="3" t="s">
        <v>16259</v>
      </c>
      <c r="B3974" s="3" t="s">
        <v>16258</v>
      </c>
      <c r="C3974" s="3" t="s">
        <v>16257</v>
      </c>
      <c r="D3974" s="3" t="s">
        <v>16256</v>
      </c>
      <c r="E3974" s="3" t="s">
        <v>16255</v>
      </c>
      <c r="F3974" s="4">
        <v>340148</v>
      </c>
      <c r="G3974" s="4">
        <v>5313207.12</v>
      </c>
      <c r="H3974" s="5">
        <v>43400</v>
      </c>
      <c r="I3974" s="5"/>
      <c r="J3974" s="3" t="s">
        <v>16254</v>
      </c>
    </row>
    <row r="3975" spans="1:10" x14ac:dyDescent="0.25">
      <c r="A3975" s="3" t="s">
        <v>16253</v>
      </c>
      <c r="B3975" s="3" t="s">
        <v>16252</v>
      </c>
      <c r="C3975" s="3" t="s">
        <v>16251</v>
      </c>
      <c r="D3975" s="3" t="s">
        <v>16250</v>
      </c>
      <c r="E3975" s="3" t="s">
        <v>16249</v>
      </c>
      <c r="F3975" s="4">
        <v>1498</v>
      </c>
      <c r="G3975" s="4">
        <v>495628.28</v>
      </c>
      <c r="H3975" s="5">
        <v>43340</v>
      </c>
      <c r="I3975" s="5"/>
      <c r="J3975" s="3" t="s">
        <v>16248</v>
      </c>
    </row>
    <row r="3976" spans="1:10" x14ac:dyDescent="0.25">
      <c r="A3976" s="3" t="s">
        <v>16247</v>
      </c>
      <c r="B3976" s="3" t="s">
        <v>16246</v>
      </c>
      <c r="C3976" s="3" t="s">
        <v>16245</v>
      </c>
      <c r="D3976" s="3" t="s">
        <v>16244</v>
      </c>
      <c r="E3976" s="3" t="s">
        <v>16243</v>
      </c>
      <c r="F3976" s="4">
        <v>8566</v>
      </c>
      <c r="G3976" s="4">
        <v>721514.18</v>
      </c>
      <c r="H3976" s="5">
        <v>43423</v>
      </c>
      <c r="I3976" s="5"/>
      <c r="J3976" s="3" t="s">
        <v>16242</v>
      </c>
    </row>
    <row r="3977" spans="1:10" x14ac:dyDescent="0.25">
      <c r="A3977" s="3" t="s">
        <v>16241</v>
      </c>
      <c r="B3977" s="3" t="s">
        <v>16240</v>
      </c>
      <c r="C3977" s="3" t="s">
        <v>11153</v>
      </c>
      <c r="D3977" s="3" t="s">
        <v>16239</v>
      </c>
      <c r="E3977" s="3" t="s">
        <v>16238</v>
      </c>
      <c r="F3977" s="4">
        <v>39474</v>
      </c>
      <c r="G3977" s="4">
        <v>507635.64</v>
      </c>
      <c r="H3977" s="5">
        <v>43406</v>
      </c>
      <c r="I3977" s="5"/>
      <c r="J3977" s="3" t="s">
        <v>16237</v>
      </c>
    </row>
    <row r="3978" spans="1:10" x14ac:dyDescent="0.25">
      <c r="A3978" s="3" t="s">
        <v>16236</v>
      </c>
      <c r="B3978" s="3" t="s">
        <v>16235</v>
      </c>
      <c r="C3978" s="3" t="s">
        <v>16234</v>
      </c>
      <c r="D3978" s="3" t="s">
        <v>16233</v>
      </c>
      <c r="E3978" s="3" t="s">
        <v>16232</v>
      </c>
      <c r="F3978" s="4">
        <v>5997</v>
      </c>
      <c r="G3978" s="4">
        <v>0</v>
      </c>
      <c r="H3978" s="5">
        <v>43446</v>
      </c>
      <c r="I3978" s="5"/>
      <c r="J3978" s="3" t="s">
        <v>14292</v>
      </c>
    </row>
    <row r="3979" spans="1:10" x14ac:dyDescent="0.25">
      <c r="A3979" s="3" t="s">
        <v>16231</v>
      </c>
      <c r="B3979" s="3" t="s">
        <v>16230</v>
      </c>
      <c r="C3979" s="3" t="s">
        <v>15281</v>
      </c>
      <c r="D3979" s="3" t="s">
        <v>16229</v>
      </c>
      <c r="E3979" s="3" t="s">
        <v>16228</v>
      </c>
      <c r="F3979" s="4">
        <v>4997</v>
      </c>
      <c r="G3979" s="4">
        <v>29356.78</v>
      </c>
      <c r="H3979" s="5">
        <v>43446</v>
      </c>
      <c r="I3979" s="5"/>
      <c r="J3979" s="3" t="s">
        <v>14292</v>
      </c>
    </row>
    <row r="3980" spans="1:10" x14ac:dyDescent="0.25">
      <c r="A3980" s="3" t="s">
        <v>16227</v>
      </c>
      <c r="B3980" s="3" t="s">
        <v>16226</v>
      </c>
      <c r="C3980" s="3" t="s">
        <v>16225</v>
      </c>
      <c r="D3980" s="3" t="s">
        <v>16224</v>
      </c>
      <c r="E3980" s="3" t="s">
        <v>16223</v>
      </c>
      <c r="F3980" s="4">
        <v>2248</v>
      </c>
      <c r="G3980" s="4">
        <v>674.4</v>
      </c>
      <c r="H3980" s="5">
        <v>43447</v>
      </c>
      <c r="I3980" s="5"/>
      <c r="J3980" s="3" t="s">
        <v>16222</v>
      </c>
    </row>
    <row r="3981" spans="1:10" x14ac:dyDescent="0.25">
      <c r="A3981" s="3" t="s">
        <v>16221</v>
      </c>
      <c r="B3981" s="3" t="s">
        <v>16220</v>
      </c>
      <c r="C3981" s="3" t="s">
        <v>16219</v>
      </c>
      <c r="D3981" s="3" t="s">
        <v>16218</v>
      </c>
      <c r="E3981" s="3" t="s">
        <v>16217</v>
      </c>
      <c r="F3981" s="4">
        <v>2292</v>
      </c>
      <c r="G3981" s="4">
        <v>1424661.36</v>
      </c>
      <c r="H3981" s="5">
        <v>43446</v>
      </c>
      <c r="I3981" s="5"/>
      <c r="J3981" s="3" t="s">
        <v>16216</v>
      </c>
    </row>
    <row r="3982" spans="1:10" x14ac:dyDescent="0.25">
      <c r="A3982" s="3" t="s">
        <v>16215</v>
      </c>
      <c r="B3982" s="3" t="s">
        <v>16214</v>
      </c>
      <c r="C3982" s="3" t="s">
        <v>16213</v>
      </c>
      <c r="D3982" s="3" t="s">
        <v>16212</v>
      </c>
      <c r="E3982" s="3" t="s">
        <v>16211</v>
      </c>
      <c r="F3982" s="4">
        <v>815</v>
      </c>
      <c r="G3982" s="4">
        <v>100285.75</v>
      </c>
      <c r="H3982" s="5">
        <v>43440</v>
      </c>
      <c r="I3982" s="5"/>
      <c r="J3982" s="3" t="s">
        <v>16210</v>
      </c>
    </row>
    <row r="3983" spans="1:10" x14ac:dyDescent="0.25">
      <c r="A3983" s="3" t="s">
        <v>16209</v>
      </c>
      <c r="B3983" s="3" t="s">
        <v>16208</v>
      </c>
      <c r="C3983" s="3" t="s">
        <v>16207</v>
      </c>
      <c r="D3983" s="3" t="s">
        <v>16206</v>
      </c>
      <c r="E3983" s="3" t="s">
        <v>16205</v>
      </c>
      <c r="F3983" s="4">
        <v>1144</v>
      </c>
      <c r="G3983" s="4">
        <v>156865.28</v>
      </c>
      <c r="H3983" s="5">
        <v>43446</v>
      </c>
      <c r="I3983" s="5"/>
      <c r="J3983" s="3" t="s">
        <v>16204</v>
      </c>
    </row>
    <row r="3984" spans="1:10" x14ac:dyDescent="0.25">
      <c r="A3984" s="3" t="s">
        <v>16203</v>
      </c>
      <c r="B3984" s="3" t="s">
        <v>16202</v>
      </c>
      <c r="C3984" s="3" t="s">
        <v>16201</v>
      </c>
      <c r="D3984" s="3" t="s">
        <v>16200</v>
      </c>
      <c r="E3984" s="3" t="s">
        <v>16199</v>
      </c>
      <c r="F3984" s="4">
        <v>1620</v>
      </c>
      <c r="G3984" s="4">
        <v>185506.2</v>
      </c>
      <c r="H3984" s="5">
        <v>43446</v>
      </c>
      <c r="I3984" s="5"/>
      <c r="J3984" s="3" t="s">
        <v>16198</v>
      </c>
    </row>
    <row r="3985" spans="1:10" x14ac:dyDescent="0.25">
      <c r="A3985" s="3" t="s">
        <v>16197</v>
      </c>
      <c r="B3985" s="3" t="s">
        <v>16196</v>
      </c>
      <c r="C3985" s="3" t="s">
        <v>16195</v>
      </c>
      <c r="D3985" s="3" t="s">
        <v>16194</v>
      </c>
      <c r="E3985" s="3" t="s">
        <v>16193</v>
      </c>
      <c r="F3985" s="4">
        <v>625</v>
      </c>
      <c r="G3985" s="4">
        <v>100743.75</v>
      </c>
      <c r="H3985" s="5">
        <v>43446</v>
      </c>
      <c r="I3985" s="5"/>
      <c r="J3985" s="3" t="s">
        <v>16182</v>
      </c>
    </row>
    <row r="3986" spans="1:10" x14ac:dyDescent="0.25">
      <c r="A3986" s="3" t="s">
        <v>16192</v>
      </c>
      <c r="B3986" s="3" t="s">
        <v>16191</v>
      </c>
      <c r="C3986" s="3" t="s">
        <v>16190</v>
      </c>
      <c r="D3986" s="3" t="s">
        <v>16189</v>
      </c>
      <c r="E3986" s="3" t="s">
        <v>16188</v>
      </c>
      <c r="F3986" s="4">
        <v>2500</v>
      </c>
      <c r="G3986" s="4">
        <v>345500</v>
      </c>
      <c r="H3986" s="5">
        <v>43446</v>
      </c>
      <c r="I3986" s="5"/>
      <c r="J3986" s="3" t="s">
        <v>16143</v>
      </c>
    </row>
    <row r="3987" spans="1:10" x14ac:dyDescent="0.25">
      <c r="A3987" s="3" t="s">
        <v>16187</v>
      </c>
      <c r="B3987" s="3" t="s">
        <v>16186</v>
      </c>
      <c r="C3987" s="3" t="s">
        <v>16185</v>
      </c>
      <c r="D3987" s="3" t="s">
        <v>16184</v>
      </c>
      <c r="E3987" s="3" t="s">
        <v>16183</v>
      </c>
      <c r="F3987" s="4">
        <v>1950</v>
      </c>
      <c r="G3987" s="4">
        <v>236983.5</v>
      </c>
      <c r="H3987" s="5">
        <v>43446</v>
      </c>
      <c r="I3987" s="5"/>
      <c r="J3987" s="3" t="s">
        <v>16182</v>
      </c>
    </row>
    <row r="3988" spans="1:10" x14ac:dyDescent="0.25">
      <c r="A3988" s="3" t="s">
        <v>16181</v>
      </c>
      <c r="B3988" s="3" t="s">
        <v>16180</v>
      </c>
      <c r="C3988" s="3" t="s">
        <v>16179</v>
      </c>
      <c r="D3988" s="3" t="s">
        <v>16178</v>
      </c>
      <c r="E3988" s="3" t="s">
        <v>16177</v>
      </c>
      <c r="F3988" s="4">
        <v>12470</v>
      </c>
      <c r="G3988" s="4">
        <v>58983.1</v>
      </c>
      <c r="H3988" s="5">
        <v>43449</v>
      </c>
      <c r="I3988" s="5"/>
      <c r="J3988" s="3" t="s">
        <v>14292</v>
      </c>
    </row>
    <row r="3989" spans="1:10" x14ac:dyDescent="0.25">
      <c r="A3989" s="3" t="s">
        <v>16176</v>
      </c>
      <c r="B3989" s="3" t="s">
        <v>16175</v>
      </c>
      <c r="C3989" s="3" t="s">
        <v>16174</v>
      </c>
      <c r="D3989" s="3" t="s">
        <v>16173</v>
      </c>
      <c r="E3989" s="3" t="s">
        <v>16172</v>
      </c>
      <c r="F3989" s="4">
        <v>2085</v>
      </c>
      <c r="G3989" s="4">
        <v>98118.25</v>
      </c>
      <c r="H3989" s="5">
        <v>43449</v>
      </c>
      <c r="I3989" s="5"/>
      <c r="J3989" s="3" t="s">
        <v>16171</v>
      </c>
    </row>
    <row r="3990" spans="1:10" x14ac:dyDescent="0.25">
      <c r="A3990" s="3" t="s">
        <v>16170</v>
      </c>
      <c r="B3990" s="3" t="s">
        <v>16169</v>
      </c>
      <c r="C3990" s="3" t="s">
        <v>16168</v>
      </c>
      <c r="D3990" s="3" t="s">
        <v>16167</v>
      </c>
      <c r="E3990" s="3" t="s">
        <v>16166</v>
      </c>
      <c r="F3990" s="4">
        <v>89034</v>
      </c>
      <c r="G3990" s="4">
        <v>4687640.0999999996</v>
      </c>
      <c r="H3990" s="5">
        <v>43446</v>
      </c>
      <c r="I3990" s="5"/>
      <c r="J3990" s="3" t="s">
        <v>16165</v>
      </c>
    </row>
    <row r="3991" spans="1:10" x14ac:dyDescent="0.25">
      <c r="A3991" s="3" t="s">
        <v>16164</v>
      </c>
      <c r="B3991" s="3" t="s">
        <v>16163</v>
      </c>
      <c r="C3991" s="3" t="s">
        <v>16158</v>
      </c>
      <c r="D3991" s="3" t="s">
        <v>16162</v>
      </c>
      <c r="E3991" s="3" t="s">
        <v>16161</v>
      </c>
      <c r="F3991" s="4">
        <v>1207</v>
      </c>
      <c r="G3991" s="4">
        <v>95473.7</v>
      </c>
      <c r="H3991" s="5">
        <v>43425</v>
      </c>
      <c r="I3991" s="5"/>
      <c r="J3991" s="3" t="s">
        <v>16155</v>
      </c>
    </row>
    <row r="3992" spans="1:10" x14ac:dyDescent="0.25">
      <c r="A3992" s="3" t="s">
        <v>16160</v>
      </c>
      <c r="B3992" s="3" t="s">
        <v>16159</v>
      </c>
      <c r="C3992" s="3" t="s">
        <v>16158</v>
      </c>
      <c r="D3992" s="3" t="s">
        <v>16157</v>
      </c>
      <c r="E3992" s="3" t="s">
        <v>16156</v>
      </c>
      <c r="F3992" s="4">
        <v>2823</v>
      </c>
      <c r="G3992" s="4">
        <v>223299.3</v>
      </c>
      <c r="H3992" s="5">
        <v>43425</v>
      </c>
      <c r="I3992" s="5"/>
      <c r="J3992" s="3" t="s">
        <v>16155</v>
      </c>
    </row>
    <row r="3993" spans="1:10" x14ac:dyDescent="0.25">
      <c r="A3993" s="3" t="s">
        <v>16154</v>
      </c>
      <c r="B3993" s="3" t="s">
        <v>16153</v>
      </c>
      <c r="C3993" s="3" t="s">
        <v>16152</v>
      </c>
      <c r="D3993" s="3" t="s">
        <v>16151</v>
      </c>
      <c r="E3993" s="3" t="s">
        <v>16150</v>
      </c>
      <c r="F3993" s="4">
        <v>6300</v>
      </c>
      <c r="G3993" s="4">
        <v>333711</v>
      </c>
      <c r="H3993" s="5">
        <v>43453</v>
      </c>
      <c r="I3993" s="5"/>
      <c r="J3993" s="3" t="s">
        <v>16149</v>
      </c>
    </row>
    <row r="3994" spans="1:10" x14ac:dyDescent="0.25">
      <c r="A3994" s="3" t="s">
        <v>16148</v>
      </c>
      <c r="B3994" s="3" t="s">
        <v>16147</v>
      </c>
      <c r="C3994" s="3" t="s">
        <v>16146</v>
      </c>
      <c r="D3994" s="3" t="s">
        <v>16145</v>
      </c>
      <c r="E3994" s="3" t="s">
        <v>16144</v>
      </c>
      <c r="F3994" s="4">
        <v>24</v>
      </c>
      <c r="G3994" s="4">
        <v>5820.67</v>
      </c>
      <c r="H3994" s="5">
        <v>43453</v>
      </c>
      <c r="I3994" s="5"/>
      <c r="J3994" s="3" t="s">
        <v>16143</v>
      </c>
    </row>
    <row r="3995" spans="1:10" x14ac:dyDescent="0.25">
      <c r="A3995" s="3" t="s">
        <v>16142</v>
      </c>
      <c r="B3995" s="3" t="s">
        <v>16141</v>
      </c>
      <c r="C3995" s="3" t="s">
        <v>16140</v>
      </c>
      <c r="D3995" s="3" t="s">
        <v>16139</v>
      </c>
      <c r="E3995" s="3" t="s">
        <v>16138</v>
      </c>
      <c r="F3995" s="4">
        <v>350</v>
      </c>
      <c r="G3995" s="4">
        <v>30611</v>
      </c>
      <c r="H3995" s="5">
        <v>43453</v>
      </c>
      <c r="I3995" s="5"/>
      <c r="J3995" s="3" t="s">
        <v>16137</v>
      </c>
    </row>
    <row r="3996" spans="1:10" x14ac:dyDescent="0.25">
      <c r="A3996" s="3" t="s">
        <v>16136</v>
      </c>
      <c r="B3996" s="3" t="s">
        <v>16135</v>
      </c>
      <c r="C3996" s="3" t="s">
        <v>16134</v>
      </c>
      <c r="D3996" s="3" t="s">
        <v>16133</v>
      </c>
      <c r="E3996" s="3" t="s">
        <v>16132</v>
      </c>
      <c r="F3996" s="4">
        <v>5600</v>
      </c>
      <c r="G3996" s="4">
        <v>1512672</v>
      </c>
      <c r="H3996" s="5">
        <v>43454</v>
      </c>
      <c r="I3996" s="5"/>
      <c r="J3996" s="3" t="s">
        <v>16131</v>
      </c>
    </row>
    <row r="3997" spans="1:10" x14ac:dyDescent="0.25">
      <c r="A3997" s="3" t="s">
        <v>16130</v>
      </c>
      <c r="B3997" s="3" t="s">
        <v>16129</v>
      </c>
      <c r="C3997" s="3" t="s">
        <v>16128</v>
      </c>
      <c r="D3997" s="3" t="s">
        <v>16127</v>
      </c>
      <c r="E3997" s="3" t="s">
        <v>16126</v>
      </c>
      <c r="F3997" s="4">
        <v>48592</v>
      </c>
      <c r="G3997" s="4">
        <v>5018349.26</v>
      </c>
      <c r="H3997" s="5">
        <v>43430</v>
      </c>
      <c r="I3997" s="5"/>
      <c r="J3997" s="3" t="s">
        <v>16000</v>
      </c>
    </row>
    <row r="3998" spans="1:10" x14ac:dyDescent="0.25">
      <c r="A3998" s="3" t="s">
        <v>16125</v>
      </c>
      <c r="B3998" s="3" t="s">
        <v>16124</v>
      </c>
      <c r="C3998" s="3" t="s">
        <v>16123</v>
      </c>
      <c r="D3998" s="3" t="s">
        <v>16122</v>
      </c>
      <c r="E3998" s="3" t="s">
        <v>16121</v>
      </c>
      <c r="F3998" s="4">
        <v>2984</v>
      </c>
      <c r="G3998" s="4">
        <v>572032.80000000005</v>
      </c>
      <c r="H3998" s="5">
        <v>43459</v>
      </c>
      <c r="I3998" s="5"/>
      <c r="J3998" s="3" t="s">
        <v>16120</v>
      </c>
    </row>
    <row r="3999" spans="1:10" x14ac:dyDescent="0.25">
      <c r="A3999" s="3" t="s">
        <v>16119</v>
      </c>
      <c r="B3999" s="3" t="s">
        <v>16118</v>
      </c>
      <c r="C3999" s="3" t="s">
        <v>16035</v>
      </c>
      <c r="D3999" s="3" t="s">
        <v>16117</v>
      </c>
      <c r="E3999" s="3" t="s">
        <v>16116</v>
      </c>
      <c r="F3999" s="4">
        <v>38622</v>
      </c>
      <c r="G3999" s="4">
        <v>670091.69999999995</v>
      </c>
      <c r="H3999" s="5">
        <v>43411</v>
      </c>
      <c r="I3999" s="5">
        <v>44250</v>
      </c>
      <c r="J3999" s="3" t="s">
        <v>16111</v>
      </c>
    </row>
    <row r="4000" spans="1:10" x14ac:dyDescent="0.25">
      <c r="A4000" s="3" t="s">
        <v>16115</v>
      </c>
      <c r="B4000" s="3" t="s">
        <v>16114</v>
      </c>
      <c r="C4000" s="3" t="s">
        <v>15945</v>
      </c>
      <c r="D4000" s="3" t="s">
        <v>16113</v>
      </c>
      <c r="E4000" s="3" t="s">
        <v>16112</v>
      </c>
      <c r="F4000" s="4">
        <v>4913</v>
      </c>
      <c r="G4000" s="4">
        <v>212943.08</v>
      </c>
      <c r="H4000" s="5">
        <v>43413</v>
      </c>
      <c r="I4000" s="5">
        <v>44251</v>
      </c>
      <c r="J4000" s="3" t="s">
        <v>16111</v>
      </c>
    </row>
    <row r="4001" spans="1:10" x14ac:dyDescent="0.25">
      <c r="A4001" s="3" t="s">
        <v>16110</v>
      </c>
      <c r="B4001" s="3" t="s">
        <v>16109</v>
      </c>
      <c r="C4001" s="3" t="s">
        <v>15780</v>
      </c>
      <c r="D4001" s="3" t="s">
        <v>16108</v>
      </c>
      <c r="E4001" s="3" t="s">
        <v>16107</v>
      </c>
      <c r="F4001" s="4">
        <v>59586</v>
      </c>
      <c r="G4001" s="4">
        <v>0</v>
      </c>
      <c r="H4001" s="5">
        <v>43413</v>
      </c>
      <c r="I4001" s="5">
        <v>44246</v>
      </c>
      <c r="J4001" s="3" t="s">
        <v>16106</v>
      </c>
    </row>
    <row r="4002" spans="1:10" x14ac:dyDescent="0.25">
      <c r="A4002" s="3" t="s">
        <v>16105</v>
      </c>
      <c r="B4002" s="3" t="s">
        <v>16104</v>
      </c>
      <c r="C4002" s="3" t="s">
        <v>16103</v>
      </c>
      <c r="D4002" s="3" t="s">
        <v>16102</v>
      </c>
      <c r="E4002" s="3" t="s">
        <v>16101</v>
      </c>
      <c r="F4002" s="4">
        <v>36955</v>
      </c>
      <c r="G4002" s="4">
        <v>378419.20000000001</v>
      </c>
      <c r="H4002" s="5">
        <v>43416</v>
      </c>
      <c r="I4002" s="5"/>
      <c r="J4002" s="3" t="s">
        <v>16100</v>
      </c>
    </row>
    <row r="4003" spans="1:10" x14ac:dyDescent="0.25">
      <c r="A4003" s="3" t="s">
        <v>16099</v>
      </c>
      <c r="B4003" s="3" t="s">
        <v>16098</v>
      </c>
      <c r="C4003" s="3" t="s">
        <v>14046</v>
      </c>
      <c r="D4003" s="3" t="s">
        <v>16097</v>
      </c>
      <c r="E4003" s="3" t="s">
        <v>16096</v>
      </c>
      <c r="F4003" s="4">
        <v>44170</v>
      </c>
      <c r="G4003" s="4">
        <v>0</v>
      </c>
      <c r="H4003" s="5">
        <v>43460</v>
      </c>
      <c r="I4003" s="5"/>
      <c r="J4003" s="3" t="s">
        <v>16075</v>
      </c>
    </row>
    <row r="4004" spans="1:10" x14ac:dyDescent="0.25">
      <c r="A4004" s="3" t="s">
        <v>16095</v>
      </c>
      <c r="B4004" s="3" t="s">
        <v>16094</v>
      </c>
      <c r="C4004" s="3" t="s">
        <v>16093</v>
      </c>
      <c r="D4004" s="3" t="s">
        <v>16092</v>
      </c>
      <c r="E4004" s="3" t="s">
        <v>16091</v>
      </c>
      <c r="F4004" s="4">
        <v>5281</v>
      </c>
      <c r="G4004" s="4">
        <v>96959.16</v>
      </c>
      <c r="H4004" s="5">
        <v>43460</v>
      </c>
      <c r="I4004" s="5"/>
      <c r="J4004" s="3" t="s">
        <v>16075</v>
      </c>
    </row>
    <row r="4005" spans="1:10" x14ac:dyDescent="0.25">
      <c r="A4005" s="3" t="s">
        <v>16090</v>
      </c>
      <c r="B4005" s="3" t="s">
        <v>16089</v>
      </c>
      <c r="C4005" s="3" t="s">
        <v>16088</v>
      </c>
      <c r="D4005" s="3" t="s">
        <v>16087</v>
      </c>
      <c r="E4005" s="3" t="s">
        <v>16086</v>
      </c>
      <c r="F4005" s="4">
        <v>9955</v>
      </c>
      <c r="G4005" s="4">
        <v>182773.8</v>
      </c>
      <c r="H4005" s="5">
        <v>43460</v>
      </c>
      <c r="I4005" s="5"/>
      <c r="J4005" s="3" t="s">
        <v>16075</v>
      </c>
    </row>
    <row r="4006" spans="1:10" x14ac:dyDescent="0.25">
      <c r="A4006" s="3" t="s">
        <v>16085</v>
      </c>
      <c r="B4006" s="3" t="s">
        <v>16084</v>
      </c>
      <c r="C4006" s="3" t="s">
        <v>16083</v>
      </c>
      <c r="D4006" s="3" t="s">
        <v>16082</v>
      </c>
      <c r="E4006" s="3" t="s">
        <v>16081</v>
      </c>
      <c r="F4006" s="4">
        <v>338200</v>
      </c>
      <c r="G4006" s="4">
        <v>6209352</v>
      </c>
      <c r="H4006" s="5">
        <v>43460</v>
      </c>
      <c r="I4006" s="5"/>
      <c r="J4006" s="3" t="s">
        <v>16075</v>
      </c>
    </row>
    <row r="4007" spans="1:10" x14ac:dyDescent="0.25">
      <c r="A4007" s="3" t="s">
        <v>16080</v>
      </c>
      <c r="B4007" s="3" t="s">
        <v>16079</v>
      </c>
      <c r="C4007" s="3" t="s">
        <v>16078</v>
      </c>
      <c r="D4007" s="3" t="s">
        <v>16077</v>
      </c>
      <c r="E4007" s="3" t="s">
        <v>16076</v>
      </c>
      <c r="F4007" s="4">
        <v>15073</v>
      </c>
      <c r="G4007" s="4">
        <v>276740.28000000003</v>
      </c>
      <c r="H4007" s="5">
        <v>43460</v>
      </c>
      <c r="I4007" s="5"/>
      <c r="J4007" s="3" t="s">
        <v>16075</v>
      </c>
    </row>
    <row r="4008" spans="1:10" x14ac:dyDescent="0.25">
      <c r="A4008" s="3" t="s">
        <v>16074</v>
      </c>
      <c r="B4008" s="3" t="s">
        <v>16073</v>
      </c>
      <c r="C4008" s="3" t="s">
        <v>16035</v>
      </c>
      <c r="D4008" s="3" t="s">
        <v>16072</v>
      </c>
      <c r="E4008" s="3" t="s">
        <v>16071</v>
      </c>
      <c r="F4008" s="4">
        <v>72396</v>
      </c>
      <c r="G4008" s="4">
        <v>1256070.6000000001</v>
      </c>
      <c r="H4008" s="5">
        <v>43445</v>
      </c>
      <c r="I4008" s="5">
        <v>44245</v>
      </c>
      <c r="J4008" s="3" t="s">
        <v>16070</v>
      </c>
    </row>
    <row r="4009" spans="1:10" x14ac:dyDescent="0.25">
      <c r="A4009" s="3" t="s">
        <v>16069</v>
      </c>
      <c r="B4009" s="3" t="s">
        <v>16068</v>
      </c>
      <c r="C4009" s="3" t="s">
        <v>16067</v>
      </c>
      <c r="D4009" s="3" t="s">
        <v>16066</v>
      </c>
      <c r="E4009" s="3" t="s">
        <v>16065</v>
      </c>
      <c r="F4009" s="4">
        <v>33342</v>
      </c>
      <c r="G4009" s="4">
        <v>578483.69999999995</v>
      </c>
      <c r="H4009" s="5">
        <v>43431</v>
      </c>
      <c r="I4009" s="5">
        <v>44255</v>
      </c>
      <c r="J4009" s="3" t="s">
        <v>16064</v>
      </c>
    </row>
    <row r="4010" spans="1:10" x14ac:dyDescent="0.25">
      <c r="A4010" s="3" t="s">
        <v>16063</v>
      </c>
      <c r="B4010" s="3" t="s">
        <v>16062</v>
      </c>
      <c r="C4010" s="3" t="s">
        <v>16035</v>
      </c>
      <c r="D4010" s="3" t="s">
        <v>16061</v>
      </c>
      <c r="E4010" s="3" t="s">
        <v>16060</v>
      </c>
      <c r="F4010" s="4">
        <v>10381</v>
      </c>
      <c r="G4010" s="4">
        <v>180110.35</v>
      </c>
      <c r="H4010" s="5">
        <v>43434</v>
      </c>
      <c r="I4010" s="5"/>
      <c r="J4010" s="3" t="s">
        <v>16059</v>
      </c>
    </row>
    <row r="4011" spans="1:10" x14ac:dyDescent="0.25">
      <c r="A4011" s="3" t="s">
        <v>16058</v>
      </c>
      <c r="B4011" s="3" t="s">
        <v>16057</v>
      </c>
      <c r="C4011" s="3" t="s">
        <v>16035</v>
      </c>
      <c r="D4011" s="3" t="s">
        <v>16056</v>
      </c>
      <c r="E4011" s="3" t="s">
        <v>16055</v>
      </c>
      <c r="F4011" s="4">
        <v>47900</v>
      </c>
      <c r="G4011" s="4">
        <v>831065</v>
      </c>
      <c r="H4011" s="5">
        <v>43434</v>
      </c>
      <c r="I4011" s="5">
        <v>44263</v>
      </c>
      <c r="J4011" s="3" t="s">
        <v>16042</v>
      </c>
    </row>
    <row r="4012" spans="1:10" x14ac:dyDescent="0.25">
      <c r="A4012" s="3" t="s">
        <v>16054</v>
      </c>
      <c r="B4012" s="3" t="s">
        <v>16053</v>
      </c>
      <c r="C4012" s="3" t="s">
        <v>15780</v>
      </c>
      <c r="D4012" s="3" t="s">
        <v>16052</v>
      </c>
      <c r="E4012" s="3" t="s">
        <v>16051</v>
      </c>
      <c r="F4012" s="4">
        <v>41384</v>
      </c>
      <c r="G4012" s="4">
        <v>718012.4</v>
      </c>
      <c r="H4012" s="5">
        <v>43434</v>
      </c>
      <c r="I4012" s="5">
        <v>44245</v>
      </c>
      <c r="J4012" s="3" t="s">
        <v>16042</v>
      </c>
    </row>
    <row r="4013" spans="1:10" x14ac:dyDescent="0.25">
      <c r="A4013" s="3" t="s">
        <v>16050</v>
      </c>
      <c r="B4013" s="3" t="s">
        <v>16049</v>
      </c>
      <c r="C4013" s="3" t="s">
        <v>16035</v>
      </c>
      <c r="D4013" s="3" t="s">
        <v>16048</v>
      </c>
      <c r="E4013" s="3" t="s">
        <v>16047</v>
      </c>
      <c r="F4013" s="4">
        <v>29449</v>
      </c>
      <c r="G4013" s="4">
        <v>510940.15</v>
      </c>
      <c r="H4013" s="5">
        <v>43434</v>
      </c>
      <c r="I4013" s="5">
        <v>44252</v>
      </c>
      <c r="J4013" s="3" t="s">
        <v>16042</v>
      </c>
    </row>
    <row r="4014" spans="1:10" x14ac:dyDescent="0.25">
      <c r="A4014" s="3" t="s">
        <v>16046</v>
      </c>
      <c r="B4014" s="3" t="s">
        <v>16045</v>
      </c>
      <c r="C4014" s="3" t="s">
        <v>16035</v>
      </c>
      <c r="D4014" s="3" t="s">
        <v>16044</v>
      </c>
      <c r="E4014" s="3" t="s">
        <v>16043</v>
      </c>
      <c r="F4014" s="4">
        <v>54301</v>
      </c>
      <c r="G4014" s="4">
        <v>942122.35</v>
      </c>
      <c r="H4014" s="5">
        <v>43434</v>
      </c>
      <c r="I4014" s="5"/>
      <c r="J4014" s="3" t="s">
        <v>16042</v>
      </c>
    </row>
    <row r="4015" spans="1:10" x14ac:dyDescent="0.25">
      <c r="A4015" s="3" t="s">
        <v>16041</v>
      </c>
      <c r="B4015" s="3" t="s">
        <v>16040</v>
      </c>
      <c r="C4015" s="3" t="s">
        <v>16035</v>
      </c>
      <c r="D4015" s="3" t="s">
        <v>16039</v>
      </c>
      <c r="E4015" s="3" t="s">
        <v>16038</v>
      </c>
      <c r="F4015" s="4">
        <v>69286</v>
      </c>
      <c r="G4015" s="4">
        <v>1202112.1000000001</v>
      </c>
      <c r="H4015" s="5">
        <v>43425</v>
      </c>
      <c r="I4015" s="5"/>
      <c r="J4015" s="3" t="s">
        <v>16027</v>
      </c>
    </row>
    <row r="4016" spans="1:10" x14ac:dyDescent="0.25">
      <c r="A4016" s="3" t="s">
        <v>16037</v>
      </c>
      <c r="B4016" s="3" t="s">
        <v>16036</v>
      </c>
      <c r="C4016" s="3" t="s">
        <v>16035</v>
      </c>
      <c r="D4016" s="3" t="s">
        <v>16034</v>
      </c>
      <c r="E4016" s="3" t="s">
        <v>16033</v>
      </c>
      <c r="F4016" s="4">
        <v>1450</v>
      </c>
      <c r="G4016" s="4">
        <v>0</v>
      </c>
      <c r="H4016" s="5">
        <v>43424</v>
      </c>
      <c r="I4016" s="5"/>
      <c r="J4016" s="3" t="s">
        <v>16022</v>
      </c>
    </row>
    <row r="4017" spans="1:10" x14ac:dyDescent="0.25">
      <c r="A4017" s="3" t="s">
        <v>16032</v>
      </c>
      <c r="B4017" s="3" t="s">
        <v>16031</v>
      </c>
      <c r="C4017" s="3" t="s">
        <v>16030</v>
      </c>
      <c r="D4017" s="3" t="s">
        <v>16029</v>
      </c>
      <c r="E4017" s="3" t="s">
        <v>16028</v>
      </c>
      <c r="F4017" s="4">
        <v>17800</v>
      </c>
      <c r="G4017" s="4">
        <v>0</v>
      </c>
      <c r="H4017" s="5">
        <v>43425</v>
      </c>
      <c r="I4017" s="5"/>
      <c r="J4017" s="3" t="s">
        <v>16027</v>
      </c>
    </row>
    <row r="4018" spans="1:10" x14ac:dyDescent="0.25">
      <c r="A4018" s="3" t="s">
        <v>16026</v>
      </c>
      <c r="B4018" s="3" t="s">
        <v>16025</v>
      </c>
      <c r="C4018" s="3" t="s">
        <v>15780</v>
      </c>
      <c r="D4018" s="3" t="s">
        <v>16024</v>
      </c>
      <c r="E4018" s="3" t="s">
        <v>16023</v>
      </c>
      <c r="F4018" s="4">
        <v>47226</v>
      </c>
      <c r="G4018" s="4">
        <v>819371.1</v>
      </c>
      <c r="H4018" s="5">
        <v>43424</v>
      </c>
      <c r="I4018" s="5">
        <v>44252</v>
      </c>
      <c r="J4018" s="3" t="s">
        <v>16022</v>
      </c>
    </row>
    <row r="4019" spans="1:10" x14ac:dyDescent="0.25">
      <c r="A4019" s="3" t="s">
        <v>16021</v>
      </c>
      <c r="B4019" s="3" t="s">
        <v>16020</v>
      </c>
      <c r="C4019" s="3" t="s">
        <v>16019</v>
      </c>
      <c r="D4019" s="3" t="s">
        <v>16018</v>
      </c>
      <c r="E4019" s="3" t="s">
        <v>16017</v>
      </c>
      <c r="F4019" s="4">
        <v>17801</v>
      </c>
      <c r="G4019" s="4">
        <v>771554.83</v>
      </c>
      <c r="H4019" s="5">
        <v>43419</v>
      </c>
      <c r="I4019" s="5"/>
      <c r="J4019" s="3" t="s">
        <v>16016</v>
      </c>
    </row>
    <row r="4020" spans="1:10" x14ac:dyDescent="0.25">
      <c r="A4020" s="3" t="s">
        <v>16015</v>
      </c>
      <c r="B4020" s="3" t="s">
        <v>16014</v>
      </c>
      <c r="C4020" s="3" t="s">
        <v>15331</v>
      </c>
      <c r="D4020" s="3" t="s">
        <v>16013</v>
      </c>
      <c r="E4020" s="3" t="s">
        <v>16012</v>
      </c>
      <c r="F4020" s="4">
        <v>138014</v>
      </c>
      <c r="G4020" s="4">
        <v>27708728.510000002</v>
      </c>
      <c r="H4020" s="5">
        <v>43775</v>
      </c>
      <c r="I4020" s="5"/>
      <c r="J4020" s="3" t="s">
        <v>16011</v>
      </c>
    </row>
    <row r="4021" spans="1:10" x14ac:dyDescent="0.25">
      <c r="A4021" s="3" t="s">
        <v>16010</v>
      </c>
      <c r="B4021" s="3" t="s">
        <v>16009</v>
      </c>
      <c r="C4021" s="3" t="s">
        <v>16008</v>
      </c>
      <c r="D4021" s="3" t="s">
        <v>16007</v>
      </c>
      <c r="E4021" s="3" t="s">
        <v>16006</v>
      </c>
      <c r="F4021" s="4">
        <v>15898</v>
      </c>
      <c r="G4021" s="4">
        <v>178216.58</v>
      </c>
      <c r="H4021" s="5">
        <v>43446</v>
      </c>
      <c r="I4021" s="5"/>
      <c r="J4021" s="3" t="s">
        <v>16000</v>
      </c>
    </row>
    <row r="4022" spans="1:10" x14ac:dyDescent="0.25">
      <c r="A4022" s="3" t="s">
        <v>16005</v>
      </c>
      <c r="B4022" s="3" t="s">
        <v>16004</v>
      </c>
      <c r="C4022" s="3" t="s">
        <v>16003</v>
      </c>
      <c r="D4022" s="3" t="s">
        <v>16002</v>
      </c>
      <c r="E4022" s="3" t="s">
        <v>16001</v>
      </c>
      <c r="F4022" s="4">
        <v>4091</v>
      </c>
      <c r="G4022" s="4">
        <v>45860.11</v>
      </c>
      <c r="H4022" s="5">
        <v>43446</v>
      </c>
      <c r="I4022" s="5"/>
      <c r="J4022" s="3" t="s">
        <v>16000</v>
      </c>
    </row>
    <row r="4023" spans="1:10" x14ac:dyDescent="0.25">
      <c r="A4023" s="3" t="s">
        <v>15999</v>
      </c>
      <c r="B4023" s="3" t="s">
        <v>15998</v>
      </c>
      <c r="C4023" s="3" t="s">
        <v>15997</v>
      </c>
      <c r="D4023" s="3" t="s">
        <v>15996</v>
      </c>
      <c r="E4023" s="3" t="s">
        <v>15995</v>
      </c>
      <c r="F4023" s="4">
        <v>60862</v>
      </c>
      <c r="G4023" s="4">
        <v>55013770.420000002</v>
      </c>
      <c r="H4023" s="5">
        <v>43501</v>
      </c>
      <c r="I4023" s="5"/>
      <c r="J4023" s="3" t="s">
        <v>15994</v>
      </c>
    </row>
    <row r="4024" spans="1:10" x14ac:dyDescent="0.25">
      <c r="A4024" s="3" t="s">
        <v>15993</v>
      </c>
      <c r="B4024" s="3" t="s">
        <v>15992</v>
      </c>
      <c r="C4024" s="3" t="s">
        <v>15991</v>
      </c>
      <c r="D4024" s="3" t="s">
        <v>15990</v>
      </c>
      <c r="E4024" s="3" t="s">
        <v>15989</v>
      </c>
      <c r="F4024" s="4">
        <v>9161</v>
      </c>
      <c r="G4024" s="4">
        <v>5503195.9199999999</v>
      </c>
      <c r="H4024" s="5">
        <v>43501</v>
      </c>
      <c r="I4024" s="5"/>
      <c r="J4024" s="3" t="s">
        <v>15988</v>
      </c>
    </row>
    <row r="4025" spans="1:10" x14ac:dyDescent="0.25">
      <c r="A4025" s="3" t="s">
        <v>15987</v>
      </c>
      <c r="B4025" s="3" t="s">
        <v>15986</v>
      </c>
      <c r="C4025" s="3" t="s">
        <v>15985</v>
      </c>
      <c r="D4025" s="3" t="s">
        <v>15984</v>
      </c>
      <c r="E4025" s="3" t="s">
        <v>15983</v>
      </c>
      <c r="F4025" s="4">
        <v>45111</v>
      </c>
      <c r="G4025" s="4">
        <v>1283063.07</v>
      </c>
      <c r="H4025" s="5">
        <v>43292</v>
      </c>
      <c r="I4025" s="5"/>
      <c r="J4025" s="3" t="s">
        <v>15982</v>
      </c>
    </row>
    <row r="4026" spans="1:10" x14ac:dyDescent="0.25">
      <c r="A4026" s="3" t="s">
        <v>15981</v>
      </c>
      <c r="B4026" s="3" t="s">
        <v>15980</v>
      </c>
      <c r="C4026" s="3" t="s">
        <v>15979</v>
      </c>
      <c r="D4026" s="3" t="s">
        <v>15978</v>
      </c>
      <c r="E4026" s="3" t="s">
        <v>15977</v>
      </c>
      <c r="F4026" s="4">
        <v>4182</v>
      </c>
      <c r="G4026" s="4">
        <v>665523.48</v>
      </c>
      <c r="H4026" s="5">
        <v>43423</v>
      </c>
      <c r="I4026" s="5"/>
      <c r="J4026" s="3" t="s">
        <v>15976</v>
      </c>
    </row>
    <row r="4027" spans="1:10" x14ac:dyDescent="0.25">
      <c r="A4027" s="3" t="s">
        <v>15975</v>
      </c>
      <c r="B4027" s="3" t="s">
        <v>15974</v>
      </c>
      <c r="C4027" s="3" t="s">
        <v>15973</v>
      </c>
      <c r="D4027" s="3" t="s">
        <v>15972</v>
      </c>
      <c r="E4027" s="3" t="s">
        <v>15971</v>
      </c>
      <c r="F4027" s="4">
        <v>1700</v>
      </c>
      <c r="G4027" s="4">
        <v>184025</v>
      </c>
      <c r="H4027" s="5">
        <v>43490</v>
      </c>
      <c r="I4027" s="5"/>
      <c r="J4027" s="3" t="s">
        <v>15970</v>
      </c>
    </row>
    <row r="4028" spans="1:10" x14ac:dyDescent="0.25">
      <c r="A4028" s="3" t="s">
        <v>15969</v>
      </c>
      <c r="B4028" s="3" t="s">
        <v>15968</v>
      </c>
      <c r="C4028" s="3" t="s">
        <v>15967</v>
      </c>
      <c r="D4028" s="3" t="s">
        <v>15966</v>
      </c>
      <c r="E4028" s="3" t="s">
        <v>15965</v>
      </c>
      <c r="F4028" s="4">
        <v>3130</v>
      </c>
      <c r="G4028" s="4">
        <v>560708.19999999995</v>
      </c>
      <c r="H4028" s="5">
        <v>43490</v>
      </c>
      <c r="I4028" s="5"/>
      <c r="J4028" s="3" t="s">
        <v>15964</v>
      </c>
    </row>
    <row r="4029" spans="1:10" x14ac:dyDescent="0.25">
      <c r="A4029" s="3" t="s">
        <v>15963</v>
      </c>
      <c r="B4029" s="3" t="s">
        <v>15962</v>
      </c>
      <c r="C4029" s="3" t="s">
        <v>15961</v>
      </c>
      <c r="D4029" s="3" t="s">
        <v>15960</v>
      </c>
      <c r="E4029" s="3" t="s">
        <v>15959</v>
      </c>
      <c r="F4029" s="4">
        <v>1440</v>
      </c>
      <c r="G4029" s="4">
        <v>1339444.8</v>
      </c>
      <c r="H4029" s="5">
        <v>43474</v>
      </c>
      <c r="I4029" s="5"/>
      <c r="J4029" s="3" t="s">
        <v>15958</v>
      </c>
    </row>
    <row r="4030" spans="1:10" x14ac:dyDescent="0.25">
      <c r="A4030" s="3" t="s">
        <v>15957</v>
      </c>
      <c r="B4030" s="3" t="s">
        <v>15956</v>
      </c>
      <c r="C4030" s="3" t="s">
        <v>15951</v>
      </c>
      <c r="D4030" s="3" t="s">
        <v>15955</v>
      </c>
      <c r="E4030" s="3" t="s">
        <v>15954</v>
      </c>
      <c r="F4030" s="4">
        <v>8167</v>
      </c>
      <c r="G4030" s="4">
        <v>6094215.4000000004</v>
      </c>
      <c r="H4030" s="5">
        <v>43451</v>
      </c>
      <c r="I4030" s="5"/>
      <c r="J4030" s="3" t="s">
        <v>15948</v>
      </c>
    </row>
    <row r="4031" spans="1:10" x14ac:dyDescent="0.25">
      <c r="A4031" s="3" t="s">
        <v>15953</v>
      </c>
      <c r="B4031" s="3" t="s">
        <v>15952</v>
      </c>
      <c r="C4031" s="3" t="s">
        <v>15951</v>
      </c>
      <c r="D4031" s="3" t="s">
        <v>15950</v>
      </c>
      <c r="E4031" s="3" t="s">
        <v>15949</v>
      </c>
      <c r="F4031" s="4">
        <v>12432</v>
      </c>
      <c r="G4031" s="4">
        <v>9276758.4000000004</v>
      </c>
      <c r="H4031" s="5">
        <v>43451</v>
      </c>
      <c r="I4031" s="5"/>
      <c r="J4031" s="3" t="s">
        <v>15948</v>
      </c>
    </row>
    <row r="4032" spans="1:10" x14ac:dyDescent="0.25">
      <c r="A4032" s="3" t="s">
        <v>15947</v>
      </c>
      <c r="B4032" s="3" t="s">
        <v>15946</v>
      </c>
      <c r="C4032" s="3" t="s">
        <v>15945</v>
      </c>
      <c r="D4032" s="3" t="s">
        <v>15944</v>
      </c>
      <c r="E4032" s="3" t="s">
        <v>15943</v>
      </c>
      <c r="F4032" s="4">
        <v>2634</v>
      </c>
      <c r="G4032" s="4">
        <v>48360</v>
      </c>
      <c r="H4032" s="5">
        <v>43502</v>
      </c>
      <c r="I4032" s="5"/>
      <c r="J4032" s="3" t="s">
        <v>15797</v>
      </c>
    </row>
    <row r="4033" spans="1:10" x14ac:dyDescent="0.25">
      <c r="A4033" s="3" t="s">
        <v>15942</v>
      </c>
      <c r="B4033" s="3" t="s">
        <v>15941</v>
      </c>
      <c r="C4033" s="3" t="s">
        <v>15940</v>
      </c>
      <c r="D4033" s="3" t="s">
        <v>15939</v>
      </c>
      <c r="E4033" s="3" t="s">
        <v>15938</v>
      </c>
      <c r="F4033" s="4">
        <v>3850</v>
      </c>
      <c r="G4033" s="4">
        <v>483213.5</v>
      </c>
      <c r="H4033" s="5">
        <v>43504</v>
      </c>
      <c r="I4033" s="5"/>
      <c r="J4033" s="3" t="s">
        <v>15937</v>
      </c>
    </row>
    <row r="4034" spans="1:10" x14ac:dyDescent="0.25">
      <c r="A4034" s="3" t="s">
        <v>15936</v>
      </c>
      <c r="B4034" s="3" t="s">
        <v>15935</v>
      </c>
      <c r="C4034" s="3" t="s">
        <v>14080</v>
      </c>
      <c r="D4034" s="3" t="s">
        <v>15934</v>
      </c>
      <c r="E4034" s="3" t="s">
        <v>15933</v>
      </c>
      <c r="F4034" s="4">
        <v>8759</v>
      </c>
      <c r="G4034" s="4">
        <v>160815.24</v>
      </c>
      <c r="H4034" s="5">
        <v>43502</v>
      </c>
      <c r="I4034" s="5"/>
      <c r="J4034" s="3" t="s">
        <v>15797</v>
      </c>
    </row>
    <row r="4035" spans="1:10" x14ac:dyDescent="0.25">
      <c r="A4035" s="3" t="s">
        <v>15932</v>
      </c>
      <c r="B4035" s="3" t="s">
        <v>15931</v>
      </c>
      <c r="C4035" s="3" t="s">
        <v>14080</v>
      </c>
      <c r="D4035" s="3" t="s">
        <v>15930</v>
      </c>
      <c r="E4035" s="3" t="s">
        <v>15929</v>
      </c>
      <c r="F4035" s="4">
        <v>104713</v>
      </c>
      <c r="G4035" s="4">
        <v>1922530.68</v>
      </c>
      <c r="H4035" s="5">
        <v>43502</v>
      </c>
      <c r="I4035" s="5"/>
      <c r="J4035" s="3" t="s">
        <v>15797</v>
      </c>
    </row>
    <row r="4036" spans="1:10" x14ac:dyDescent="0.25">
      <c r="A4036" s="3" t="s">
        <v>15928</v>
      </c>
      <c r="B4036" s="3" t="s">
        <v>15927</v>
      </c>
      <c r="C4036" s="3" t="s">
        <v>15926</v>
      </c>
      <c r="D4036" s="3" t="s">
        <v>15925</v>
      </c>
      <c r="E4036" s="3" t="s">
        <v>15924</v>
      </c>
      <c r="F4036" s="4">
        <v>7344</v>
      </c>
      <c r="G4036" s="4">
        <v>134835.84</v>
      </c>
      <c r="H4036" s="5">
        <v>43502</v>
      </c>
      <c r="I4036" s="5"/>
      <c r="J4036" s="3" t="s">
        <v>15797</v>
      </c>
    </row>
    <row r="4037" spans="1:10" x14ac:dyDescent="0.25">
      <c r="A4037" s="3" t="s">
        <v>15923</v>
      </c>
      <c r="B4037" s="3" t="s">
        <v>15922</v>
      </c>
      <c r="C4037" s="3" t="s">
        <v>15921</v>
      </c>
      <c r="D4037" s="3" t="s">
        <v>15920</v>
      </c>
      <c r="E4037" s="3" t="s">
        <v>15919</v>
      </c>
      <c r="F4037" s="4">
        <v>101817</v>
      </c>
      <c r="G4037" s="4">
        <v>15713828.6</v>
      </c>
      <c r="H4037" s="5">
        <v>43522</v>
      </c>
      <c r="I4037" s="5"/>
      <c r="J4037" s="3" t="s">
        <v>15918</v>
      </c>
    </row>
    <row r="4038" spans="1:10" x14ac:dyDescent="0.25">
      <c r="A4038" s="3" t="s">
        <v>15917</v>
      </c>
      <c r="B4038" s="3" t="s">
        <v>15916</v>
      </c>
      <c r="C4038" s="3" t="s">
        <v>15915</v>
      </c>
      <c r="D4038" s="3" t="s">
        <v>15914</v>
      </c>
      <c r="E4038" s="3" t="s">
        <v>15913</v>
      </c>
      <c r="F4038" s="4">
        <v>10189</v>
      </c>
      <c r="G4038" s="4">
        <v>429172.33</v>
      </c>
      <c r="H4038" s="5">
        <v>43523</v>
      </c>
      <c r="I4038" s="5"/>
      <c r="J4038" s="3" t="s">
        <v>15912</v>
      </c>
    </row>
    <row r="4039" spans="1:10" x14ac:dyDescent="0.25">
      <c r="A4039" s="3" t="s">
        <v>15911</v>
      </c>
      <c r="B4039" s="3" t="s">
        <v>15910</v>
      </c>
      <c r="C4039" s="3" t="s">
        <v>15909</v>
      </c>
      <c r="D4039" s="3" t="s">
        <v>15908</v>
      </c>
      <c r="E4039" s="3" t="s">
        <v>15907</v>
      </c>
      <c r="F4039" s="4">
        <v>254</v>
      </c>
      <c r="G4039" s="4">
        <v>16982.16</v>
      </c>
      <c r="H4039" s="5">
        <v>43522</v>
      </c>
      <c r="I4039" s="5"/>
      <c r="J4039" s="3" t="s">
        <v>15896</v>
      </c>
    </row>
    <row r="4040" spans="1:10" x14ac:dyDescent="0.25">
      <c r="A4040" s="3" t="s">
        <v>15906</v>
      </c>
      <c r="B4040" s="3" t="s">
        <v>15905</v>
      </c>
      <c r="C4040" s="3" t="s">
        <v>15904</v>
      </c>
      <c r="D4040" s="3" t="s">
        <v>15903</v>
      </c>
      <c r="E4040" s="3" t="s">
        <v>15902</v>
      </c>
      <c r="F4040" s="4">
        <v>304</v>
      </c>
      <c r="G4040" s="4">
        <v>20325.11</v>
      </c>
      <c r="H4040" s="5">
        <v>43524</v>
      </c>
      <c r="I4040" s="5"/>
      <c r="J4040" s="3" t="s">
        <v>15896</v>
      </c>
    </row>
    <row r="4041" spans="1:10" x14ac:dyDescent="0.25">
      <c r="A4041" s="3" t="s">
        <v>15901</v>
      </c>
      <c r="B4041" s="3" t="s">
        <v>15900</v>
      </c>
      <c r="C4041" s="3" t="s">
        <v>15899</v>
      </c>
      <c r="D4041" s="3" t="s">
        <v>15898</v>
      </c>
      <c r="E4041" s="3" t="s">
        <v>15897</v>
      </c>
      <c r="F4041" s="4">
        <v>25242</v>
      </c>
      <c r="G4041" s="4">
        <v>11545438.380000001</v>
      </c>
      <c r="H4041" s="5">
        <v>43524</v>
      </c>
      <c r="I4041" s="5"/>
      <c r="J4041" s="3" t="s">
        <v>15896</v>
      </c>
    </row>
    <row r="4042" spans="1:10" x14ac:dyDescent="0.25">
      <c r="A4042" s="3" t="s">
        <v>15895</v>
      </c>
      <c r="B4042" s="3" t="s">
        <v>15894</v>
      </c>
      <c r="C4042" s="3" t="s">
        <v>15893</v>
      </c>
      <c r="D4042" s="3" t="s">
        <v>15892</v>
      </c>
      <c r="E4042" s="3" t="s">
        <v>15891</v>
      </c>
      <c r="F4042" s="4">
        <v>1507</v>
      </c>
      <c r="G4042" s="4">
        <v>346.61</v>
      </c>
      <c r="H4042" s="5">
        <v>43525</v>
      </c>
      <c r="I4042" s="5"/>
      <c r="J4042" s="3" t="s">
        <v>15890</v>
      </c>
    </row>
    <row r="4043" spans="1:10" x14ac:dyDescent="0.25">
      <c r="A4043" s="3" t="s">
        <v>15889</v>
      </c>
      <c r="B4043" s="3" t="s">
        <v>15888</v>
      </c>
      <c r="C4043" s="3" t="s">
        <v>15887</v>
      </c>
      <c r="D4043" s="3" t="s">
        <v>15886</v>
      </c>
      <c r="E4043" s="3" t="s">
        <v>15885</v>
      </c>
      <c r="F4043" s="4">
        <v>3601</v>
      </c>
      <c r="G4043" s="4">
        <v>49367.61</v>
      </c>
      <c r="H4043" s="5">
        <v>43525</v>
      </c>
      <c r="I4043" s="5"/>
      <c r="J4043" s="3" t="s">
        <v>15874</v>
      </c>
    </row>
    <row r="4044" spans="1:10" x14ac:dyDescent="0.25">
      <c r="A4044" s="3" t="s">
        <v>15884</v>
      </c>
      <c r="B4044" s="3" t="s">
        <v>15883</v>
      </c>
      <c r="C4044" s="3" t="s">
        <v>15882</v>
      </c>
      <c r="D4044" s="3" t="s">
        <v>15881</v>
      </c>
      <c r="E4044" s="3" t="s">
        <v>15880</v>
      </c>
      <c r="F4044" s="4">
        <v>5416</v>
      </c>
      <c r="G4044" s="4">
        <v>20472.48</v>
      </c>
      <c r="H4044" s="5">
        <v>43525</v>
      </c>
      <c r="I4044" s="5"/>
      <c r="J4044" s="3" t="s">
        <v>15874</v>
      </c>
    </row>
    <row r="4045" spans="1:10" x14ac:dyDescent="0.25">
      <c r="A4045" s="3" t="s">
        <v>15879</v>
      </c>
      <c r="B4045" s="3" t="s">
        <v>15878</v>
      </c>
      <c r="C4045" s="3" t="s">
        <v>15877</v>
      </c>
      <c r="D4045" s="3" t="s">
        <v>15876</v>
      </c>
      <c r="E4045" s="3" t="s">
        <v>15875</v>
      </c>
      <c r="F4045" s="4">
        <v>2631</v>
      </c>
      <c r="G4045" s="4">
        <v>11892.12</v>
      </c>
      <c r="H4045" s="5">
        <v>43525</v>
      </c>
      <c r="I4045" s="5"/>
      <c r="J4045" s="3" t="s">
        <v>15874</v>
      </c>
    </row>
    <row r="4046" spans="1:10" x14ac:dyDescent="0.25">
      <c r="A4046" s="3" t="s">
        <v>15873</v>
      </c>
      <c r="B4046" s="3" t="s">
        <v>15872</v>
      </c>
      <c r="C4046" s="3" t="s">
        <v>15871</v>
      </c>
      <c r="D4046" s="3" t="s">
        <v>15870</v>
      </c>
      <c r="E4046" s="3" t="s">
        <v>15869</v>
      </c>
      <c r="F4046" s="4">
        <v>739</v>
      </c>
      <c r="G4046" s="4">
        <v>136049.9</v>
      </c>
      <c r="H4046" s="5">
        <v>43521</v>
      </c>
      <c r="I4046" s="5"/>
      <c r="J4046" s="3" t="s">
        <v>15868</v>
      </c>
    </row>
    <row r="4047" spans="1:10" x14ac:dyDescent="0.25">
      <c r="A4047" s="3" t="s">
        <v>15867</v>
      </c>
      <c r="B4047" s="3" t="s">
        <v>15866</v>
      </c>
      <c r="C4047" s="3" t="s">
        <v>15865</v>
      </c>
      <c r="D4047" s="3" t="s">
        <v>15864</v>
      </c>
      <c r="E4047" s="3" t="s">
        <v>15863</v>
      </c>
      <c r="F4047" s="4">
        <v>65</v>
      </c>
      <c r="G4047" s="4">
        <v>67.599999999999994</v>
      </c>
      <c r="H4047" s="5">
        <v>43535</v>
      </c>
      <c r="I4047" s="5"/>
      <c r="J4047" s="3" t="s">
        <v>15862</v>
      </c>
    </row>
    <row r="4048" spans="1:10" x14ac:dyDescent="0.25">
      <c r="A4048" s="3" t="s">
        <v>15861</v>
      </c>
      <c r="B4048" s="3" t="s">
        <v>15860</v>
      </c>
      <c r="C4048" s="3" t="s">
        <v>15859</v>
      </c>
      <c r="D4048" s="3" t="s">
        <v>15858</v>
      </c>
      <c r="E4048" s="3" t="s">
        <v>15857</v>
      </c>
      <c r="F4048" s="4">
        <v>2940</v>
      </c>
      <c r="G4048" s="4">
        <v>2470305.6</v>
      </c>
      <c r="H4048" s="5">
        <v>43514</v>
      </c>
      <c r="I4048" s="5"/>
      <c r="J4048" s="3" t="s">
        <v>15856</v>
      </c>
    </row>
    <row r="4049" spans="1:10" x14ac:dyDescent="0.25">
      <c r="A4049" s="3" t="s">
        <v>15855</v>
      </c>
      <c r="B4049" s="3" t="s">
        <v>15854</v>
      </c>
      <c r="C4049" s="3" t="s">
        <v>15853</v>
      </c>
      <c r="D4049" s="3" t="s">
        <v>15852</v>
      </c>
      <c r="E4049" s="3" t="s">
        <v>14235</v>
      </c>
      <c r="F4049" s="4">
        <v>2000</v>
      </c>
      <c r="G4049" s="4">
        <v>244060</v>
      </c>
      <c r="H4049" s="5">
        <v>43523</v>
      </c>
      <c r="I4049" s="5"/>
      <c r="J4049" s="3" t="s">
        <v>15851</v>
      </c>
    </row>
    <row r="4050" spans="1:10" x14ac:dyDescent="0.25">
      <c r="A4050" s="3" t="s">
        <v>15850</v>
      </c>
      <c r="B4050" s="3" t="s">
        <v>15849</v>
      </c>
      <c r="C4050" s="3" t="s">
        <v>15848</v>
      </c>
      <c r="D4050" s="3" t="s">
        <v>15847</v>
      </c>
      <c r="E4050" s="3" t="s">
        <v>15846</v>
      </c>
      <c r="F4050" s="4">
        <v>1122</v>
      </c>
      <c r="G4050" s="4">
        <v>62304.66</v>
      </c>
      <c r="H4050" s="5">
        <v>43525</v>
      </c>
      <c r="I4050" s="5"/>
      <c r="J4050" s="3" t="s">
        <v>15813</v>
      </c>
    </row>
    <row r="4051" spans="1:10" x14ac:dyDescent="0.25">
      <c r="A4051" s="3" t="s">
        <v>15845</v>
      </c>
      <c r="B4051" s="3" t="s">
        <v>15844</v>
      </c>
      <c r="C4051" s="3" t="s">
        <v>15843</v>
      </c>
      <c r="D4051" s="3" t="s">
        <v>15842</v>
      </c>
      <c r="E4051" s="3" t="s">
        <v>15841</v>
      </c>
      <c r="F4051" s="4">
        <v>2511</v>
      </c>
      <c r="G4051" s="4">
        <v>109002.51</v>
      </c>
      <c r="H4051" s="5">
        <v>43524</v>
      </c>
      <c r="I4051" s="5"/>
      <c r="J4051" s="3" t="s">
        <v>15840</v>
      </c>
    </row>
    <row r="4052" spans="1:10" x14ac:dyDescent="0.25">
      <c r="A4052" s="3" t="s">
        <v>15839</v>
      </c>
      <c r="B4052" s="3" t="s">
        <v>15838</v>
      </c>
      <c r="C4052" s="3" t="s">
        <v>15837</v>
      </c>
      <c r="D4052" s="3" t="s">
        <v>15836</v>
      </c>
      <c r="E4052" s="3" t="s">
        <v>14152</v>
      </c>
      <c r="F4052" s="4">
        <v>3000</v>
      </c>
      <c r="G4052" s="4">
        <v>310590</v>
      </c>
      <c r="H4052" s="5">
        <v>43525</v>
      </c>
      <c r="I4052" s="5"/>
      <c r="J4052" s="3" t="s">
        <v>15835</v>
      </c>
    </row>
    <row r="4053" spans="1:10" x14ac:dyDescent="0.25">
      <c r="A4053" s="3" t="s">
        <v>15834</v>
      </c>
      <c r="B4053" s="3" t="s">
        <v>15833</v>
      </c>
      <c r="C4053" s="3" t="s">
        <v>15462</v>
      </c>
      <c r="D4053" s="3" t="s">
        <v>15832</v>
      </c>
      <c r="E4053" s="3" t="s">
        <v>15831</v>
      </c>
      <c r="F4053" s="4">
        <v>166</v>
      </c>
      <c r="G4053" s="4">
        <v>23937.200000000001</v>
      </c>
      <c r="H4053" s="5">
        <v>43525</v>
      </c>
      <c r="I4053" s="5"/>
      <c r="J4053" s="3" t="s">
        <v>15830</v>
      </c>
    </row>
    <row r="4054" spans="1:10" x14ac:dyDescent="0.25">
      <c r="A4054" s="3" t="s">
        <v>15829</v>
      </c>
      <c r="B4054" s="3" t="s">
        <v>15828</v>
      </c>
      <c r="C4054" s="3" t="s">
        <v>15827</v>
      </c>
      <c r="D4054" s="3" t="s">
        <v>15826</v>
      </c>
      <c r="E4054" s="3" t="s">
        <v>15825</v>
      </c>
      <c r="F4054" s="4">
        <v>2999</v>
      </c>
      <c r="G4054" s="4">
        <v>194905.01</v>
      </c>
      <c r="H4054" s="5">
        <v>43523</v>
      </c>
      <c r="I4054" s="5"/>
      <c r="J4054" s="3" t="s">
        <v>15824</v>
      </c>
    </row>
    <row r="4055" spans="1:10" x14ac:dyDescent="0.25">
      <c r="A4055" s="3" t="s">
        <v>15823</v>
      </c>
      <c r="B4055" s="3" t="s">
        <v>15822</v>
      </c>
      <c r="C4055" s="3" t="s">
        <v>15821</v>
      </c>
      <c r="D4055" s="3" t="s">
        <v>15820</v>
      </c>
      <c r="E4055" s="3" t="s">
        <v>14152</v>
      </c>
      <c r="F4055" s="4">
        <v>3265</v>
      </c>
      <c r="G4055" s="4">
        <v>296882.53000000003</v>
      </c>
      <c r="H4055" s="5">
        <v>43524</v>
      </c>
      <c r="I4055" s="5"/>
      <c r="J4055" s="3" t="s">
        <v>15819</v>
      </c>
    </row>
    <row r="4056" spans="1:10" x14ac:dyDescent="0.25">
      <c r="A4056" s="3" t="s">
        <v>15818</v>
      </c>
      <c r="B4056" s="3" t="s">
        <v>15817</v>
      </c>
      <c r="C4056" s="3" t="s">
        <v>15816</v>
      </c>
      <c r="D4056" s="3" t="s">
        <v>15815</v>
      </c>
      <c r="E4056" s="3" t="s">
        <v>15814</v>
      </c>
      <c r="F4056" s="4">
        <v>224</v>
      </c>
      <c r="G4056" s="4">
        <v>8585.92</v>
      </c>
      <c r="H4056" s="5">
        <v>43525</v>
      </c>
      <c r="I4056" s="5"/>
      <c r="J4056" s="3" t="s">
        <v>15813</v>
      </c>
    </row>
    <row r="4057" spans="1:10" x14ac:dyDescent="0.25">
      <c r="A4057" s="3" t="s">
        <v>15812</v>
      </c>
      <c r="B4057" s="3" t="s">
        <v>15811</v>
      </c>
      <c r="C4057" s="3" t="s">
        <v>15810</v>
      </c>
      <c r="D4057" s="3" t="s">
        <v>15809</v>
      </c>
      <c r="E4057" s="3" t="s">
        <v>15808</v>
      </c>
      <c r="F4057" s="4">
        <v>101736</v>
      </c>
      <c r="G4057" s="4">
        <v>1140460.56</v>
      </c>
      <c r="H4057" s="5">
        <v>43509</v>
      </c>
      <c r="I4057" s="5"/>
      <c r="J4057" s="3" t="s">
        <v>15726</v>
      </c>
    </row>
    <row r="4058" spans="1:10" x14ac:dyDescent="0.25">
      <c r="A4058" s="3" t="s">
        <v>15807</v>
      </c>
      <c r="B4058" s="3" t="s">
        <v>15806</v>
      </c>
      <c r="C4058" s="3" t="s">
        <v>15805</v>
      </c>
      <c r="D4058" s="3" t="s">
        <v>15804</v>
      </c>
      <c r="E4058" s="3" t="s">
        <v>14199</v>
      </c>
      <c r="F4058" s="4">
        <v>4001</v>
      </c>
      <c r="G4058" s="4">
        <v>4085000</v>
      </c>
      <c r="H4058" s="5">
        <v>43543</v>
      </c>
      <c r="I4058" s="5"/>
      <c r="J4058" s="3" t="s">
        <v>15803</v>
      </c>
    </row>
    <row r="4059" spans="1:10" x14ac:dyDescent="0.25">
      <c r="A4059" s="3" t="s">
        <v>15802</v>
      </c>
      <c r="B4059" s="3" t="s">
        <v>15801</v>
      </c>
      <c r="C4059" s="3" t="s">
        <v>15800</v>
      </c>
      <c r="D4059" s="3" t="s">
        <v>15799</v>
      </c>
      <c r="E4059" s="3" t="s">
        <v>15798</v>
      </c>
      <c r="F4059" s="4">
        <v>11576</v>
      </c>
      <c r="G4059" s="4">
        <v>4746.16</v>
      </c>
      <c r="H4059" s="5">
        <v>43499</v>
      </c>
      <c r="I4059" s="5"/>
      <c r="J4059" s="3" t="s">
        <v>15797</v>
      </c>
    </row>
    <row r="4060" spans="1:10" x14ac:dyDescent="0.25">
      <c r="A4060" s="3" t="s">
        <v>15796</v>
      </c>
      <c r="B4060" s="3" t="s">
        <v>15795</v>
      </c>
      <c r="C4060" s="3" t="s">
        <v>14944</v>
      </c>
      <c r="D4060" s="3" t="s">
        <v>15794</v>
      </c>
      <c r="E4060" s="3" t="s">
        <v>15793</v>
      </c>
      <c r="F4060" s="4">
        <v>180803</v>
      </c>
      <c r="G4060" s="4">
        <v>10566127</v>
      </c>
      <c r="H4060" s="5">
        <v>43542</v>
      </c>
      <c r="I4060" s="5"/>
      <c r="J4060" s="3" t="s">
        <v>15783</v>
      </c>
    </row>
    <row r="4061" spans="1:10" x14ac:dyDescent="0.25">
      <c r="A4061" s="3" t="s">
        <v>15792</v>
      </c>
      <c r="B4061" s="3" t="s">
        <v>15791</v>
      </c>
      <c r="C4061" s="3" t="s">
        <v>14944</v>
      </c>
      <c r="D4061" s="3" t="s">
        <v>15790</v>
      </c>
      <c r="E4061" s="3" t="s">
        <v>15789</v>
      </c>
      <c r="F4061" s="4">
        <v>28277</v>
      </c>
      <c r="G4061" s="4">
        <v>14175260.1</v>
      </c>
      <c r="H4061" s="5">
        <v>43542</v>
      </c>
      <c r="I4061" s="5"/>
      <c r="J4061" s="3" t="s">
        <v>15788</v>
      </c>
    </row>
    <row r="4062" spans="1:10" x14ac:dyDescent="0.25">
      <c r="A4062" s="3" t="s">
        <v>15787</v>
      </c>
      <c r="B4062" s="3" t="s">
        <v>15786</v>
      </c>
      <c r="C4062" s="3" t="s">
        <v>14944</v>
      </c>
      <c r="D4062" s="3" t="s">
        <v>15785</v>
      </c>
      <c r="E4062" s="3" t="s">
        <v>15784</v>
      </c>
      <c r="F4062" s="4">
        <v>1722</v>
      </c>
      <c r="G4062" s="4">
        <v>826852.74</v>
      </c>
      <c r="H4062" s="5">
        <v>43543</v>
      </c>
      <c r="I4062" s="5"/>
      <c r="J4062" s="3" t="s">
        <v>15783</v>
      </c>
    </row>
    <row r="4063" spans="1:10" x14ac:dyDescent="0.25">
      <c r="A4063" s="3" t="s">
        <v>15782</v>
      </c>
      <c r="B4063" s="3" t="s">
        <v>15781</v>
      </c>
      <c r="C4063" s="3" t="s">
        <v>15780</v>
      </c>
      <c r="D4063" s="3" t="s">
        <v>15779</v>
      </c>
      <c r="E4063" s="3" t="s">
        <v>15778</v>
      </c>
      <c r="F4063" s="4">
        <v>29493</v>
      </c>
      <c r="G4063" s="4">
        <v>511703.55</v>
      </c>
      <c r="H4063" s="5">
        <v>43509</v>
      </c>
      <c r="I4063" s="5"/>
      <c r="J4063" s="3" t="s">
        <v>15777</v>
      </c>
    </row>
    <row r="4064" spans="1:10" x14ac:dyDescent="0.25">
      <c r="A4064" s="3" t="s">
        <v>15776</v>
      </c>
      <c r="B4064" s="3" t="s">
        <v>15775</v>
      </c>
      <c r="C4064" s="3" t="s">
        <v>15774</v>
      </c>
      <c r="D4064" s="3" t="s">
        <v>15773</v>
      </c>
      <c r="E4064" s="3" t="s">
        <v>15772</v>
      </c>
      <c r="F4064" s="4">
        <v>11925</v>
      </c>
      <c r="G4064" s="4">
        <v>3631758.75</v>
      </c>
      <c r="H4064" s="5">
        <v>43545</v>
      </c>
      <c r="I4064" s="5"/>
      <c r="J4064" s="3" t="s">
        <v>15771</v>
      </c>
    </row>
    <row r="4065" spans="1:10" x14ac:dyDescent="0.25">
      <c r="A4065" s="3" t="s">
        <v>15770</v>
      </c>
      <c r="B4065" s="3" t="s">
        <v>15769</v>
      </c>
      <c r="C4065" s="3" t="s">
        <v>15768</v>
      </c>
      <c r="D4065" s="3" t="s">
        <v>15767</v>
      </c>
      <c r="E4065" s="3" t="s">
        <v>15766</v>
      </c>
      <c r="F4065" s="4">
        <v>5973</v>
      </c>
      <c r="G4065" s="4">
        <v>82009.289999999994</v>
      </c>
      <c r="H4065" s="5">
        <v>43530</v>
      </c>
      <c r="I4065" s="5"/>
      <c r="J4065" s="3" t="s">
        <v>15765</v>
      </c>
    </row>
    <row r="4066" spans="1:10" x14ac:dyDescent="0.25">
      <c r="A4066" s="3" t="s">
        <v>15764</v>
      </c>
      <c r="B4066" s="3" t="s">
        <v>15763</v>
      </c>
      <c r="C4066" s="3" t="s">
        <v>15762</v>
      </c>
      <c r="D4066" s="3" t="s">
        <v>15761</v>
      </c>
      <c r="E4066" s="3" t="s">
        <v>15760</v>
      </c>
      <c r="F4066" s="4">
        <v>1121</v>
      </c>
      <c r="G4066" s="4">
        <v>913920.4</v>
      </c>
      <c r="H4066" s="5">
        <v>43536</v>
      </c>
      <c r="I4066" s="5"/>
      <c r="J4066" s="3" t="s">
        <v>15759</v>
      </c>
    </row>
    <row r="4067" spans="1:10" x14ac:dyDescent="0.25">
      <c r="A4067" s="3" t="s">
        <v>15758</v>
      </c>
      <c r="B4067" s="3" t="s">
        <v>15757</v>
      </c>
      <c r="C4067" s="3" t="s">
        <v>15756</v>
      </c>
      <c r="D4067" s="3" t="s">
        <v>15755</v>
      </c>
      <c r="E4067" s="3" t="s">
        <v>15754</v>
      </c>
      <c r="F4067" s="4">
        <v>525</v>
      </c>
      <c r="G4067" s="4">
        <v>80172.75</v>
      </c>
      <c r="H4067" s="5">
        <v>43525</v>
      </c>
      <c r="I4067" s="5"/>
      <c r="J4067" s="3" t="s">
        <v>15753</v>
      </c>
    </row>
    <row r="4068" spans="1:10" x14ac:dyDescent="0.25">
      <c r="A4068" s="3" t="s">
        <v>15752</v>
      </c>
      <c r="B4068" s="3" t="s">
        <v>15751</v>
      </c>
      <c r="C4068" s="3" t="s">
        <v>15750</v>
      </c>
      <c r="D4068" s="3" t="s">
        <v>15749</v>
      </c>
      <c r="E4068" s="3" t="s">
        <v>15748</v>
      </c>
      <c r="F4068" s="4">
        <v>1515</v>
      </c>
      <c r="G4068" s="4">
        <v>529628.85</v>
      </c>
      <c r="H4068" s="5">
        <v>43524</v>
      </c>
      <c r="I4068" s="5"/>
      <c r="J4068" s="3" t="s">
        <v>15747</v>
      </c>
    </row>
    <row r="4069" spans="1:10" x14ac:dyDescent="0.25">
      <c r="A4069" s="3" t="s">
        <v>15746</v>
      </c>
      <c r="B4069" s="3" t="s">
        <v>15745</v>
      </c>
      <c r="C4069" s="3" t="s">
        <v>15744</v>
      </c>
      <c r="D4069" s="3" t="s">
        <v>15743</v>
      </c>
      <c r="E4069" s="3" t="s">
        <v>15742</v>
      </c>
      <c r="F4069" s="4">
        <v>11390</v>
      </c>
      <c r="G4069" s="4">
        <v>2061703.9</v>
      </c>
      <c r="H4069" s="5">
        <v>43560</v>
      </c>
      <c r="I4069" s="5"/>
      <c r="J4069" s="3" t="s">
        <v>15524</v>
      </c>
    </row>
    <row r="4070" spans="1:10" x14ac:dyDescent="0.25">
      <c r="A4070" s="3" t="s">
        <v>15741</v>
      </c>
      <c r="B4070" s="3" t="s">
        <v>15740</v>
      </c>
      <c r="C4070" s="3" t="s">
        <v>15739</v>
      </c>
      <c r="D4070" s="3" t="s">
        <v>15738</v>
      </c>
      <c r="E4070" s="3" t="s">
        <v>15737</v>
      </c>
      <c r="F4070" s="4">
        <v>4771</v>
      </c>
      <c r="G4070" s="4">
        <v>47.71</v>
      </c>
      <c r="H4070" s="5">
        <v>43530</v>
      </c>
      <c r="I4070" s="5"/>
      <c r="J4070" s="3" t="s">
        <v>15294</v>
      </c>
    </row>
    <row r="4071" spans="1:10" x14ac:dyDescent="0.25">
      <c r="A4071" s="3" t="s">
        <v>15736</v>
      </c>
      <c r="B4071" s="3" t="s">
        <v>15735</v>
      </c>
      <c r="C4071" s="3" t="s">
        <v>15734</v>
      </c>
      <c r="D4071" s="3" t="s">
        <v>15733</v>
      </c>
      <c r="E4071" s="3" t="s">
        <v>15732</v>
      </c>
      <c r="F4071" s="4">
        <v>10394</v>
      </c>
      <c r="G4071" s="4">
        <v>133666.84</v>
      </c>
      <c r="H4071" s="5">
        <v>43542</v>
      </c>
      <c r="I4071" s="5"/>
      <c r="J4071" s="3" t="s">
        <v>15294</v>
      </c>
    </row>
    <row r="4072" spans="1:10" x14ac:dyDescent="0.25">
      <c r="A4072" s="3" t="s">
        <v>15731</v>
      </c>
      <c r="B4072" s="3" t="s">
        <v>15730</v>
      </c>
      <c r="C4072" s="3" t="s">
        <v>15729</v>
      </c>
      <c r="D4072" s="3" t="s">
        <v>15728</v>
      </c>
      <c r="E4072" s="3" t="s">
        <v>15727</v>
      </c>
      <c r="F4072" s="4">
        <v>57706</v>
      </c>
      <c r="G4072" s="4">
        <v>567249.98</v>
      </c>
      <c r="H4072" s="5">
        <v>43560</v>
      </c>
      <c r="I4072" s="5"/>
      <c r="J4072" s="3" t="s">
        <v>15726</v>
      </c>
    </row>
    <row r="4073" spans="1:10" x14ac:dyDescent="0.25">
      <c r="A4073" s="3" t="s">
        <v>15725</v>
      </c>
      <c r="B4073" s="3" t="s">
        <v>15724</v>
      </c>
      <c r="C4073" s="3" t="s">
        <v>15331</v>
      </c>
      <c r="D4073" s="3" t="s">
        <v>15723</v>
      </c>
      <c r="E4073" s="3" t="s">
        <v>15722</v>
      </c>
      <c r="F4073" s="4">
        <v>1182</v>
      </c>
      <c r="G4073" s="4">
        <v>237307.21</v>
      </c>
      <c r="H4073" s="5">
        <v>43563</v>
      </c>
      <c r="I4073" s="5"/>
      <c r="J4073" s="3" t="s">
        <v>15721</v>
      </c>
    </row>
    <row r="4074" spans="1:10" x14ac:dyDescent="0.25">
      <c r="A4074" s="3" t="s">
        <v>15720</v>
      </c>
      <c r="B4074" s="3" t="s">
        <v>15719</v>
      </c>
      <c r="C4074" s="3" t="s">
        <v>15718</v>
      </c>
      <c r="D4074" s="3" t="s">
        <v>15717</v>
      </c>
      <c r="E4074" s="3" t="s">
        <v>15716</v>
      </c>
      <c r="F4074" s="4">
        <v>473380</v>
      </c>
      <c r="G4074" s="4">
        <v>235426075.40000001</v>
      </c>
      <c r="H4074" s="5">
        <v>43553</v>
      </c>
      <c r="I4074" s="5"/>
      <c r="J4074" s="3" t="s">
        <v>15692</v>
      </c>
    </row>
    <row r="4075" spans="1:10" x14ac:dyDescent="0.25">
      <c r="A4075" s="3" t="s">
        <v>15715</v>
      </c>
      <c r="B4075" s="3" t="s">
        <v>15714</v>
      </c>
      <c r="C4075" s="3" t="s">
        <v>15709</v>
      </c>
      <c r="D4075" s="3" t="s">
        <v>15713</v>
      </c>
      <c r="E4075" s="3" t="s">
        <v>15712</v>
      </c>
      <c r="F4075" s="4">
        <v>16812</v>
      </c>
      <c r="G4075" s="4">
        <v>826646.04</v>
      </c>
      <c r="H4075" s="5">
        <v>43553</v>
      </c>
      <c r="I4075" s="5"/>
      <c r="J4075" s="3" t="s">
        <v>15692</v>
      </c>
    </row>
    <row r="4076" spans="1:10" x14ac:dyDescent="0.25">
      <c r="A4076" s="3" t="s">
        <v>15711</v>
      </c>
      <c r="B4076" s="3" t="s">
        <v>15710</v>
      </c>
      <c r="C4076" s="3" t="s">
        <v>15709</v>
      </c>
      <c r="D4076" s="3" t="s">
        <v>15708</v>
      </c>
      <c r="E4076" s="3" t="s">
        <v>15707</v>
      </c>
      <c r="F4076" s="4">
        <v>2834068</v>
      </c>
      <c r="G4076" s="4">
        <v>1409467038.4400001</v>
      </c>
      <c r="H4076" s="5">
        <v>43553</v>
      </c>
      <c r="I4076" s="5"/>
      <c r="J4076" s="3" t="s">
        <v>15692</v>
      </c>
    </row>
    <row r="4077" spans="1:10" x14ac:dyDescent="0.25">
      <c r="A4077" s="3" t="s">
        <v>15706</v>
      </c>
      <c r="B4077" s="3" t="s">
        <v>15705</v>
      </c>
      <c r="C4077" s="3" t="s">
        <v>15704</v>
      </c>
      <c r="D4077" s="3" t="s">
        <v>15703</v>
      </c>
      <c r="E4077" s="3" t="s">
        <v>15702</v>
      </c>
      <c r="F4077" s="4">
        <v>100000</v>
      </c>
      <c r="G4077" s="4">
        <v>49733000</v>
      </c>
      <c r="H4077" s="5">
        <v>43553</v>
      </c>
      <c r="I4077" s="5"/>
      <c r="J4077" s="3" t="s">
        <v>15692</v>
      </c>
    </row>
    <row r="4078" spans="1:10" x14ac:dyDescent="0.25">
      <c r="A4078" s="3" t="s">
        <v>15701</v>
      </c>
      <c r="B4078" s="3" t="s">
        <v>15700</v>
      </c>
      <c r="C4078" s="3" t="s">
        <v>15695</v>
      </c>
      <c r="D4078" s="3" t="s">
        <v>15699</v>
      </c>
      <c r="E4078" s="3" t="s">
        <v>15698</v>
      </c>
      <c r="F4078" s="4">
        <v>10040</v>
      </c>
      <c r="G4078" s="4">
        <v>6024</v>
      </c>
      <c r="H4078" s="5">
        <v>43553</v>
      </c>
      <c r="I4078" s="5"/>
      <c r="J4078" s="3" t="s">
        <v>15692</v>
      </c>
    </row>
    <row r="4079" spans="1:10" x14ac:dyDescent="0.25">
      <c r="A4079" s="3" t="s">
        <v>15697</v>
      </c>
      <c r="B4079" s="3" t="s">
        <v>15696</v>
      </c>
      <c r="C4079" s="3" t="s">
        <v>15695</v>
      </c>
      <c r="D4079" s="3" t="s">
        <v>15694</v>
      </c>
      <c r="E4079" s="3" t="s">
        <v>15693</v>
      </c>
      <c r="F4079" s="4">
        <v>153250</v>
      </c>
      <c r="G4079" s="4">
        <v>76215822.5</v>
      </c>
      <c r="H4079" s="5">
        <v>43553</v>
      </c>
      <c r="I4079" s="5"/>
      <c r="J4079" s="3" t="s">
        <v>15692</v>
      </c>
    </row>
    <row r="4080" spans="1:10" x14ac:dyDescent="0.25">
      <c r="A4080" s="3" t="s">
        <v>15691</v>
      </c>
      <c r="B4080" s="3" t="s">
        <v>15690</v>
      </c>
      <c r="C4080" s="3" t="s">
        <v>15685</v>
      </c>
      <c r="D4080" s="3" t="s">
        <v>15689</v>
      </c>
      <c r="E4080" s="3" t="s">
        <v>15688</v>
      </c>
      <c r="F4080" s="4">
        <v>1900</v>
      </c>
      <c r="G4080" s="4">
        <v>39026</v>
      </c>
      <c r="H4080" s="5">
        <v>43552</v>
      </c>
      <c r="I4080" s="5"/>
      <c r="J4080" s="3" t="s">
        <v>15611</v>
      </c>
    </row>
    <row r="4081" spans="1:10" x14ac:dyDescent="0.25">
      <c r="A4081" s="3" t="s">
        <v>15687</v>
      </c>
      <c r="B4081" s="3" t="s">
        <v>15686</v>
      </c>
      <c r="C4081" s="3" t="s">
        <v>15685</v>
      </c>
      <c r="D4081" s="3" t="s">
        <v>15684</v>
      </c>
      <c r="E4081" s="3" t="s">
        <v>15683</v>
      </c>
      <c r="F4081" s="4">
        <v>52824</v>
      </c>
      <c r="G4081" s="4">
        <v>820884.96</v>
      </c>
      <c r="H4081" s="5">
        <v>43552</v>
      </c>
      <c r="I4081" s="5"/>
      <c r="J4081" s="3" t="s">
        <v>15611</v>
      </c>
    </row>
    <row r="4082" spans="1:10" x14ac:dyDescent="0.25">
      <c r="A4082" s="3" t="s">
        <v>15682</v>
      </c>
      <c r="B4082" s="3" t="s">
        <v>15681</v>
      </c>
      <c r="C4082" s="3" t="s">
        <v>15638</v>
      </c>
      <c r="D4082" s="3" t="s">
        <v>15680</v>
      </c>
      <c r="E4082" s="3" t="s">
        <v>15679</v>
      </c>
      <c r="F4082" s="4">
        <v>1538410</v>
      </c>
      <c r="G4082" s="4">
        <v>23906891.399999999</v>
      </c>
      <c r="H4082" s="5">
        <v>43552</v>
      </c>
      <c r="I4082" s="5"/>
      <c r="J4082" s="3" t="s">
        <v>15611</v>
      </c>
    </row>
    <row r="4083" spans="1:10" x14ac:dyDescent="0.25">
      <c r="A4083" s="3" t="s">
        <v>15678</v>
      </c>
      <c r="B4083" s="3" t="s">
        <v>15677</v>
      </c>
      <c r="C4083" s="3" t="s">
        <v>15676</v>
      </c>
      <c r="D4083" s="3" t="s">
        <v>15675</v>
      </c>
      <c r="E4083" s="3" t="s">
        <v>15674</v>
      </c>
      <c r="F4083" s="4">
        <v>110200</v>
      </c>
      <c r="G4083" s="4">
        <v>351538</v>
      </c>
      <c r="H4083" s="5">
        <v>43553</v>
      </c>
      <c r="I4083" s="5"/>
      <c r="J4083" s="3" t="s">
        <v>15575</v>
      </c>
    </row>
    <row r="4084" spans="1:10" x14ac:dyDescent="0.25">
      <c r="A4084" s="3" t="s">
        <v>15673</v>
      </c>
      <c r="B4084" s="3" t="s">
        <v>15672</v>
      </c>
      <c r="C4084" s="3" t="s">
        <v>15671</v>
      </c>
      <c r="D4084" s="3" t="s">
        <v>15670</v>
      </c>
      <c r="E4084" s="3" t="s">
        <v>15669</v>
      </c>
      <c r="F4084" s="4">
        <v>2087555</v>
      </c>
      <c r="G4084" s="4">
        <v>32440604.699999999</v>
      </c>
      <c r="H4084" s="5">
        <v>43553</v>
      </c>
      <c r="I4084" s="5"/>
      <c r="J4084" s="3" t="s">
        <v>15611</v>
      </c>
    </row>
    <row r="4085" spans="1:10" x14ac:dyDescent="0.25">
      <c r="A4085" s="3" t="s">
        <v>15668</v>
      </c>
      <c r="B4085" s="3" t="s">
        <v>15667</v>
      </c>
      <c r="C4085" s="3" t="s">
        <v>15662</v>
      </c>
      <c r="D4085" s="3" t="s">
        <v>15666</v>
      </c>
      <c r="E4085" s="3" t="s">
        <v>15665</v>
      </c>
      <c r="F4085" s="4">
        <v>24659</v>
      </c>
      <c r="G4085" s="4">
        <v>78662.210000000006</v>
      </c>
      <c r="H4085" s="5">
        <v>43553</v>
      </c>
      <c r="I4085" s="5"/>
      <c r="J4085" s="3" t="s">
        <v>15611</v>
      </c>
    </row>
    <row r="4086" spans="1:10" x14ac:dyDescent="0.25">
      <c r="A4086" s="3" t="s">
        <v>15664</v>
      </c>
      <c r="B4086" s="3" t="s">
        <v>15663</v>
      </c>
      <c r="C4086" s="3" t="s">
        <v>15662</v>
      </c>
      <c r="D4086" s="3" t="s">
        <v>15661</v>
      </c>
      <c r="E4086" s="3" t="s">
        <v>15660</v>
      </c>
      <c r="F4086" s="4">
        <v>575585</v>
      </c>
      <c r="G4086" s="4">
        <v>8944590.9000000004</v>
      </c>
      <c r="H4086" s="5">
        <v>43553</v>
      </c>
      <c r="I4086" s="5"/>
      <c r="J4086" s="3" t="s">
        <v>15611</v>
      </c>
    </row>
    <row r="4087" spans="1:10" x14ac:dyDescent="0.25">
      <c r="A4087" s="3" t="s">
        <v>15659</v>
      </c>
      <c r="B4087" s="3" t="s">
        <v>15658</v>
      </c>
      <c r="C4087" s="3" t="s">
        <v>15653</v>
      </c>
      <c r="D4087" s="3" t="s">
        <v>15657</v>
      </c>
      <c r="E4087" s="3" t="s">
        <v>15656</v>
      </c>
      <c r="F4087" s="4">
        <v>10426</v>
      </c>
      <c r="G4087" s="4">
        <v>1</v>
      </c>
      <c r="H4087" s="5">
        <v>43556</v>
      </c>
      <c r="I4087" s="5"/>
      <c r="J4087" s="3" t="s">
        <v>15605</v>
      </c>
    </row>
    <row r="4088" spans="1:10" x14ac:dyDescent="0.25">
      <c r="A4088" s="3" t="s">
        <v>15655</v>
      </c>
      <c r="B4088" s="3" t="s">
        <v>15654</v>
      </c>
      <c r="C4088" s="3" t="s">
        <v>15653</v>
      </c>
      <c r="D4088" s="3" t="s">
        <v>15652</v>
      </c>
      <c r="E4088" s="3" t="s">
        <v>15651</v>
      </c>
      <c r="F4088" s="4">
        <v>857163</v>
      </c>
      <c r="G4088" s="4">
        <v>13320313.02</v>
      </c>
      <c r="H4088" s="5">
        <v>43553</v>
      </c>
      <c r="I4088" s="5"/>
      <c r="J4088" s="3" t="s">
        <v>15575</v>
      </c>
    </row>
    <row r="4089" spans="1:10" x14ac:dyDescent="0.25">
      <c r="A4089" s="3" t="s">
        <v>15650</v>
      </c>
      <c r="B4089" s="3" t="s">
        <v>15649</v>
      </c>
      <c r="C4089" s="3" t="s">
        <v>15648</v>
      </c>
      <c r="D4089" s="3" t="s">
        <v>15647</v>
      </c>
      <c r="E4089" s="3" t="s">
        <v>15646</v>
      </c>
      <c r="F4089" s="4">
        <v>1519510</v>
      </c>
      <c r="G4089" s="4">
        <v>23613185.399999999</v>
      </c>
      <c r="H4089" s="5">
        <v>43553</v>
      </c>
      <c r="I4089" s="5"/>
      <c r="J4089" s="3" t="s">
        <v>15611</v>
      </c>
    </row>
    <row r="4090" spans="1:10" x14ac:dyDescent="0.25">
      <c r="A4090" s="3" t="s">
        <v>15645</v>
      </c>
      <c r="B4090" s="3" t="s">
        <v>15644</v>
      </c>
      <c r="C4090" s="3" t="s">
        <v>15643</v>
      </c>
      <c r="D4090" s="3" t="s">
        <v>15642</v>
      </c>
      <c r="E4090" s="3" t="s">
        <v>15641</v>
      </c>
      <c r="F4090" s="4">
        <v>7980</v>
      </c>
      <c r="G4090" s="4">
        <v>25456.2</v>
      </c>
      <c r="H4090" s="5">
        <v>43556</v>
      </c>
      <c r="I4090" s="5"/>
      <c r="J4090" s="3" t="s">
        <v>15611</v>
      </c>
    </row>
    <row r="4091" spans="1:10" x14ac:dyDescent="0.25">
      <c r="A4091" s="3" t="s">
        <v>15640</v>
      </c>
      <c r="B4091" s="3" t="s">
        <v>15639</v>
      </c>
      <c r="C4091" s="3" t="s">
        <v>15638</v>
      </c>
      <c r="D4091" s="3" t="s">
        <v>15637</v>
      </c>
      <c r="E4091" s="3" t="s">
        <v>15636</v>
      </c>
      <c r="F4091" s="4">
        <v>95632</v>
      </c>
      <c r="G4091" s="4">
        <v>305066.08</v>
      </c>
      <c r="H4091" s="5">
        <v>43553</v>
      </c>
      <c r="I4091" s="5"/>
      <c r="J4091" s="3" t="s">
        <v>15611</v>
      </c>
    </row>
    <row r="4092" spans="1:10" x14ac:dyDescent="0.25">
      <c r="A4092" s="3" t="s">
        <v>15635</v>
      </c>
      <c r="B4092" s="3" t="s">
        <v>15634</v>
      </c>
      <c r="C4092" s="3" t="s">
        <v>15629</v>
      </c>
      <c r="D4092" s="3" t="s">
        <v>15633</v>
      </c>
      <c r="E4092" s="3" t="s">
        <v>15632</v>
      </c>
      <c r="F4092" s="4">
        <v>6020</v>
      </c>
      <c r="G4092" s="4">
        <v>93550.8</v>
      </c>
      <c r="H4092" s="5">
        <v>43552</v>
      </c>
      <c r="I4092" s="5"/>
      <c r="J4092" s="3" t="s">
        <v>15611</v>
      </c>
    </row>
    <row r="4093" spans="1:10" x14ac:dyDescent="0.25">
      <c r="A4093" s="3" t="s">
        <v>15631</v>
      </c>
      <c r="B4093" s="3" t="s">
        <v>15630</v>
      </c>
      <c r="C4093" s="3" t="s">
        <v>15629</v>
      </c>
      <c r="D4093" s="3" t="s">
        <v>15628</v>
      </c>
      <c r="E4093" s="3" t="s">
        <v>15627</v>
      </c>
      <c r="F4093" s="4">
        <v>6482</v>
      </c>
      <c r="G4093" s="4">
        <v>1285575.06</v>
      </c>
      <c r="H4093" s="5">
        <v>43556</v>
      </c>
      <c r="I4093" s="5"/>
      <c r="J4093" s="3" t="s">
        <v>15575</v>
      </c>
    </row>
    <row r="4094" spans="1:10" x14ac:dyDescent="0.25">
      <c r="A4094" s="3" t="s">
        <v>15626</v>
      </c>
      <c r="B4094" s="3" t="s">
        <v>15625</v>
      </c>
      <c r="C4094" s="3" t="s">
        <v>15624</v>
      </c>
      <c r="D4094" s="3" t="s">
        <v>15623</v>
      </c>
      <c r="E4094" s="3" t="s">
        <v>15622</v>
      </c>
      <c r="F4094" s="4">
        <v>22536</v>
      </c>
      <c r="G4094" s="4">
        <v>71889.84</v>
      </c>
      <c r="H4094" s="5">
        <v>43552</v>
      </c>
      <c r="I4094" s="5"/>
      <c r="J4094" s="3" t="s">
        <v>15611</v>
      </c>
    </row>
    <row r="4095" spans="1:10" x14ac:dyDescent="0.25">
      <c r="A4095" s="3" t="s">
        <v>15621</v>
      </c>
      <c r="B4095" s="3" t="s">
        <v>15620</v>
      </c>
      <c r="C4095" s="3" t="s">
        <v>15619</v>
      </c>
      <c r="D4095" s="3" t="s">
        <v>15618</v>
      </c>
      <c r="E4095" s="3" t="s">
        <v>15617</v>
      </c>
      <c r="F4095" s="4">
        <v>386208</v>
      </c>
      <c r="G4095" s="4">
        <v>6001672.3200000003</v>
      </c>
      <c r="H4095" s="5">
        <v>43556</v>
      </c>
      <c r="I4095" s="5"/>
      <c r="J4095" s="3" t="s">
        <v>15605</v>
      </c>
    </row>
    <row r="4096" spans="1:10" x14ac:dyDescent="0.25">
      <c r="A4096" s="3" t="s">
        <v>15616</v>
      </c>
      <c r="B4096" s="3" t="s">
        <v>15615</v>
      </c>
      <c r="C4096" s="3" t="s">
        <v>15614</v>
      </c>
      <c r="D4096" s="3" t="s">
        <v>15613</v>
      </c>
      <c r="E4096" s="3" t="s">
        <v>15612</v>
      </c>
      <c r="F4096" s="4">
        <v>4320</v>
      </c>
      <c r="G4096" s="4">
        <v>18489.599999999999</v>
      </c>
      <c r="H4096" s="5">
        <v>43552</v>
      </c>
      <c r="I4096" s="5"/>
      <c r="J4096" s="3" t="s">
        <v>15611</v>
      </c>
    </row>
    <row r="4097" spans="1:10" x14ac:dyDescent="0.25">
      <c r="A4097" s="3" t="s">
        <v>15610</v>
      </c>
      <c r="B4097" s="3" t="s">
        <v>15609</v>
      </c>
      <c r="C4097" s="3" t="s">
        <v>15608</v>
      </c>
      <c r="D4097" s="3" t="s">
        <v>15607</v>
      </c>
      <c r="E4097" s="3" t="s">
        <v>15606</v>
      </c>
      <c r="F4097" s="4">
        <v>25100</v>
      </c>
      <c r="G4097" s="4">
        <v>80069</v>
      </c>
      <c r="H4097" s="5">
        <v>43556</v>
      </c>
      <c r="I4097" s="5"/>
      <c r="J4097" s="3" t="s">
        <v>15605</v>
      </c>
    </row>
    <row r="4098" spans="1:10" x14ac:dyDescent="0.25">
      <c r="A4098" s="3" t="s">
        <v>15604</v>
      </c>
      <c r="B4098" s="3" t="s">
        <v>15603</v>
      </c>
      <c r="C4098" s="3" t="s">
        <v>15602</v>
      </c>
      <c r="D4098" s="3" t="s">
        <v>15601</v>
      </c>
      <c r="E4098" s="3" t="s">
        <v>15600</v>
      </c>
      <c r="F4098" s="4">
        <v>284318</v>
      </c>
      <c r="G4098" s="4">
        <v>4418301.72</v>
      </c>
      <c r="H4098" s="5">
        <v>43556</v>
      </c>
      <c r="I4098" s="5"/>
      <c r="J4098" s="3" t="s">
        <v>15575</v>
      </c>
    </row>
    <row r="4099" spans="1:10" x14ac:dyDescent="0.25">
      <c r="A4099" s="3" t="s">
        <v>15599</v>
      </c>
      <c r="B4099" s="3" t="s">
        <v>15598</v>
      </c>
      <c r="C4099" s="3" t="s">
        <v>15597</v>
      </c>
      <c r="D4099" s="3" t="s">
        <v>15596</v>
      </c>
      <c r="E4099" s="3" t="s">
        <v>15595</v>
      </c>
      <c r="F4099" s="4">
        <v>306275</v>
      </c>
      <c r="G4099" s="4">
        <v>4759513.5</v>
      </c>
      <c r="H4099" s="5">
        <v>43553</v>
      </c>
      <c r="I4099" s="5"/>
      <c r="J4099" s="3" t="s">
        <v>15575</v>
      </c>
    </row>
    <row r="4100" spans="1:10" x14ac:dyDescent="0.25">
      <c r="A4100" s="3" t="s">
        <v>15594</v>
      </c>
      <c r="B4100" s="3" t="s">
        <v>15593</v>
      </c>
      <c r="C4100" s="3" t="s">
        <v>15592</v>
      </c>
      <c r="D4100" s="3" t="s">
        <v>15591</v>
      </c>
      <c r="E4100" s="3" t="s">
        <v>15590</v>
      </c>
      <c r="F4100" s="4">
        <v>67785</v>
      </c>
      <c r="G4100" s="4">
        <v>1501437.75</v>
      </c>
      <c r="H4100" s="5">
        <v>43554</v>
      </c>
      <c r="I4100" s="5"/>
      <c r="J4100" s="3" t="s">
        <v>15580</v>
      </c>
    </row>
    <row r="4101" spans="1:10" x14ac:dyDescent="0.25">
      <c r="A4101" s="3" t="s">
        <v>15589</v>
      </c>
      <c r="B4101" s="3" t="s">
        <v>15588</v>
      </c>
      <c r="C4101" s="3" t="s">
        <v>15583</v>
      </c>
      <c r="D4101" s="3" t="s">
        <v>15587</v>
      </c>
      <c r="E4101" s="3" t="s">
        <v>15586</v>
      </c>
      <c r="F4101" s="4">
        <v>25547</v>
      </c>
      <c r="G4101" s="4">
        <v>565866.05000000005</v>
      </c>
      <c r="H4101" s="5">
        <v>43554</v>
      </c>
      <c r="I4101" s="5"/>
      <c r="J4101" s="3" t="s">
        <v>15580</v>
      </c>
    </row>
    <row r="4102" spans="1:10" x14ac:dyDescent="0.25">
      <c r="A4102" s="3" t="s">
        <v>15585</v>
      </c>
      <c r="B4102" s="3" t="s">
        <v>15584</v>
      </c>
      <c r="C4102" s="3" t="s">
        <v>15583</v>
      </c>
      <c r="D4102" s="3" t="s">
        <v>15582</v>
      </c>
      <c r="E4102" s="3" t="s">
        <v>15581</v>
      </c>
      <c r="F4102" s="4">
        <v>2459</v>
      </c>
      <c r="G4102" s="4">
        <v>114634.88</v>
      </c>
      <c r="H4102" s="5">
        <v>43554</v>
      </c>
      <c r="I4102" s="5"/>
      <c r="J4102" s="3" t="s">
        <v>15580</v>
      </c>
    </row>
    <row r="4103" spans="1:10" x14ac:dyDescent="0.25">
      <c r="A4103" s="3" t="s">
        <v>15579</v>
      </c>
      <c r="B4103" s="3" t="s">
        <v>15578</v>
      </c>
      <c r="C4103" s="3" t="s">
        <v>14348</v>
      </c>
      <c r="D4103" s="3" t="s">
        <v>15577</v>
      </c>
      <c r="E4103" s="3" t="s">
        <v>15576</v>
      </c>
      <c r="F4103" s="4">
        <v>26400</v>
      </c>
      <c r="G4103" s="4">
        <v>13200</v>
      </c>
      <c r="H4103" s="5">
        <v>43598</v>
      </c>
      <c r="I4103" s="5"/>
      <c r="J4103" s="3" t="s">
        <v>15575</v>
      </c>
    </row>
    <row r="4104" spans="1:10" x14ac:dyDescent="0.25">
      <c r="A4104" s="3" t="s">
        <v>15574</v>
      </c>
      <c r="B4104" s="3" t="s">
        <v>15573</v>
      </c>
      <c r="C4104" s="3" t="s">
        <v>15572</v>
      </c>
      <c r="D4104" s="3" t="s">
        <v>15571</v>
      </c>
      <c r="E4104" s="3" t="s">
        <v>15570</v>
      </c>
      <c r="F4104" s="4">
        <v>3515</v>
      </c>
      <c r="G4104" s="4">
        <v>0</v>
      </c>
      <c r="H4104" s="5">
        <v>43574</v>
      </c>
      <c r="I4104" s="5"/>
      <c r="J4104" s="3" t="s">
        <v>15556</v>
      </c>
    </row>
    <row r="4105" spans="1:10" x14ac:dyDescent="0.25">
      <c r="A4105" s="3" t="s">
        <v>15569</v>
      </c>
      <c r="B4105" s="3" t="s">
        <v>15568</v>
      </c>
      <c r="C4105" s="3" t="s">
        <v>15559</v>
      </c>
      <c r="D4105" s="3" t="s">
        <v>15567</v>
      </c>
      <c r="E4105" s="3" t="s">
        <v>15566</v>
      </c>
      <c r="F4105" s="4">
        <v>242024</v>
      </c>
      <c r="G4105" s="4">
        <v>110982525.44</v>
      </c>
      <c r="H4105" s="5">
        <v>43573</v>
      </c>
      <c r="I4105" s="5"/>
      <c r="J4105" s="3" t="s">
        <v>15556</v>
      </c>
    </row>
    <row r="4106" spans="1:10" x14ac:dyDescent="0.25">
      <c r="A4106" s="3" t="s">
        <v>15565</v>
      </c>
      <c r="B4106" s="3" t="s">
        <v>15564</v>
      </c>
      <c r="C4106" s="3" t="s">
        <v>15559</v>
      </c>
      <c r="D4106" s="3" t="s">
        <v>15563</v>
      </c>
      <c r="E4106" s="3" t="s">
        <v>15562</v>
      </c>
      <c r="F4106" s="4">
        <v>58105</v>
      </c>
      <c r="G4106" s="4">
        <v>1601954.85</v>
      </c>
      <c r="H4106" s="5">
        <v>43578</v>
      </c>
      <c r="I4106" s="5"/>
      <c r="J4106" s="3" t="s">
        <v>15556</v>
      </c>
    </row>
    <row r="4107" spans="1:10" x14ac:dyDescent="0.25">
      <c r="A4107" s="3" t="s">
        <v>15561</v>
      </c>
      <c r="B4107" s="3" t="s">
        <v>15560</v>
      </c>
      <c r="C4107" s="3" t="s">
        <v>15559</v>
      </c>
      <c r="D4107" s="3" t="s">
        <v>15558</v>
      </c>
      <c r="E4107" s="3" t="s">
        <v>15557</v>
      </c>
      <c r="F4107" s="4">
        <v>19323</v>
      </c>
      <c r="G4107" s="4">
        <v>846886.01</v>
      </c>
      <c r="H4107" s="5">
        <v>43578</v>
      </c>
      <c r="I4107" s="5"/>
      <c r="J4107" s="3" t="s">
        <v>15556</v>
      </c>
    </row>
    <row r="4108" spans="1:10" x14ac:dyDescent="0.25">
      <c r="A4108" s="3" t="s">
        <v>15555</v>
      </c>
      <c r="B4108" s="3" t="s">
        <v>15554</v>
      </c>
      <c r="C4108" s="3" t="s">
        <v>15553</v>
      </c>
      <c r="D4108" s="3" t="s">
        <v>15552</v>
      </c>
      <c r="E4108" s="3" t="s">
        <v>15551</v>
      </c>
      <c r="F4108" s="4">
        <v>3829</v>
      </c>
      <c r="G4108" s="4">
        <v>0</v>
      </c>
      <c r="H4108" s="5">
        <v>43580</v>
      </c>
      <c r="I4108" s="5"/>
      <c r="J4108" s="3" t="s">
        <v>15541</v>
      </c>
    </row>
    <row r="4109" spans="1:10" x14ac:dyDescent="0.25">
      <c r="A4109" s="3" t="s">
        <v>15550</v>
      </c>
      <c r="B4109" s="3" t="s">
        <v>15549</v>
      </c>
      <c r="C4109" s="3" t="s">
        <v>15548</v>
      </c>
      <c r="D4109" s="3" t="s">
        <v>15547</v>
      </c>
      <c r="E4109" s="3" t="s">
        <v>15546</v>
      </c>
      <c r="F4109" s="4">
        <v>5743</v>
      </c>
      <c r="G4109" s="4">
        <v>0</v>
      </c>
      <c r="H4109" s="5">
        <v>43580</v>
      </c>
      <c r="I4109" s="5"/>
      <c r="J4109" s="3" t="s">
        <v>15541</v>
      </c>
    </row>
    <row r="4110" spans="1:10" x14ac:dyDescent="0.25">
      <c r="A4110" s="3" t="s">
        <v>15545</v>
      </c>
      <c r="B4110" s="3" t="s">
        <v>15544</v>
      </c>
      <c r="C4110" s="3" t="s">
        <v>15543</v>
      </c>
      <c r="D4110" s="3" t="s">
        <v>15542</v>
      </c>
      <c r="E4110" s="3" t="s">
        <v>14410</v>
      </c>
      <c r="F4110" s="4">
        <v>1758</v>
      </c>
      <c r="G4110" s="4">
        <v>6170.58</v>
      </c>
      <c r="H4110" s="5">
        <v>43580</v>
      </c>
      <c r="I4110" s="5"/>
      <c r="J4110" s="3" t="s">
        <v>15541</v>
      </c>
    </row>
    <row r="4111" spans="1:10" x14ac:dyDescent="0.25">
      <c r="A4111" s="3" t="s">
        <v>15540</v>
      </c>
      <c r="B4111" s="3" t="s">
        <v>15539</v>
      </c>
      <c r="C4111" s="3" t="s">
        <v>15538</v>
      </c>
      <c r="D4111" s="3" t="s">
        <v>15537</v>
      </c>
      <c r="E4111" s="3" t="s">
        <v>15536</v>
      </c>
      <c r="F4111" s="4">
        <v>9659</v>
      </c>
      <c r="G4111" s="4">
        <v>4829.5</v>
      </c>
      <c r="H4111" s="5">
        <v>43574</v>
      </c>
      <c r="I4111" s="5"/>
      <c r="J4111" s="3" t="s">
        <v>15535</v>
      </c>
    </row>
    <row r="4112" spans="1:10" x14ac:dyDescent="0.25">
      <c r="A4112" s="3" t="s">
        <v>15534</v>
      </c>
      <c r="B4112" s="3" t="s">
        <v>15533</v>
      </c>
      <c r="C4112" s="3" t="s">
        <v>15527</v>
      </c>
      <c r="D4112" s="3" t="s">
        <v>15532</v>
      </c>
      <c r="E4112" s="3" t="s">
        <v>15531</v>
      </c>
      <c r="F4112" s="4">
        <v>25855</v>
      </c>
      <c r="G4112" s="4">
        <v>2740097.88</v>
      </c>
      <c r="H4112" s="5">
        <v>43559</v>
      </c>
      <c r="I4112" s="5"/>
      <c r="J4112" s="3" t="s">
        <v>15530</v>
      </c>
    </row>
    <row r="4113" spans="1:10" x14ac:dyDescent="0.25">
      <c r="A4113" s="3" t="s">
        <v>15529</v>
      </c>
      <c r="B4113" s="3" t="s">
        <v>15528</v>
      </c>
      <c r="C4113" s="3" t="s">
        <v>15527</v>
      </c>
      <c r="D4113" s="3" t="s">
        <v>15526</v>
      </c>
      <c r="E4113" s="3" t="s">
        <v>15525</v>
      </c>
      <c r="F4113" s="4">
        <v>83082</v>
      </c>
      <c r="G4113" s="4">
        <v>1172287.02</v>
      </c>
      <c r="H4113" s="5">
        <v>43560</v>
      </c>
      <c r="I4113" s="5"/>
      <c r="J4113" s="3" t="s">
        <v>15524</v>
      </c>
    </row>
    <row r="4114" spans="1:10" x14ac:dyDescent="0.25">
      <c r="A4114" s="3" t="s">
        <v>15523</v>
      </c>
      <c r="B4114" s="3" t="s">
        <v>15522</v>
      </c>
      <c r="C4114" s="3" t="s">
        <v>15521</v>
      </c>
      <c r="D4114" s="3" t="s">
        <v>15520</v>
      </c>
      <c r="E4114" s="3" t="s">
        <v>15519</v>
      </c>
      <c r="F4114" s="4">
        <v>1794</v>
      </c>
      <c r="G4114" s="4">
        <v>88210.98</v>
      </c>
      <c r="H4114" s="5">
        <v>43591</v>
      </c>
      <c r="I4114" s="5"/>
      <c r="J4114" s="3" t="s">
        <v>15294</v>
      </c>
    </row>
    <row r="4115" spans="1:10" x14ac:dyDescent="0.25">
      <c r="A4115" s="3" t="s">
        <v>15518</v>
      </c>
      <c r="B4115" s="3" t="s">
        <v>15517</v>
      </c>
      <c r="C4115" s="3" t="s">
        <v>15516</v>
      </c>
      <c r="D4115" s="3" t="s">
        <v>15515</v>
      </c>
      <c r="E4115" s="3" t="s">
        <v>15514</v>
      </c>
      <c r="F4115" s="4">
        <v>6467</v>
      </c>
      <c r="G4115" s="4">
        <v>317982.39</v>
      </c>
      <c r="H4115" s="5">
        <v>43591</v>
      </c>
      <c r="I4115" s="5"/>
      <c r="J4115" s="3" t="s">
        <v>15294</v>
      </c>
    </row>
    <row r="4116" spans="1:10" x14ac:dyDescent="0.25">
      <c r="A4116" s="3" t="s">
        <v>15513</v>
      </c>
      <c r="B4116" s="3" t="s">
        <v>15512</v>
      </c>
      <c r="C4116" s="3" t="s">
        <v>15511</v>
      </c>
      <c r="D4116" s="3" t="s">
        <v>15510</v>
      </c>
      <c r="E4116" s="3" t="s">
        <v>15509</v>
      </c>
      <c r="F4116" s="4">
        <v>14393</v>
      </c>
      <c r="G4116" s="4">
        <v>707703.81</v>
      </c>
      <c r="H4116" s="5">
        <v>43591</v>
      </c>
      <c r="I4116" s="5"/>
      <c r="J4116" s="3" t="s">
        <v>15294</v>
      </c>
    </row>
    <row r="4117" spans="1:10" x14ac:dyDescent="0.25">
      <c r="A4117" s="3" t="s">
        <v>15508</v>
      </c>
      <c r="B4117" s="3" t="s">
        <v>15507</v>
      </c>
      <c r="C4117" s="3" t="s">
        <v>15028</v>
      </c>
      <c r="D4117" s="3" t="s">
        <v>15506</v>
      </c>
      <c r="E4117" s="3" t="s">
        <v>15505</v>
      </c>
      <c r="F4117" s="4">
        <v>3655</v>
      </c>
      <c r="G4117" s="4">
        <v>179716.35</v>
      </c>
      <c r="H4117" s="5">
        <v>43591</v>
      </c>
      <c r="I4117" s="5"/>
      <c r="J4117" s="3" t="s">
        <v>15294</v>
      </c>
    </row>
    <row r="4118" spans="1:10" x14ac:dyDescent="0.25">
      <c r="A4118" s="3" t="s">
        <v>15504</v>
      </c>
      <c r="B4118" s="3" t="s">
        <v>15503</v>
      </c>
      <c r="C4118" s="3" t="s">
        <v>15018</v>
      </c>
      <c r="D4118" s="3" t="s">
        <v>15502</v>
      </c>
      <c r="E4118" s="3" t="s">
        <v>15501</v>
      </c>
      <c r="F4118" s="4">
        <v>7329</v>
      </c>
      <c r="G4118" s="4">
        <v>360366.93</v>
      </c>
      <c r="H4118" s="5">
        <v>43591</v>
      </c>
      <c r="I4118" s="5"/>
      <c r="J4118" s="3" t="s">
        <v>15294</v>
      </c>
    </row>
    <row r="4119" spans="1:10" x14ac:dyDescent="0.25">
      <c r="A4119" s="3" t="s">
        <v>15500</v>
      </c>
      <c r="B4119" s="3" t="s">
        <v>15499</v>
      </c>
      <c r="C4119" s="3" t="s">
        <v>15498</v>
      </c>
      <c r="D4119" s="3" t="s">
        <v>15497</v>
      </c>
      <c r="E4119" s="3" t="s">
        <v>15496</v>
      </c>
      <c r="F4119" s="4">
        <v>1053</v>
      </c>
      <c r="G4119" s="4">
        <v>109017.09</v>
      </c>
      <c r="H4119" s="5">
        <v>43573</v>
      </c>
      <c r="I4119" s="5"/>
      <c r="J4119" s="3" t="s">
        <v>15495</v>
      </c>
    </row>
    <row r="4120" spans="1:10" x14ac:dyDescent="0.25">
      <c r="A4120" s="3" t="s">
        <v>15494</v>
      </c>
      <c r="B4120" s="3" t="s">
        <v>15493</v>
      </c>
      <c r="C4120" s="3" t="s">
        <v>15492</v>
      </c>
      <c r="D4120" s="3" t="s">
        <v>15491</v>
      </c>
      <c r="E4120" s="3" t="s">
        <v>15490</v>
      </c>
      <c r="F4120" s="4">
        <v>4063</v>
      </c>
      <c r="G4120" s="4">
        <v>409387.88</v>
      </c>
      <c r="H4120" s="5">
        <v>43599</v>
      </c>
      <c r="I4120" s="5"/>
      <c r="J4120" s="3" t="s">
        <v>15489</v>
      </c>
    </row>
    <row r="4121" spans="1:10" x14ac:dyDescent="0.25">
      <c r="A4121" s="3" t="s">
        <v>15488</v>
      </c>
      <c r="B4121" s="3" t="s">
        <v>15487</v>
      </c>
      <c r="C4121" s="3" t="s">
        <v>15486</v>
      </c>
      <c r="D4121" s="3" t="s">
        <v>15485</v>
      </c>
      <c r="E4121" s="3" t="s">
        <v>15484</v>
      </c>
      <c r="F4121" s="4">
        <v>1060</v>
      </c>
      <c r="G4121" s="4">
        <v>84142.8</v>
      </c>
      <c r="H4121" s="5">
        <v>43599</v>
      </c>
      <c r="I4121" s="5"/>
      <c r="J4121" s="3" t="s">
        <v>15483</v>
      </c>
    </row>
    <row r="4122" spans="1:10" x14ac:dyDescent="0.25">
      <c r="A4122" s="3" t="s">
        <v>15482</v>
      </c>
      <c r="B4122" s="3" t="s">
        <v>15481</v>
      </c>
      <c r="C4122" s="3" t="s">
        <v>15480</v>
      </c>
      <c r="D4122" s="3" t="s">
        <v>15479</v>
      </c>
      <c r="E4122" s="3" t="s">
        <v>15478</v>
      </c>
      <c r="F4122" s="4">
        <v>5460</v>
      </c>
      <c r="G4122" s="4">
        <v>3980121.6</v>
      </c>
      <c r="H4122" s="5">
        <v>43598</v>
      </c>
      <c r="I4122" s="5"/>
      <c r="J4122" s="3" t="s">
        <v>15477</v>
      </c>
    </row>
    <row r="4123" spans="1:10" x14ac:dyDescent="0.25">
      <c r="A4123" s="3" t="s">
        <v>15476</v>
      </c>
      <c r="B4123" s="3" t="s">
        <v>15475</v>
      </c>
      <c r="C4123" s="3" t="s">
        <v>15474</v>
      </c>
      <c r="D4123" s="3" t="s">
        <v>15473</v>
      </c>
      <c r="E4123" s="3" t="s">
        <v>15472</v>
      </c>
      <c r="F4123" s="4">
        <v>190</v>
      </c>
      <c r="G4123" s="4">
        <v>21751.200000000001</v>
      </c>
      <c r="H4123" s="5">
        <v>43593</v>
      </c>
      <c r="I4123" s="5"/>
      <c r="J4123" s="3" t="s">
        <v>15471</v>
      </c>
    </row>
    <row r="4124" spans="1:10" x14ac:dyDescent="0.25">
      <c r="A4124" s="3" t="s">
        <v>15470</v>
      </c>
      <c r="B4124" s="3" t="s">
        <v>15469</v>
      </c>
      <c r="C4124" s="3" t="s">
        <v>15468</v>
      </c>
      <c r="D4124" s="3" t="s">
        <v>15467</v>
      </c>
      <c r="E4124" s="3" t="s">
        <v>15466</v>
      </c>
      <c r="F4124" s="4">
        <v>21053</v>
      </c>
      <c r="G4124" s="4">
        <v>473060.91</v>
      </c>
      <c r="H4124" s="5">
        <v>43592</v>
      </c>
      <c r="I4124" s="5"/>
      <c r="J4124" s="3" t="s">
        <v>15465</v>
      </c>
    </row>
    <row r="4125" spans="1:10" x14ac:dyDescent="0.25">
      <c r="A4125" s="3" t="s">
        <v>15464</v>
      </c>
      <c r="B4125" s="3" t="s">
        <v>15463</v>
      </c>
      <c r="C4125" s="3" t="s">
        <v>15462</v>
      </c>
      <c r="D4125" s="3" t="s">
        <v>15461</v>
      </c>
      <c r="E4125" s="3" t="s">
        <v>14329</v>
      </c>
      <c r="F4125" s="4">
        <v>78</v>
      </c>
      <c r="G4125" s="4">
        <v>11247.6</v>
      </c>
      <c r="H4125" s="5">
        <v>43585</v>
      </c>
      <c r="I4125" s="5"/>
      <c r="J4125" s="3" t="s">
        <v>15460</v>
      </c>
    </row>
    <row r="4126" spans="1:10" x14ac:dyDescent="0.25">
      <c r="A4126" s="3" t="s">
        <v>15459</v>
      </c>
      <c r="B4126" s="3" t="s">
        <v>15458</v>
      </c>
      <c r="C4126" s="3" t="s">
        <v>15457</v>
      </c>
      <c r="D4126" s="3" t="s">
        <v>15456</v>
      </c>
      <c r="E4126" s="3" t="s">
        <v>15455</v>
      </c>
      <c r="F4126" s="4">
        <v>5780</v>
      </c>
      <c r="G4126" s="4">
        <v>833476</v>
      </c>
      <c r="H4126" s="5">
        <v>43585</v>
      </c>
      <c r="I4126" s="5"/>
      <c r="J4126" s="3" t="s">
        <v>15454</v>
      </c>
    </row>
    <row r="4127" spans="1:10" x14ac:dyDescent="0.25">
      <c r="A4127" s="3" t="s">
        <v>15453</v>
      </c>
      <c r="B4127" s="3" t="s">
        <v>15452</v>
      </c>
      <c r="C4127" s="3" t="s">
        <v>15451</v>
      </c>
      <c r="D4127" s="3" t="s">
        <v>15450</v>
      </c>
      <c r="E4127" s="3" t="s">
        <v>15449</v>
      </c>
      <c r="F4127" s="4">
        <v>37</v>
      </c>
      <c r="G4127" s="4">
        <v>9203.01</v>
      </c>
      <c r="H4127" s="5">
        <v>43598</v>
      </c>
      <c r="I4127" s="5"/>
      <c r="J4127" s="3" t="s">
        <v>15448</v>
      </c>
    </row>
    <row r="4128" spans="1:10" x14ac:dyDescent="0.25">
      <c r="A4128" s="3" t="s">
        <v>15447</v>
      </c>
      <c r="B4128" s="3" t="s">
        <v>15446</v>
      </c>
      <c r="C4128" s="3" t="s">
        <v>15445</v>
      </c>
      <c r="D4128" s="3" t="s">
        <v>15444</v>
      </c>
      <c r="E4128" s="3" t="s">
        <v>15443</v>
      </c>
      <c r="F4128" s="4">
        <v>3792</v>
      </c>
      <c r="G4128" s="4">
        <v>2764216.3199999998</v>
      </c>
      <c r="H4128" s="5">
        <v>43598</v>
      </c>
      <c r="I4128" s="5"/>
      <c r="J4128" s="3" t="s">
        <v>15442</v>
      </c>
    </row>
    <row r="4129" spans="1:10" x14ac:dyDescent="0.25">
      <c r="A4129" s="3" t="s">
        <v>15441</v>
      </c>
      <c r="B4129" s="3" t="s">
        <v>15440</v>
      </c>
      <c r="C4129" s="3" t="s">
        <v>15439</v>
      </c>
      <c r="D4129" s="3" t="s">
        <v>15438</v>
      </c>
      <c r="E4129" s="3" t="s">
        <v>15437</v>
      </c>
      <c r="F4129" s="4">
        <v>1000</v>
      </c>
      <c r="G4129" s="4">
        <v>331350</v>
      </c>
      <c r="H4129" s="5">
        <v>43598</v>
      </c>
      <c r="I4129" s="5"/>
      <c r="J4129" s="3" t="s">
        <v>15436</v>
      </c>
    </row>
    <row r="4130" spans="1:10" x14ac:dyDescent="0.25">
      <c r="A4130" s="3" t="s">
        <v>15435</v>
      </c>
      <c r="B4130" s="3" t="s">
        <v>15434</v>
      </c>
      <c r="C4130" s="3" t="s">
        <v>15433</v>
      </c>
      <c r="D4130" s="3" t="s">
        <v>15432</v>
      </c>
      <c r="E4130" s="3" t="s">
        <v>14235</v>
      </c>
      <c r="F4130" s="4">
        <v>2000</v>
      </c>
      <c r="G4130" s="4">
        <v>255220</v>
      </c>
      <c r="H4130" s="5">
        <v>43598</v>
      </c>
      <c r="I4130" s="5"/>
      <c r="J4130" s="3" t="s">
        <v>15431</v>
      </c>
    </row>
    <row r="4131" spans="1:10" x14ac:dyDescent="0.25">
      <c r="A4131" s="3" t="s">
        <v>15430</v>
      </c>
      <c r="B4131" s="3" t="s">
        <v>15429</v>
      </c>
      <c r="C4131" s="3" t="s">
        <v>15428</v>
      </c>
      <c r="D4131" s="3" t="s">
        <v>15427</v>
      </c>
      <c r="E4131" s="3" t="s">
        <v>15426</v>
      </c>
      <c r="F4131" s="4">
        <v>600</v>
      </c>
      <c r="G4131" s="4">
        <v>2472</v>
      </c>
      <c r="H4131" s="5">
        <v>43598</v>
      </c>
      <c r="I4131" s="5"/>
      <c r="J4131" s="3" t="s">
        <v>15425</v>
      </c>
    </row>
    <row r="4132" spans="1:10" x14ac:dyDescent="0.25">
      <c r="A4132" s="3" t="s">
        <v>15424</v>
      </c>
      <c r="B4132" s="3" t="s">
        <v>15423</v>
      </c>
      <c r="C4132" s="3" t="s">
        <v>15422</v>
      </c>
      <c r="D4132" s="3" t="s">
        <v>15421</v>
      </c>
      <c r="E4132" s="3" t="s">
        <v>15420</v>
      </c>
      <c r="F4132" s="4">
        <v>9100</v>
      </c>
      <c r="G4132" s="4">
        <v>1659112</v>
      </c>
      <c r="H4132" s="5">
        <v>43598</v>
      </c>
      <c r="I4132" s="5"/>
      <c r="J4132" s="3" t="s">
        <v>15419</v>
      </c>
    </row>
    <row r="4133" spans="1:10" x14ac:dyDescent="0.25">
      <c r="A4133" s="3" t="s">
        <v>15418</v>
      </c>
      <c r="B4133" s="3" t="s">
        <v>15417</v>
      </c>
      <c r="C4133" s="3" t="s">
        <v>15416</v>
      </c>
      <c r="D4133" s="3" t="s">
        <v>15415</v>
      </c>
      <c r="E4133" s="3" t="s">
        <v>15414</v>
      </c>
      <c r="F4133" s="4">
        <v>500</v>
      </c>
      <c r="G4133" s="4">
        <v>189125</v>
      </c>
      <c r="H4133" s="5">
        <v>43598</v>
      </c>
      <c r="I4133" s="5"/>
      <c r="J4133" s="3" t="s">
        <v>15413</v>
      </c>
    </row>
    <row r="4134" spans="1:10" x14ac:dyDescent="0.25">
      <c r="A4134" s="3" t="s">
        <v>15412</v>
      </c>
      <c r="B4134" s="3" t="s">
        <v>15411</v>
      </c>
      <c r="C4134" s="3" t="s">
        <v>15410</v>
      </c>
      <c r="D4134" s="3" t="s">
        <v>15409</v>
      </c>
      <c r="E4134" s="3" t="s">
        <v>15408</v>
      </c>
      <c r="F4134" s="4">
        <v>1175</v>
      </c>
      <c r="G4134" s="4">
        <v>963276.75</v>
      </c>
      <c r="H4134" s="5">
        <v>43599</v>
      </c>
      <c r="I4134" s="5"/>
      <c r="J4134" s="3" t="s">
        <v>15407</v>
      </c>
    </row>
    <row r="4135" spans="1:10" x14ac:dyDescent="0.25">
      <c r="A4135" s="3" t="s">
        <v>15406</v>
      </c>
      <c r="B4135" s="3" t="s">
        <v>15405</v>
      </c>
      <c r="C4135" s="3" t="s">
        <v>15404</v>
      </c>
      <c r="D4135" s="3" t="s">
        <v>15403</v>
      </c>
      <c r="E4135" s="3" t="s">
        <v>15402</v>
      </c>
      <c r="F4135" s="4">
        <v>6700</v>
      </c>
      <c r="G4135" s="4">
        <v>282137</v>
      </c>
      <c r="H4135" s="5">
        <v>43606</v>
      </c>
      <c r="I4135" s="5"/>
      <c r="J4135" s="3" t="s">
        <v>15401</v>
      </c>
    </row>
    <row r="4136" spans="1:10" x14ac:dyDescent="0.25">
      <c r="A4136" s="3" t="s">
        <v>15400</v>
      </c>
      <c r="B4136" s="3" t="s">
        <v>15399</v>
      </c>
      <c r="C4136" s="3" t="s">
        <v>15398</v>
      </c>
      <c r="D4136" s="3" t="s">
        <v>15397</v>
      </c>
      <c r="E4136" s="3" t="s">
        <v>15396</v>
      </c>
      <c r="F4136" s="4">
        <v>1163</v>
      </c>
      <c r="G4136" s="4">
        <v>107530.98</v>
      </c>
      <c r="H4136" s="5">
        <v>43606</v>
      </c>
      <c r="I4136" s="5"/>
      <c r="J4136" s="3" t="s">
        <v>15395</v>
      </c>
    </row>
    <row r="4137" spans="1:10" x14ac:dyDescent="0.25">
      <c r="A4137" s="3" t="s">
        <v>15394</v>
      </c>
      <c r="B4137" s="3" t="s">
        <v>15393</v>
      </c>
      <c r="C4137" s="3" t="s">
        <v>15392</v>
      </c>
      <c r="D4137" s="3" t="s">
        <v>15391</v>
      </c>
      <c r="E4137" s="3" t="s">
        <v>15390</v>
      </c>
      <c r="F4137" s="4">
        <v>1210</v>
      </c>
      <c r="G4137" s="4">
        <v>2769653.7</v>
      </c>
      <c r="H4137" s="5">
        <v>43599</v>
      </c>
      <c r="I4137" s="5"/>
      <c r="J4137" s="3" t="s">
        <v>15389</v>
      </c>
    </row>
    <row r="4138" spans="1:10" x14ac:dyDescent="0.25">
      <c r="A4138" s="3" t="s">
        <v>15388</v>
      </c>
      <c r="B4138" s="3" t="s">
        <v>15387</v>
      </c>
      <c r="C4138" s="3" t="s">
        <v>15386</v>
      </c>
      <c r="D4138" s="3" t="s">
        <v>15385</v>
      </c>
      <c r="E4138" s="3" t="s">
        <v>14161</v>
      </c>
      <c r="F4138" s="4">
        <v>1050</v>
      </c>
      <c r="G4138" s="4">
        <v>43501.5</v>
      </c>
      <c r="H4138" s="5">
        <v>43593</v>
      </c>
      <c r="I4138" s="5"/>
      <c r="J4138" s="3" t="s">
        <v>15384</v>
      </c>
    </row>
    <row r="4139" spans="1:10" x14ac:dyDescent="0.25">
      <c r="A4139" s="3" t="s">
        <v>15383</v>
      </c>
      <c r="B4139" s="3" t="s">
        <v>15382</v>
      </c>
      <c r="C4139" s="3" t="s">
        <v>15381</v>
      </c>
      <c r="D4139" s="3" t="s">
        <v>15380</v>
      </c>
      <c r="E4139" s="3" t="s">
        <v>15379</v>
      </c>
      <c r="F4139" s="4">
        <v>358</v>
      </c>
      <c r="G4139" s="4">
        <v>99334.26</v>
      </c>
      <c r="H4139" s="5">
        <v>43592</v>
      </c>
      <c r="I4139" s="5"/>
      <c r="J4139" s="3" t="s">
        <v>15378</v>
      </c>
    </row>
    <row r="4140" spans="1:10" x14ac:dyDescent="0.25">
      <c r="A4140" s="3" t="s">
        <v>15377</v>
      </c>
      <c r="B4140" s="3" t="s">
        <v>15376</v>
      </c>
      <c r="C4140" s="3" t="s">
        <v>15375</v>
      </c>
      <c r="D4140" s="3" t="s">
        <v>15374</v>
      </c>
      <c r="E4140" s="3" t="s">
        <v>15373</v>
      </c>
      <c r="F4140" s="4">
        <v>7484</v>
      </c>
      <c r="G4140" s="4">
        <v>5987.2</v>
      </c>
      <c r="H4140" s="5">
        <v>43613</v>
      </c>
      <c r="I4140" s="5"/>
      <c r="J4140" s="3" t="s">
        <v>15368</v>
      </c>
    </row>
    <row r="4141" spans="1:10" x14ac:dyDescent="0.25">
      <c r="A4141" s="3" t="s">
        <v>15372</v>
      </c>
      <c r="B4141" s="3" t="s">
        <v>15371</v>
      </c>
      <c r="C4141" s="3" t="s">
        <v>14144</v>
      </c>
      <c r="D4141" s="3" t="s">
        <v>15370</v>
      </c>
      <c r="E4141" s="3" t="s">
        <v>15369</v>
      </c>
      <c r="F4141" s="4">
        <v>80304</v>
      </c>
      <c r="G4141" s="4">
        <v>1112210.3999999999</v>
      </c>
      <c r="H4141" s="5">
        <v>43613</v>
      </c>
      <c r="I4141" s="5"/>
      <c r="J4141" s="3" t="s">
        <v>15368</v>
      </c>
    </row>
    <row r="4142" spans="1:10" x14ac:dyDescent="0.25">
      <c r="A4142" s="3" t="s">
        <v>15367</v>
      </c>
      <c r="B4142" s="3" t="s">
        <v>15366</v>
      </c>
      <c r="C4142" s="3" t="s">
        <v>15365</v>
      </c>
      <c r="D4142" s="3" t="s">
        <v>15364</v>
      </c>
      <c r="E4142" s="3" t="s">
        <v>15363</v>
      </c>
      <c r="F4142" s="4">
        <v>1897</v>
      </c>
      <c r="G4142" s="4">
        <v>120592.29</v>
      </c>
      <c r="H4142" s="5">
        <v>43614</v>
      </c>
      <c r="I4142" s="5"/>
      <c r="J4142" s="3" t="s">
        <v>15362</v>
      </c>
    </row>
    <row r="4143" spans="1:10" x14ac:dyDescent="0.25">
      <c r="A4143" s="3" t="s">
        <v>15361</v>
      </c>
      <c r="B4143" s="3" t="s">
        <v>15360</v>
      </c>
      <c r="C4143" s="3" t="s">
        <v>15359</v>
      </c>
      <c r="D4143" s="3" t="s">
        <v>15358</v>
      </c>
      <c r="E4143" s="3" t="s">
        <v>14062</v>
      </c>
      <c r="F4143" s="4">
        <v>2607</v>
      </c>
      <c r="G4143" s="4">
        <v>414877.98</v>
      </c>
      <c r="H4143" s="5">
        <v>43578</v>
      </c>
      <c r="I4143" s="5"/>
      <c r="J4143" s="3" t="s">
        <v>15357</v>
      </c>
    </row>
    <row r="4144" spans="1:10" x14ac:dyDescent="0.25">
      <c r="A4144" s="3" t="s">
        <v>15356</v>
      </c>
      <c r="B4144" s="3" t="s">
        <v>15355</v>
      </c>
      <c r="C4144" s="3" t="s">
        <v>15354</v>
      </c>
      <c r="D4144" s="3" t="s">
        <v>15353</v>
      </c>
      <c r="E4144" s="3" t="s">
        <v>15352</v>
      </c>
      <c r="F4144" s="4">
        <v>1840</v>
      </c>
      <c r="G4144" s="4">
        <v>746966.4</v>
      </c>
      <c r="H4144" s="5">
        <v>43614</v>
      </c>
      <c r="I4144" s="5"/>
      <c r="J4144" s="3" t="s">
        <v>15351</v>
      </c>
    </row>
    <row r="4145" spans="1:10" x14ac:dyDescent="0.25">
      <c r="A4145" s="3" t="s">
        <v>15350</v>
      </c>
      <c r="B4145" s="3" t="s">
        <v>15349</v>
      </c>
      <c r="C4145" s="3" t="s">
        <v>15348</v>
      </c>
      <c r="D4145" s="3" t="s">
        <v>15347</v>
      </c>
      <c r="E4145" s="3" t="s">
        <v>15346</v>
      </c>
      <c r="F4145" s="4">
        <v>494</v>
      </c>
      <c r="G4145" s="4">
        <v>60129.68</v>
      </c>
      <c r="H4145" s="5">
        <v>43598</v>
      </c>
      <c r="I4145" s="5"/>
      <c r="J4145" s="3" t="s">
        <v>15345</v>
      </c>
    </row>
    <row r="4146" spans="1:10" x14ac:dyDescent="0.25">
      <c r="A4146" s="3" t="s">
        <v>15344</v>
      </c>
      <c r="B4146" s="3" t="s">
        <v>15343</v>
      </c>
      <c r="C4146" s="3" t="s">
        <v>15342</v>
      </c>
      <c r="D4146" s="3" t="s">
        <v>15341</v>
      </c>
      <c r="E4146" s="3" t="s">
        <v>15340</v>
      </c>
      <c r="F4146" s="4">
        <v>16286</v>
      </c>
      <c r="G4146" s="4">
        <v>162.86000000000001</v>
      </c>
      <c r="H4146" s="5">
        <v>43591</v>
      </c>
      <c r="I4146" s="5"/>
      <c r="J4146" s="3" t="s">
        <v>15339</v>
      </c>
    </row>
    <row r="4147" spans="1:10" x14ac:dyDescent="0.25">
      <c r="A4147" s="3" t="s">
        <v>15338</v>
      </c>
      <c r="B4147" s="3" t="s">
        <v>15337</v>
      </c>
      <c r="C4147" s="3" t="s">
        <v>15336</v>
      </c>
      <c r="D4147" s="3" t="s">
        <v>15335</v>
      </c>
      <c r="E4147" s="3" t="s">
        <v>15334</v>
      </c>
      <c r="F4147" s="4">
        <v>2440</v>
      </c>
      <c r="G4147" s="4">
        <v>59023.6</v>
      </c>
      <c r="H4147" s="5">
        <v>43599</v>
      </c>
      <c r="I4147" s="5"/>
      <c r="J4147" s="3" t="s">
        <v>15328</v>
      </c>
    </row>
    <row r="4148" spans="1:10" x14ac:dyDescent="0.25">
      <c r="A4148" s="3" t="s">
        <v>15333</v>
      </c>
      <c r="B4148" s="3" t="s">
        <v>15332</v>
      </c>
      <c r="C4148" s="3" t="s">
        <v>15331</v>
      </c>
      <c r="D4148" s="3" t="s">
        <v>15330</v>
      </c>
      <c r="E4148" s="3" t="s">
        <v>15329</v>
      </c>
      <c r="F4148" s="4">
        <v>215903</v>
      </c>
      <c r="G4148" s="4">
        <v>43346309.869999997</v>
      </c>
      <c r="H4148" s="5">
        <v>43599</v>
      </c>
      <c r="I4148" s="5"/>
      <c r="J4148" s="3" t="s">
        <v>15328</v>
      </c>
    </row>
    <row r="4149" spans="1:10" x14ac:dyDescent="0.25">
      <c r="A4149" s="3" t="s">
        <v>15327</v>
      </c>
      <c r="B4149" s="3" t="s">
        <v>15326</v>
      </c>
      <c r="C4149" s="3" t="s">
        <v>11153</v>
      </c>
      <c r="D4149" s="3" t="s">
        <v>15325</v>
      </c>
      <c r="E4149" s="3" t="s">
        <v>15324</v>
      </c>
      <c r="F4149" s="4">
        <v>5212</v>
      </c>
      <c r="G4149" s="4">
        <v>67026.320000000007</v>
      </c>
      <c r="H4149" s="5">
        <v>43621</v>
      </c>
      <c r="I4149" s="5"/>
      <c r="J4149" s="3" t="s">
        <v>15311</v>
      </c>
    </row>
    <row r="4150" spans="1:10" x14ac:dyDescent="0.25">
      <c r="A4150" s="3" t="s">
        <v>15323</v>
      </c>
      <c r="B4150" s="3" t="s">
        <v>15322</v>
      </c>
      <c r="C4150" s="3" t="s">
        <v>11153</v>
      </c>
      <c r="D4150" s="3" t="s">
        <v>15321</v>
      </c>
      <c r="E4150" s="3" t="s">
        <v>15320</v>
      </c>
      <c r="F4150" s="4">
        <v>328764</v>
      </c>
      <c r="G4150" s="4">
        <v>4227905.04</v>
      </c>
      <c r="H4150" s="5">
        <v>43621</v>
      </c>
      <c r="I4150" s="5"/>
      <c r="J4150" s="3" t="s">
        <v>15311</v>
      </c>
    </row>
    <row r="4151" spans="1:10" x14ac:dyDescent="0.25">
      <c r="A4151" s="3" t="s">
        <v>15319</v>
      </c>
      <c r="B4151" s="3" t="s">
        <v>15318</v>
      </c>
      <c r="C4151" s="3" t="s">
        <v>11153</v>
      </c>
      <c r="D4151" s="3" t="s">
        <v>15317</v>
      </c>
      <c r="E4151" s="3" t="s">
        <v>15316</v>
      </c>
      <c r="F4151" s="4">
        <v>636060</v>
      </c>
      <c r="G4151" s="4">
        <v>8179731.5999999996</v>
      </c>
      <c r="H4151" s="5">
        <v>43621</v>
      </c>
      <c r="I4151" s="5"/>
      <c r="J4151" s="3" t="s">
        <v>15311</v>
      </c>
    </row>
    <row r="4152" spans="1:10" x14ac:dyDescent="0.25">
      <c r="A4152" s="3" t="s">
        <v>15315</v>
      </c>
      <c r="B4152" s="3" t="s">
        <v>15314</v>
      </c>
      <c r="C4152" s="3" t="s">
        <v>11153</v>
      </c>
      <c r="D4152" s="3" t="s">
        <v>15313</v>
      </c>
      <c r="E4152" s="3" t="s">
        <v>15312</v>
      </c>
      <c r="F4152" s="4">
        <v>106484</v>
      </c>
      <c r="G4152" s="4">
        <v>1369384.24</v>
      </c>
      <c r="H4152" s="5">
        <v>43621</v>
      </c>
      <c r="I4152" s="5"/>
      <c r="J4152" s="3" t="s">
        <v>15311</v>
      </c>
    </row>
    <row r="4153" spans="1:10" x14ac:dyDescent="0.25">
      <c r="A4153" s="3" t="s">
        <v>15310</v>
      </c>
      <c r="B4153" s="3" t="s">
        <v>15309</v>
      </c>
      <c r="C4153" s="3" t="s">
        <v>15308</v>
      </c>
      <c r="D4153" s="3" t="s">
        <v>15307</v>
      </c>
      <c r="E4153" s="3" t="s">
        <v>14152</v>
      </c>
      <c r="F4153" s="4">
        <v>3000</v>
      </c>
      <c r="G4153" s="4">
        <v>54796.52</v>
      </c>
      <c r="H4153" s="5">
        <v>43158</v>
      </c>
      <c r="I4153" s="5"/>
      <c r="J4153" s="3" t="s">
        <v>15306</v>
      </c>
    </row>
    <row r="4154" spans="1:10" x14ac:dyDescent="0.25">
      <c r="A4154" s="3" t="s">
        <v>15305</v>
      </c>
      <c r="B4154" s="3" t="s">
        <v>15304</v>
      </c>
      <c r="C4154" s="3" t="s">
        <v>15303</v>
      </c>
      <c r="D4154" s="3" t="s">
        <v>15302</v>
      </c>
      <c r="E4154" s="3" t="s">
        <v>15301</v>
      </c>
      <c r="F4154" s="4">
        <v>9849</v>
      </c>
      <c r="G4154" s="4">
        <v>1361131.8</v>
      </c>
      <c r="H4154" s="5">
        <v>43626</v>
      </c>
      <c r="I4154" s="5"/>
      <c r="J4154" s="3" t="s">
        <v>15300</v>
      </c>
    </row>
    <row r="4155" spans="1:10" x14ac:dyDescent="0.25">
      <c r="A4155" s="3" t="s">
        <v>15299</v>
      </c>
      <c r="B4155" s="3" t="s">
        <v>15298</v>
      </c>
      <c r="C4155" s="3" t="s">
        <v>15297</v>
      </c>
      <c r="D4155" s="3" t="s">
        <v>15296</v>
      </c>
      <c r="E4155" s="3" t="s">
        <v>15295</v>
      </c>
      <c r="F4155" s="4">
        <v>2745</v>
      </c>
      <c r="G4155" s="4">
        <v>135587</v>
      </c>
      <c r="H4155" s="5">
        <v>43648</v>
      </c>
      <c r="I4155" s="5"/>
      <c r="J4155" s="3" t="s">
        <v>15294</v>
      </c>
    </row>
    <row r="4156" spans="1:10" x14ac:dyDescent="0.25">
      <c r="A4156" s="3" t="s">
        <v>15293</v>
      </c>
      <c r="B4156" s="3" t="s">
        <v>15292</v>
      </c>
      <c r="C4156" s="3" t="s">
        <v>11153</v>
      </c>
      <c r="D4156" s="3" t="s">
        <v>15291</v>
      </c>
      <c r="E4156" s="3" t="s">
        <v>15290</v>
      </c>
      <c r="F4156" s="4">
        <v>5138</v>
      </c>
      <c r="G4156" s="4">
        <v>0</v>
      </c>
      <c r="H4156" s="5">
        <v>43608</v>
      </c>
      <c r="I4156" s="5"/>
      <c r="J4156" s="3" t="s">
        <v>15289</v>
      </c>
    </row>
    <row r="4157" spans="1:10" x14ac:dyDescent="0.25">
      <c r="A4157" s="3" t="s">
        <v>15288</v>
      </c>
      <c r="B4157" s="3" t="s">
        <v>15287</v>
      </c>
      <c r="C4157" s="3" t="s">
        <v>5406</v>
      </c>
      <c r="D4157" s="3" t="s">
        <v>15286</v>
      </c>
      <c r="E4157" s="3" t="s">
        <v>15285</v>
      </c>
      <c r="F4157" s="4">
        <v>1850</v>
      </c>
      <c r="G4157" s="4">
        <v>229844</v>
      </c>
      <c r="H4157" s="5">
        <v>43648</v>
      </c>
      <c r="I4157" s="5"/>
      <c r="J4157" s="3" t="s">
        <v>15284</v>
      </c>
    </row>
    <row r="4158" spans="1:10" x14ac:dyDescent="0.25">
      <c r="A4158" s="3" t="s">
        <v>15283</v>
      </c>
      <c r="B4158" s="3" t="s">
        <v>15282</v>
      </c>
      <c r="C4158" s="3" t="s">
        <v>15281</v>
      </c>
      <c r="D4158" s="3" t="s">
        <v>15280</v>
      </c>
      <c r="E4158" s="3" t="s">
        <v>15279</v>
      </c>
      <c r="F4158" s="4">
        <v>5690</v>
      </c>
      <c r="G4158" s="4">
        <v>56.9</v>
      </c>
      <c r="H4158" s="5">
        <v>43655</v>
      </c>
      <c r="I4158" s="5"/>
      <c r="J4158" s="3" t="s">
        <v>15278</v>
      </c>
    </row>
    <row r="4159" spans="1:10" x14ac:dyDescent="0.25">
      <c r="A4159" s="3" t="s">
        <v>15277</v>
      </c>
      <c r="B4159" s="3" t="s">
        <v>15276</v>
      </c>
      <c r="C4159" s="3" t="s">
        <v>5796</v>
      </c>
      <c r="D4159" s="3" t="s">
        <v>15275</v>
      </c>
      <c r="E4159" s="3" t="s">
        <v>15274</v>
      </c>
      <c r="F4159" s="4">
        <v>30</v>
      </c>
      <c r="G4159" s="4">
        <v>1930.49</v>
      </c>
      <c r="H4159" s="5">
        <v>43648</v>
      </c>
      <c r="I4159" s="5"/>
      <c r="J4159" s="3" t="s">
        <v>15273</v>
      </c>
    </row>
    <row r="4160" spans="1:10" x14ac:dyDescent="0.25">
      <c r="A4160" s="3" t="s">
        <v>15272</v>
      </c>
      <c r="B4160" s="3" t="s">
        <v>15271</v>
      </c>
      <c r="C4160" s="3" t="s">
        <v>15270</v>
      </c>
      <c r="D4160" s="3" t="s">
        <v>15269</v>
      </c>
      <c r="E4160" s="3" t="s">
        <v>15268</v>
      </c>
      <c r="F4160" s="4">
        <v>1300</v>
      </c>
      <c r="G4160" s="4">
        <v>554775</v>
      </c>
      <c r="H4160" s="5">
        <v>43643</v>
      </c>
      <c r="I4160" s="5"/>
      <c r="J4160" s="3" t="s">
        <v>15267</v>
      </c>
    </row>
    <row r="4161" spans="1:10" x14ac:dyDescent="0.25">
      <c r="A4161" s="3" t="s">
        <v>15266</v>
      </c>
      <c r="B4161" s="3" t="s">
        <v>15265</v>
      </c>
      <c r="C4161" s="3" t="s">
        <v>15264</v>
      </c>
      <c r="D4161" s="3" t="s">
        <v>15263</v>
      </c>
      <c r="E4161" s="3" t="s">
        <v>15262</v>
      </c>
      <c r="F4161" s="4">
        <v>97</v>
      </c>
      <c r="G4161" s="4">
        <v>24483.77</v>
      </c>
      <c r="H4161" s="5">
        <v>42824</v>
      </c>
      <c r="I4161" s="5"/>
      <c r="J4161" s="3" t="s">
        <v>15261</v>
      </c>
    </row>
    <row r="4162" spans="1:10" x14ac:dyDescent="0.25">
      <c r="A4162" s="3" t="s">
        <v>15260</v>
      </c>
      <c r="B4162" s="3" t="s">
        <v>15259</v>
      </c>
      <c r="C4162" s="3" t="s">
        <v>3009</v>
      </c>
      <c r="D4162" s="3" t="s">
        <v>15258</v>
      </c>
      <c r="E4162" s="3" t="s">
        <v>15257</v>
      </c>
      <c r="F4162" s="4">
        <v>4985</v>
      </c>
      <c r="G4162" s="4">
        <v>345061.7</v>
      </c>
      <c r="H4162" s="5">
        <v>43654</v>
      </c>
      <c r="I4162" s="5"/>
      <c r="J4162" s="3" t="s">
        <v>15256</v>
      </c>
    </row>
    <row r="4163" spans="1:10" x14ac:dyDescent="0.25">
      <c r="A4163" s="3" t="s">
        <v>15255</v>
      </c>
      <c r="B4163" s="3" t="s">
        <v>15254</v>
      </c>
      <c r="C4163" s="3" t="s">
        <v>15253</v>
      </c>
      <c r="D4163" s="3" t="s">
        <v>15252</v>
      </c>
      <c r="E4163" s="3" t="s">
        <v>15251</v>
      </c>
      <c r="F4163" s="4">
        <v>6566</v>
      </c>
      <c r="G4163" s="4">
        <v>1</v>
      </c>
      <c r="H4163" s="5">
        <v>43662</v>
      </c>
      <c r="I4163" s="5"/>
      <c r="J4163" s="3" t="s">
        <v>15215</v>
      </c>
    </row>
    <row r="4164" spans="1:10" x14ac:dyDescent="0.25">
      <c r="A4164" s="3" t="s">
        <v>15250</v>
      </c>
      <c r="B4164" s="3" t="s">
        <v>15249</v>
      </c>
      <c r="C4164" s="3" t="s">
        <v>15248</v>
      </c>
      <c r="D4164" s="3" t="s">
        <v>15247</v>
      </c>
      <c r="E4164" s="3" t="s">
        <v>15246</v>
      </c>
      <c r="F4164" s="4">
        <v>4839</v>
      </c>
      <c r="G4164" s="4">
        <v>1</v>
      </c>
      <c r="H4164" s="5">
        <v>43662</v>
      </c>
      <c r="I4164" s="5"/>
      <c r="J4164" s="3" t="s">
        <v>15215</v>
      </c>
    </row>
    <row r="4165" spans="1:10" x14ac:dyDescent="0.25">
      <c r="A4165" s="3" t="s">
        <v>15245</v>
      </c>
      <c r="B4165" s="3" t="s">
        <v>15244</v>
      </c>
      <c r="C4165" s="3" t="s">
        <v>15243</v>
      </c>
      <c r="D4165" s="3" t="s">
        <v>15242</v>
      </c>
      <c r="E4165" s="3" t="s">
        <v>15241</v>
      </c>
      <c r="F4165" s="4">
        <v>15840</v>
      </c>
      <c r="G4165" s="4">
        <v>0</v>
      </c>
      <c r="H4165" s="5">
        <v>43662</v>
      </c>
      <c r="I4165" s="5"/>
      <c r="J4165" s="3" t="s">
        <v>15215</v>
      </c>
    </row>
    <row r="4166" spans="1:10" x14ac:dyDescent="0.25">
      <c r="A4166" s="3" t="s">
        <v>15240</v>
      </c>
      <c r="B4166" s="3" t="s">
        <v>15239</v>
      </c>
      <c r="C4166" s="3" t="s">
        <v>15238</v>
      </c>
      <c r="D4166" s="3" t="s">
        <v>15237</v>
      </c>
      <c r="E4166" s="3" t="s">
        <v>15236</v>
      </c>
      <c r="F4166" s="4">
        <v>3564</v>
      </c>
      <c r="G4166" s="4">
        <v>0</v>
      </c>
      <c r="H4166" s="5">
        <v>43662</v>
      </c>
      <c r="I4166" s="5"/>
      <c r="J4166" s="3" t="s">
        <v>15215</v>
      </c>
    </row>
    <row r="4167" spans="1:10" x14ac:dyDescent="0.25">
      <c r="A4167" s="3" t="s">
        <v>15235</v>
      </c>
      <c r="B4167" s="3" t="s">
        <v>15234</v>
      </c>
      <c r="C4167" s="3" t="s">
        <v>15233</v>
      </c>
      <c r="D4167" s="3" t="s">
        <v>15232</v>
      </c>
      <c r="E4167" s="3" t="s">
        <v>15231</v>
      </c>
      <c r="F4167" s="4">
        <v>10053</v>
      </c>
      <c r="G4167" s="4">
        <v>1</v>
      </c>
      <c r="H4167" s="5">
        <v>43662</v>
      </c>
      <c r="I4167" s="5"/>
      <c r="J4167" s="3" t="s">
        <v>15215</v>
      </c>
    </row>
    <row r="4168" spans="1:10" x14ac:dyDescent="0.25">
      <c r="A4168" s="3" t="s">
        <v>15230</v>
      </c>
      <c r="B4168" s="3" t="s">
        <v>15229</v>
      </c>
      <c r="C4168" s="3" t="s">
        <v>15228</v>
      </c>
      <c r="D4168" s="3" t="s">
        <v>15227</v>
      </c>
      <c r="E4168" s="3" t="s">
        <v>15226</v>
      </c>
      <c r="F4168" s="4">
        <v>3206</v>
      </c>
      <c r="G4168" s="4">
        <v>3334.24</v>
      </c>
      <c r="H4168" s="5">
        <v>43662</v>
      </c>
      <c r="I4168" s="5"/>
      <c r="J4168" s="3" t="s">
        <v>15215</v>
      </c>
    </row>
    <row r="4169" spans="1:10" x14ac:dyDescent="0.25">
      <c r="A4169" s="3" t="s">
        <v>15225</v>
      </c>
      <c r="B4169" s="3" t="s">
        <v>15224</v>
      </c>
      <c r="C4169" s="3" t="s">
        <v>15223</v>
      </c>
      <c r="D4169" s="3" t="s">
        <v>15222</v>
      </c>
      <c r="E4169" s="3" t="s">
        <v>15221</v>
      </c>
      <c r="F4169" s="4">
        <v>5806</v>
      </c>
      <c r="G4169" s="4">
        <v>0</v>
      </c>
      <c r="H4169" s="5">
        <v>43656</v>
      </c>
      <c r="I4169" s="5"/>
      <c r="J4169" s="3" t="s">
        <v>15215</v>
      </c>
    </row>
    <row r="4170" spans="1:10" x14ac:dyDescent="0.25">
      <c r="A4170" s="3" t="s">
        <v>15220</v>
      </c>
      <c r="B4170" s="3" t="s">
        <v>15219</v>
      </c>
      <c r="C4170" s="3" t="s">
        <v>15218</v>
      </c>
      <c r="D4170" s="3" t="s">
        <v>15217</v>
      </c>
      <c r="E4170" s="3" t="s">
        <v>15216</v>
      </c>
      <c r="F4170" s="4">
        <v>2053</v>
      </c>
      <c r="G4170" s="4">
        <v>0</v>
      </c>
      <c r="H4170" s="5">
        <v>43656</v>
      </c>
      <c r="I4170" s="5"/>
      <c r="J4170" s="3" t="s">
        <v>15215</v>
      </c>
    </row>
    <row r="4171" spans="1:10" x14ac:dyDescent="0.25">
      <c r="A4171" s="3" t="s">
        <v>15214</v>
      </c>
      <c r="B4171" s="3" t="s">
        <v>15213</v>
      </c>
      <c r="C4171" s="3" t="s">
        <v>15212</v>
      </c>
      <c r="D4171" s="3" t="s">
        <v>15211</v>
      </c>
      <c r="E4171" s="3" t="s">
        <v>15210</v>
      </c>
      <c r="F4171" s="4">
        <v>5522</v>
      </c>
      <c r="G4171" s="4">
        <v>1</v>
      </c>
      <c r="H4171" s="5">
        <v>43635</v>
      </c>
      <c r="I4171" s="5"/>
      <c r="J4171" s="3" t="s">
        <v>15199</v>
      </c>
    </row>
    <row r="4172" spans="1:10" x14ac:dyDescent="0.25">
      <c r="A4172" s="3" t="s">
        <v>15209</v>
      </c>
      <c r="B4172" s="3" t="s">
        <v>15208</v>
      </c>
      <c r="C4172" s="3" t="s">
        <v>15207</v>
      </c>
      <c r="D4172" s="3" t="s">
        <v>15206</v>
      </c>
      <c r="E4172" s="3" t="s">
        <v>15205</v>
      </c>
      <c r="F4172" s="4">
        <v>5391</v>
      </c>
      <c r="G4172" s="4">
        <v>1</v>
      </c>
      <c r="H4172" s="5">
        <v>43635</v>
      </c>
      <c r="I4172" s="5"/>
      <c r="J4172" s="3" t="s">
        <v>15199</v>
      </c>
    </row>
    <row r="4173" spans="1:10" x14ac:dyDescent="0.25">
      <c r="A4173" s="3" t="s">
        <v>15204</v>
      </c>
      <c r="B4173" s="3" t="s">
        <v>15203</v>
      </c>
      <c r="C4173" s="3" t="s">
        <v>15202</v>
      </c>
      <c r="D4173" s="3" t="s">
        <v>15201</v>
      </c>
      <c r="E4173" s="3" t="s">
        <v>15200</v>
      </c>
      <c r="F4173" s="4">
        <v>3724</v>
      </c>
      <c r="G4173" s="4">
        <v>1</v>
      </c>
      <c r="H4173" s="5">
        <v>43635</v>
      </c>
      <c r="I4173" s="5"/>
      <c r="J4173" s="3" t="s">
        <v>15199</v>
      </c>
    </row>
    <row r="4174" spans="1:10" x14ac:dyDescent="0.25">
      <c r="A4174" s="3" t="s">
        <v>15198</v>
      </c>
      <c r="B4174" s="3" t="s">
        <v>15197</v>
      </c>
      <c r="C4174" s="3" t="s">
        <v>15196</v>
      </c>
      <c r="D4174" s="3" t="s">
        <v>15195</v>
      </c>
      <c r="E4174" s="3" t="s">
        <v>15194</v>
      </c>
      <c r="F4174" s="4">
        <v>5080</v>
      </c>
      <c r="G4174" s="4">
        <v>50.8</v>
      </c>
      <c r="H4174" s="5">
        <v>43655</v>
      </c>
      <c r="I4174" s="5"/>
      <c r="J4174" s="3" t="s">
        <v>15193</v>
      </c>
    </row>
    <row r="4175" spans="1:10" x14ac:dyDescent="0.25">
      <c r="A4175" s="3" t="s">
        <v>15192</v>
      </c>
      <c r="B4175" s="3" t="s">
        <v>15191</v>
      </c>
      <c r="C4175" s="3" t="s">
        <v>15190</v>
      </c>
      <c r="D4175" s="3" t="s">
        <v>15189</v>
      </c>
      <c r="E4175" s="3" t="s">
        <v>15188</v>
      </c>
      <c r="F4175" s="4">
        <v>1037</v>
      </c>
      <c r="G4175" s="4">
        <v>11075.16</v>
      </c>
      <c r="H4175" s="5">
        <v>43647</v>
      </c>
      <c r="I4175" s="5"/>
      <c r="J4175" s="3" t="s">
        <v>15187</v>
      </c>
    </row>
    <row r="4176" spans="1:10" x14ac:dyDescent="0.25">
      <c r="A4176" s="3" t="s">
        <v>15186</v>
      </c>
      <c r="B4176" s="3" t="s">
        <v>15185</v>
      </c>
      <c r="C4176" s="3" t="s">
        <v>14210</v>
      </c>
      <c r="D4176" s="3" t="s">
        <v>15184</v>
      </c>
      <c r="E4176" s="3" t="s">
        <v>15183</v>
      </c>
      <c r="F4176" s="4">
        <v>338</v>
      </c>
      <c r="G4176" s="4">
        <v>3.38</v>
      </c>
      <c r="H4176" s="5">
        <v>43678</v>
      </c>
      <c r="I4176" s="5"/>
      <c r="J4176" s="3" t="s">
        <v>15097</v>
      </c>
    </row>
    <row r="4177" spans="1:10" x14ac:dyDescent="0.25">
      <c r="A4177" s="3" t="s">
        <v>15182</v>
      </c>
      <c r="B4177" s="3" t="s">
        <v>15181</v>
      </c>
      <c r="C4177" s="3" t="s">
        <v>15180</v>
      </c>
      <c r="D4177" s="3" t="s">
        <v>15179</v>
      </c>
      <c r="E4177" s="3" t="s">
        <v>15178</v>
      </c>
      <c r="F4177" s="4">
        <v>14384</v>
      </c>
      <c r="G4177" s="4">
        <v>12945.6</v>
      </c>
      <c r="H4177" s="5">
        <v>43676</v>
      </c>
      <c r="I4177" s="5"/>
      <c r="J4177" s="3" t="s">
        <v>15177</v>
      </c>
    </row>
    <row r="4178" spans="1:10" x14ac:dyDescent="0.25">
      <c r="A4178" s="3" t="s">
        <v>15176</v>
      </c>
      <c r="B4178" s="3" t="s">
        <v>15175</v>
      </c>
      <c r="C4178" s="3" t="s">
        <v>14835</v>
      </c>
      <c r="D4178" s="3" t="s">
        <v>15174</v>
      </c>
      <c r="E4178" s="3" t="s">
        <v>15173</v>
      </c>
      <c r="F4178" s="4">
        <v>1284734</v>
      </c>
      <c r="G4178" s="4">
        <v>12847.34</v>
      </c>
      <c r="H4178" s="5">
        <v>43684</v>
      </c>
      <c r="I4178" s="5"/>
      <c r="J4178" s="3" t="s">
        <v>15097</v>
      </c>
    </row>
    <row r="4179" spans="1:10" x14ac:dyDescent="0.25">
      <c r="A4179" s="3" t="s">
        <v>15172</v>
      </c>
      <c r="B4179" s="3" t="s">
        <v>15171</v>
      </c>
      <c r="C4179" s="3" t="s">
        <v>15170</v>
      </c>
      <c r="D4179" s="3" t="s">
        <v>15169</v>
      </c>
      <c r="E4179" s="3" t="s">
        <v>15168</v>
      </c>
      <c r="F4179" s="4">
        <v>5699</v>
      </c>
      <c r="G4179" s="4">
        <v>1</v>
      </c>
      <c r="H4179" s="5">
        <v>43679</v>
      </c>
      <c r="I4179" s="5"/>
      <c r="J4179" s="3" t="s">
        <v>15097</v>
      </c>
    </row>
    <row r="4180" spans="1:10" x14ac:dyDescent="0.25">
      <c r="A4180" s="3" t="s">
        <v>15167</v>
      </c>
      <c r="B4180" s="3" t="s">
        <v>15166</v>
      </c>
      <c r="C4180" s="3" t="s">
        <v>15165</v>
      </c>
      <c r="D4180" s="3" t="s">
        <v>15164</v>
      </c>
      <c r="E4180" s="3" t="s">
        <v>15163</v>
      </c>
      <c r="F4180" s="4">
        <v>27997</v>
      </c>
      <c r="G4180" s="4">
        <v>1</v>
      </c>
      <c r="H4180" s="5">
        <v>43679</v>
      </c>
      <c r="I4180" s="5"/>
      <c r="J4180" s="3" t="s">
        <v>15097</v>
      </c>
    </row>
    <row r="4181" spans="1:10" x14ac:dyDescent="0.25">
      <c r="A4181" s="3" t="s">
        <v>15162</v>
      </c>
      <c r="B4181" s="3" t="s">
        <v>15161</v>
      </c>
      <c r="C4181" s="3" t="s">
        <v>15160</v>
      </c>
      <c r="D4181" s="3" t="s">
        <v>15159</v>
      </c>
      <c r="E4181" s="3" t="s">
        <v>15158</v>
      </c>
      <c r="F4181" s="4">
        <v>22602</v>
      </c>
      <c r="G4181" s="4">
        <v>1</v>
      </c>
      <c r="H4181" s="5">
        <v>43679</v>
      </c>
      <c r="I4181" s="5"/>
      <c r="J4181" s="3" t="s">
        <v>15097</v>
      </c>
    </row>
    <row r="4182" spans="1:10" x14ac:dyDescent="0.25">
      <c r="A4182" s="3" t="s">
        <v>15157</v>
      </c>
      <c r="B4182" s="3" t="s">
        <v>15156</v>
      </c>
      <c r="C4182" s="3" t="s">
        <v>15155</v>
      </c>
      <c r="D4182" s="3" t="s">
        <v>15154</v>
      </c>
      <c r="E4182" s="3" t="s">
        <v>15153</v>
      </c>
      <c r="F4182" s="4">
        <v>13759</v>
      </c>
      <c r="G4182" s="4">
        <v>1</v>
      </c>
      <c r="H4182" s="5">
        <v>43679</v>
      </c>
      <c r="I4182" s="5"/>
      <c r="J4182" s="3" t="s">
        <v>15097</v>
      </c>
    </row>
    <row r="4183" spans="1:10" x14ac:dyDescent="0.25">
      <c r="A4183" s="3" t="s">
        <v>15152</v>
      </c>
      <c r="B4183" s="3" t="s">
        <v>15151</v>
      </c>
      <c r="C4183" s="3" t="s">
        <v>15150</v>
      </c>
      <c r="D4183" s="3" t="s">
        <v>15149</v>
      </c>
      <c r="E4183" s="3" t="s">
        <v>15148</v>
      </c>
      <c r="F4183" s="4">
        <v>17777</v>
      </c>
      <c r="G4183" s="4">
        <v>1</v>
      </c>
      <c r="H4183" s="5">
        <v>43679</v>
      </c>
      <c r="I4183" s="5"/>
      <c r="J4183" s="3" t="s">
        <v>15097</v>
      </c>
    </row>
    <row r="4184" spans="1:10" x14ac:dyDescent="0.25">
      <c r="A4184" s="3" t="s">
        <v>15147</v>
      </c>
      <c r="B4184" s="3" t="s">
        <v>15146</v>
      </c>
      <c r="C4184" s="3" t="s">
        <v>15145</v>
      </c>
      <c r="D4184" s="3" t="s">
        <v>15144</v>
      </c>
      <c r="E4184" s="3" t="s">
        <v>15143</v>
      </c>
      <c r="F4184" s="4">
        <v>2923</v>
      </c>
      <c r="G4184" s="4">
        <v>1</v>
      </c>
      <c r="H4184" s="5">
        <v>43679</v>
      </c>
      <c r="I4184" s="5"/>
      <c r="J4184" s="3" t="s">
        <v>15097</v>
      </c>
    </row>
    <row r="4185" spans="1:10" x14ac:dyDescent="0.25">
      <c r="A4185" s="3" t="s">
        <v>15142</v>
      </c>
      <c r="B4185" s="3" t="s">
        <v>15141</v>
      </c>
      <c r="C4185" s="3" t="s">
        <v>15140</v>
      </c>
      <c r="D4185" s="3" t="s">
        <v>15139</v>
      </c>
      <c r="E4185" s="3" t="s">
        <v>15138</v>
      </c>
      <c r="F4185" s="4">
        <v>13008</v>
      </c>
      <c r="G4185" s="4">
        <v>1</v>
      </c>
      <c r="H4185" s="5">
        <v>43679</v>
      </c>
      <c r="I4185" s="5"/>
      <c r="J4185" s="3" t="s">
        <v>15097</v>
      </c>
    </row>
    <row r="4186" spans="1:10" x14ac:dyDescent="0.25">
      <c r="A4186" s="3" t="s">
        <v>15137</v>
      </c>
      <c r="B4186" s="3" t="s">
        <v>15136</v>
      </c>
      <c r="C4186" s="3" t="s">
        <v>15135</v>
      </c>
      <c r="D4186" s="3" t="s">
        <v>15134</v>
      </c>
      <c r="E4186" s="3" t="s">
        <v>15133</v>
      </c>
      <c r="F4186" s="4">
        <v>3855</v>
      </c>
      <c r="G4186" s="4">
        <v>1</v>
      </c>
      <c r="H4186" s="5">
        <v>43679</v>
      </c>
      <c r="I4186" s="5"/>
      <c r="J4186" s="3" t="s">
        <v>15097</v>
      </c>
    </row>
    <row r="4187" spans="1:10" x14ac:dyDescent="0.25">
      <c r="A4187" s="3" t="s">
        <v>15132</v>
      </c>
      <c r="B4187" s="3" t="s">
        <v>15131</v>
      </c>
      <c r="C4187" s="3" t="s">
        <v>15130</v>
      </c>
      <c r="D4187" s="3" t="s">
        <v>15129</v>
      </c>
      <c r="E4187" s="3" t="s">
        <v>15128</v>
      </c>
      <c r="F4187" s="4">
        <v>9902</v>
      </c>
      <c r="G4187" s="4">
        <v>1</v>
      </c>
      <c r="H4187" s="5">
        <v>43679</v>
      </c>
      <c r="I4187" s="5"/>
      <c r="J4187" s="3" t="s">
        <v>15097</v>
      </c>
    </row>
    <row r="4188" spans="1:10" x14ac:dyDescent="0.25">
      <c r="A4188" s="3" t="s">
        <v>15127</v>
      </c>
      <c r="B4188" s="3" t="s">
        <v>15126</v>
      </c>
      <c r="C4188" s="3" t="s">
        <v>15125</v>
      </c>
      <c r="D4188" s="3" t="s">
        <v>15124</v>
      </c>
      <c r="E4188" s="3" t="s">
        <v>15123</v>
      </c>
      <c r="F4188" s="4">
        <v>12017</v>
      </c>
      <c r="G4188" s="4">
        <v>1</v>
      </c>
      <c r="H4188" s="5">
        <v>43679</v>
      </c>
      <c r="I4188" s="5"/>
      <c r="J4188" s="3" t="s">
        <v>15097</v>
      </c>
    </row>
    <row r="4189" spans="1:10" x14ac:dyDescent="0.25">
      <c r="A4189" s="3" t="s">
        <v>15122</v>
      </c>
      <c r="B4189" s="3" t="s">
        <v>15121</v>
      </c>
      <c r="C4189" s="3" t="s">
        <v>15120</v>
      </c>
      <c r="D4189" s="3" t="s">
        <v>15119</v>
      </c>
      <c r="E4189" s="3" t="s">
        <v>15118</v>
      </c>
      <c r="F4189" s="4">
        <v>8476</v>
      </c>
      <c r="G4189" s="4">
        <v>1</v>
      </c>
      <c r="H4189" s="5">
        <v>43679</v>
      </c>
      <c r="I4189" s="5"/>
      <c r="J4189" s="3" t="s">
        <v>15091</v>
      </c>
    </row>
    <row r="4190" spans="1:10" x14ac:dyDescent="0.25">
      <c r="A4190" s="3" t="s">
        <v>15117</v>
      </c>
      <c r="B4190" s="3" t="s">
        <v>15116</v>
      </c>
      <c r="C4190" s="3" t="s">
        <v>15115</v>
      </c>
      <c r="D4190" s="3" t="s">
        <v>15114</v>
      </c>
      <c r="E4190" s="3" t="s">
        <v>15113</v>
      </c>
      <c r="F4190" s="4">
        <v>15886</v>
      </c>
      <c r="G4190" s="4">
        <v>1</v>
      </c>
      <c r="H4190" s="5">
        <v>43679</v>
      </c>
      <c r="I4190" s="5"/>
      <c r="J4190" s="3" t="s">
        <v>15091</v>
      </c>
    </row>
    <row r="4191" spans="1:10" x14ac:dyDescent="0.25">
      <c r="A4191" s="3" t="s">
        <v>15112</v>
      </c>
      <c r="B4191" s="3" t="s">
        <v>15111</v>
      </c>
      <c r="C4191" s="3" t="s">
        <v>15110</v>
      </c>
      <c r="D4191" s="3" t="s">
        <v>15109</v>
      </c>
      <c r="E4191" s="3" t="s">
        <v>15108</v>
      </c>
      <c r="F4191" s="4">
        <v>1976</v>
      </c>
      <c r="G4191" s="4">
        <v>1</v>
      </c>
      <c r="H4191" s="5">
        <v>43679</v>
      </c>
      <c r="I4191" s="5"/>
      <c r="J4191" s="3" t="s">
        <v>15097</v>
      </c>
    </row>
    <row r="4192" spans="1:10" x14ac:dyDescent="0.25">
      <c r="A4192" s="3" t="s">
        <v>15107</v>
      </c>
      <c r="B4192" s="3" t="s">
        <v>15106</v>
      </c>
      <c r="C4192" s="3" t="s">
        <v>15105</v>
      </c>
      <c r="D4192" s="3" t="s">
        <v>15104</v>
      </c>
      <c r="E4192" s="3" t="s">
        <v>15103</v>
      </c>
      <c r="F4192" s="4">
        <v>4883</v>
      </c>
      <c r="G4192" s="4">
        <v>1</v>
      </c>
      <c r="H4192" s="5">
        <v>43679</v>
      </c>
      <c r="I4192" s="5"/>
      <c r="J4192" s="3" t="s">
        <v>15091</v>
      </c>
    </row>
    <row r="4193" spans="1:10" x14ac:dyDescent="0.25">
      <c r="A4193" s="3" t="s">
        <v>15102</v>
      </c>
      <c r="B4193" s="3" t="s">
        <v>15101</v>
      </c>
      <c r="C4193" s="3" t="s">
        <v>15100</v>
      </c>
      <c r="D4193" s="3" t="s">
        <v>15099</v>
      </c>
      <c r="E4193" s="3" t="s">
        <v>15098</v>
      </c>
      <c r="F4193" s="4">
        <v>7020</v>
      </c>
      <c r="G4193" s="4">
        <v>1</v>
      </c>
      <c r="H4193" s="5">
        <v>43679</v>
      </c>
      <c r="I4193" s="5"/>
      <c r="J4193" s="3" t="s">
        <v>15097</v>
      </c>
    </row>
    <row r="4194" spans="1:10" x14ac:dyDescent="0.25">
      <c r="A4194" s="3" t="s">
        <v>15096</v>
      </c>
      <c r="B4194" s="3" t="s">
        <v>15095</v>
      </c>
      <c r="C4194" s="3" t="s">
        <v>15094</v>
      </c>
      <c r="D4194" s="3" t="s">
        <v>15093</v>
      </c>
      <c r="E4194" s="3" t="s">
        <v>15092</v>
      </c>
      <c r="F4194" s="4">
        <v>4098</v>
      </c>
      <c r="G4194" s="4">
        <v>1</v>
      </c>
      <c r="H4194" s="5">
        <v>43679</v>
      </c>
      <c r="I4194" s="5"/>
      <c r="J4194" s="3" t="s">
        <v>15091</v>
      </c>
    </row>
    <row r="4195" spans="1:10" x14ac:dyDescent="0.25">
      <c r="A4195" s="3" t="s">
        <v>15090</v>
      </c>
      <c r="B4195" s="3" t="s">
        <v>15089</v>
      </c>
      <c r="C4195" s="3" t="s">
        <v>15088</v>
      </c>
      <c r="D4195" s="3" t="s">
        <v>15087</v>
      </c>
      <c r="E4195" s="3" t="s">
        <v>15086</v>
      </c>
      <c r="F4195" s="4">
        <v>2120</v>
      </c>
      <c r="G4195" s="4">
        <v>388765.6</v>
      </c>
      <c r="H4195" s="5">
        <v>43700</v>
      </c>
      <c r="I4195" s="5"/>
      <c r="J4195" s="3" t="s">
        <v>15085</v>
      </c>
    </row>
    <row r="4196" spans="1:10" x14ac:dyDescent="0.25">
      <c r="A4196" s="3" t="s">
        <v>15084</v>
      </c>
      <c r="B4196" s="3" t="s">
        <v>15083</v>
      </c>
      <c r="C4196" s="3" t="s">
        <v>15082</v>
      </c>
      <c r="D4196" s="3" t="s">
        <v>15081</v>
      </c>
      <c r="E4196" s="3" t="s">
        <v>15080</v>
      </c>
      <c r="F4196" s="4">
        <v>27944</v>
      </c>
      <c r="G4196" s="4">
        <v>436485.28</v>
      </c>
      <c r="H4196" s="5">
        <v>43697</v>
      </c>
      <c r="I4196" s="5"/>
      <c r="J4196" s="3" t="s">
        <v>15079</v>
      </c>
    </row>
    <row r="4197" spans="1:10" x14ac:dyDescent="0.25">
      <c r="A4197" s="3" t="s">
        <v>15078</v>
      </c>
      <c r="B4197" s="3" t="s">
        <v>15077</v>
      </c>
      <c r="C4197" s="3" t="s">
        <v>15076</v>
      </c>
      <c r="D4197" s="3" t="s">
        <v>15075</v>
      </c>
      <c r="E4197" s="3" t="s">
        <v>15074</v>
      </c>
      <c r="F4197" s="4">
        <v>9496</v>
      </c>
      <c r="G4197" s="4">
        <v>2086840.96</v>
      </c>
      <c r="H4197" s="5">
        <v>43699</v>
      </c>
      <c r="I4197" s="5"/>
      <c r="J4197" s="3" t="s">
        <v>15073</v>
      </c>
    </row>
    <row r="4198" spans="1:10" x14ac:dyDescent="0.25">
      <c r="A4198" s="3" t="s">
        <v>15072</v>
      </c>
      <c r="B4198" s="3" t="s">
        <v>15071</v>
      </c>
      <c r="C4198" s="3" t="s">
        <v>15070</v>
      </c>
      <c r="D4198" s="3" t="s">
        <v>15069</v>
      </c>
      <c r="E4198" s="3" t="s">
        <v>15068</v>
      </c>
      <c r="F4198" s="4">
        <v>867</v>
      </c>
      <c r="G4198" s="4">
        <v>47459.58</v>
      </c>
      <c r="H4198" s="5">
        <v>43699</v>
      </c>
      <c r="I4198" s="5"/>
      <c r="J4198" s="3" t="s">
        <v>15067</v>
      </c>
    </row>
    <row r="4199" spans="1:10" x14ac:dyDescent="0.25">
      <c r="A4199" s="3" t="s">
        <v>15066</v>
      </c>
      <c r="B4199" s="3" t="s">
        <v>15065</v>
      </c>
      <c r="C4199" s="3" t="s">
        <v>15064</v>
      </c>
      <c r="D4199" s="3" t="s">
        <v>15063</v>
      </c>
      <c r="E4199" s="3" t="s">
        <v>15062</v>
      </c>
      <c r="F4199" s="4">
        <v>1200</v>
      </c>
      <c r="G4199" s="4">
        <v>339816</v>
      </c>
      <c r="H4199" s="5">
        <v>43713</v>
      </c>
      <c r="I4199" s="5"/>
      <c r="J4199" s="3" t="s">
        <v>15061</v>
      </c>
    </row>
    <row r="4200" spans="1:10" x14ac:dyDescent="0.25">
      <c r="A4200" s="3" t="s">
        <v>15060</v>
      </c>
      <c r="B4200" s="3" t="s">
        <v>15059</v>
      </c>
      <c r="C4200" s="3" t="s">
        <v>15058</v>
      </c>
      <c r="D4200" s="3" t="s">
        <v>15057</v>
      </c>
      <c r="E4200" s="3" t="s">
        <v>15056</v>
      </c>
      <c r="F4200" s="4">
        <v>845183</v>
      </c>
      <c r="G4200" s="4">
        <v>420334861.38999999</v>
      </c>
      <c r="H4200" s="5">
        <v>43613</v>
      </c>
      <c r="I4200" s="5"/>
      <c r="J4200" s="3" t="s">
        <v>15000</v>
      </c>
    </row>
    <row r="4201" spans="1:10" x14ac:dyDescent="0.25">
      <c r="A4201" s="3" t="s">
        <v>15055</v>
      </c>
      <c r="B4201" s="3" t="s">
        <v>15054</v>
      </c>
      <c r="C4201" s="3" t="s">
        <v>15053</v>
      </c>
      <c r="D4201" s="3" t="s">
        <v>15052</v>
      </c>
      <c r="E4201" s="3" t="s">
        <v>15051</v>
      </c>
      <c r="F4201" s="4">
        <v>24946</v>
      </c>
      <c r="G4201" s="4">
        <v>12406394.18</v>
      </c>
      <c r="H4201" s="5">
        <v>43613</v>
      </c>
      <c r="I4201" s="5"/>
      <c r="J4201" s="3" t="s">
        <v>15000</v>
      </c>
    </row>
    <row r="4202" spans="1:10" x14ac:dyDescent="0.25">
      <c r="A4202" s="3" t="s">
        <v>15050</v>
      </c>
      <c r="B4202" s="3" t="s">
        <v>15049</v>
      </c>
      <c r="C4202" s="3" t="s">
        <v>15048</v>
      </c>
      <c r="D4202" s="3" t="s">
        <v>15047</v>
      </c>
      <c r="E4202" s="3" t="s">
        <v>15046</v>
      </c>
      <c r="F4202" s="4">
        <v>15774</v>
      </c>
      <c r="G4202" s="4">
        <v>7844883.4199999999</v>
      </c>
      <c r="H4202" s="5">
        <v>43613</v>
      </c>
      <c r="I4202" s="5"/>
      <c r="J4202" s="3" t="s">
        <v>15000</v>
      </c>
    </row>
    <row r="4203" spans="1:10" x14ac:dyDescent="0.25">
      <c r="A4203" s="3" t="s">
        <v>15045</v>
      </c>
      <c r="B4203" s="3" t="s">
        <v>15044</v>
      </c>
      <c r="C4203" s="3" t="s">
        <v>15043</v>
      </c>
      <c r="D4203" s="3" t="s">
        <v>15042</v>
      </c>
      <c r="E4203" s="3" t="s">
        <v>15041</v>
      </c>
      <c r="F4203" s="4">
        <v>13424</v>
      </c>
      <c r="G4203" s="4">
        <v>6676157.9199999999</v>
      </c>
      <c r="H4203" s="5">
        <v>43613</v>
      </c>
      <c r="I4203" s="5"/>
      <c r="J4203" s="3" t="s">
        <v>15000</v>
      </c>
    </row>
    <row r="4204" spans="1:10" x14ac:dyDescent="0.25">
      <c r="A4204" s="3" t="s">
        <v>15040</v>
      </c>
      <c r="B4204" s="3" t="s">
        <v>15039</v>
      </c>
      <c r="C4204" s="3" t="s">
        <v>15038</v>
      </c>
      <c r="D4204" s="3" t="s">
        <v>15037</v>
      </c>
      <c r="E4204" s="3" t="s">
        <v>15036</v>
      </c>
      <c r="F4204" s="4">
        <v>1053192</v>
      </c>
      <c r="G4204" s="4">
        <v>523783977.36000001</v>
      </c>
      <c r="H4204" s="5">
        <v>43613</v>
      </c>
      <c r="I4204" s="5"/>
      <c r="J4204" s="3" t="s">
        <v>15000</v>
      </c>
    </row>
    <row r="4205" spans="1:10" x14ac:dyDescent="0.25">
      <c r="A4205" s="3" t="s">
        <v>15035</v>
      </c>
      <c r="B4205" s="3" t="s">
        <v>15034</v>
      </c>
      <c r="C4205" s="3" t="s">
        <v>15033</v>
      </c>
      <c r="D4205" s="3" t="s">
        <v>15032</v>
      </c>
      <c r="E4205" s="3" t="s">
        <v>15031</v>
      </c>
      <c r="F4205" s="4">
        <v>12015</v>
      </c>
      <c r="G4205" s="4">
        <v>5975419.9500000002</v>
      </c>
      <c r="H4205" s="5">
        <v>43613</v>
      </c>
      <c r="I4205" s="5"/>
      <c r="J4205" s="3" t="s">
        <v>15000</v>
      </c>
    </row>
    <row r="4206" spans="1:10" x14ac:dyDescent="0.25">
      <c r="A4206" s="3" t="s">
        <v>15030</v>
      </c>
      <c r="B4206" s="3" t="s">
        <v>15029</v>
      </c>
      <c r="C4206" s="3" t="s">
        <v>15028</v>
      </c>
      <c r="D4206" s="3" t="s">
        <v>15027</v>
      </c>
      <c r="E4206" s="3" t="s">
        <v>15026</v>
      </c>
      <c r="F4206" s="4">
        <v>16589</v>
      </c>
      <c r="G4206" s="4">
        <v>8250207.3700000001</v>
      </c>
      <c r="H4206" s="5">
        <v>43613</v>
      </c>
      <c r="I4206" s="5"/>
      <c r="J4206" s="3" t="s">
        <v>15000</v>
      </c>
    </row>
    <row r="4207" spans="1:10" x14ac:dyDescent="0.25">
      <c r="A4207" s="3" t="s">
        <v>15025</v>
      </c>
      <c r="B4207" s="3" t="s">
        <v>15024</v>
      </c>
      <c r="C4207" s="3" t="s">
        <v>15023</v>
      </c>
      <c r="D4207" s="3" t="s">
        <v>15022</v>
      </c>
      <c r="E4207" s="3" t="s">
        <v>15021</v>
      </c>
      <c r="F4207" s="4">
        <v>22453</v>
      </c>
      <c r="G4207" s="4">
        <v>11166550.49</v>
      </c>
      <c r="H4207" s="5">
        <v>43613</v>
      </c>
      <c r="I4207" s="5"/>
      <c r="J4207" s="3" t="s">
        <v>15000</v>
      </c>
    </row>
    <row r="4208" spans="1:10" x14ac:dyDescent="0.25">
      <c r="A4208" s="3" t="s">
        <v>15020</v>
      </c>
      <c r="B4208" s="3" t="s">
        <v>15019</v>
      </c>
      <c r="C4208" s="3" t="s">
        <v>15018</v>
      </c>
      <c r="D4208" s="3" t="s">
        <v>15017</v>
      </c>
      <c r="E4208" s="3" t="s">
        <v>15016</v>
      </c>
      <c r="F4208" s="4">
        <v>21345</v>
      </c>
      <c r="G4208" s="4">
        <v>10615508.85</v>
      </c>
      <c r="H4208" s="5">
        <v>43613</v>
      </c>
      <c r="I4208" s="5"/>
      <c r="J4208" s="3" t="s">
        <v>15000</v>
      </c>
    </row>
    <row r="4209" spans="1:10" x14ac:dyDescent="0.25">
      <c r="A4209" s="3" t="s">
        <v>15015</v>
      </c>
      <c r="B4209" s="3" t="s">
        <v>15014</v>
      </c>
      <c r="C4209" s="3" t="s">
        <v>15013</v>
      </c>
      <c r="D4209" s="3" t="s">
        <v>15012</v>
      </c>
      <c r="E4209" s="3" t="s">
        <v>15011</v>
      </c>
      <c r="F4209" s="4">
        <v>159270</v>
      </c>
      <c r="G4209" s="4">
        <v>79209749.099999994</v>
      </c>
      <c r="H4209" s="5">
        <v>43613</v>
      </c>
      <c r="I4209" s="5"/>
      <c r="J4209" s="3" t="s">
        <v>15000</v>
      </c>
    </row>
    <row r="4210" spans="1:10" x14ac:dyDescent="0.25">
      <c r="A4210" s="3" t="s">
        <v>15010</v>
      </c>
      <c r="B4210" s="3" t="s">
        <v>15009</v>
      </c>
      <c r="C4210" s="3" t="s">
        <v>15008</v>
      </c>
      <c r="D4210" s="3" t="s">
        <v>15007</v>
      </c>
      <c r="E4210" s="3" t="s">
        <v>15006</v>
      </c>
      <c r="F4210" s="4">
        <v>5157</v>
      </c>
      <c r="G4210" s="4">
        <v>2564730.81</v>
      </c>
      <c r="H4210" s="5">
        <v>43613</v>
      </c>
      <c r="I4210" s="5"/>
      <c r="J4210" s="3" t="s">
        <v>15000</v>
      </c>
    </row>
    <row r="4211" spans="1:10" x14ac:dyDescent="0.25">
      <c r="A4211" s="3" t="s">
        <v>15005</v>
      </c>
      <c r="B4211" s="3" t="s">
        <v>15004</v>
      </c>
      <c r="C4211" s="3" t="s">
        <v>15003</v>
      </c>
      <c r="D4211" s="3" t="s">
        <v>15002</v>
      </c>
      <c r="E4211" s="3" t="s">
        <v>15001</v>
      </c>
      <c r="F4211" s="4">
        <v>20602</v>
      </c>
      <c r="G4211" s="4">
        <v>10245992.66</v>
      </c>
      <c r="H4211" s="5">
        <v>43613</v>
      </c>
      <c r="I4211" s="5"/>
      <c r="J4211" s="3" t="s">
        <v>15000</v>
      </c>
    </row>
    <row r="4212" spans="1:10" x14ac:dyDescent="0.25">
      <c r="A4212" s="3" t="s">
        <v>14999</v>
      </c>
      <c r="B4212" s="3" t="s">
        <v>14998</v>
      </c>
      <c r="C4212" s="3" t="s">
        <v>7670</v>
      </c>
      <c r="D4212" s="3" t="s">
        <v>14997</v>
      </c>
      <c r="E4212" s="3" t="s">
        <v>14996</v>
      </c>
      <c r="F4212" s="4">
        <v>5021</v>
      </c>
      <c r="G4212" s="4">
        <v>1213525.49</v>
      </c>
      <c r="H4212" s="5">
        <v>43712</v>
      </c>
      <c r="I4212" s="5"/>
      <c r="J4212" s="3" t="s">
        <v>14995</v>
      </c>
    </row>
    <row r="4213" spans="1:10" x14ac:dyDescent="0.25">
      <c r="A4213" s="3" t="s">
        <v>14994</v>
      </c>
      <c r="B4213" s="3" t="s">
        <v>14993</v>
      </c>
      <c r="C4213" s="3" t="s">
        <v>14992</v>
      </c>
      <c r="D4213" s="3" t="s">
        <v>14991</v>
      </c>
      <c r="E4213" s="3" t="s">
        <v>14990</v>
      </c>
      <c r="F4213" s="4">
        <v>113</v>
      </c>
      <c r="G4213" s="4">
        <v>5455.64</v>
      </c>
      <c r="H4213" s="5">
        <v>43684</v>
      </c>
      <c r="I4213" s="5"/>
      <c r="J4213" s="3" t="s">
        <v>14989</v>
      </c>
    </row>
    <row r="4214" spans="1:10" x14ac:dyDescent="0.25">
      <c r="A4214" s="3" t="s">
        <v>14988</v>
      </c>
      <c r="B4214" s="3" t="s">
        <v>14987</v>
      </c>
      <c r="C4214" s="3" t="s">
        <v>4525</v>
      </c>
      <c r="D4214" s="3" t="s">
        <v>14986</v>
      </c>
      <c r="E4214" s="3" t="s">
        <v>14985</v>
      </c>
      <c r="F4214" s="4">
        <v>4275</v>
      </c>
      <c r="G4214" s="4">
        <v>1844534.25</v>
      </c>
      <c r="H4214" s="5">
        <v>43734</v>
      </c>
      <c r="I4214" s="5"/>
      <c r="J4214" s="3" t="s">
        <v>14984</v>
      </c>
    </row>
    <row r="4215" spans="1:10" x14ac:dyDescent="0.25">
      <c r="A4215" s="3" t="s">
        <v>14983</v>
      </c>
      <c r="B4215" s="3" t="s">
        <v>14982</v>
      </c>
      <c r="C4215" s="3" t="s">
        <v>14981</v>
      </c>
      <c r="D4215" s="3" t="s">
        <v>14980</v>
      </c>
      <c r="E4215" s="3" t="s">
        <v>14979</v>
      </c>
      <c r="F4215" s="4">
        <v>813</v>
      </c>
      <c r="G4215" s="4">
        <v>141892.89000000001</v>
      </c>
      <c r="H4215" s="5">
        <v>43705</v>
      </c>
      <c r="I4215" s="5"/>
      <c r="J4215" s="3" t="s">
        <v>14978</v>
      </c>
    </row>
    <row r="4216" spans="1:10" x14ac:dyDescent="0.25">
      <c r="A4216" s="3" t="s">
        <v>14977</v>
      </c>
      <c r="B4216" s="3" t="s">
        <v>14976</v>
      </c>
      <c r="C4216" s="3" t="s">
        <v>4039</v>
      </c>
      <c r="D4216" s="3" t="s">
        <v>14975</v>
      </c>
      <c r="E4216" s="3" t="s">
        <v>14974</v>
      </c>
      <c r="F4216" s="4">
        <v>585</v>
      </c>
      <c r="G4216" s="4">
        <v>83760.3</v>
      </c>
      <c r="H4216" s="5">
        <v>43704</v>
      </c>
      <c r="I4216" s="5"/>
      <c r="J4216" s="3" t="s">
        <v>14973</v>
      </c>
    </row>
    <row r="4217" spans="1:10" x14ac:dyDescent="0.25">
      <c r="A4217" s="3" t="s">
        <v>14972</v>
      </c>
      <c r="B4217" s="3" t="s">
        <v>14971</v>
      </c>
      <c r="C4217" s="3" t="s">
        <v>14966</v>
      </c>
      <c r="D4217" s="3" t="s">
        <v>14970</v>
      </c>
      <c r="E4217" s="3" t="s">
        <v>14969</v>
      </c>
      <c r="F4217" s="4">
        <v>1146</v>
      </c>
      <c r="G4217" s="4">
        <v>1456439.94</v>
      </c>
      <c r="H4217" s="5">
        <v>43714</v>
      </c>
      <c r="I4217" s="5"/>
      <c r="J4217" s="3" t="s">
        <v>14963</v>
      </c>
    </row>
    <row r="4218" spans="1:10" x14ac:dyDescent="0.25">
      <c r="A4218" s="3" t="s">
        <v>14968</v>
      </c>
      <c r="B4218" s="3" t="s">
        <v>14967</v>
      </c>
      <c r="C4218" s="3" t="s">
        <v>14966</v>
      </c>
      <c r="D4218" s="3" t="s">
        <v>14965</v>
      </c>
      <c r="E4218" s="3" t="s">
        <v>14964</v>
      </c>
      <c r="F4218" s="4">
        <v>771</v>
      </c>
      <c r="G4218" s="4">
        <v>967227.21</v>
      </c>
      <c r="H4218" s="5">
        <v>43714</v>
      </c>
      <c r="I4218" s="5"/>
      <c r="J4218" s="3" t="s">
        <v>14963</v>
      </c>
    </row>
    <row r="4219" spans="1:10" x14ac:dyDescent="0.25">
      <c r="A4219" s="3" t="s">
        <v>14962</v>
      </c>
      <c r="B4219" s="3" t="s">
        <v>14961</v>
      </c>
      <c r="C4219" s="3" t="s">
        <v>14960</v>
      </c>
      <c r="D4219" s="3" t="s">
        <v>14959</v>
      </c>
      <c r="E4219" s="3" t="s">
        <v>14958</v>
      </c>
      <c r="F4219" s="4">
        <v>2669</v>
      </c>
      <c r="G4219" s="4">
        <v>2142486.37</v>
      </c>
      <c r="H4219" s="5">
        <v>43704</v>
      </c>
      <c r="I4219" s="5"/>
      <c r="J4219" s="3" t="s">
        <v>14952</v>
      </c>
    </row>
    <row r="4220" spans="1:10" x14ac:dyDescent="0.25">
      <c r="A4220" s="3" t="s">
        <v>14957</v>
      </c>
      <c r="B4220" s="3" t="s">
        <v>14956</v>
      </c>
      <c r="C4220" s="3" t="s">
        <v>14955</v>
      </c>
      <c r="D4220" s="3" t="s">
        <v>14954</v>
      </c>
      <c r="E4220" s="3" t="s">
        <v>14953</v>
      </c>
      <c r="F4220" s="4">
        <v>25138</v>
      </c>
      <c r="G4220" s="4">
        <v>17162215.359999999</v>
      </c>
      <c r="H4220" s="5">
        <v>43704</v>
      </c>
      <c r="I4220" s="5"/>
      <c r="J4220" s="3" t="s">
        <v>14952</v>
      </c>
    </row>
    <row r="4221" spans="1:10" x14ac:dyDescent="0.25">
      <c r="A4221" s="3" t="s">
        <v>14951</v>
      </c>
      <c r="B4221" s="3" t="s">
        <v>14950</v>
      </c>
      <c r="C4221" s="3" t="s">
        <v>8264</v>
      </c>
      <c r="D4221" s="3" t="s">
        <v>14949</v>
      </c>
      <c r="E4221" s="3" t="s">
        <v>14948</v>
      </c>
      <c r="F4221" s="4">
        <v>22165</v>
      </c>
      <c r="G4221" s="4">
        <v>62864373</v>
      </c>
      <c r="H4221" s="5">
        <v>43727</v>
      </c>
      <c r="I4221" s="5"/>
      <c r="J4221" s="3" t="s">
        <v>14947</v>
      </c>
    </row>
    <row r="4222" spans="1:10" x14ac:dyDescent="0.25">
      <c r="A4222" s="3" t="s">
        <v>14946</v>
      </c>
      <c r="B4222" s="3" t="s">
        <v>14945</v>
      </c>
      <c r="C4222" s="3" t="s">
        <v>14944</v>
      </c>
      <c r="D4222" s="3" t="s">
        <v>14943</v>
      </c>
      <c r="E4222" s="3" t="s">
        <v>14942</v>
      </c>
      <c r="F4222" s="4">
        <v>2177</v>
      </c>
      <c r="G4222" s="4">
        <v>2242.31</v>
      </c>
      <c r="H4222" s="5">
        <v>43700</v>
      </c>
      <c r="I4222" s="5"/>
      <c r="J4222" s="3" t="s">
        <v>14941</v>
      </c>
    </row>
    <row r="4223" spans="1:10" x14ac:dyDescent="0.25">
      <c r="A4223" s="3" t="s">
        <v>14940</v>
      </c>
      <c r="B4223" s="3" t="s">
        <v>14939</v>
      </c>
      <c r="C4223" s="3" t="s">
        <v>14938</v>
      </c>
      <c r="D4223" s="3" t="s">
        <v>14937</v>
      </c>
      <c r="E4223" s="3" t="s">
        <v>14936</v>
      </c>
      <c r="F4223" s="4">
        <v>2324</v>
      </c>
      <c r="G4223" s="4">
        <v>302608.03999999998</v>
      </c>
      <c r="H4223" s="5">
        <v>43742</v>
      </c>
      <c r="I4223" s="5"/>
      <c r="J4223" s="3" t="s">
        <v>14935</v>
      </c>
    </row>
    <row r="4224" spans="1:10" x14ac:dyDescent="0.25">
      <c r="A4224" s="3" t="s">
        <v>14934</v>
      </c>
      <c r="B4224" s="3" t="s">
        <v>14933</v>
      </c>
      <c r="C4224" s="3" t="s">
        <v>14932</v>
      </c>
      <c r="D4224" s="3" t="s">
        <v>14931</v>
      </c>
      <c r="E4224" s="3" t="s">
        <v>14930</v>
      </c>
      <c r="F4224" s="4">
        <v>7393</v>
      </c>
      <c r="G4224" s="4">
        <v>0</v>
      </c>
      <c r="H4224" s="5">
        <v>43775</v>
      </c>
      <c r="I4224" s="5"/>
      <c r="J4224" s="3" t="s">
        <v>14914</v>
      </c>
    </row>
    <row r="4225" spans="1:10" x14ac:dyDescent="0.25">
      <c r="A4225" s="3" t="s">
        <v>14929</v>
      </c>
      <c r="B4225" s="3" t="s">
        <v>14928</v>
      </c>
      <c r="C4225" s="3" t="s">
        <v>14927</v>
      </c>
      <c r="D4225" s="3" t="s">
        <v>14926</v>
      </c>
      <c r="E4225" s="3" t="s">
        <v>14925</v>
      </c>
      <c r="F4225" s="4">
        <v>4773</v>
      </c>
      <c r="G4225" s="4">
        <v>0</v>
      </c>
      <c r="H4225" s="5">
        <v>43775</v>
      </c>
      <c r="I4225" s="5"/>
      <c r="J4225" s="3" t="s">
        <v>14914</v>
      </c>
    </row>
    <row r="4226" spans="1:10" x14ac:dyDescent="0.25">
      <c r="A4226" s="3" t="s">
        <v>14924</v>
      </c>
      <c r="B4226" s="3" t="s">
        <v>14923</v>
      </c>
      <c r="C4226" s="3" t="s">
        <v>14922</v>
      </c>
      <c r="D4226" s="3" t="s">
        <v>14921</v>
      </c>
      <c r="E4226" s="3" t="s">
        <v>14920</v>
      </c>
      <c r="F4226" s="4">
        <v>6100</v>
      </c>
      <c r="G4226" s="4">
        <v>0</v>
      </c>
      <c r="H4226" s="5">
        <v>43775</v>
      </c>
      <c r="I4226" s="5"/>
      <c r="J4226" s="3" t="s">
        <v>14914</v>
      </c>
    </row>
    <row r="4227" spans="1:10" x14ac:dyDescent="0.25">
      <c r="A4227" s="3" t="s">
        <v>14919</v>
      </c>
      <c r="B4227" s="3" t="s">
        <v>14918</v>
      </c>
      <c r="C4227" s="3" t="s">
        <v>14917</v>
      </c>
      <c r="D4227" s="3" t="s">
        <v>14916</v>
      </c>
      <c r="E4227" s="3" t="s">
        <v>14915</v>
      </c>
      <c r="F4227" s="4">
        <v>13639</v>
      </c>
      <c r="G4227" s="4">
        <v>0</v>
      </c>
      <c r="H4227" s="5">
        <v>43775</v>
      </c>
      <c r="I4227" s="5"/>
      <c r="J4227" s="3" t="s">
        <v>14914</v>
      </c>
    </row>
    <row r="4228" spans="1:10" x14ac:dyDescent="0.25">
      <c r="A4228" s="3" t="s">
        <v>14913</v>
      </c>
      <c r="B4228" s="3" t="s">
        <v>14912</v>
      </c>
      <c r="C4228" s="3" t="s">
        <v>14258</v>
      </c>
      <c r="D4228" s="3" t="s">
        <v>14911</v>
      </c>
      <c r="E4228" s="3" t="s">
        <v>14910</v>
      </c>
      <c r="F4228" s="4">
        <v>221551</v>
      </c>
      <c r="G4228" s="4">
        <v>0</v>
      </c>
      <c r="H4228" s="5">
        <v>43769</v>
      </c>
      <c r="I4228" s="5"/>
      <c r="J4228" s="3" t="s">
        <v>14909</v>
      </c>
    </row>
    <row r="4229" spans="1:10" x14ac:dyDescent="0.25">
      <c r="A4229" s="3" t="s">
        <v>14908</v>
      </c>
      <c r="B4229" s="3" t="s">
        <v>14907</v>
      </c>
      <c r="C4229" s="3" t="s">
        <v>14882</v>
      </c>
      <c r="D4229" s="3" t="s">
        <v>14906</v>
      </c>
      <c r="E4229" s="3" t="s">
        <v>14905</v>
      </c>
      <c r="F4229" s="4">
        <v>41283</v>
      </c>
      <c r="G4229" s="4">
        <v>8288285.5300000003</v>
      </c>
      <c r="H4229" s="5">
        <v>43776</v>
      </c>
      <c r="I4229" s="5"/>
      <c r="J4229" s="3" t="s">
        <v>14879</v>
      </c>
    </row>
    <row r="4230" spans="1:10" x14ac:dyDescent="0.25">
      <c r="A4230" s="3" t="s">
        <v>14904</v>
      </c>
      <c r="B4230" s="3" t="s">
        <v>14903</v>
      </c>
      <c r="C4230" s="3" t="s">
        <v>14882</v>
      </c>
      <c r="D4230" s="3" t="s">
        <v>14902</v>
      </c>
      <c r="E4230" s="3" t="s">
        <v>14901</v>
      </c>
      <c r="F4230" s="4">
        <v>229</v>
      </c>
      <c r="G4230" s="4">
        <v>46975.76</v>
      </c>
      <c r="H4230" s="5">
        <v>43777</v>
      </c>
      <c r="I4230" s="5"/>
      <c r="J4230" s="3" t="s">
        <v>14879</v>
      </c>
    </row>
    <row r="4231" spans="1:10" x14ac:dyDescent="0.25">
      <c r="A4231" s="3" t="s">
        <v>14900</v>
      </c>
      <c r="B4231" s="3" t="s">
        <v>14899</v>
      </c>
      <c r="C4231" s="3" t="s">
        <v>14882</v>
      </c>
      <c r="D4231" s="3" t="s">
        <v>14898</v>
      </c>
      <c r="E4231" s="3" t="s">
        <v>14897</v>
      </c>
      <c r="F4231" s="4">
        <v>846</v>
      </c>
      <c r="G4231" s="4">
        <v>169849.32</v>
      </c>
      <c r="H4231" s="5">
        <v>43776</v>
      </c>
      <c r="I4231" s="5"/>
      <c r="J4231" s="3" t="s">
        <v>14879</v>
      </c>
    </row>
    <row r="4232" spans="1:10" x14ac:dyDescent="0.25">
      <c r="A4232" s="3" t="s">
        <v>14896</v>
      </c>
      <c r="B4232" s="3" t="s">
        <v>14895</v>
      </c>
      <c r="C4232" s="3" t="s">
        <v>14882</v>
      </c>
      <c r="D4232" s="3" t="s">
        <v>14894</v>
      </c>
      <c r="E4232" s="3" t="s">
        <v>14893</v>
      </c>
      <c r="F4232" s="4">
        <v>1100</v>
      </c>
      <c r="G4232" s="4">
        <v>220884.27</v>
      </c>
      <c r="H4232" s="5">
        <v>43776</v>
      </c>
      <c r="I4232" s="5">
        <v>44250</v>
      </c>
      <c r="J4232" s="3" t="s">
        <v>14879</v>
      </c>
    </row>
    <row r="4233" spans="1:10" x14ac:dyDescent="0.25">
      <c r="A4233" s="3" t="s">
        <v>14892</v>
      </c>
      <c r="B4233" s="3" t="s">
        <v>14891</v>
      </c>
      <c r="C4233" s="3" t="s">
        <v>14882</v>
      </c>
      <c r="D4233" s="3" t="s">
        <v>14890</v>
      </c>
      <c r="E4233" s="3" t="s">
        <v>14889</v>
      </c>
      <c r="F4233" s="4">
        <v>3032</v>
      </c>
      <c r="G4233" s="4">
        <v>608727.12</v>
      </c>
      <c r="H4233" s="5">
        <v>43777</v>
      </c>
      <c r="I4233" s="5"/>
      <c r="J4233" s="3" t="s">
        <v>14879</v>
      </c>
    </row>
    <row r="4234" spans="1:10" x14ac:dyDescent="0.25">
      <c r="A4234" s="3" t="s">
        <v>14888</v>
      </c>
      <c r="B4234" s="3" t="s">
        <v>14887</v>
      </c>
      <c r="C4234" s="3" t="s">
        <v>14882</v>
      </c>
      <c r="D4234" s="3" t="s">
        <v>14886</v>
      </c>
      <c r="E4234" s="3" t="s">
        <v>14885</v>
      </c>
      <c r="F4234" s="4">
        <v>1186</v>
      </c>
      <c r="G4234" s="4">
        <v>238110.28</v>
      </c>
      <c r="H4234" s="5">
        <v>43776</v>
      </c>
      <c r="I4234" s="5">
        <v>44250</v>
      </c>
      <c r="J4234" s="3" t="s">
        <v>14879</v>
      </c>
    </row>
    <row r="4235" spans="1:10" x14ac:dyDescent="0.25">
      <c r="A4235" s="3" t="s">
        <v>14884</v>
      </c>
      <c r="B4235" s="3" t="s">
        <v>14883</v>
      </c>
      <c r="C4235" s="3" t="s">
        <v>14882</v>
      </c>
      <c r="D4235" s="3" t="s">
        <v>14881</v>
      </c>
      <c r="E4235" s="3" t="s">
        <v>14880</v>
      </c>
      <c r="F4235" s="4">
        <v>120527</v>
      </c>
      <c r="G4235" s="4">
        <v>24197906.890000001</v>
      </c>
      <c r="H4235" s="5">
        <v>43777</v>
      </c>
      <c r="I4235" s="5">
        <v>44250</v>
      </c>
      <c r="J4235" s="3" t="s">
        <v>14879</v>
      </c>
    </row>
    <row r="4236" spans="1:10" x14ac:dyDescent="0.25">
      <c r="A4236" s="3" t="s">
        <v>14878</v>
      </c>
      <c r="B4236" s="3" t="s">
        <v>14877</v>
      </c>
      <c r="C4236" s="3" t="s">
        <v>14876</v>
      </c>
      <c r="D4236" s="3" t="s">
        <v>14875</v>
      </c>
      <c r="E4236" s="3" t="s">
        <v>14874</v>
      </c>
      <c r="F4236" s="4">
        <v>433</v>
      </c>
      <c r="G4236" s="4">
        <v>248563.65</v>
      </c>
      <c r="H4236" s="5">
        <v>43665</v>
      </c>
      <c r="I4236" s="5"/>
      <c r="J4236" s="3" t="s">
        <v>14873</v>
      </c>
    </row>
    <row r="4237" spans="1:10" x14ac:dyDescent="0.25">
      <c r="A4237" s="3" t="s">
        <v>14872</v>
      </c>
      <c r="B4237" s="3" t="s">
        <v>14871</v>
      </c>
      <c r="C4237" s="3" t="s">
        <v>14870</v>
      </c>
      <c r="D4237" s="3" t="s">
        <v>14869</v>
      </c>
      <c r="E4237" s="3" t="s">
        <v>14868</v>
      </c>
      <c r="F4237" s="4">
        <v>40887</v>
      </c>
      <c r="G4237" s="4">
        <v>888422.04</v>
      </c>
      <c r="H4237" s="5">
        <v>43798</v>
      </c>
      <c r="I4237" s="5"/>
      <c r="J4237" s="3" t="s">
        <v>14867</v>
      </c>
    </row>
    <row r="4238" spans="1:10" x14ac:dyDescent="0.25">
      <c r="A4238" s="3" t="s">
        <v>14866</v>
      </c>
      <c r="B4238" s="3" t="s">
        <v>14865</v>
      </c>
      <c r="C4238" s="3" t="s">
        <v>14864</v>
      </c>
      <c r="D4238" s="3" t="s">
        <v>14863</v>
      </c>
      <c r="E4238" s="3" t="s">
        <v>14235</v>
      </c>
      <c r="F4238" s="4">
        <v>2000</v>
      </c>
      <c r="G4238" s="4">
        <v>222600</v>
      </c>
      <c r="H4238" s="5">
        <v>43810</v>
      </c>
      <c r="I4238" s="5"/>
      <c r="J4238" s="3" t="s">
        <v>14862</v>
      </c>
    </row>
    <row r="4239" spans="1:10" x14ac:dyDescent="0.25">
      <c r="A4239" s="3" t="s">
        <v>14861</v>
      </c>
      <c r="B4239" s="3" t="s">
        <v>14860</v>
      </c>
      <c r="C4239" s="3" t="s">
        <v>14258</v>
      </c>
      <c r="D4239" s="3" t="s">
        <v>14859</v>
      </c>
      <c r="E4239" s="3" t="s">
        <v>14858</v>
      </c>
      <c r="F4239" s="4">
        <v>607529</v>
      </c>
      <c r="G4239" s="4">
        <v>5972010.0700000003</v>
      </c>
      <c r="H4239" s="5">
        <v>43780</v>
      </c>
      <c r="I4239" s="5"/>
      <c r="J4239" s="3" t="s">
        <v>14857</v>
      </c>
    </row>
    <row r="4240" spans="1:10" x14ac:dyDescent="0.25">
      <c r="A4240" s="3" t="s">
        <v>14856</v>
      </c>
      <c r="B4240" s="3" t="s">
        <v>14855</v>
      </c>
      <c r="C4240" s="3" t="s">
        <v>14258</v>
      </c>
      <c r="D4240" s="3" t="s">
        <v>14854</v>
      </c>
      <c r="E4240" s="3" t="s">
        <v>14853</v>
      </c>
      <c r="F4240" s="4">
        <v>195515</v>
      </c>
      <c r="G4240" s="4">
        <v>1921912.45</v>
      </c>
      <c r="H4240" s="5">
        <v>43780</v>
      </c>
      <c r="I4240" s="5"/>
      <c r="J4240" s="3" t="s">
        <v>14848</v>
      </c>
    </row>
    <row r="4241" spans="1:10" x14ac:dyDescent="0.25">
      <c r="A4241" s="3" t="s">
        <v>14852</v>
      </c>
      <c r="B4241" s="3" t="s">
        <v>14851</v>
      </c>
      <c r="C4241" s="3" t="s">
        <v>14258</v>
      </c>
      <c r="D4241" s="3" t="s">
        <v>14850</v>
      </c>
      <c r="E4241" s="3" t="s">
        <v>14849</v>
      </c>
      <c r="F4241" s="4">
        <v>250216</v>
      </c>
      <c r="G4241" s="4">
        <v>2459623.2799999998</v>
      </c>
      <c r="H4241" s="5">
        <v>43780</v>
      </c>
      <c r="I4241" s="5"/>
      <c r="J4241" s="3" t="s">
        <v>14848</v>
      </c>
    </row>
    <row r="4242" spans="1:10" x14ac:dyDescent="0.25">
      <c r="A4242" s="3" t="s">
        <v>14847</v>
      </c>
      <c r="B4242" s="3" t="s">
        <v>14846</v>
      </c>
      <c r="C4242" s="3" t="s">
        <v>14845</v>
      </c>
      <c r="D4242" s="3" t="s">
        <v>14844</v>
      </c>
      <c r="E4242" s="3" t="s">
        <v>14843</v>
      </c>
      <c r="F4242" s="4">
        <v>21738</v>
      </c>
      <c r="G4242" s="4">
        <v>0</v>
      </c>
      <c r="H4242" s="5">
        <v>43780</v>
      </c>
      <c r="I4242" s="5"/>
      <c r="J4242" s="3" t="s">
        <v>14832</v>
      </c>
    </row>
    <row r="4243" spans="1:10" x14ac:dyDescent="0.25">
      <c r="A4243" s="3" t="s">
        <v>14842</v>
      </c>
      <c r="B4243" s="3" t="s">
        <v>14841</v>
      </c>
      <c r="C4243" s="3" t="s">
        <v>14840</v>
      </c>
      <c r="D4243" s="3" t="s">
        <v>14839</v>
      </c>
      <c r="E4243" s="3" t="s">
        <v>14838</v>
      </c>
      <c r="F4243" s="4">
        <v>6881</v>
      </c>
      <c r="G4243" s="4">
        <v>0</v>
      </c>
      <c r="H4243" s="5">
        <v>43780</v>
      </c>
      <c r="I4243" s="5"/>
      <c r="J4243" s="3" t="s">
        <v>14821</v>
      </c>
    </row>
    <row r="4244" spans="1:10" x14ac:dyDescent="0.25">
      <c r="A4244" s="3" t="s">
        <v>14837</v>
      </c>
      <c r="B4244" s="3" t="s">
        <v>14836</v>
      </c>
      <c r="C4244" s="3" t="s">
        <v>14835</v>
      </c>
      <c r="D4244" s="3" t="s">
        <v>14834</v>
      </c>
      <c r="E4244" s="3" t="s">
        <v>14833</v>
      </c>
      <c r="F4244" s="4">
        <v>1688558</v>
      </c>
      <c r="G4244" s="4">
        <v>16885.580000000002</v>
      </c>
      <c r="H4244" s="5">
        <v>43725</v>
      </c>
      <c r="I4244" s="5"/>
      <c r="J4244" s="3" t="s">
        <v>14832</v>
      </c>
    </row>
    <row r="4245" spans="1:10" x14ac:dyDescent="0.25">
      <c r="A4245" s="3" t="s">
        <v>14831</v>
      </c>
      <c r="B4245" s="3" t="s">
        <v>14830</v>
      </c>
      <c r="C4245" s="3" t="s">
        <v>14829</v>
      </c>
      <c r="D4245" s="3" t="s">
        <v>14828</v>
      </c>
      <c r="E4245" s="3" t="s">
        <v>14827</v>
      </c>
      <c r="F4245" s="4">
        <v>8787</v>
      </c>
      <c r="G4245" s="4">
        <v>80488.92</v>
      </c>
      <c r="H4245" s="5">
        <v>43775</v>
      </c>
      <c r="I4245" s="5"/>
      <c r="J4245" s="3" t="s">
        <v>14821</v>
      </c>
    </row>
    <row r="4246" spans="1:10" x14ac:dyDescent="0.25">
      <c r="A4246" s="3" t="s">
        <v>14826</v>
      </c>
      <c r="B4246" s="3" t="s">
        <v>14825</v>
      </c>
      <c r="C4246" s="3" t="s">
        <v>14824</v>
      </c>
      <c r="D4246" s="3" t="s">
        <v>14823</v>
      </c>
      <c r="E4246" s="3" t="s">
        <v>14822</v>
      </c>
      <c r="F4246" s="4">
        <v>6334</v>
      </c>
      <c r="G4246" s="4">
        <v>63.34</v>
      </c>
      <c r="H4246" s="5">
        <v>43766</v>
      </c>
      <c r="I4246" s="5"/>
      <c r="J4246" s="3" t="s">
        <v>14821</v>
      </c>
    </row>
    <row r="4247" spans="1:10" x14ac:dyDescent="0.25">
      <c r="A4247" s="3" t="s">
        <v>14820</v>
      </c>
      <c r="B4247" s="3" t="s">
        <v>14819</v>
      </c>
      <c r="C4247" s="3" t="s">
        <v>14814</v>
      </c>
      <c r="D4247" s="3" t="s">
        <v>14818</v>
      </c>
      <c r="E4247" s="3" t="s">
        <v>14817</v>
      </c>
      <c r="F4247" s="4">
        <v>291660</v>
      </c>
      <c r="G4247" s="4">
        <v>4532396.4000000004</v>
      </c>
      <c r="H4247" s="5">
        <v>43742</v>
      </c>
      <c r="I4247" s="5"/>
      <c r="J4247" s="3" t="s">
        <v>14811</v>
      </c>
    </row>
    <row r="4248" spans="1:10" x14ac:dyDescent="0.25">
      <c r="A4248" s="3" t="s">
        <v>14816</v>
      </c>
      <c r="B4248" s="3" t="s">
        <v>14815</v>
      </c>
      <c r="C4248" s="3" t="s">
        <v>14814</v>
      </c>
      <c r="D4248" s="3" t="s">
        <v>14813</v>
      </c>
      <c r="E4248" s="3" t="s">
        <v>14812</v>
      </c>
      <c r="F4248" s="4">
        <v>228580</v>
      </c>
      <c r="G4248" s="4">
        <v>3552133.2</v>
      </c>
      <c r="H4248" s="5">
        <v>43742</v>
      </c>
      <c r="I4248" s="5"/>
      <c r="J4248" s="3" t="s">
        <v>14811</v>
      </c>
    </row>
    <row r="4249" spans="1:10" x14ac:dyDescent="0.25">
      <c r="A4249" s="3" t="s">
        <v>14810</v>
      </c>
      <c r="B4249" s="3" t="s">
        <v>14809</v>
      </c>
      <c r="C4249" s="3" t="s">
        <v>14808</v>
      </c>
      <c r="D4249" s="3" t="s">
        <v>14807</v>
      </c>
      <c r="E4249" s="3" t="s">
        <v>14806</v>
      </c>
      <c r="F4249" s="4">
        <v>1528</v>
      </c>
      <c r="G4249" s="4">
        <v>275590.08</v>
      </c>
      <c r="H4249" s="5">
        <v>43808</v>
      </c>
      <c r="I4249" s="5"/>
      <c r="J4249" s="3" t="s">
        <v>14805</v>
      </c>
    </row>
    <row r="4250" spans="1:10" x14ac:dyDescent="0.25">
      <c r="A4250" s="3" t="s">
        <v>14804</v>
      </c>
      <c r="B4250" s="3" t="s">
        <v>14803</v>
      </c>
      <c r="C4250" s="3" t="s">
        <v>14802</v>
      </c>
      <c r="D4250" s="3" t="s">
        <v>14801</v>
      </c>
      <c r="E4250" s="3" t="s">
        <v>14416</v>
      </c>
      <c r="F4250" s="4">
        <v>400</v>
      </c>
      <c r="G4250" s="4">
        <v>238310</v>
      </c>
      <c r="H4250" s="5">
        <v>43633</v>
      </c>
      <c r="I4250" s="5"/>
      <c r="J4250" s="3" t="s">
        <v>14800</v>
      </c>
    </row>
    <row r="4251" spans="1:10" x14ac:dyDescent="0.25">
      <c r="A4251" s="3" t="s">
        <v>14799</v>
      </c>
      <c r="B4251" s="3" t="s">
        <v>14798</v>
      </c>
      <c r="C4251" s="3" t="s">
        <v>14794</v>
      </c>
      <c r="D4251" s="3" t="s">
        <v>14797</v>
      </c>
      <c r="E4251" s="3" t="s">
        <v>14199</v>
      </c>
      <c r="F4251" s="4">
        <v>4000</v>
      </c>
      <c r="G4251" s="4">
        <v>2720120</v>
      </c>
      <c r="H4251" s="5">
        <v>43825</v>
      </c>
      <c r="I4251" s="5"/>
      <c r="J4251" s="3" t="s">
        <v>14791</v>
      </c>
    </row>
    <row r="4252" spans="1:10" x14ac:dyDescent="0.25">
      <c r="A4252" s="3" t="s">
        <v>14796</v>
      </c>
      <c r="B4252" s="3" t="s">
        <v>14795</v>
      </c>
      <c r="C4252" s="3" t="s">
        <v>14794</v>
      </c>
      <c r="D4252" s="3" t="s">
        <v>14793</v>
      </c>
      <c r="E4252" s="3" t="s">
        <v>14792</v>
      </c>
      <c r="F4252" s="4">
        <v>1750</v>
      </c>
      <c r="G4252" s="4">
        <v>1190052.5</v>
      </c>
      <c r="H4252" s="5">
        <v>43825</v>
      </c>
      <c r="I4252" s="5"/>
      <c r="J4252" s="3" t="s">
        <v>14791</v>
      </c>
    </row>
    <row r="4253" spans="1:10" x14ac:dyDescent="0.25">
      <c r="A4253" s="3" t="s">
        <v>14790</v>
      </c>
      <c r="B4253" s="3" t="s">
        <v>14789</v>
      </c>
      <c r="C4253" s="3" t="s">
        <v>14788</v>
      </c>
      <c r="D4253" s="3" t="s">
        <v>14787</v>
      </c>
      <c r="E4253" s="3" t="s">
        <v>14786</v>
      </c>
      <c r="F4253" s="4">
        <v>1591</v>
      </c>
      <c r="G4253" s="4">
        <v>1429227.12</v>
      </c>
      <c r="H4253" s="5">
        <v>43791</v>
      </c>
      <c r="I4253" s="5"/>
      <c r="J4253" s="3" t="s">
        <v>14785</v>
      </c>
    </row>
    <row r="4254" spans="1:10" x14ac:dyDescent="0.25">
      <c r="A4254" s="3" t="s">
        <v>14784</v>
      </c>
      <c r="B4254" s="3" t="s">
        <v>14783</v>
      </c>
      <c r="C4254" s="3" t="s">
        <v>14782</v>
      </c>
      <c r="D4254" s="3" t="s">
        <v>14781</v>
      </c>
      <c r="E4254" s="3" t="s">
        <v>14780</v>
      </c>
      <c r="F4254" s="4">
        <v>11977</v>
      </c>
      <c r="G4254" s="4">
        <v>6875396.8499999996</v>
      </c>
      <c r="H4254" s="5">
        <v>43815</v>
      </c>
      <c r="I4254" s="5"/>
      <c r="J4254" s="3" t="s">
        <v>14779</v>
      </c>
    </row>
    <row r="4255" spans="1:10" x14ac:dyDescent="0.25">
      <c r="A4255" s="3" t="s">
        <v>14778</v>
      </c>
      <c r="B4255" s="3" t="s">
        <v>14777</v>
      </c>
      <c r="C4255" s="3" t="s">
        <v>14276</v>
      </c>
      <c r="D4255" s="3" t="s">
        <v>14776</v>
      </c>
      <c r="E4255" s="3" t="s">
        <v>14775</v>
      </c>
      <c r="F4255" s="4">
        <v>127437</v>
      </c>
      <c r="G4255" s="4">
        <v>1274.3699999999999</v>
      </c>
      <c r="H4255" s="5">
        <v>43823</v>
      </c>
      <c r="I4255" s="5"/>
      <c r="J4255" s="3" t="s">
        <v>14774</v>
      </c>
    </row>
    <row r="4256" spans="1:10" x14ac:dyDescent="0.25">
      <c r="A4256" s="3" t="s">
        <v>14773</v>
      </c>
      <c r="B4256" s="3" t="s">
        <v>14772</v>
      </c>
      <c r="C4256" s="3" t="s">
        <v>14771</v>
      </c>
      <c r="D4256" s="3" t="s">
        <v>14770</v>
      </c>
      <c r="E4256" s="3" t="s">
        <v>14769</v>
      </c>
      <c r="F4256" s="4">
        <v>4748</v>
      </c>
      <c r="G4256" s="4">
        <v>4985494.96</v>
      </c>
      <c r="H4256" s="5">
        <v>43879</v>
      </c>
      <c r="I4256" s="5"/>
      <c r="J4256" s="3" t="s">
        <v>14768</v>
      </c>
    </row>
    <row r="4257" spans="1:10" x14ac:dyDescent="0.25">
      <c r="A4257" s="3" t="s">
        <v>14767</v>
      </c>
      <c r="B4257" s="3" t="s">
        <v>14766</v>
      </c>
      <c r="C4257" s="3" t="s">
        <v>14348</v>
      </c>
      <c r="D4257" s="3" t="s">
        <v>14765</v>
      </c>
      <c r="E4257" s="3" t="s">
        <v>14764</v>
      </c>
      <c r="F4257" s="4">
        <v>315126</v>
      </c>
      <c r="G4257" s="4">
        <v>3151.26</v>
      </c>
      <c r="H4257" s="5">
        <v>43844</v>
      </c>
      <c r="I4257" s="5"/>
      <c r="J4257" s="3" t="s">
        <v>14668</v>
      </c>
    </row>
    <row r="4258" spans="1:10" x14ac:dyDescent="0.25">
      <c r="A4258" s="3" t="s">
        <v>14763</v>
      </c>
      <c r="B4258" s="3" t="s">
        <v>14762</v>
      </c>
      <c r="C4258" s="3" t="s">
        <v>14748</v>
      </c>
      <c r="D4258" s="3" t="s">
        <v>14761</v>
      </c>
      <c r="E4258" s="3" t="s">
        <v>14760</v>
      </c>
      <c r="F4258" s="4">
        <v>29</v>
      </c>
      <c r="G4258" s="4">
        <v>0</v>
      </c>
      <c r="H4258" s="5">
        <v>43874</v>
      </c>
      <c r="I4258" s="5"/>
      <c r="J4258" s="3" t="s">
        <v>14755</v>
      </c>
    </row>
    <row r="4259" spans="1:10" x14ac:dyDescent="0.25">
      <c r="A4259" s="3" t="s">
        <v>14759</v>
      </c>
      <c r="B4259" s="3" t="s">
        <v>14758</v>
      </c>
      <c r="C4259" s="3" t="s">
        <v>14748</v>
      </c>
      <c r="D4259" s="3" t="s">
        <v>14757</v>
      </c>
      <c r="E4259" s="3" t="s">
        <v>14756</v>
      </c>
      <c r="F4259" s="4">
        <v>35</v>
      </c>
      <c r="G4259" s="4">
        <v>0</v>
      </c>
      <c r="H4259" s="5">
        <v>43874</v>
      </c>
      <c r="I4259" s="5"/>
      <c r="J4259" s="3" t="s">
        <v>14755</v>
      </c>
    </row>
    <row r="4260" spans="1:10" x14ac:dyDescent="0.25">
      <c r="A4260" s="3" t="s">
        <v>14754</v>
      </c>
      <c r="B4260" s="3" t="s">
        <v>14753</v>
      </c>
      <c r="C4260" s="3" t="s">
        <v>14748</v>
      </c>
      <c r="D4260" s="3" t="s">
        <v>14752</v>
      </c>
      <c r="E4260" s="3" t="s">
        <v>14751</v>
      </c>
      <c r="F4260" s="4">
        <v>23</v>
      </c>
      <c r="G4260" s="4">
        <v>12825.72</v>
      </c>
      <c r="H4260" s="5">
        <v>43874</v>
      </c>
      <c r="I4260" s="5"/>
      <c r="J4260" s="3" t="s">
        <v>14745</v>
      </c>
    </row>
    <row r="4261" spans="1:10" x14ac:dyDescent="0.25">
      <c r="A4261" s="3" t="s">
        <v>14750</v>
      </c>
      <c r="B4261" s="3" t="s">
        <v>14749</v>
      </c>
      <c r="C4261" s="3" t="s">
        <v>14748</v>
      </c>
      <c r="D4261" s="3" t="s">
        <v>14747</v>
      </c>
      <c r="E4261" s="3" t="s">
        <v>14746</v>
      </c>
      <c r="F4261" s="4">
        <v>26</v>
      </c>
      <c r="G4261" s="4">
        <v>14502.02</v>
      </c>
      <c r="H4261" s="5">
        <v>43874</v>
      </c>
      <c r="I4261" s="5"/>
      <c r="J4261" s="3" t="s">
        <v>14745</v>
      </c>
    </row>
    <row r="4262" spans="1:10" x14ac:dyDescent="0.25">
      <c r="A4262" s="3" t="s">
        <v>14744</v>
      </c>
      <c r="B4262" s="3" t="s">
        <v>14743</v>
      </c>
      <c r="C4262" s="3" t="s">
        <v>14430</v>
      </c>
      <c r="D4262" s="3" t="s">
        <v>14742</v>
      </c>
      <c r="E4262" s="3" t="s">
        <v>14741</v>
      </c>
      <c r="F4262" s="4">
        <v>21167</v>
      </c>
      <c r="G4262" s="4">
        <v>211.67</v>
      </c>
      <c r="H4262" s="5">
        <v>43887</v>
      </c>
      <c r="I4262" s="5"/>
      <c r="J4262" s="3" t="s">
        <v>14740</v>
      </c>
    </row>
    <row r="4263" spans="1:10" x14ac:dyDescent="0.25">
      <c r="A4263" s="3" t="s">
        <v>14739</v>
      </c>
      <c r="B4263" s="3" t="s">
        <v>14738</v>
      </c>
      <c r="C4263" s="3" t="s">
        <v>14258</v>
      </c>
      <c r="D4263" s="3" t="s">
        <v>14737</v>
      </c>
      <c r="E4263" s="3" t="s">
        <v>14736</v>
      </c>
      <c r="F4263" s="4">
        <v>414296</v>
      </c>
      <c r="G4263" s="4">
        <v>4072529.68</v>
      </c>
      <c r="H4263" s="5">
        <v>43873</v>
      </c>
      <c r="I4263" s="5"/>
      <c r="J4263" s="3" t="s">
        <v>14731</v>
      </c>
    </row>
    <row r="4264" spans="1:10" x14ac:dyDescent="0.25">
      <c r="A4264" s="3" t="s">
        <v>14735</v>
      </c>
      <c r="B4264" s="3" t="s">
        <v>14734</v>
      </c>
      <c r="C4264" s="3" t="s">
        <v>14258</v>
      </c>
      <c r="D4264" s="3" t="s">
        <v>14733</v>
      </c>
      <c r="E4264" s="3" t="s">
        <v>14732</v>
      </c>
      <c r="F4264" s="4">
        <v>254132</v>
      </c>
      <c r="G4264" s="4">
        <v>2498117.56</v>
      </c>
      <c r="H4264" s="5">
        <v>43873</v>
      </c>
      <c r="I4264" s="5"/>
      <c r="J4264" s="3" t="s">
        <v>14731</v>
      </c>
    </row>
    <row r="4265" spans="1:10" x14ac:dyDescent="0.25">
      <c r="A4265" s="3" t="s">
        <v>14730</v>
      </c>
      <c r="B4265" s="3" t="s">
        <v>14729</v>
      </c>
      <c r="C4265" s="3" t="s">
        <v>14728</v>
      </c>
      <c r="D4265" s="3" t="s">
        <v>14727</v>
      </c>
      <c r="E4265" s="3" t="s">
        <v>14726</v>
      </c>
      <c r="F4265" s="4">
        <v>4326</v>
      </c>
      <c r="G4265" s="4">
        <v>530800.19999999995</v>
      </c>
      <c r="H4265" s="5">
        <v>43889</v>
      </c>
      <c r="I4265" s="5"/>
      <c r="J4265" s="3" t="s">
        <v>14725</v>
      </c>
    </row>
    <row r="4266" spans="1:10" x14ac:dyDescent="0.25">
      <c r="A4266" s="3" t="s">
        <v>14724</v>
      </c>
      <c r="B4266" s="3" t="s">
        <v>14723</v>
      </c>
      <c r="C4266" s="3" t="s">
        <v>14722</v>
      </c>
      <c r="D4266" s="3" t="s">
        <v>14721</v>
      </c>
      <c r="E4266" s="3" t="s">
        <v>14720</v>
      </c>
      <c r="F4266" s="4">
        <v>2758</v>
      </c>
      <c r="G4266" s="4">
        <v>0</v>
      </c>
      <c r="H4266" s="5">
        <v>43861</v>
      </c>
      <c r="I4266" s="5"/>
      <c r="J4266" s="3" t="s">
        <v>14719</v>
      </c>
    </row>
    <row r="4267" spans="1:10" x14ac:dyDescent="0.25">
      <c r="A4267" s="3" t="s">
        <v>14718</v>
      </c>
      <c r="B4267" s="3" t="s">
        <v>14717</v>
      </c>
      <c r="C4267" s="3" t="s">
        <v>14716</v>
      </c>
      <c r="D4267" s="3" t="s">
        <v>14715</v>
      </c>
      <c r="E4267" s="3" t="s">
        <v>14714</v>
      </c>
      <c r="F4267" s="4">
        <v>10856</v>
      </c>
      <c r="G4267" s="4">
        <v>2232862.08</v>
      </c>
      <c r="H4267" s="5">
        <v>43763</v>
      </c>
      <c r="I4267" s="5"/>
      <c r="J4267" s="3" t="s">
        <v>14713</v>
      </c>
    </row>
    <row r="4268" spans="1:10" x14ac:dyDescent="0.25">
      <c r="A4268" s="3" t="s">
        <v>14712</v>
      </c>
      <c r="B4268" s="3" t="s">
        <v>14711</v>
      </c>
      <c r="C4268" s="3" t="s">
        <v>14710</v>
      </c>
      <c r="D4268" s="3" t="s">
        <v>14709</v>
      </c>
      <c r="E4268" s="3" t="s">
        <v>14708</v>
      </c>
      <c r="F4268" s="4">
        <v>13004</v>
      </c>
      <c r="G4268" s="4">
        <v>12761865.52</v>
      </c>
      <c r="H4268" s="5">
        <v>43909</v>
      </c>
      <c r="I4268" s="5"/>
      <c r="J4268" s="3" t="s">
        <v>14707</v>
      </c>
    </row>
    <row r="4269" spans="1:10" x14ac:dyDescent="0.25">
      <c r="A4269" s="3" t="s">
        <v>14706</v>
      </c>
      <c r="B4269" s="3" t="s">
        <v>14705</v>
      </c>
      <c r="C4269" s="3" t="s">
        <v>14704</v>
      </c>
      <c r="D4269" s="3" t="s">
        <v>14703</v>
      </c>
      <c r="E4269" s="3" t="s">
        <v>14702</v>
      </c>
      <c r="F4269" s="4">
        <v>461692</v>
      </c>
      <c r="G4269" s="4">
        <v>4025954.24</v>
      </c>
      <c r="H4269" s="5">
        <v>43902</v>
      </c>
      <c r="I4269" s="5"/>
      <c r="J4269" s="3" t="s">
        <v>14701</v>
      </c>
    </row>
    <row r="4270" spans="1:10" x14ac:dyDescent="0.25">
      <c r="A4270" s="3" t="s">
        <v>14700</v>
      </c>
      <c r="B4270" s="3" t="s">
        <v>14699</v>
      </c>
      <c r="C4270" s="3" t="s">
        <v>14337</v>
      </c>
      <c r="D4270" s="3" t="s">
        <v>14698</v>
      </c>
      <c r="E4270" s="3" t="s">
        <v>14697</v>
      </c>
      <c r="F4270" s="4">
        <v>2299922</v>
      </c>
      <c r="G4270" s="4">
        <v>31715924.379999999</v>
      </c>
      <c r="H4270" s="5">
        <v>43900</v>
      </c>
      <c r="I4270" s="5"/>
      <c r="J4270" s="3" t="s">
        <v>14696</v>
      </c>
    </row>
    <row r="4271" spans="1:10" x14ac:dyDescent="0.25">
      <c r="A4271" s="3" t="s">
        <v>14695</v>
      </c>
      <c r="B4271" s="3" t="s">
        <v>14694</v>
      </c>
      <c r="C4271" s="3" t="s">
        <v>14337</v>
      </c>
      <c r="D4271" s="3" t="s">
        <v>14693</v>
      </c>
      <c r="E4271" s="3" t="s">
        <v>14692</v>
      </c>
      <c r="F4271" s="4">
        <v>629659</v>
      </c>
      <c r="G4271" s="4">
        <v>8682997.6099999994</v>
      </c>
      <c r="H4271" s="5">
        <v>43902</v>
      </c>
      <c r="I4271" s="5"/>
      <c r="J4271" s="3" t="s">
        <v>14691</v>
      </c>
    </row>
    <row r="4272" spans="1:10" x14ac:dyDescent="0.25">
      <c r="A4272" s="3" t="s">
        <v>14690</v>
      </c>
      <c r="B4272" s="3" t="s">
        <v>14689</v>
      </c>
      <c r="C4272" s="3" t="s">
        <v>14201</v>
      </c>
      <c r="D4272" s="3" t="s">
        <v>14688</v>
      </c>
      <c r="E4272" s="3" t="s">
        <v>14687</v>
      </c>
      <c r="F4272" s="4">
        <v>12939</v>
      </c>
      <c r="G4272" s="4">
        <v>3881.7</v>
      </c>
      <c r="H4272" s="5">
        <v>43888</v>
      </c>
      <c r="I4272" s="5"/>
      <c r="J4272" s="3" t="s">
        <v>14292</v>
      </c>
    </row>
    <row r="4273" spans="1:10" x14ac:dyDescent="0.25">
      <c r="A4273" s="3" t="s">
        <v>14686</v>
      </c>
      <c r="B4273" s="3" t="s">
        <v>14685</v>
      </c>
      <c r="C4273" s="3" t="s">
        <v>14201</v>
      </c>
      <c r="D4273" s="3" t="s">
        <v>14684</v>
      </c>
      <c r="E4273" s="3" t="s">
        <v>14683</v>
      </c>
      <c r="F4273" s="4">
        <v>5747</v>
      </c>
      <c r="G4273" s="4">
        <v>1675.8</v>
      </c>
      <c r="H4273" s="5">
        <v>43880</v>
      </c>
      <c r="I4273" s="5"/>
      <c r="J4273" s="3" t="s">
        <v>14292</v>
      </c>
    </row>
    <row r="4274" spans="1:10" x14ac:dyDescent="0.25">
      <c r="A4274" s="3" t="s">
        <v>14682</v>
      </c>
      <c r="B4274" s="3" t="s">
        <v>14681</v>
      </c>
      <c r="C4274" s="3" t="s">
        <v>14390</v>
      </c>
      <c r="D4274" s="3" t="s">
        <v>14680</v>
      </c>
      <c r="E4274" s="3" t="s">
        <v>14679</v>
      </c>
      <c r="F4274" s="4">
        <v>722</v>
      </c>
      <c r="G4274" s="4">
        <v>0</v>
      </c>
      <c r="H4274" s="5">
        <v>43892</v>
      </c>
      <c r="I4274" s="5"/>
      <c r="J4274" s="3" t="s">
        <v>14656</v>
      </c>
    </row>
    <row r="4275" spans="1:10" x14ac:dyDescent="0.25">
      <c r="A4275" s="3" t="s">
        <v>14678</v>
      </c>
      <c r="B4275" s="3" t="s">
        <v>14677</v>
      </c>
      <c r="C4275" s="3" t="s">
        <v>14676</v>
      </c>
      <c r="D4275" s="3" t="s">
        <v>14675</v>
      </c>
      <c r="E4275" s="3" t="s">
        <v>14674</v>
      </c>
      <c r="F4275" s="4">
        <v>2945</v>
      </c>
      <c r="G4275" s="4">
        <v>1</v>
      </c>
      <c r="H4275" s="5">
        <v>43924</v>
      </c>
      <c r="I4275" s="5"/>
      <c r="J4275" s="3" t="s">
        <v>14668</v>
      </c>
    </row>
    <row r="4276" spans="1:10" x14ac:dyDescent="0.25">
      <c r="A4276" s="3" t="s">
        <v>14673</v>
      </c>
      <c r="B4276" s="3" t="s">
        <v>14672</v>
      </c>
      <c r="C4276" s="3" t="s">
        <v>14671</v>
      </c>
      <c r="D4276" s="3" t="s">
        <v>14670</v>
      </c>
      <c r="E4276" s="3" t="s">
        <v>14669</v>
      </c>
      <c r="F4276" s="4">
        <v>5271</v>
      </c>
      <c r="G4276" s="4">
        <v>731403.96</v>
      </c>
      <c r="H4276" s="5">
        <v>43921</v>
      </c>
      <c r="I4276" s="5"/>
      <c r="J4276" s="3" t="s">
        <v>14668</v>
      </c>
    </row>
    <row r="4277" spans="1:10" x14ac:dyDescent="0.25">
      <c r="A4277" s="3" t="s">
        <v>14667</v>
      </c>
      <c r="B4277" s="3" t="s">
        <v>14666</v>
      </c>
      <c r="C4277" s="3" t="s">
        <v>14665</v>
      </c>
      <c r="D4277" s="3" t="s">
        <v>14664</v>
      </c>
      <c r="E4277" s="3" t="s">
        <v>14663</v>
      </c>
      <c r="F4277" s="4">
        <v>4153</v>
      </c>
      <c r="G4277" s="4">
        <v>91988.95</v>
      </c>
      <c r="H4277" s="5">
        <v>43927</v>
      </c>
      <c r="I4277" s="5"/>
      <c r="J4277" s="3" t="s">
        <v>14662</v>
      </c>
    </row>
    <row r="4278" spans="1:10" x14ac:dyDescent="0.25">
      <c r="A4278" s="3" t="s">
        <v>14661</v>
      </c>
      <c r="B4278" s="3" t="s">
        <v>14660</v>
      </c>
      <c r="C4278" s="3" t="s">
        <v>14659</v>
      </c>
      <c r="D4278" s="3" t="s">
        <v>14658</v>
      </c>
      <c r="E4278" s="3" t="s">
        <v>14657</v>
      </c>
      <c r="F4278" s="4">
        <v>1047</v>
      </c>
      <c r="G4278" s="4">
        <v>23191.05</v>
      </c>
      <c r="H4278" s="5">
        <v>43927</v>
      </c>
      <c r="I4278" s="5"/>
      <c r="J4278" s="3" t="s">
        <v>14656</v>
      </c>
    </row>
    <row r="4279" spans="1:10" x14ac:dyDescent="0.25">
      <c r="A4279" s="3" t="s">
        <v>14655</v>
      </c>
      <c r="B4279" s="3" t="s">
        <v>14654</v>
      </c>
      <c r="C4279" s="3" t="s">
        <v>14258</v>
      </c>
      <c r="D4279" s="3" t="s">
        <v>14653</v>
      </c>
      <c r="E4279" s="3" t="s">
        <v>14652</v>
      </c>
      <c r="F4279" s="4">
        <v>43610</v>
      </c>
      <c r="G4279" s="4">
        <v>428686.3</v>
      </c>
      <c r="H4279" s="5">
        <v>43913</v>
      </c>
      <c r="I4279" s="5"/>
      <c r="J4279" s="3" t="s">
        <v>14651</v>
      </c>
    </row>
    <row r="4280" spans="1:10" x14ac:dyDescent="0.25">
      <c r="A4280" s="3" t="s">
        <v>14650</v>
      </c>
      <c r="B4280" s="3" t="s">
        <v>14649</v>
      </c>
      <c r="C4280" s="3" t="s">
        <v>14144</v>
      </c>
      <c r="D4280" s="3" t="s">
        <v>14648</v>
      </c>
      <c r="E4280" s="3" t="s">
        <v>14647</v>
      </c>
      <c r="F4280" s="4">
        <v>7541</v>
      </c>
      <c r="G4280" s="4">
        <v>75.41</v>
      </c>
      <c r="H4280" s="5">
        <v>43938</v>
      </c>
      <c r="I4280" s="5">
        <v>44286</v>
      </c>
      <c r="J4280" s="3" t="s">
        <v>14646</v>
      </c>
    </row>
    <row r="4281" spans="1:10" x14ac:dyDescent="0.25">
      <c r="A4281" s="3" t="s">
        <v>14645</v>
      </c>
      <c r="B4281" s="3" t="s">
        <v>14644</v>
      </c>
      <c r="C4281" s="3" t="s">
        <v>3684</v>
      </c>
      <c r="D4281" s="3" t="s">
        <v>14643</v>
      </c>
      <c r="E4281" s="3" t="s">
        <v>14642</v>
      </c>
      <c r="F4281" s="4">
        <v>875</v>
      </c>
      <c r="G4281" s="4">
        <v>488242.2</v>
      </c>
      <c r="H4281" s="5">
        <v>43887</v>
      </c>
      <c r="I4281" s="5"/>
      <c r="J4281" s="3" t="s">
        <v>14641</v>
      </c>
    </row>
    <row r="4282" spans="1:10" x14ac:dyDescent="0.25">
      <c r="A4282" s="3" t="s">
        <v>14640</v>
      </c>
      <c r="B4282" s="3" t="s">
        <v>14639</v>
      </c>
      <c r="C4282" s="3" t="s">
        <v>2041</v>
      </c>
      <c r="D4282" s="3" t="s">
        <v>14638</v>
      </c>
      <c r="E4282" s="3" t="s">
        <v>14317</v>
      </c>
      <c r="F4282" s="4">
        <v>1602</v>
      </c>
      <c r="G4282" s="4">
        <v>74493</v>
      </c>
      <c r="H4282" s="5">
        <v>43928</v>
      </c>
      <c r="I4282" s="5"/>
      <c r="J4282" s="3" t="s">
        <v>14637</v>
      </c>
    </row>
    <row r="4283" spans="1:10" x14ac:dyDescent="0.25">
      <c r="A4283" s="3" t="s">
        <v>14636</v>
      </c>
      <c r="B4283" s="3" t="s">
        <v>14635</v>
      </c>
      <c r="C4283" s="3" t="s">
        <v>14634</v>
      </c>
      <c r="D4283" s="3" t="s">
        <v>14633</v>
      </c>
      <c r="E4283" s="3" t="s">
        <v>14632</v>
      </c>
      <c r="F4283" s="4">
        <v>17423</v>
      </c>
      <c r="G4283" s="4">
        <v>579837.43999999994</v>
      </c>
      <c r="H4283" s="5">
        <v>43929</v>
      </c>
      <c r="I4283" s="5"/>
      <c r="J4283" s="3" t="s">
        <v>14631</v>
      </c>
    </row>
    <row r="4284" spans="1:10" x14ac:dyDescent="0.25">
      <c r="A4284" s="3" t="s">
        <v>14630</v>
      </c>
      <c r="B4284" s="3" t="s">
        <v>14629</v>
      </c>
      <c r="C4284" s="3" t="s">
        <v>14628</v>
      </c>
      <c r="D4284" s="3" t="s">
        <v>14627</v>
      </c>
      <c r="E4284" s="3" t="s">
        <v>14626</v>
      </c>
      <c r="F4284" s="4">
        <v>60</v>
      </c>
      <c r="G4284" s="4">
        <v>0</v>
      </c>
      <c r="H4284" s="5">
        <v>43920</v>
      </c>
      <c r="I4284" s="5"/>
      <c r="J4284" s="3" t="s">
        <v>14625</v>
      </c>
    </row>
    <row r="4285" spans="1:10" x14ac:dyDescent="0.25">
      <c r="A4285" s="3" t="s">
        <v>14624</v>
      </c>
      <c r="B4285" s="3" t="s">
        <v>14623</v>
      </c>
      <c r="C4285" s="3" t="s">
        <v>14622</v>
      </c>
      <c r="D4285" s="3" t="s">
        <v>14621</v>
      </c>
      <c r="E4285" s="3" t="s">
        <v>14620</v>
      </c>
      <c r="F4285" s="4">
        <v>104</v>
      </c>
      <c r="G4285" s="4">
        <v>0</v>
      </c>
      <c r="H4285" s="5">
        <v>43902</v>
      </c>
      <c r="I4285" s="5"/>
      <c r="J4285" s="3" t="s">
        <v>14619</v>
      </c>
    </row>
    <row r="4286" spans="1:10" x14ac:dyDescent="0.25">
      <c r="A4286" s="3" t="s">
        <v>14618</v>
      </c>
      <c r="B4286" s="3" t="s">
        <v>14617</v>
      </c>
      <c r="C4286" s="3" t="s">
        <v>14616</v>
      </c>
      <c r="D4286" s="3" t="s">
        <v>14615</v>
      </c>
      <c r="E4286" s="3" t="s">
        <v>14614</v>
      </c>
      <c r="F4286" s="4">
        <v>1052</v>
      </c>
      <c r="G4286" s="4">
        <v>0</v>
      </c>
      <c r="H4286" s="5">
        <v>43948</v>
      </c>
      <c r="I4286" s="5"/>
      <c r="J4286" s="3" t="s">
        <v>14613</v>
      </c>
    </row>
    <row r="4287" spans="1:10" x14ac:dyDescent="0.25">
      <c r="A4287" s="3" t="s">
        <v>14612</v>
      </c>
      <c r="B4287" s="3" t="s">
        <v>14611</v>
      </c>
      <c r="C4287" s="3" t="s">
        <v>14610</v>
      </c>
      <c r="D4287" s="3" t="s">
        <v>14609</v>
      </c>
      <c r="E4287" s="3" t="s">
        <v>14608</v>
      </c>
      <c r="F4287" s="4">
        <v>2277</v>
      </c>
      <c r="G4287" s="4">
        <v>850300.11</v>
      </c>
      <c r="H4287" s="5">
        <v>43972</v>
      </c>
      <c r="I4287" s="5"/>
      <c r="J4287" s="3" t="s">
        <v>14598</v>
      </c>
    </row>
    <row r="4288" spans="1:10" x14ac:dyDescent="0.25">
      <c r="A4288" s="3" t="s">
        <v>14607</v>
      </c>
      <c r="B4288" s="3" t="s">
        <v>14606</v>
      </c>
      <c r="C4288" s="3" t="s">
        <v>14605</v>
      </c>
      <c r="D4288" s="3" t="s">
        <v>14604</v>
      </c>
      <c r="E4288" s="3" t="s">
        <v>14235</v>
      </c>
      <c r="F4288" s="4">
        <v>2000</v>
      </c>
      <c r="G4288" s="4">
        <v>746860</v>
      </c>
      <c r="H4288" s="5">
        <v>43972</v>
      </c>
      <c r="I4288" s="5"/>
      <c r="J4288" s="3" t="s">
        <v>14598</v>
      </c>
    </row>
    <row r="4289" spans="1:10" x14ac:dyDescent="0.25">
      <c r="A4289" s="3" t="s">
        <v>14603</v>
      </c>
      <c r="B4289" s="3" t="s">
        <v>14602</v>
      </c>
      <c r="C4289" s="3" t="s">
        <v>14601</v>
      </c>
      <c r="D4289" s="3" t="s">
        <v>14600</v>
      </c>
      <c r="E4289" s="3" t="s">
        <v>14599</v>
      </c>
      <c r="F4289" s="4">
        <v>10397</v>
      </c>
      <c r="G4289" s="4">
        <v>3882551.71</v>
      </c>
      <c r="H4289" s="5">
        <v>43972</v>
      </c>
      <c r="I4289" s="5"/>
      <c r="J4289" s="3" t="s">
        <v>14598</v>
      </c>
    </row>
    <row r="4290" spans="1:10" x14ac:dyDescent="0.25">
      <c r="A4290" s="3" t="s">
        <v>14593</v>
      </c>
      <c r="B4290" s="3" t="s">
        <v>14597</v>
      </c>
      <c r="C4290" s="3" t="s">
        <v>14596</v>
      </c>
      <c r="D4290" s="3" t="s">
        <v>14595</v>
      </c>
      <c r="E4290" s="3" t="s">
        <v>14594</v>
      </c>
      <c r="F4290" s="4">
        <v>3330</v>
      </c>
      <c r="G4290" s="4">
        <v>1328769.8999999999</v>
      </c>
      <c r="H4290" s="5">
        <v>43972</v>
      </c>
      <c r="I4290" s="5"/>
      <c r="J4290" s="3" t="s">
        <v>14588</v>
      </c>
    </row>
    <row r="4291" spans="1:10" x14ac:dyDescent="0.25">
      <c r="A4291" s="3" t="s">
        <v>14593</v>
      </c>
      <c r="B4291" s="3" t="s">
        <v>14592</v>
      </c>
      <c r="C4291" s="3" t="s">
        <v>14591</v>
      </c>
      <c r="D4291" s="3" t="s">
        <v>14590</v>
      </c>
      <c r="E4291" s="3" t="s">
        <v>14589</v>
      </c>
      <c r="F4291" s="4">
        <v>3513</v>
      </c>
      <c r="G4291" s="4">
        <v>1401792.39</v>
      </c>
      <c r="H4291" s="5">
        <v>43972</v>
      </c>
      <c r="I4291" s="5"/>
      <c r="J4291" s="3" t="s">
        <v>14588</v>
      </c>
    </row>
    <row r="4292" spans="1:10" x14ac:dyDescent="0.25">
      <c r="A4292" s="3" t="s">
        <v>14587</v>
      </c>
      <c r="B4292" s="3" t="s">
        <v>14586</v>
      </c>
      <c r="C4292" s="3" t="s">
        <v>14585</v>
      </c>
      <c r="D4292" s="3" t="s">
        <v>14584</v>
      </c>
      <c r="E4292" s="3" t="s">
        <v>14583</v>
      </c>
      <c r="F4292" s="4">
        <v>562</v>
      </c>
      <c r="G4292" s="4">
        <v>83344.600000000006</v>
      </c>
      <c r="H4292" s="5">
        <v>43966</v>
      </c>
      <c r="I4292" s="5"/>
      <c r="J4292" s="3" t="s">
        <v>14582</v>
      </c>
    </row>
    <row r="4293" spans="1:10" x14ac:dyDescent="0.25">
      <c r="A4293" s="3" t="s">
        <v>14581</v>
      </c>
      <c r="B4293" s="3" t="s">
        <v>14580</v>
      </c>
      <c r="C4293" s="3" t="s">
        <v>14579</v>
      </c>
      <c r="D4293" s="3" t="s">
        <v>14578</v>
      </c>
      <c r="E4293" s="3" t="s">
        <v>14577</v>
      </c>
      <c r="F4293" s="4">
        <v>138</v>
      </c>
      <c r="G4293" s="4">
        <v>0</v>
      </c>
      <c r="H4293" s="5">
        <v>43969</v>
      </c>
      <c r="I4293" s="5"/>
      <c r="J4293" s="3" t="s">
        <v>14576</v>
      </c>
    </row>
    <row r="4294" spans="1:10" x14ac:dyDescent="0.25">
      <c r="A4294" s="3" t="s">
        <v>14575</v>
      </c>
      <c r="B4294" s="3" t="s">
        <v>14574</v>
      </c>
      <c r="C4294" s="3" t="s">
        <v>14569</v>
      </c>
      <c r="D4294" s="3" t="s">
        <v>14573</v>
      </c>
      <c r="E4294" s="3" t="s">
        <v>14572</v>
      </c>
      <c r="F4294" s="4">
        <v>2472</v>
      </c>
      <c r="G4294" s="4">
        <v>157318.07999999999</v>
      </c>
      <c r="H4294" s="5">
        <v>43909</v>
      </c>
      <c r="I4294" s="5">
        <v>44257</v>
      </c>
      <c r="J4294" s="3" t="s">
        <v>14567</v>
      </c>
    </row>
    <row r="4295" spans="1:10" x14ac:dyDescent="0.25">
      <c r="A4295" s="3" t="s">
        <v>14571</v>
      </c>
      <c r="B4295" s="3" t="s">
        <v>14570</v>
      </c>
      <c r="C4295" s="3" t="s">
        <v>14569</v>
      </c>
      <c r="D4295" s="3" t="s">
        <v>14568</v>
      </c>
      <c r="E4295" s="3" t="s">
        <v>14062</v>
      </c>
      <c r="F4295" s="4">
        <v>1374</v>
      </c>
      <c r="G4295" s="4">
        <v>87441.36</v>
      </c>
      <c r="H4295" s="5">
        <v>43909</v>
      </c>
      <c r="I4295" s="5">
        <v>44257</v>
      </c>
      <c r="J4295" s="3" t="s">
        <v>14567</v>
      </c>
    </row>
    <row r="4296" spans="1:10" x14ac:dyDescent="0.25">
      <c r="A4296" s="3" t="s">
        <v>14566</v>
      </c>
      <c r="B4296" s="3" t="s">
        <v>14565</v>
      </c>
      <c r="C4296" s="3" t="s">
        <v>14258</v>
      </c>
      <c r="D4296" s="3" t="s">
        <v>14564</v>
      </c>
      <c r="E4296" s="3" t="s">
        <v>14563</v>
      </c>
      <c r="F4296" s="4">
        <v>47473</v>
      </c>
      <c r="G4296" s="4">
        <v>466659.59</v>
      </c>
      <c r="H4296" s="5">
        <v>43944</v>
      </c>
      <c r="I4296" s="5"/>
      <c r="J4296" s="3" t="s">
        <v>14550</v>
      </c>
    </row>
    <row r="4297" spans="1:10" x14ac:dyDescent="0.25">
      <c r="A4297" s="3" t="s">
        <v>14562</v>
      </c>
      <c r="B4297" s="3" t="s">
        <v>14561</v>
      </c>
      <c r="C4297" s="3" t="s">
        <v>14258</v>
      </c>
      <c r="D4297" s="3" t="s">
        <v>14560</v>
      </c>
      <c r="E4297" s="3" t="s">
        <v>14559</v>
      </c>
      <c r="F4297" s="4">
        <v>124210</v>
      </c>
      <c r="G4297" s="4">
        <v>1220984.3</v>
      </c>
      <c r="H4297" s="5">
        <v>43950</v>
      </c>
      <c r="I4297" s="5"/>
      <c r="J4297" s="3" t="s">
        <v>14550</v>
      </c>
    </row>
    <row r="4298" spans="1:10" x14ac:dyDescent="0.25">
      <c r="A4298" s="3" t="s">
        <v>14558</v>
      </c>
      <c r="B4298" s="3" t="s">
        <v>14557</v>
      </c>
      <c r="C4298" s="3" t="s">
        <v>14258</v>
      </c>
      <c r="D4298" s="3" t="s">
        <v>14556</v>
      </c>
      <c r="E4298" s="3" t="s">
        <v>14555</v>
      </c>
      <c r="F4298" s="4">
        <v>55419</v>
      </c>
      <c r="G4298" s="4">
        <v>544768.77</v>
      </c>
      <c r="H4298" s="5">
        <v>43950</v>
      </c>
      <c r="I4298" s="5"/>
      <c r="J4298" s="3" t="s">
        <v>14550</v>
      </c>
    </row>
    <row r="4299" spans="1:10" x14ac:dyDescent="0.25">
      <c r="A4299" s="3" t="s">
        <v>14554</v>
      </c>
      <c r="B4299" s="3" t="s">
        <v>14553</v>
      </c>
      <c r="C4299" s="3" t="s">
        <v>14258</v>
      </c>
      <c r="D4299" s="3" t="s">
        <v>14552</v>
      </c>
      <c r="E4299" s="3" t="s">
        <v>14551</v>
      </c>
      <c r="F4299" s="4">
        <v>109546</v>
      </c>
      <c r="G4299" s="4">
        <v>56508448.009999998</v>
      </c>
      <c r="H4299" s="5">
        <v>43963</v>
      </c>
      <c r="I4299" s="5"/>
      <c r="J4299" s="3" t="s">
        <v>14550</v>
      </c>
    </row>
    <row r="4300" spans="1:10" x14ac:dyDescent="0.25">
      <c r="A4300" s="3" t="s">
        <v>14549</v>
      </c>
      <c r="B4300" s="3" t="s">
        <v>14548</v>
      </c>
      <c r="C4300" s="3" t="s">
        <v>14547</v>
      </c>
      <c r="D4300" s="3" t="s">
        <v>14546</v>
      </c>
      <c r="E4300" s="3" t="s">
        <v>14545</v>
      </c>
      <c r="F4300" s="4">
        <v>16155</v>
      </c>
      <c r="G4300" s="4">
        <v>3243399.29</v>
      </c>
      <c r="H4300" s="5">
        <v>43963</v>
      </c>
      <c r="I4300" s="5"/>
      <c r="J4300" s="3" t="s">
        <v>14544</v>
      </c>
    </row>
    <row r="4301" spans="1:10" x14ac:dyDescent="0.25">
      <c r="A4301" s="3" t="s">
        <v>14543</v>
      </c>
      <c r="B4301" s="3" t="s">
        <v>14542</v>
      </c>
      <c r="C4301" s="3" t="s">
        <v>14258</v>
      </c>
      <c r="D4301" s="3" t="s">
        <v>14541</v>
      </c>
      <c r="E4301" s="3" t="s">
        <v>14540</v>
      </c>
      <c r="F4301" s="4">
        <v>51220</v>
      </c>
      <c r="G4301" s="4">
        <v>503492.6</v>
      </c>
      <c r="H4301" s="5">
        <v>43957</v>
      </c>
      <c r="I4301" s="5"/>
      <c r="J4301" s="3" t="s">
        <v>14527</v>
      </c>
    </row>
    <row r="4302" spans="1:10" x14ac:dyDescent="0.25">
      <c r="A4302" s="3" t="s">
        <v>14539</v>
      </c>
      <c r="B4302" s="3" t="s">
        <v>14538</v>
      </c>
      <c r="C4302" s="3" t="s">
        <v>14258</v>
      </c>
      <c r="D4302" s="3" t="s">
        <v>14537</v>
      </c>
      <c r="E4302" s="3" t="s">
        <v>14536</v>
      </c>
      <c r="F4302" s="4">
        <v>57923</v>
      </c>
      <c r="G4302" s="4">
        <v>569383.09</v>
      </c>
      <c r="H4302" s="5">
        <v>43957</v>
      </c>
      <c r="I4302" s="5"/>
      <c r="J4302" s="3" t="s">
        <v>14527</v>
      </c>
    </row>
    <row r="4303" spans="1:10" x14ac:dyDescent="0.25">
      <c r="A4303" s="3" t="s">
        <v>14535</v>
      </c>
      <c r="B4303" s="3" t="s">
        <v>14534</v>
      </c>
      <c r="C4303" s="3" t="s">
        <v>14258</v>
      </c>
      <c r="D4303" s="3" t="s">
        <v>14533</v>
      </c>
      <c r="E4303" s="3" t="s">
        <v>14532</v>
      </c>
      <c r="F4303" s="4">
        <v>20580</v>
      </c>
      <c r="G4303" s="4">
        <v>202301.4</v>
      </c>
      <c r="H4303" s="5">
        <v>43957</v>
      </c>
      <c r="I4303" s="5"/>
      <c r="J4303" s="3" t="s">
        <v>14527</v>
      </c>
    </row>
    <row r="4304" spans="1:10" x14ac:dyDescent="0.25">
      <c r="A4304" s="3" t="s">
        <v>14531</v>
      </c>
      <c r="B4304" s="3" t="s">
        <v>14530</v>
      </c>
      <c r="C4304" s="3" t="s">
        <v>14258</v>
      </c>
      <c r="D4304" s="3" t="s">
        <v>14529</v>
      </c>
      <c r="E4304" s="3" t="s">
        <v>14528</v>
      </c>
      <c r="F4304" s="4">
        <v>103892</v>
      </c>
      <c r="G4304" s="4">
        <v>1021258.36</v>
      </c>
      <c r="H4304" s="5">
        <v>43957</v>
      </c>
      <c r="I4304" s="5"/>
      <c r="J4304" s="3" t="s">
        <v>14527</v>
      </c>
    </row>
    <row r="4305" spans="1:10" x14ac:dyDescent="0.25">
      <c r="A4305" s="3" t="s">
        <v>14526</v>
      </c>
      <c r="B4305" s="3" t="s">
        <v>14525</v>
      </c>
      <c r="C4305" s="3" t="s">
        <v>14524</v>
      </c>
      <c r="D4305" s="3" t="s">
        <v>14523</v>
      </c>
      <c r="E4305" s="3" t="s">
        <v>14522</v>
      </c>
      <c r="F4305" s="4">
        <v>5676</v>
      </c>
      <c r="G4305" s="4">
        <v>0</v>
      </c>
      <c r="H4305" s="5">
        <v>43970</v>
      </c>
      <c r="I4305" s="5"/>
      <c r="J4305" s="3" t="s">
        <v>14521</v>
      </c>
    </row>
    <row r="4306" spans="1:10" x14ac:dyDescent="0.25">
      <c r="A4306" s="3" t="s">
        <v>14520</v>
      </c>
      <c r="B4306" s="3" t="s">
        <v>14519</v>
      </c>
      <c r="C4306" s="3" t="s">
        <v>14518</v>
      </c>
      <c r="D4306" s="3" t="s">
        <v>14517</v>
      </c>
      <c r="E4306" s="3" t="s">
        <v>14516</v>
      </c>
      <c r="F4306" s="4">
        <v>1108</v>
      </c>
      <c r="G4306" s="4">
        <v>65106.080000000002</v>
      </c>
      <c r="H4306" s="5">
        <v>43985</v>
      </c>
      <c r="I4306" s="5"/>
      <c r="J4306" s="3" t="s">
        <v>14515</v>
      </c>
    </row>
    <row r="4307" spans="1:10" x14ac:dyDescent="0.25">
      <c r="A4307" s="3" t="s">
        <v>14514</v>
      </c>
      <c r="B4307" s="3" t="s">
        <v>14513</v>
      </c>
      <c r="C4307" s="3" t="s">
        <v>14430</v>
      </c>
      <c r="D4307" s="3" t="s">
        <v>14512</v>
      </c>
      <c r="E4307" s="3" t="s">
        <v>14511</v>
      </c>
      <c r="F4307" s="4">
        <v>123</v>
      </c>
      <c r="G4307" s="4">
        <v>0</v>
      </c>
      <c r="H4307" s="5">
        <v>44007</v>
      </c>
      <c r="I4307" s="5"/>
      <c r="J4307" s="3" t="s">
        <v>14510</v>
      </c>
    </row>
    <row r="4308" spans="1:10" x14ac:dyDescent="0.25">
      <c r="A4308" s="3" t="s">
        <v>14509</v>
      </c>
      <c r="B4308" s="3" t="s">
        <v>14508</v>
      </c>
      <c r="C4308" s="3" t="s">
        <v>14507</v>
      </c>
      <c r="D4308" s="3" t="s">
        <v>14506</v>
      </c>
      <c r="E4308" s="3" t="s">
        <v>14505</v>
      </c>
      <c r="F4308" s="4">
        <v>4279</v>
      </c>
      <c r="G4308" s="4">
        <v>145489.16</v>
      </c>
      <c r="H4308" s="5">
        <v>44005</v>
      </c>
      <c r="I4308" s="5"/>
      <c r="J4308" s="3" t="s">
        <v>14504</v>
      </c>
    </row>
    <row r="4309" spans="1:10" x14ac:dyDescent="0.25">
      <c r="A4309" s="3" t="s">
        <v>14503</v>
      </c>
      <c r="B4309" s="3" t="s">
        <v>14502</v>
      </c>
      <c r="C4309" s="3" t="s">
        <v>14501</v>
      </c>
      <c r="D4309" s="3" t="s">
        <v>14500</v>
      </c>
      <c r="E4309" s="3" t="s">
        <v>14499</v>
      </c>
      <c r="F4309" s="4">
        <v>629</v>
      </c>
      <c r="G4309" s="4">
        <v>2968609.53</v>
      </c>
      <c r="H4309" s="5">
        <v>43998</v>
      </c>
      <c r="I4309" s="5"/>
      <c r="J4309" s="3" t="s">
        <v>14494</v>
      </c>
    </row>
    <row r="4310" spans="1:10" x14ac:dyDescent="0.25">
      <c r="A4310" s="3" t="s">
        <v>14498</v>
      </c>
      <c r="B4310" s="3" t="s">
        <v>14497</v>
      </c>
      <c r="C4310" s="3" t="s">
        <v>14496</v>
      </c>
      <c r="D4310" s="3" t="s">
        <v>14495</v>
      </c>
      <c r="E4310" s="3" t="s">
        <v>14062</v>
      </c>
      <c r="F4310" s="4">
        <v>3423</v>
      </c>
      <c r="G4310" s="4">
        <v>160264.85999999999</v>
      </c>
      <c r="H4310" s="5">
        <v>43998</v>
      </c>
      <c r="I4310" s="5"/>
      <c r="J4310" s="3" t="s">
        <v>14494</v>
      </c>
    </row>
    <row r="4311" spans="1:10" x14ac:dyDescent="0.25">
      <c r="A4311" s="3" t="s">
        <v>14493</v>
      </c>
      <c r="B4311" s="3" t="s">
        <v>14492</v>
      </c>
      <c r="C4311" s="3" t="s">
        <v>14491</v>
      </c>
      <c r="D4311" s="3" t="s">
        <v>14490</v>
      </c>
      <c r="E4311" s="3" t="s">
        <v>14489</v>
      </c>
      <c r="F4311" s="4">
        <v>2123</v>
      </c>
      <c r="G4311" s="4">
        <v>380314.22</v>
      </c>
      <c r="H4311" s="5">
        <v>44005</v>
      </c>
      <c r="I4311" s="5">
        <v>44281</v>
      </c>
      <c r="J4311" s="3" t="s">
        <v>14488</v>
      </c>
    </row>
    <row r="4312" spans="1:10" x14ac:dyDescent="0.25">
      <c r="A4312" s="3" t="s">
        <v>14487</v>
      </c>
      <c r="B4312" s="3" t="s">
        <v>14486</v>
      </c>
      <c r="C4312" s="3" t="s">
        <v>14485</v>
      </c>
      <c r="D4312" s="3" t="s">
        <v>14484</v>
      </c>
      <c r="E4312" s="3" t="s">
        <v>14483</v>
      </c>
      <c r="F4312" s="4">
        <v>3587</v>
      </c>
      <c r="G4312" s="4">
        <v>951093.05</v>
      </c>
      <c r="H4312" s="5">
        <v>43942</v>
      </c>
      <c r="I4312" s="5"/>
      <c r="J4312" s="3" t="s">
        <v>14482</v>
      </c>
    </row>
    <row r="4313" spans="1:10" x14ac:dyDescent="0.25">
      <c r="A4313" s="3" t="s">
        <v>14481</v>
      </c>
      <c r="B4313" s="3" t="s">
        <v>14480</v>
      </c>
      <c r="C4313" s="3" t="s">
        <v>14479</v>
      </c>
      <c r="D4313" s="3" t="s">
        <v>14478</v>
      </c>
      <c r="E4313" s="3" t="s">
        <v>14477</v>
      </c>
      <c r="F4313" s="4">
        <v>2218</v>
      </c>
      <c r="G4313" s="4">
        <v>90361.32</v>
      </c>
      <c r="H4313" s="5">
        <v>44034</v>
      </c>
      <c r="I4313" s="5"/>
      <c r="J4313" s="3" t="s">
        <v>14476</v>
      </c>
    </row>
    <row r="4314" spans="1:10" x14ac:dyDescent="0.25">
      <c r="A4314" s="3" t="s">
        <v>14475</v>
      </c>
      <c r="B4314" s="3" t="s">
        <v>14474</v>
      </c>
      <c r="C4314" s="3" t="s">
        <v>14473</v>
      </c>
      <c r="D4314" s="3" t="s">
        <v>14472</v>
      </c>
      <c r="E4314" s="3" t="s">
        <v>14471</v>
      </c>
      <c r="F4314" s="4">
        <v>1260</v>
      </c>
      <c r="G4314" s="4">
        <v>0</v>
      </c>
      <c r="H4314" s="5">
        <v>44042</v>
      </c>
      <c r="I4314" s="5"/>
      <c r="J4314" s="3" t="s">
        <v>14470</v>
      </c>
    </row>
    <row r="4315" spans="1:10" x14ac:dyDescent="0.25">
      <c r="A4315" s="3" t="s">
        <v>14469</v>
      </c>
      <c r="B4315" s="3" t="s">
        <v>14468</v>
      </c>
      <c r="C4315" s="3" t="s">
        <v>14144</v>
      </c>
      <c r="D4315" s="3" t="s">
        <v>14467</v>
      </c>
      <c r="E4315" s="3" t="s">
        <v>14466</v>
      </c>
      <c r="F4315" s="4">
        <v>7885</v>
      </c>
      <c r="G4315" s="4">
        <v>1617371.2</v>
      </c>
      <c r="H4315" s="5">
        <v>44048</v>
      </c>
      <c r="I4315" s="5"/>
      <c r="J4315" s="3" t="s">
        <v>14461</v>
      </c>
    </row>
    <row r="4316" spans="1:10" x14ac:dyDescent="0.25">
      <c r="A4316" s="3" t="s">
        <v>14465</v>
      </c>
      <c r="B4316" s="3" t="s">
        <v>14464</v>
      </c>
      <c r="C4316" s="3" t="s">
        <v>14144</v>
      </c>
      <c r="D4316" s="3" t="s">
        <v>14463</v>
      </c>
      <c r="E4316" s="3" t="s">
        <v>14462</v>
      </c>
      <c r="F4316" s="4">
        <v>9281</v>
      </c>
      <c r="G4316" s="4">
        <v>1903718.72</v>
      </c>
      <c r="H4316" s="5">
        <v>44048</v>
      </c>
      <c r="I4316" s="5"/>
      <c r="J4316" s="3" t="s">
        <v>14461</v>
      </c>
    </row>
    <row r="4317" spans="1:10" x14ac:dyDescent="0.25">
      <c r="A4317" s="3" t="s">
        <v>14460</v>
      </c>
      <c r="B4317" s="3" t="s">
        <v>14459</v>
      </c>
      <c r="C4317" s="3" t="s">
        <v>14458</v>
      </c>
      <c r="D4317" s="3" t="s">
        <v>14457</v>
      </c>
      <c r="E4317" s="3" t="s">
        <v>14456</v>
      </c>
      <c r="F4317" s="4">
        <v>27180</v>
      </c>
      <c r="G4317" s="4">
        <v>6218240.4000000004</v>
      </c>
      <c r="H4317" s="5">
        <v>44055</v>
      </c>
      <c r="I4317" s="5"/>
      <c r="J4317" s="3" t="s">
        <v>14455</v>
      </c>
    </row>
    <row r="4318" spans="1:10" x14ac:dyDescent="0.25">
      <c r="A4318" s="3" t="s">
        <v>14454</v>
      </c>
      <c r="B4318" s="3" t="s">
        <v>14453</v>
      </c>
      <c r="C4318" s="3" t="s">
        <v>14452</v>
      </c>
      <c r="D4318" s="3" t="s">
        <v>14451</v>
      </c>
      <c r="E4318" s="3" t="s">
        <v>14450</v>
      </c>
      <c r="F4318" s="4">
        <v>11289</v>
      </c>
      <c r="G4318" s="4">
        <v>557610.79</v>
      </c>
      <c r="H4318" s="5">
        <v>44061</v>
      </c>
      <c r="I4318" s="5"/>
      <c r="J4318" s="3" t="s">
        <v>14445</v>
      </c>
    </row>
    <row r="4319" spans="1:10" x14ac:dyDescent="0.25">
      <c r="A4319" s="3" t="s">
        <v>14449</v>
      </c>
      <c r="B4319" s="3" t="s">
        <v>14448</v>
      </c>
      <c r="C4319" s="3" t="s">
        <v>14348</v>
      </c>
      <c r="D4319" s="3" t="s">
        <v>14447</v>
      </c>
      <c r="E4319" s="3" t="s">
        <v>14446</v>
      </c>
      <c r="F4319" s="4">
        <v>3124</v>
      </c>
      <c r="G4319" s="4">
        <v>31.24</v>
      </c>
      <c r="H4319" s="5">
        <v>44061</v>
      </c>
      <c r="I4319" s="5"/>
      <c r="J4319" s="3" t="s">
        <v>14445</v>
      </c>
    </row>
    <row r="4320" spans="1:10" x14ac:dyDescent="0.25">
      <c r="A4320" s="3" t="s">
        <v>14444</v>
      </c>
      <c r="B4320" s="3" t="s">
        <v>14443</v>
      </c>
      <c r="C4320" s="3" t="s">
        <v>14442</v>
      </c>
      <c r="D4320" s="3" t="s">
        <v>14441</v>
      </c>
      <c r="E4320" s="3" t="s">
        <v>14440</v>
      </c>
      <c r="F4320" s="4">
        <v>40</v>
      </c>
      <c r="G4320" s="4">
        <v>17488.400000000001</v>
      </c>
      <c r="H4320" s="5">
        <v>43992</v>
      </c>
      <c r="I4320" s="5"/>
      <c r="J4320" s="3" t="s">
        <v>14439</v>
      </c>
    </row>
    <row r="4321" spans="1:10" x14ac:dyDescent="0.25">
      <c r="A4321" s="3" t="s">
        <v>14438</v>
      </c>
      <c r="B4321" s="3" t="s">
        <v>14437</v>
      </c>
      <c r="C4321" s="3" t="s">
        <v>14436</v>
      </c>
      <c r="D4321" s="3" t="s">
        <v>14435</v>
      </c>
      <c r="E4321" s="3" t="s">
        <v>14434</v>
      </c>
      <c r="F4321" s="4">
        <v>1163917</v>
      </c>
      <c r="G4321" s="4">
        <v>97000842.780000001</v>
      </c>
      <c r="H4321" s="5">
        <v>44035</v>
      </c>
      <c r="I4321" s="5"/>
      <c r="J4321" s="3" t="s">
        <v>14433</v>
      </c>
    </row>
    <row r="4322" spans="1:10" x14ac:dyDescent="0.25">
      <c r="A4322" s="3" t="s">
        <v>14432</v>
      </c>
      <c r="B4322" s="3" t="s">
        <v>14431</v>
      </c>
      <c r="C4322" s="3" t="s">
        <v>14430</v>
      </c>
      <c r="D4322" s="3" t="s">
        <v>14429</v>
      </c>
      <c r="E4322" s="3" t="s">
        <v>14428</v>
      </c>
      <c r="F4322" s="4">
        <v>553769</v>
      </c>
      <c r="G4322" s="4">
        <v>46151108.460000001</v>
      </c>
      <c r="H4322" s="5">
        <v>44036</v>
      </c>
      <c r="I4322" s="5"/>
      <c r="J4322" s="3" t="s">
        <v>14427</v>
      </c>
    </row>
    <row r="4323" spans="1:10" x14ac:dyDescent="0.25">
      <c r="A4323" s="3" t="s">
        <v>14426</v>
      </c>
      <c r="B4323" s="3" t="s">
        <v>14425</v>
      </c>
      <c r="C4323" s="3" t="s">
        <v>14424</v>
      </c>
      <c r="D4323" s="3" t="s">
        <v>14423</v>
      </c>
      <c r="E4323" s="3" t="s">
        <v>14422</v>
      </c>
      <c r="F4323" s="4">
        <v>4587</v>
      </c>
      <c r="G4323" s="4">
        <v>1208124.06</v>
      </c>
      <c r="H4323" s="5">
        <v>44075</v>
      </c>
      <c r="I4323" s="5"/>
      <c r="J4323" s="3" t="s">
        <v>14421</v>
      </c>
    </row>
    <row r="4324" spans="1:10" x14ac:dyDescent="0.25">
      <c r="A4324" s="3" t="s">
        <v>14420</v>
      </c>
      <c r="B4324" s="3" t="s">
        <v>14419</v>
      </c>
      <c r="C4324" s="3" t="s">
        <v>14418</v>
      </c>
      <c r="D4324" s="3" t="s">
        <v>14417</v>
      </c>
      <c r="E4324" s="3" t="s">
        <v>14416</v>
      </c>
      <c r="F4324" s="4">
        <v>400</v>
      </c>
      <c r="G4324" s="4">
        <v>109344</v>
      </c>
      <c r="H4324" s="5">
        <v>44077</v>
      </c>
      <c r="I4324" s="5"/>
      <c r="J4324" s="3" t="s">
        <v>14415</v>
      </c>
    </row>
    <row r="4325" spans="1:10" x14ac:dyDescent="0.25">
      <c r="A4325" s="3" t="s">
        <v>14414</v>
      </c>
      <c r="B4325" s="3" t="s">
        <v>14413</v>
      </c>
      <c r="C4325" s="3" t="s">
        <v>14412</v>
      </c>
      <c r="D4325" s="3" t="s">
        <v>14411</v>
      </c>
      <c r="E4325" s="3" t="s">
        <v>14410</v>
      </c>
      <c r="F4325" s="4">
        <v>1758</v>
      </c>
      <c r="G4325" s="4">
        <v>27459.96</v>
      </c>
      <c r="H4325" s="5">
        <v>44090</v>
      </c>
      <c r="I4325" s="5">
        <v>44220</v>
      </c>
      <c r="J4325" s="3" t="s">
        <v>14409</v>
      </c>
    </row>
    <row r="4326" spans="1:10" x14ac:dyDescent="0.25">
      <c r="A4326" s="3" t="s">
        <v>14408</v>
      </c>
      <c r="B4326" s="3" t="s">
        <v>14407</v>
      </c>
      <c r="C4326" s="3" t="s">
        <v>14406</v>
      </c>
      <c r="D4326" s="3" t="s">
        <v>14405</v>
      </c>
      <c r="E4326" s="3" t="s">
        <v>14404</v>
      </c>
      <c r="F4326" s="4">
        <v>121</v>
      </c>
      <c r="G4326" s="4">
        <v>92851.77</v>
      </c>
      <c r="H4326" s="5">
        <v>44067</v>
      </c>
      <c r="I4326" s="5"/>
      <c r="J4326" s="3" t="s">
        <v>14403</v>
      </c>
    </row>
    <row r="4327" spans="1:10" x14ac:dyDescent="0.25">
      <c r="A4327" s="3" t="s">
        <v>14402</v>
      </c>
      <c r="B4327" s="3" t="s">
        <v>14401</v>
      </c>
      <c r="C4327" s="3" t="s">
        <v>14337</v>
      </c>
      <c r="D4327" s="3" t="s">
        <v>14400</v>
      </c>
      <c r="E4327" s="3" t="s">
        <v>14399</v>
      </c>
      <c r="F4327" s="4">
        <v>4266935</v>
      </c>
      <c r="G4327" s="4">
        <v>58841033.649999999</v>
      </c>
      <c r="H4327" s="5">
        <v>44081</v>
      </c>
      <c r="I4327" s="5"/>
      <c r="J4327" s="3" t="s">
        <v>14398</v>
      </c>
    </row>
    <row r="4328" spans="1:10" x14ac:dyDescent="0.25">
      <c r="A4328" s="3" t="s">
        <v>14397</v>
      </c>
      <c r="B4328" s="3" t="s">
        <v>14396</v>
      </c>
      <c r="C4328" s="3" t="s">
        <v>9911</v>
      </c>
      <c r="D4328" s="3" t="s">
        <v>14395</v>
      </c>
      <c r="E4328" s="3" t="s">
        <v>14394</v>
      </c>
      <c r="F4328" s="4">
        <v>3800</v>
      </c>
      <c r="G4328" s="4">
        <v>1132020</v>
      </c>
      <c r="H4328" s="5">
        <v>44077</v>
      </c>
      <c r="I4328" s="5"/>
      <c r="J4328" s="3" t="s">
        <v>14393</v>
      </c>
    </row>
    <row r="4329" spans="1:10" x14ac:dyDescent="0.25">
      <c r="A4329" s="3" t="s">
        <v>14392</v>
      </c>
      <c r="B4329" s="3" t="s">
        <v>14391</v>
      </c>
      <c r="C4329" s="3" t="s">
        <v>14390</v>
      </c>
      <c r="D4329" s="3" t="s">
        <v>14389</v>
      </c>
      <c r="E4329" s="3" t="s">
        <v>14388</v>
      </c>
      <c r="F4329" s="4">
        <v>1931</v>
      </c>
      <c r="G4329" s="4">
        <v>0</v>
      </c>
      <c r="H4329" s="5">
        <v>43985</v>
      </c>
      <c r="I4329" s="5"/>
      <c r="J4329" s="3" t="s">
        <v>14383</v>
      </c>
    </row>
    <row r="4330" spans="1:10" x14ac:dyDescent="0.25">
      <c r="A4330" s="3" t="s">
        <v>14387</v>
      </c>
      <c r="B4330" s="3" t="s">
        <v>14386</v>
      </c>
      <c r="C4330" s="3" t="s">
        <v>14144</v>
      </c>
      <c r="D4330" s="3" t="s">
        <v>14385</v>
      </c>
      <c r="E4330" s="3" t="s">
        <v>14384</v>
      </c>
      <c r="F4330" s="4">
        <v>1991</v>
      </c>
      <c r="G4330" s="4">
        <v>238.92</v>
      </c>
      <c r="H4330" s="5">
        <v>43985</v>
      </c>
      <c r="I4330" s="5"/>
      <c r="J4330" s="3" t="s">
        <v>14383</v>
      </c>
    </row>
    <row r="4331" spans="1:10" x14ac:dyDescent="0.25">
      <c r="A4331" s="3" t="s">
        <v>14382</v>
      </c>
      <c r="B4331" s="3" t="s">
        <v>14381</v>
      </c>
      <c r="C4331" s="3" t="s">
        <v>14144</v>
      </c>
      <c r="D4331" s="3" t="s">
        <v>14380</v>
      </c>
      <c r="E4331" s="3" t="s">
        <v>14379</v>
      </c>
      <c r="F4331" s="4">
        <v>2784</v>
      </c>
      <c r="G4331" s="4">
        <v>334.08</v>
      </c>
      <c r="H4331" s="5">
        <v>43986</v>
      </c>
      <c r="I4331" s="5"/>
      <c r="J4331" s="3" t="s">
        <v>14351</v>
      </c>
    </row>
    <row r="4332" spans="1:10" x14ac:dyDescent="0.25">
      <c r="A4332" s="3" t="s">
        <v>14378</v>
      </c>
      <c r="B4332" s="3" t="s">
        <v>14377</v>
      </c>
      <c r="C4332" s="3" t="s">
        <v>14376</v>
      </c>
      <c r="D4332" s="3" t="s">
        <v>14375</v>
      </c>
      <c r="E4332" s="3" t="s">
        <v>14374</v>
      </c>
      <c r="F4332" s="4">
        <v>330</v>
      </c>
      <c r="G4332" s="4">
        <v>12474</v>
      </c>
      <c r="H4332" s="5">
        <v>44104</v>
      </c>
      <c r="I4332" s="5"/>
      <c r="J4332" s="3" t="s">
        <v>14373</v>
      </c>
    </row>
    <row r="4333" spans="1:10" x14ac:dyDescent="0.25">
      <c r="A4333" s="3" t="s">
        <v>14372</v>
      </c>
      <c r="B4333" s="3" t="s">
        <v>14371</v>
      </c>
      <c r="C4333" s="3" t="s">
        <v>14144</v>
      </c>
      <c r="D4333" s="3" t="s">
        <v>14370</v>
      </c>
      <c r="E4333" s="3" t="s">
        <v>14369</v>
      </c>
      <c r="F4333" s="4">
        <v>566</v>
      </c>
      <c r="G4333" s="4">
        <v>5231.24</v>
      </c>
      <c r="H4333" s="5">
        <v>44114</v>
      </c>
      <c r="I4333" s="5"/>
      <c r="J4333" s="3" t="s">
        <v>14368</v>
      </c>
    </row>
    <row r="4334" spans="1:10" x14ac:dyDescent="0.25">
      <c r="A4334" s="3" t="s">
        <v>14367</v>
      </c>
      <c r="B4334" s="3" t="s">
        <v>14366</v>
      </c>
      <c r="C4334" s="3" t="s">
        <v>14365</v>
      </c>
      <c r="D4334" s="3" t="s">
        <v>14364</v>
      </c>
      <c r="E4334" s="3" t="s">
        <v>14363</v>
      </c>
      <c r="F4334" s="4">
        <v>3224</v>
      </c>
      <c r="G4334" s="4">
        <v>922386.4</v>
      </c>
      <c r="H4334" s="5">
        <v>44074</v>
      </c>
      <c r="I4334" s="5"/>
      <c r="J4334" s="3" t="s">
        <v>14362</v>
      </c>
    </row>
    <row r="4335" spans="1:10" x14ac:dyDescent="0.25">
      <c r="A4335" s="3" t="s">
        <v>14361</v>
      </c>
      <c r="B4335" s="3" t="s">
        <v>14360</v>
      </c>
      <c r="C4335" s="3" t="s">
        <v>14348</v>
      </c>
      <c r="D4335" s="3" t="s">
        <v>14359</v>
      </c>
      <c r="E4335" s="3" t="s">
        <v>14358</v>
      </c>
      <c r="F4335" s="4">
        <v>88</v>
      </c>
      <c r="G4335" s="4">
        <v>0.88</v>
      </c>
      <c r="H4335" s="5">
        <v>44075</v>
      </c>
      <c r="I4335" s="5"/>
      <c r="J4335" s="3" t="s">
        <v>14357</v>
      </c>
    </row>
    <row r="4336" spans="1:10" x14ac:dyDescent="0.25">
      <c r="A4336" s="3" t="s">
        <v>14356</v>
      </c>
      <c r="B4336" s="3" t="s">
        <v>14355</v>
      </c>
      <c r="C4336" s="3" t="s">
        <v>14354</v>
      </c>
      <c r="D4336" s="3" t="s">
        <v>14353</v>
      </c>
      <c r="E4336" s="3" t="s">
        <v>14352</v>
      </c>
      <c r="F4336" s="4">
        <v>155</v>
      </c>
      <c r="G4336" s="4">
        <v>7656.1</v>
      </c>
      <c r="H4336" s="5">
        <v>44074</v>
      </c>
      <c r="I4336" s="5"/>
      <c r="J4336" s="3" t="s">
        <v>14351</v>
      </c>
    </row>
    <row r="4337" spans="1:10" x14ac:dyDescent="0.25">
      <c r="A4337" s="3" t="s">
        <v>14350</v>
      </c>
      <c r="B4337" s="3" t="s">
        <v>14349</v>
      </c>
      <c r="C4337" s="3" t="s">
        <v>14348</v>
      </c>
      <c r="D4337" s="3" t="s">
        <v>14347</v>
      </c>
      <c r="E4337" s="3" t="s">
        <v>14346</v>
      </c>
      <c r="F4337" s="4">
        <v>663</v>
      </c>
      <c r="G4337" s="4">
        <v>331.5</v>
      </c>
      <c r="H4337" s="5">
        <v>44074</v>
      </c>
      <c r="I4337" s="5"/>
      <c r="J4337" s="3" t="s">
        <v>14345</v>
      </c>
    </row>
    <row r="4338" spans="1:10" x14ac:dyDescent="0.25">
      <c r="A4338" s="3" t="s">
        <v>14344</v>
      </c>
      <c r="B4338" s="3" t="s">
        <v>14343</v>
      </c>
      <c r="C4338" s="3" t="s">
        <v>9165</v>
      </c>
      <c r="D4338" s="3" t="s">
        <v>14342</v>
      </c>
      <c r="E4338" s="3" t="s">
        <v>14341</v>
      </c>
      <c r="F4338" s="4">
        <v>24908</v>
      </c>
      <c r="G4338" s="4">
        <v>0</v>
      </c>
      <c r="H4338" s="5">
        <v>44113</v>
      </c>
      <c r="I4338" s="5"/>
      <c r="J4338" s="3" t="s">
        <v>14340</v>
      </c>
    </row>
    <row r="4339" spans="1:10" x14ac:dyDescent="0.25">
      <c r="A4339" s="3" t="s">
        <v>14339</v>
      </c>
      <c r="B4339" s="3" t="s">
        <v>14338</v>
      </c>
      <c r="C4339" s="3" t="s">
        <v>14337</v>
      </c>
      <c r="D4339" s="3" t="s">
        <v>14336</v>
      </c>
      <c r="E4339" s="3" t="s">
        <v>14335</v>
      </c>
      <c r="F4339" s="4">
        <v>6440</v>
      </c>
      <c r="G4339" s="4">
        <v>64.400000000000006</v>
      </c>
      <c r="H4339" s="5">
        <v>44091</v>
      </c>
      <c r="I4339" s="5"/>
      <c r="J4339" s="3" t="s">
        <v>14334</v>
      </c>
    </row>
    <row r="4340" spans="1:10" x14ac:dyDescent="0.25">
      <c r="A4340" s="3" t="s">
        <v>14333</v>
      </c>
      <c r="B4340" s="3" t="s">
        <v>14332</v>
      </c>
      <c r="C4340" s="3" t="s">
        <v>14331</v>
      </c>
      <c r="D4340" s="3" t="s">
        <v>14330</v>
      </c>
      <c r="E4340" s="3" t="s">
        <v>14329</v>
      </c>
      <c r="F4340" s="4">
        <v>78</v>
      </c>
      <c r="G4340" s="4">
        <v>25313.34</v>
      </c>
      <c r="H4340" s="5">
        <v>44007</v>
      </c>
      <c r="I4340" s="5"/>
      <c r="J4340" s="3" t="s">
        <v>14328</v>
      </c>
    </row>
    <row r="4341" spans="1:10" x14ac:dyDescent="0.25">
      <c r="A4341" s="3" t="s">
        <v>14327</v>
      </c>
      <c r="B4341" s="3" t="s">
        <v>14326</v>
      </c>
      <c r="C4341" s="3" t="s">
        <v>14325</v>
      </c>
      <c r="D4341" s="3" t="s">
        <v>14324</v>
      </c>
      <c r="E4341" s="3" t="s">
        <v>14323</v>
      </c>
      <c r="F4341" s="4">
        <v>2416</v>
      </c>
      <c r="G4341" s="4">
        <v>765388.80000000005</v>
      </c>
      <c r="H4341" s="5">
        <v>44124</v>
      </c>
      <c r="I4341" s="5"/>
      <c r="J4341" s="3" t="s">
        <v>14322</v>
      </c>
    </row>
    <row r="4342" spans="1:10" x14ac:dyDescent="0.25">
      <c r="A4342" s="3" t="s">
        <v>14321</v>
      </c>
      <c r="B4342" s="3" t="s">
        <v>14320</v>
      </c>
      <c r="C4342" s="3" t="s">
        <v>14319</v>
      </c>
      <c r="D4342" s="3" t="s">
        <v>14318</v>
      </c>
      <c r="E4342" s="3" t="s">
        <v>14317</v>
      </c>
      <c r="F4342" s="4">
        <v>1602</v>
      </c>
      <c r="G4342" s="4">
        <v>656.82</v>
      </c>
      <c r="H4342" s="5">
        <v>44110</v>
      </c>
      <c r="I4342" s="5"/>
      <c r="J4342" s="3" t="s">
        <v>14316</v>
      </c>
    </row>
    <row r="4343" spans="1:10" x14ac:dyDescent="0.25">
      <c r="A4343" s="3" t="s">
        <v>14315</v>
      </c>
      <c r="B4343" s="3" t="s">
        <v>14314</v>
      </c>
      <c r="C4343" s="3" t="s">
        <v>14313</v>
      </c>
      <c r="D4343" s="3" t="s">
        <v>14312</v>
      </c>
      <c r="E4343" s="3" t="s">
        <v>14311</v>
      </c>
      <c r="F4343" s="4">
        <v>6369</v>
      </c>
      <c r="G4343" s="4">
        <v>0</v>
      </c>
      <c r="H4343" s="5">
        <v>44127</v>
      </c>
      <c r="I4343" s="5"/>
      <c r="J4343" s="3" t="s">
        <v>14310</v>
      </c>
    </row>
    <row r="4344" spans="1:10" x14ac:dyDescent="0.25">
      <c r="A4344" s="3" t="s">
        <v>14309</v>
      </c>
      <c r="B4344" s="3" t="s">
        <v>14308</v>
      </c>
      <c r="C4344" s="3" t="s">
        <v>14210</v>
      </c>
      <c r="D4344" s="3" t="s">
        <v>14307</v>
      </c>
      <c r="E4344" s="3" t="s">
        <v>14306</v>
      </c>
      <c r="F4344" s="4">
        <v>49456</v>
      </c>
      <c r="G4344" s="4">
        <v>481701.44</v>
      </c>
      <c r="H4344" s="5">
        <v>44054</v>
      </c>
      <c r="I4344" s="5"/>
      <c r="J4344" s="3" t="s">
        <v>14297</v>
      </c>
    </row>
    <row r="4345" spans="1:10" x14ac:dyDescent="0.25">
      <c r="A4345" s="3" t="s">
        <v>14305</v>
      </c>
      <c r="B4345" s="3" t="s">
        <v>14304</v>
      </c>
      <c r="C4345" s="3" t="s">
        <v>14210</v>
      </c>
      <c r="D4345" s="3" t="s">
        <v>14303</v>
      </c>
      <c r="E4345" s="3" t="s">
        <v>14302</v>
      </c>
      <c r="F4345" s="4">
        <v>270332</v>
      </c>
      <c r="G4345" s="4">
        <v>2633033.6800000002</v>
      </c>
      <c r="H4345" s="5">
        <v>44054</v>
      </c>
      <c r="I4345" s="5"/>
      <c r="J4345" s="3" t="s">
        <v>14297</v>
      </c>
    </row>
    <row r="4346" spans="1:10" x14ac:dyDescent="0.25">
      <c r="A4346" s="3" t="s">
        <v>14301</v>
      </c>
      <c r="B4346" s="3" t="s">
        <v>14300</v>
      </c>
      <c r="C4346" s="3" t="s">
        <v>14210</v>
      </c>
      <c r="D4346" s="3" t="s">
        <v>14299</v>
      </c>
      <c r="E4346" s="3" t="s">
        <v>14298</v>
      </c>
      <c r="F4346" s="4">
        <v>55436</v>
      </c>
      <c r="G4346" s="4">
        <v>539946.64</v>
      </c>
      <c r="H4346" s="5">
        <v>44054</v>
      </c>
      <c r="I4346" s="5"/>
      <c r="J4346" s="3" t="s">
        <v>14297</v>
      </c>
    </row>
    <row r="4347" spans="1:10" x14ac:dyDescent="0.25">
      <c r="A4347" s="3" t="s">
        <v>14296</v>
      </c>
      <c r="B4347" s="3" t="s">
        <v>14295</v>
      </c>
      <c r="C4347" s="3" t="s">
        <v>14201</v>
      </c>
      <c r="D4347" s="3" t="s">
        <v>14294</v>
      </c>
      <c r="E4347" s="3" t="s">
        <v>14293</v>
      </c>
      <c r="F4347" s="4">
        <v>32845</v>
      </c>
      <c r="G4347" s="4">
        <v>9853.5</v>
      </c>
      <c r="H4347" s="5">
        <v>44132</v>
      </c>
      <c r="I4347" s="5"/>
      <c r="J4347" s="3" t="s">
        <v>14292</v>
      </c>
    </row>
    <row r="4348" spans="1:10" x14ac:dyDescent="0.25">
      <c r="A4348" s="3" t="s">
        <v>14291</v>
      </c>
      <c r="B4348" s="3" t="s">
        <v>14290</v>
      </c>
      <c r="C4348" s="3" t="s">
        <v>14289</v>
      </c>
      <c r="D4348" s="3" t="s">
        <v>14288</v>
      </c>
      <c r="E4348" s="3" t="s">
        <v>14287</v>
      </c>
      <c r="F4348" s="4">
        <v>2556</v>
      </c>
      <c r="G4348" s="4">
        <v>0</v>
      </c>
      <c r="H4348" s="5">
        <v>44146</v>
      </c>
      <c r="I4348" s="5"/>
      <c r="J4348" s="3" t="s">
        <v>14207</v>
      </c>
    </row>
    <row r="4349" spans="1:10" x14ac:dyDescent="0.25">
      <c r="A4349" s="3" t="s">
        <v>14286</v>
      </c>
      <c r="B4349" s="3" t="s">
        <v>14285</v>
      </c>
      <c r="C4349" s="3" t="s">
        <v>14276</v>
      </c>
      <c r="D4349" s="3" t="s">
        <v>14284</v>
      </c>
      <c r="E4349" s="3" t="s">
        <v>14283</v>
      </c>
      <c r="F4349" s="4">
        <v>13161</v>
      </c>
      <c r="G4349" s="4">
        <v>6545360.1299999999</v>
      </c>
      <c r="H4349" s="5">
        <v>44070</v>
      </c>
      <c r="I4349" s="5"/>
      <c r="J4349" s="3" t="s">
        <v>14273</v>
      </c>
    </row>
    <row r="4350" spans="1:10" x14ac:dyDescent="0.25">
      <c r="A4350" s="3" t="s">
        <v>14282</v>
      </c>
      <c r="B4350" s="3" t="s">
        <v>14281</v>
      </c>
      <c r="C4350" s="3" t="s">
        <v>14276</v>
      </c>
      <c r="D4350" s="3" t="s">
        <v>14280</v>
      </c>
      <c r="E4350" s="3" t="s">
        <v>14279</v>
      </c>
      <c r="F4350" s="4">
        <v>2118</v>
      </c>
      <c r="G4350" s="4">
        <v>1053344.94</v>
      </c>
      <c r="H4350" s="5">
        <v>44070</v>
      </c>
      <c r="I4350" s="5"/>
      <c r="J4350" s="3" t="s">
        <v>14273</v>
      </c>
    </row>
    <row r="4351" spans="1:10" x14ac:dyDescent="0.25">
      <c r="A4351" s="3" t="s">
        <v>14278</v>
      </c>
      <c r="B4351" s="3" t="s">
        <v>14277</v>
      </c>
      <c r="C4351" s="3" t="s">
        <v>14276</v>
      </c>
      <c r="D4351" s="3" t="s">
        <v>14275</v>
      </c>
      <c r="E4351" s="3" t="s">
        <v>14274</v>
      </c>
      <c r="F4351" s="4">
        <v>96621</v>
      </c>
      <c r="G4351" s="4">
        <v>48052521.93</v>
      </c>
      <c r="H4351" s="5">
        <v>44070</v>
      </c>
      <c r="I4351" s="5"/>
      <c r="J4351" s="3" t="s">
        <v>14273</v>
      </c>
    </row>
    <row r="4352" spans="1:10" x14ac:dyDescent="0.25">
      <c r="A4352" s="3" t="s">
        <v>14272</v>
      </c>
      <c r="B4352" s="3" t="s">
        <v>14271</v>
      </c>
      <c r="C4352" s="3" t="s">
        <v>14258</v>
      </c>
      <c r="D4352" s="3" t="s">
        <v>14270</v>
      </c>
      <c r="E4352" s="3" t="s">
        <v>14269</v>
      </c>
      <c r="F4352" s="4">
        <v>343772</v>
      </c>
      <c r="G4352" s="4">
        <v>3379278.76</v>
      </c>
      <c r="H4352" s="5">
        <v>44102</v>
      </c>
      <c r="I4352" s="5"/>
      <c r="J4352" s="3" t="s">
        <v>14207</v>
      </c>
    </row>
    <row r="4353" spans="1:10" x14ac:dyDescent="0.25">
      <c r="A4353" s="3" t="s">
        <v>14268</v>
      </c>
      <c r="B4353" s="3" t="s">
        <v>14267</v>
      </c>
      <c r="C4353" s="3" t="s">
        <v>14258</v>
      </c>
      <c r="D4353" s="3" t="s">
        <v>14266</v>
      </c>
      <c r="E4353" s="3" t="s">
        <v>14265</v>
      </c>
      <c r="F4353" s="4">
        <v>17909</v>
      </c>
      <c r="G4353" s="4">
        <v>176045.47</v>
      </c>
      <c r="H4353" s="5">
        <v>44102</v>
      </c>
      <c r="I4353" s="5"/>
      <c r="J4353" s="3" t="s">
        <v>14207</v>
      </c>
    </row>
    <row r="4354" spans="1:10" x14ac:dyDescent="0.25">
      <c r="A4354" s="3" t="s">
        <v>14264</v>
      </c>
      <c r="B4354" s="3" t="s">
        <v>14263</v>
      </c>
      <c r="C4354" s="3" t="s">
        <v>14258</v>
      </c>
      <c r="D4354" s="3" t="s">
        <v>14262</v>
      </c>
      <c r="E4354" s="3" t="s">
        <v>14261</v>
      </c>
      <c r="F4354" s="4">
        <v>65119</v>
      </c>
      <c r="G4354" s="4">
        <v>640119.77</v>
      </c>
      <c r="H4354" s="5">
        <v>44102</v>
      </c>
      <c r="I4354" s="5"/>
      <c r="J4354" s="3" t="s">
        <v>14207</v>
      </c>
    </row>
    <row r="4355" spans="1:10" x14ac:dyDescent="0.25">
      <c r="A4355" s="3" t="s">
        <v>14260</v>
      </c>
      <c r="B4355" s="3" t="s">
        <v>14259</v>
      </c>
      <c r="C4355" s="3" t="s">
        <v>14258</v>
      </c>
      <c r="D4355" s="3" t="s">
        <v>14257</v>
      </c>
      <c r="E4355" s="3" t="s">
        <v>14256</v>
      </c>
      <c r="F4355" s="4">
        <v>19541</v>
      </c>
      <c r="G4355" s="4">
        <v>192088.03</v>
      </c>
      <c r="H4355" s="5">
        <v>44102</v>
      </c>
      <c r="I4355" s="5"/>
      <c r="J4355" s="3" t="s">
        <v>14207</v>
      </c>
    </row>
    <row r="4356" spans="1:10" x14ac:dyDescent="0.25">
      <c r="A4356" s="3" t="s">
        <v>14255</v>
      </c>
      <c r="B4356" s="3" t="s">
        <v>14254</v>
      </c>
      <c r="C4356" s="3" t="s">
        <v>14210</v>
      </c>
      <c r="D4356" s="3" t="s">
        <v>14253</v>
      </c>
      <c r="E4356" s="3" t="s">
        <v>14252</v>
      </c>
      <c r="F4356" s="4">
        <v>41370</v>
      </c>
      <c r="G4356" s="4">
        <v>413.7</v>
      </c>
      <c r="H4356" s="5">
        <v>44138</v>
      </c>
      <c r="I4356" s="5"/>
      <c r="J4356" s="3" t="s">
        <v>14251</v>
      </c>
    </row>
    <row r="4357" spans="1:10" x14ac:dyDescent="0.25">
      <c r="A4357" s="3" t="s">
        <v>14250</v>
      </c>
      <c r="B4357" s="3" t="s">
        <v>14249</v>
      </c>
      <c r="C4357" s="3" t="s">
        <v>14248</v>
      </c>
      <c r="D4357" s="3" t="s">
        <v>14247</v>
      </c>
      <c r="E4357" s="3" t="s">
        <v>14246</v>
      </c>
      <c r="F4357" s="4">
        <v>6372</v>
      </c>
      <c r="G4357" s="4">
        <v>0</v>
      </c>
      <c r="H4357" s="5">
        <v>44134</v>
      </c>
      <c r="I4357" s="5"/>
      <c r="J4357" s="3" t="s">
        <v>14207</v>
      </c>
    </row>
    <row r="4358" spans="1:10" x14ac:dyDescent="0.25">
      <c r="A4358" s="3" t="s">
        <v>14245</v>
      </c>
      <c r="B4358" s="3" t="s">
        <v>14244</v>
      </c>
      <c r="C4358" s="3" t="s">
        <v>14243</v>
      </c>
      <c r="D4358" s="3" t="s">
        <v>14242</v>
      </c>
      <c r="E4358" s="3" t="s">
        <v>14241</v>
      </c>
      <c r="F4358" s="4">
        <v>4369</v>
      </c>
      <c r="G4358" s="4">
        <v>0</v>
      </c>
      <c r="H4358" s="5">
        <v>44134</v>
      </c>
      <c r="I4358" s="5"/>
      <c r="J4358" s="3" t="s">
        <v>14240</v>
      </c>
    </row>
    <row r="4359" spans="1:10" x14ac:dyDescent="0.25">
      <c r="A4359" s="3" t="s">
        <v>14239</v>
      </c>
      <c r="B4359" s="3" t="s">
        <v>14238</v>
      </c>
      <c r="C4359" s="3" t="s">
        <v>14237</v>
      </c>
      <c r="D4359" s="3" t="s">
        <v>14236</v>
      </c>
      <c r="E4359" s="3" t="s">
        <v>14235</v>
      </c>
      <c r="F4359" s="4">
        <v>2000</v>
      </c>
      <c r="G4359" s="4">
        <v>211500</v>
      </c>
      <c r="H4359" s="5">
        <v>44140</v>
      </c>
      <c r="I4359" s="5"/>
      <c r="J4359" s="3" t="s">
        <v>14234</v>
      </c>
    </row>
    <row r="4360" spans="1:10" x14ac:dyDescent="0.25">
      <c r="A4360" s="3" t="s">
        <v>14233</v>
      </c>
      <c r="B4360" s="3" t="s">
        <v>14232</v>
      </c>
      <c r="C4360" s="3" t="s">
        <v>14231</v>
      </c>
      <c r="D4360" s="3" t="s">
        <v>14230</v>
      </c>
      <c r="E4360" s="3" t="s">
        <v>14229</v>
      </c>
      <c r="F4360" s="4">
        <v>9440</v>
      </c>
      <c r="G4360" s="4">
        <v>147924.79999999999</v>
      </c>
      <c r="H4360" s="5">
        <v>44123</v>
      </c>
      <c r="I4360" s="5"/>
      <c r="J4360" s="3" t="s">
        <v>14228</v>
      </c>
    </row>
    <row r="4361" spans="1:10" x14ac:dyDescent="0.25">
      <c r="A4361" s="3" t="s">
        <v>14227</v>
      </c>
      <c r="B4361" s="3" t="s">
        <v>14226</v>
      </c>
      <c r="C4361" s="3" t="s">
        <v>14221</v>
      </c>
      <c r="D4361" s="3" t="s">
        <v>14225</v>
      </c>
      <c r="E4361" s="3" t="s">
        <v>14224</v>
      </c>
      <c r="F4361" s="4">
        <v>57428</v>
      </c>
      <c r="G4361" s="4">
        <v>892431.12</v>
      </c>
      <c r="H4361" s="5">
        <v>43761</v>
      </c>
      <c r="I4361" s="5"/>
      <c r="J4361" s="3" t="s">
        <v>14218</v>
      </c>
    </row>
    <row r="4362" spans="1:10" x14ac:dyDescent="0.25">
      <c r="A4362" s="3" t="s">
        <v>14223</v>
      </c>
      <c r="B4362" s="3" t="s">
        <v>14222</v>
      </c>
      <c r="C4362" s="3" t="s">
        <v>14221</v>
      </c>
      <c r="D4362" s="3" t="s">
        <v>14220</v>
      </c>
      <c r="E4362" s="3" t="s">
        <v>14219</v>
      </c>
      <c r="F4362" s="4">
        <v>1167342</v>
      </c>
      <c r="G4362" s="4">
        <v>18140494.68</v>
      </c>
      <c r="H4362" s="5">
        <v>43761</v>
      </c>
      <c r="I4362" s="5"/>
      <c r="J4362" s="3" t="s">
        <v>14218</v>
      </c>
    </row>
    <row r="4363" spans="1:10" x14ac:dyDescent="0.25">
      <c r="A4363" s="3" t="s">
        <v>14217</v>
      </c>
      <c r="B4363" s="3" t="s">
        <v>14216</v>
      </c>
      <c r="C4363" s="3" t="s">
        <v>14215</v>
      </c>
      <c r="D4363" s="3" t="s">
        <v>14214</v>
      </c>
      <c r="E4363" s="3" t="s">
        <v>14213</v>
      </c>
      <c r="F4363" s="4">
        <v>12873</v>
      </c>
      <c r="G4363" s="4">
        <v>581429.80000000005</v>
      </c>
      <c r="H4363" s="5">
        <v>44144</v>
      </c>
      <c r="I4363" s="5"/>
      <c r="J4363" s="3" t="s">
        <v>14207</v>
      </c>
    </row>
    <row r="4364" spans="1:10" x14ac:dyDescent="0.25">
      <c r="A4364" s="3" t="s">
        <v>14212</v>
      </c>
      <c r="B4364" s="3" t="s">
        <v>14211</v>
      </c>
      <c r="C4364" s="3" t="s">
        <v>14210</v>
      </c>
      <c r="D4364" s="3" t="s">
        <v>14209</v>
      </c>
      <c r="E4364" s="3" t="s">
        <v>14208</v>
      </c>
      <c r="F4364" s="4">
        <v>1181</v>
      </c>
      <c r="G4364" s="4">
        <v>0</v>
      </c>
      <c r="H4364" s="5">
        <v>44144</v>
      </c>
      <c r="I4364" s="5"/>
      <c r="J4364" s="3" t="s">
        <v>14207</v>
      </c>
    </row>
    <row r="4365" spans="1:10" x14ac:dyDescent="0.25">
      <c r="A4365" s="3" t="s">
        <v>14206</v>
      </c>
      <c r="B4365" s="3" t="s">
        <v>14205</v>
      </c>
      <c r="C4365" s="3" t="s">
        <v>14201</v>
      </c>
      <c r="D4365" s="3" t="s">
        <v>14204</v>
      </c>
      <c r="E4365" s="3" t="s">
        <v>14199</v>
      </c>
      <c r="F4365" s="4">
        <v>4000</v>
      </c>
      <c r="G4365" s="4">
        <v>40</v>
      </c>
      <c r="H4365" s="5">
        <v>44151</v>
      </c>
      <c r="I4365" s="5"/>
      <c r="J4365" s="3" t="s">
        <v>14198</v>
      </c>
    </row>
    <row r="4366" spans="1:10" x14ac:dyDescent="0.25">
      <c r="A4366" s="3" t="s">
        <v>14203</v>
      </c>
      <c r="B4366" s="3" t="s">
        <v>14202</v>
      </c>
      <c r="C4366" s="3" t="s">
        <v>14201</v>
      </c>
      <c r="D4366" s="3" t="s">
        <v>14200</v>
      </c>
      <c r="E4366" s="3" t="s">
        <v>14199</v>
      </c>
      <c r="F4366" s="4">
        <v>4000</v>
      </c>
      <c r="G4366" s="4">
        <v>40</v>
      </c>
      <c r="H4366" s="5">
        <v>44151</v>
      </c>
      <c r="I4366" s="5"/>
      <c r="J4366" s="3" t="s">
        <v>14198</v>
      </c>
    </row>
    <row r="4367" spans="1:10" x14ac:dyDescent="0.25">
      <c r="A4367" s="3" t="s">
        <v>14197</v>
      </c>
      <c r="B4367" s="3" t="s">
        <v>14196</v>
      </c>
      <c r="C4367" s="3" t="s">
        <v>14195</v>
      </c>
      <c r="D4367" s="3" t="s">
        <v>14194</v>
      </c>
      <c r="E4367" s="3" t="s">
        <v>14193</v>
      </c>
      <c r="F4367" s="4">
        <v>1249</v>
      </c>
      <c r="G4367" s="4">
        <v>24.98</v>
      </c>
      <c r="H4367" s="5">
        <v>44161</v>
      </c>
      <c r="I4367" s="5"/>
      <c r="J4367" s="3" t="s">
        <v>14177</v>
      </c>
    </row>
    <row r="4368" spans="1:10" x14ac:dyDescent="0.25">
      <c r="A4368" s="3" t="s">
        <v>14192</v>
      </c>
      <c r="B4368" s="3" t="s">
        <v>14191</v>
      </c>
      <c r="C4368" s="3" t="s">
        <v>14190</v>
      </c>
      <c r="D4368" s="3" t="s">
        <v>14189</v>
      </c>
      <c r="E4368" s="3" t="s">
        <v>14188</v>
      </c>
      <c r="F4368" s="4">
        <v>4302</v>
      </c>
      <c r="G4368" s="4">
        <v>67197.240000000005</v>
      </c>
      <c r="H4368" s="5">
        <v>44188</v>
      </c>
      <c r="I4368" s="5">
        <v>44220</v>
      </c>
      <c r="J4368" s="3" t="s">
        <v>14187</v>
      </c>
    </row>
    <row r="4369" spans="1:10" x14ac:dyDescent="0.25">
      <c r="A4369" s="3" t="s">
        <v>14186</v>
      </c>
      <c r="B4369" s="3" t="s">
        <v>14185</v>
      </c>
      <c r="C4369" s="3" t="s">
        <v>14180</v>
      </c>
      <c r="D4369" s="3" t="s">
        <v>14184</v>
      </c>
      <c r="E4369" s="3" t="s">
        <v>14183</v>
      </c>
      <c r="F4369" s="4">
        <v>111171</v>
      </c>
      <c r="G4369" s="4">
        <v>1111.71</v>
      </c>
      <c r="H4369" s="5">
        <v>44161</v>
      </c>
      <c r="I4369" s="5"/>
      <c r="J4369" s="3" t="s">
        <v>14177</v>
      </c>
    </row>
    <row r="4370" spans="1:10" x14ac:dyDescent="0.25">
      <c r="A4370" s="3" t="s">
        <v>14182</v>
      </c>
      <c r="B4370" s="3" t="s">
        <v>14181</v>
      </c>
      <c r="C4370" s="3" t="s">
        <v>14180</v>
      </c>
      <c r="D4370" s="3" t="s">
        <v>14179</v>
      </c>
      <c r="E4370" s="3" t="s">
        <v>14178</v>
      </c>
      <c r="F4370" s="4">
        <v>9528</v>
      </c>
      <c r="G4370" s="4">
        <v>0</v>
      </c>
      <c r="H4370" s="5">
        <v>44161</v>
      </c>
      <c r="I4370" s="5"/>
      <c r="J4370" s="3" t="s">
        <v>14177</v>
      </c>
    </row>
    <row r="4371" spans="1:10" x14ac:dyDescent="0.25">
      <c r="A4371" s="3" t="s">
        <v>14176</v>
      </c>
      <c r="B4371" s="3" t="s">
        <v>14175</v>
      </c>
      <c r="C4371" s="3" t="s">
        <v>14174</v>
      </c>
      <c r="D4371" s="3" t="s">
        <v>14173</v>
      </c>
      <c r="E4371" s="3" t="s">
        <v>14172</v>
      </c>
      <c r="F4371" s="4">
        <v>732</v>
      </c>
      <c r="G4371" s="4">
        <v>37595.519999999997</v>
      </c>
      <c r="H4371" s="5">
        <v>44167</v>
      </c>
      <c r="I4371" s="5"/>
      <c r="J4371" s="3" t="s">
        <v>14171</v>
      </c>
    </row>
    <row r="4372" spans="1:10" x14ac:dyDescent="0.25">
      <c r="A4372" s="3" t="s">
        <v>14170</v>
      </c>
      <c r="B4372" s="3" t="s">
        <v>14169</v>
      </c>
      <c r="C4372" s="3" t="s">
        <v>14168</v>
      </c>
      <c r="D4372" s="3" t="s">
        <v>14167</v>
      </c>
      <c r="E4372" s="3" t="s">
        <v>14166</v>
      </c>
      <c r="F4372" s="4">
        <v>260</v>
      </c>
      <c r="G4372" s="4">
        <v>0</v>
      </c>
      <c r="H4372" s="5">
        <v>44193</v>
      </c>
      <c r="I4372" s="5"/>
      <c r="J4372" s="3" t="s">
        <v>14165</v>
      </c>
    </row>
    <row r="4373" spans="1:10" x14ac:dyDescent="0.25">
      <c r="A4373" s="3" t="s">
        <v>14164</v>
      </c>
      <c r="B4373" s="3" t="s">
        <v>14163</v>
      </c>
      <c r="C4373" s="3" t="s">
        <v>4004</v>
      </c>
      <c r="D4373" s="3" t="s">
        <v>14162</v>
      </c>
      <c r="E4373" s="3" t="s">
        <v>14161</v>
      </c>
      <c r="F4373" s="4">
        <v>1050</v>
      </c>
      <c r="G4373" s="4">
        <v>0</v>
      </c>
      <c r="H4373" s="5">
        <v>44187</v>
      </c>
      <c r="I4373" s="5"/>
      <c r="J4373" s="3" t="s">
        <v>14156</v>
      </c>
    </row>
    <row r="4374" spans="1:10" x14ac:dyDescent="0.25">
      <c r="A4374" s="3" t="s">
        <v>14160</v>
      </c>
      <c r="B4374" s="3" t="s">
        <v>14159</v>
      </c>
      <c r="C4374" s="3" t="s">
        <v>4004</v>
      </c>
      <c r="D4374" s="3" t="s">
        <v>14158</v>
      </c>
      <c r="E4374" s="3" t="s">
        <v>14157</v>
      </c>
      <c r="F4374" s="4">
        <v>859</v>
      </c>
      <c r="G4374" s="4">
        <v>0</v>
      </c>
      <c r="H4374" s="5">
        <v>44187</v>
      </c>
      <c r="I4374" s="5"/>
      <c r="J4374" s="3" t="s">
        <v>14156</v>
      </c>
    </row>
    <row r="4375" spans="1:10" x14ac:dyDescent="0.25">
      <c r="A4375" s="3" t="s">
        <v>14155</v>
      </c>
      <c r="B4375" s="3" t="s">
        <v>14154</v>
      </c>
      <c r="C4375" s="3" t="s">
        <v>1623</v>
      </c>
      <c r="D4375" s="3" t="s">
        <v>14153</v>
      </c>
      <c r="E4375" s="3" t="s">
        <v>14152</v>
      </c>
      <c r="F4375" s="4">
        <v>3000</v>
      </c>
      <c r="G4375" s="4">
        <v>0</v>
      </c>
      <c r="H4375" s="5">
        <v>44137</v>
      </c>
      <c r="I4375" s="5"/>
      <c r="J4375" s="3" t="s">
        <v>14151</v>
      </c>
    </row>
    <row r="4376" spans="1:10" x14ac:dyDescent="0.25">
      <c r="A4376" s="3" t="s">
        <v>14150</v>
      </c>
      <c r="B4376" s="3" t="s">
        <v>14149</v>
      </c>
      <c r="C4376" s="3" t="s">
        <v>9165</v>
      </c>
      <c r="D4376" s="3" t="s">
        <v>14148</v>
      </c>
      <c r="E4376" s="3" t="s">
        <v>14147</v>
      </c>
      <c r="F4376" s="4">
        <v>7271</v>
      </c>
      <c r="G4376" s="4">
        <v>0</v>
      </c>
      <c r="H4376" s="5">
        <v>44174</v>
      </c>
      <c r="I4376" s="5"/>
      <c r="J4376" s="3" t="s">
        <v>14055</v>
      </c>
    </row>
    <row r="4377" spans="1:10" x14ac:dyDescent="0.25">
      <c r="A4377" s="3" t="s">
        <v>14146</v>
      </c>
      <c r="B4377" s="3" t="s">
        <v>14145</v>
      </c>
      <c r="C4377" s="3" t="s">
        <v>14144</v>
      </c>
      <c r="D4377" s="3" t="s">
        <v>14143</v>
      </c>
      <c r="E4377" s="3" t="s">
        <v>14142</v>
      </c>
      <c r="F4377" s="4">
        <v>136999</v>
      </c>
      <c r="G4377" s="4">
        <v>1369.99</v>
      </c>
      <c r="H4377" s="5">
        <v>44181</v>
      </c>
      <c r="I4377" s="5"/>
      <c r="J4377" s="3" t="s">
        <v>14141</v>
      </c>
    </row>
    <row r="4378" spans="1:10" x14ac:dyDescent="0.25">
      <c r="A4378" s="3" t="s">
        <v>14140</v>
      </c>
      <c r="B4378" s="3" t="s">
        <v>14139</v>
      </c>
      <c r="C4378" s="3" t="s">
        <v>14138</v>
      </c>
      <c r="D4378" s="3" t="s">
        <v>14137</v>
      </c>
      <c r="E4378" s="3" t="s">
        <v>14136</v>
      </c>
      <c r="F4378" s="4">
        <v>634</v>
      </c>
      <c r="G4378" s="4">
        <v>61897.42</v>
      </c>
      <c r="H4378" s="5">
        <v>44189</v>
      </c>
      <c r="I4378" s="5"/>
      <c r="J4378" s="3" t="s">
        <v>14135</v>
      </c>
    </row>
    <row r="4379" spans="1:10" x14ac:dyDescent="0.25">
      <c r="A4379" s="3" t="s">
        <v>14134</v>
      </c>
      <c r="B4379" s="3" t="s">
        <v>14133</v>
      </c>
      <c r="C4379" s="3" t="s">
        <v>14132</v>
      </c>
      <c r="D4379" s="3" t="s">
        <v>14131</v>
      </c>
      <c r="E4379" s="3" t="s">
        <v>14130</v>
      </c>
      <c r="F4379" s="4">
        <v>890</v>
      </c>
      <c r="G4379" s="4">
        <v>118975.2</v>
      </c>
      <c r="H4379" s="5">
        <v>44194</v>
      </c>
      <c r="I4379" s="5"/>
      <c r="J4379" s="3" t="s">
        <v>14092</v>
      </c>
    </row>
    <row r="4380" spans="1:10" x14ac:dyDescent="0.25">
      <c r="A4380" s="3" t="s">
        <v>14129</v>
      </c>
      <c r="B4380" s="3" t="s">
        <v>14128</v>
      </c>
      <c r="C4380" s="3" t="s">
        <v>5264</v>
      </c>
      <c r="D4380" s="3" t="s">
        <v>14127</v>
      </c>
      <c r="E4380" s="3" t="s">
        <v>14126</v>
      </c>
      <c r="F4380" s="4">
        <v>2615</v>
      </c>
      <c r="G4380" s="4">
        <v>131796</v>
      </c>
      <c r="H4380" s="5">
        <v>44194</v>
      </c>
      <c r="I4380" s="5"/>
      <c r="J4380" s="3" t="s">
        <v>14092</v>
      </c>
    </row>
    <row r="4381" spans="1:10" x14ac:dyDescent="0.25">
      <c r="A4381" s="3" t="s">
        <v>14125</v>
      </c>
      <c r="B4381" s="3" t="s">
        <v>14124</v>
      </c>
      <c r="C4381" s="3" t="s">
        <v>5282</v>
      </c>
      <c r="D4381" s="3" t="s">
        <v>14123</v>
      </c>
      <c r="E4381" s="3" t="s">
        <v>14122</v>
      </c>
      <c r="F4381" s="4">
        <v>1875</v>
      </c>
      <c r="G4381" s="4">
        <v>307181.25</v>
      </c>
      <c r="H4381" s="5">
        <v>44195</v>
      </c>
      <c r="I4381" s="5"/>
      <c r="J4381" s="3" t="s">
        <v>14113</v>
      </c>
    </row>
    <row r="4382" spans="1:10" x14ac:dyDescent="0.25">
      <c r="A4382" s="3" t="s">
        <v>14121</v>
      </c>
      <c r="B4382" s="3" t="s">
        <v>14120</v>
      </c>
      <c r="C4382" s="3" t="s">
        <v>5258</v>
      </c>
      <c r="D4382" s="3" t="s">
        <v>14119</v>
      </c>
      <c r="E4382" s="3" t="s">
        <v>14118</v>
      </c>
      <c r="F4382" s="4">
        <v>200</v>
      </c>
      <c r="G4382" s="4">
        <v>31642</v>
      </c>
      <c r="H4382" s="5">
        <v>44194</v>
      </c>
      <c r="I4382" s="5"/>
      <c r="J4382" s="3" t="s">
        <v>14092</v>
      </c>
    </row>
    <row r="4383" spans="1:10" x14ac:dyDescent="0.25">
      <c r="A4383" s="3" t="s">
        <v>14117</v>
      </c>
      <c r="B4383" s="3" t="s">
        <v>14116</v>
      </c>
      <c r="C4383" s="3" t="s">
        <v>5254</v>
      </c>
      <c r="D4383" s="3" t="s">
        <v>14115</v>
      </c>
      <c r="E4383" s="3" t="s">
        <v>14114</v>
      </c>
      <c r="F4383" s="4">
        <v>1480</v>
      </c>
      <c r="G4383" s="4">
        <v>450734</v>
      </c>
      <c r="H4383" s="5">
        <v>44195</v>
      </c>
      <c r="I4383" s="5"/>
      <c r="J4383" s="3" t="s">
        <v>14113</v>
      </c>
    </row>
    <row r="4384" spans="1:10" x14ac:dyDescent="0.25">
      <c r="A4384" s="3" t="s">
        <v>14112</v>
      </c>
      <c r="B4384" s="3" t="s">
        <v>14111</v>
      </c>
      <c r="C4384" s="3" t="s">
        <v>5270</v>
      </c>
      <c r="D4384" s="3" t="s">
        <v>14110</v>
      </c>
      <c r="E4384" s="3" t="s">
        <v>14109</v>
      </c>
      <c r="F4384" s="4">
        <v>4300</v>
      </c>
      <c r="G4384" s="4">
        <v>686495</v>
      </c>
      <c r="H4384" s="5">
        <v>44194</v>
      </c>
      <c r="I4384" s="5"/>
      <c r="J4384" s="3" t="s">
        <v>14092</v>
      </c>
    </row>
    <row r="4385" spans="1:10" x14ac:dyDescent="0.25">
      <c r="A4385" s="3" t="s">
        <v>14108</v>
      </c>
      <c r="B4385" s="3" t="s">
        <v>14107</v>
      </c>
      <c r="C4385" s="3" t="s">
        <v>14106</v>
      </c>
      <c r="D4385" s="3" t="s">
        <v>14105</v>
      </c>
      <c r="E4385" s="3" t="s">
        <v>14104</v>
      </c>
      <c r="F4385" s="4">
        <v>1622</v>
      </c>
      <c r="G4385" s="4">
        <v>1066740.74</v>
      </c>
      <c r="H4385" s="5">
        <v>44194</v>
      </c>
      <c r="I4385" s="5"/>
      <c r="J4385" s="3" t="s">
        <v>14092</v>
      </c>
    </row>
    <row r="4386" spans="1:10" x14ac:dyDescent="0.25">
      <c r="A4386" s="3" t="s">
        <v>14103</v>
      </c>
      <c r="B4386" s="3" t="s">
        <v>14102</v>
      </c>
      <c r="C4386" s="3" t="s">
        <v>14101</v>
      </c>
      <c r="D4386" s="3" t="s">
        <v>14100</v>
      </c>
      <c r="E4386" s="3" t="s">
        <v>14099</v>
      </c>
      <c r="F4386" s="4">
        <v>5300</v>
      </c>
      <c r="G4386" s="4">
        <v>1475679</v>
      </c>
      <c r="H4386" s="5">
        <v>44194</v>
      </c>
      <c r="I4386" s="5"/>
      <c r="J4386" s="3" t="s">
        <v>14098</v>
      </c>
    </row>
    <row r="4387" spans="1:10" x14ac:dyDescent="0.25">
      <c r="A4387" s="3" t="s">
        <v>14097</v>
      </c>
      <c r="B4387" s="3" t="s">
        <v>14096</v>
      </c>
      <c r="C4387" s="3" t="s">
        <v>14095</v>
      </c>
      <c r="D4387" s="3" t="s">
        <v>14094</v>
      </c>
      <c r="E4387" s="3" t="s">
        <v>14093</v>
      </c>
      <c r="F4387" s="4">
        <v>1500</v>
      </c>
      <c r="G4387" s="4">
        <v>200175</v>
      </c>
      <c r="H4387" s="5">
        <v>44194</v>
      </c>
      <c r="I4387" s="5"/>
      <c r="J4387" s="3" t="s">
        <v>14092</v>
      </c>
    </row>
    <row r="4388" spans="1:10" x14ac:dyDescent="0.25">
      <c r="A4388" s="3" t="s">
        <v>14091</v>
      </c>
      <c r="B4388" s="3" t="s">
        <v>14090</v>
      </c>
      <c r="C4388" s="3" t="s">
        <v>14089</v>
      </c>
      <c r="D4388" s="3" t="s">
        <v>14088</v>
      </c>
      <c r="E4388" s="3" t="s">
        <v>14087</v>
      </c>
      <c r="F4388" s="4">
        <v>5076</v>
      </c>
      <c r="G4388" s="4">
        <v>3176205.48</v>
      </c>
      <c r="H4388" s="5">
        <v>44195</v>
      </c>
      <c r="I4388" s="5"/>
      <c r="J4388" s="3" t="s">
        <v>14086</v>
      </c>
    </row>
    <row r="4389" spans="1:10" x14ac:dyDescent="0.25">
      <c r="A4389" s="3" t="s">
        <v>14085</v>
      </c>
      <c r="B4389" s="3" t="s">
        <v>14084</v>
      </c>
      <c r="C4389" s="3" t="s">
        <v>2226</v>
      </c>
      <c r="D4389" s="3" t="s">
        <v>14083</v>
      </c>
      <c r="E4389" s="3" t="s">
        <v>14062</v>
      </c>
      <c r="F4389" s="4"/>
      <c r="G4389" s="4">
        <v>2669813.66</v>
      </c>
      <c r="H4389" s="5">
        <v>44194</v>
      </c>
      <c r="I4389" s="5"/>
      <c r="J4389" s="3" t="s">
        <v>14077</v>
      </c>
    </row>
    <row r="4390" spans="1:10" x14ac:dyDescent="0.25">
      <c r="A4390" s="3" t="s">
        <v>14082</v>
      </c>
      <c r="B4390" s="3" t="s">
        <v>14081</v>
      </c>
      <c r="C4390" s="3" t="s">
        <v>14080</v>
      </c>
      <c r="D4390" s="3" t="s">
        <v>14079</v>
      </c>
      <c r="E4390" s="3" t="s">
        <v>14078</v>
      </c>
      <c r="F4390" s="4">
        <v>1137</v>
      </c>
      <c r="G4390" s="4">
        <v>441259.5</v>
      </c>
      <c r="H4390" s="5">
        <v>44194</v>
      </c>
      <c r="I4390" s="5"/>
      <c r="J4390" s="3" t="s">
        <v>14077</v>
      </c>
    </row>
    <row r="4391" spans="1:10" x14ac:dyDescent="0.25">
      <c r="A4391" s="3" t="s">
        <v>14076</v>
      </c>
      <c r="B4391" s="3" t="s">
        <v>14075</v>
      </c>
      <c r="C4391" s="3" t="s">
        <v>14074</v>
      </c>
      <c r="D4391" s="3" t="s">
        <v>14073</v>
      </c>
      <c r="E4391" s="3" t="s">
        <v>14072</v>
      </c>
      <c r="F4391" s="4">
        <v>219</v>
      </c>
      <c r="G4391" s="4">
        <v>0</v>
      </c>
      <c r="H4391" s="5">
        <v>44138</v>
      </c>
      <c r="I4391" s="5"/>
      <c r="J4391" s="3" t="s">
        <v>14071</v>
      </c>
    </row>
    <row r="4392" spans="1:10" x14ac:dyDescent="0.25">
      <c r="A4392" s="3" t="s">
        <v>14070</v>
      </c>
      <c r="B4392" s="3" t="s">
        <v>14069</v>
      </c>
      <c r="C4392" s="3" t="s">
        <v>14068</v>
      </c>
      <c r="D4392" s="3" t="s">
        <v>14067</v>
      </c>
      <c r="E4392" s="3" t="s">
        <v>14062</v>
      </c>
      <c r="F4392" s="4"/>
      <c r="G4392" s="4">
        <v>40385.599999999999</v>
      </c>
      <c r="H4392" s="5">
        <v>42824</v>
      </c>
      <c r="I4392" s="5"/>
      <c r="J4392" s="3" t="s">
        <v>14066</v>
      </c>
    </row>
    <row r="4393" spans="1:10" x14ac:dyDescent="0.25">
      <c r="A4393" s="3" t="s">
        <v>14065</v>
      </c>
      <c r="B4393" s="3" t="s">
        <v>14064</v>
      </c>
      <c r="C4393" s="3" t="s">
        <v>11153</v>
      </c>
      <c r="D4393" s="3" t="s">
        <v>14063</v>
      </c>
      <c r="E4393" s="3" t="s">
        <v>14062</v>
      </c>
      <c r="F4393" s="4"/>
      <c r="G4393" s="4">
        <v>0</v>
      </c>
      <c r="H4393" s="5">
        <v>44180</v>
      </c>
      <c r="I4393" s="5"/>
      <c r="J4393" s="3" t="s">
        <v>14061</v>
      </c>
    </row>
    <row r="4394" spans="1:10" x14ac:dyDescent="0.25">
      <c r="A4394" s="3" t="s">
        <v>14060</v>
      </c>
      <c r="B4394" s="3" t="s">
        <v>14059</v>
      </c>
      <c r="C4394" s="3" t="s">
        <v>14058</v>
      </c>
      <c r="D4394" s="3" t="s">
        <v>14057</v>
      </c>
      <c r="E4394" s="3" t="s">
        <v>14056</v>
      </c>
      <c r="F4394" s="4">
        <v>973</v>
      </c>
      <c r="G4394" s="4">
        <v>9.73</v>
      </c>
      <c r="H4394" s="5">
        <v>44174</v>
      </c>
      <c r="I4394" s="5"/>
      <c r="J4394" s="3" t="s">
        <v>14055</v>
      </c>
    </row>
    <row r="4395" spans="1:10" x14ac:dyDescent="0.25">
      <c r="A4395" s="3" t="s">
        <v>14054</v>
      </c>
      <c r="B4395" s="3" t="s">
        <v>14053</v>
      </c>
      <c r="C4395" s="3" t="s">
        <v>14052</v>
      </c>
      <c r="D4395" s="3" t="s">
        <v>14051</v>
      </c>
      <c r="E4395" s="3" t="s">
        <v>14050</v>
      </c>
      <c r="F4395" s="4">
        <v>293170</v>
      </c>
      <c r="G4395" s="4">
        <v>0</v>
      </c>
      <c r="H4395" s="5">
        <v>43567</v>
      </c>
      <c r="I4395" s="5"/>
      <c r="J4395" s="3" t="s">
        <v>14049</v>
      </c>
    </row>
    <row r="4396" spans="1:10" x14ac:dyDescent="0.25">
      <c r="A4396" s="3" t="s">
        <v>14048</v>
      </c>
      <c r="B4396" s="3" t="s">
        <v>14047</v>
      </c>
      <c r="C4396" s="3" t="s">
        <v>14046</v>
      </c>
      <c r="D4396" s="3" t="s">
        <v>14045</v>
      </c>
      <c r="E4396" s="3" t="s">
        <v>14044</v>
      </c>
      <c r="F4396" s="4">
        <v>76003</v>
      </c>
      <c r="G4396" s="4">
        <v>0</v>
      </c>
      <c r="H4396" s="5">
        <v>43437</v>
      </c>
      <c r="I4396" s="5"/>
      <c r="J4396" s="3" t="s">
        <v>14043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47"/>
  <sheetViews>
    <sheetView workbookViewId="0">
      <selection activeCell="J11" sqref="J11"/>
    </sheetView>
  </sheetViews>
  <sheetFormatPr defaultRowHeight="15" x14ac:dyDescent="0.25"/>
  <cols>
    <col min="1" max="1" width="19" style="1" bestFit="1" customWidth="1"/>
    <col min="2" max="2" width="120.140625" style="1" bestFit="1" customWidth="1"/>
    <col min="3" max="3" width="14.140625" style="1" bestFit="1" customWidth="1"/>
    <col min="4" max="4" width="13.140625" style="1" bestFit="1" customWidth="1"/>
    <col min="5" max="5" width="11.5703125" style="1" bestFit="1" customWidth="1"/>
    <col min="6" max="16384" width="9.140625" style="1"/>
  </cols>
  <sheetData>
    <row r="2" spans="1:5" x14ac:dyDescent="0.25">
      <c r="B2" s="1" t="s">
        <v>34981</v>
      </c>
    </row>
    <row r="4" spans="1:5" x14ac:dyDescent="0.25">
      <c r="A4" s="2" t="s">
        <v>0</v>
      </c>
      <c r="B4" s="2" t="s">
        <v>34980</v>
      </c>
      <c r="C4" s="2" t="s">
        <v>34979</v>
      </c>
      <c r="D4" s="2" t="s">
        <v>34978</v>
      </c>
      <c r="E4" s="2" t="s">
        <v>34436</v>
      </c>
    </row>
    <row r="5" spans="1:5" x14ac:dyDescent="0.25">
      <c r="A5" s="3" t="s">
        <v>34977</v>
      </c>
      <c r="B5" s="3" t="s">
        <v>34976</v>
      </c>
      <c r="C5" s="4">
        <v>8983173.2799999993</v>
      </c>
      <c r="D5" s="4">
        <v>1610661.43</v>
      </c>
      <c r="E5" s="42">
        <v>42</v>
      </c>
    </row>
    <row r="6" spans="1:5" x14ac:dyDescent="0.25">
      <c r="A6" s="3" t="s">
        <v>34975</v>
      </c>
      <c r="B6" s="3" t="s">
        <v>34974</v>
      </c>
      <c r="C6" s="4">
        <v>54904916</v>
      </c>
      <c r="D6" s="4">
        <v>1529678</v>
      </c>
      <c r="E6" s="42">
        <v>347</v>
      </c>
    </row>
    <row r="7" spans="1:5" x14ac:dyDescent="0.25">
      <c r="A7" s="3" t="s">
        <v>34973</v>
      </c>
      <c r="B7" s="3" t="s">
        <v>34972</v>
      </c>
      <c r="C7" s="4">
        <v>470069.94</v>
      </c>
      <c r="D7" s="4">
        <v>148710.70000000001</v>
      </c>
      <c r="E7" s="42">
        <v>8</v>
      </c>
    </row>
    <row r="8" spans="1:5" x14ac:dyDescent="0.25">
      <c r="A8" s="3" t="s">
        <v>34971</v>
      </c>
      <c r="B8" s="3" t="s">
        <v>34970</v>
      </c>
      <c r="C8" s="4">
        <v>3374961.98</v>
      </c>
      <c r="D8" s="4">
        <v>482316.61</v>
      </c>
      <c r="E8" s="42">
        <v>15</v>
      </c>
    </row>
    <row r="9" spans="1:5" x14ac:dyDescent="0.25">
      <c r="A9" s="3" t="s">
        <v>34969</v>
      </c>
      <c r="B9" s="3" t="s">
        <v>34968</v>
      </c>
      <c r="C9" s="4">
        <v>92239782.5</v>
      </c>
      <c r="D9" s="4">
        <v>26518740.809999999</v>
      </c>
      <c r="E9" s="42">
        <v>229</v>
      </c>
    </row>
    <row r="10" spans="1:5" x14ac:dyDescent="0.25">
      <c r="A10" s="3" t="s">
        <v>34967</v>
      </c>
      <c r="B10" s="3" t="s">
        <v>34966</v>
      </c>
      <c r="C10" s="4">
        <v>5843961.8600000003</v>
      </c>
      <c r="D10" s="4">
        <v>0</v>
      </c>
      <c r="E10" s="42">
        <v>1378</v>
      </c>
    </row>
    <row r="11" spans="1:5" x14ac:dyDescent="0.25">
      <c r="A11" s="3" t="s">
        <v>34965</v>
      </c>
      <c r="B11" s="3" t="s">
        <v>34964</v>
      </c>
      <c r="C11" s="4">
        <v>3268063.84</v>
      </c>
      <c r="D11" s="4">
        <v>45893.120000000003</v>
      </c>
      <c r="E11" s="42">
        <v>8</v>
      </c>
    </row>
    <row r="12" spans="1:5" x14ac:dyDescent="0.25">
      <c r="A12" s="3" t="s">
        <v>34963</v>
      </c>
      <c r="B12" s="3" t="s">
        <v>34962</v>
      </c>
      <c r="C12" s="4">
        <v>1451835</v>
      </c>
      <c r="D12" s="4">
        <v>0</v>
      </c>
      <c r="E12" s="42">
        <v>5</v>
      </c>
    </row>
    <row r="13" spans="1:5" x14ac:dyDescent="0.25">
      <c r="A13" s="3" t="s">
        <v>34961</v>
      </c>
      <c r="B13" s="3" t="s">
        <v>34960</v>
      </c>
      <c r="C13" s="4">
        <v>4431893.5599999996</v>
      </c>
      <c r="D13" s="4">
        <v>92857.18</v>
      </c>
      <c r="E13" s="42">
        <v>6</v>
      </c>
    </row>
    <row r="14" spans="1:5" x14ac:dyDescent="0.25">
      <c r="A14" s="3" t="s">
        <v>34958</v>
      </c>
      <c r="B14" s="3" t="s">
        <v>34957</v>
      </c>
      <c r="C14" s="4">
        <v>6221900</v>
      </c>
      <c r="D14" s="4">
        <v>4259666.68</v>
      </c>
      <c r="E14" s="42">
        <v>6</v>
      </c>
    </row>
    <row r="15" spans="1:5" x14ac:dyDescent="0.25">
      <c r="A15" s="3" t="s">
        <v>34956</v>
      </c>
      <c r="B15" s="3" t="s">
        <v>34955</v>
      </c>
      <c r="C15" s="4">
        <v>3712085.4</v>
      </c>
      <c r="D15" s="4">
        <v>2221583.12</v>
      </c>
      <c r="E15" s="42">
        <v>20</v>
      </c>
    </row>
    <row r="16" spans="1:5" x14ac:dyDescent="0.25">
      <c r="A16" s="3" t="s">
        <v>34954</v>
      </c>
      <c r="B16" s="3" t="s">
        <v>34953</v>
      </c>
      <c r="C16" s="4">
        <v>1642580.08</v>
      </c>
      <c r="D16" s="4">
        <v>0</v>
      </c>
      <c r="E16" s="42">
        <v>10</v>
      </c>
    </row>
    <row r="17" spans="1:5" x14ac:dyDescent="0.25">
      <c r="A17" s="3" t="s">
        <v>34952</v>
      </c>
      <c r="B17" s="3" t="s">
        <v>34951</v>
      </c>
      <c r="C17" s="4">
        <v>18705821.48</v>
      </c>
      <c r="D17" s="4">
        <v>459876.38</v>
      </c>
      <c r="E17" s="42">
        <v>225</v>
      </c>
    </row>
    <row r="18" spans="1:5" x14ac:dyDescent="0.25">
      <c r="A18" s="3" t="s">
        <v>34950</v>
      </c>
      <c r="B18" s="3" t="s">
        <v>34949</v>
      </c>
      <c r="C18" s="4">
        <v>1804097.83</v>
      </c>
      <c r="D18" s="4">
        <v>969566.68</v>
      </c>
      <c r="E18" s="42">
        <v>7</v>
      </c>
    </row>
    <row r="19" spans="1:5" x14ac:dyDescent="0.25">
      <c r="A19" s="3" t="s">
        <v>34948</v>
      </c>
      <c r="B19" s="3" t="s">
        <v>34947</v>
      </c>
      <c r="C19" s="4">
        <v>28761643.239999998</v>
      </c>
      <c r="D19" s="4">
        <v>16168645.460000001</v>
      </c>
      <c r="E19" s="42">
        <v>81</v>
      </c>
    </row>
    <row r="20" spans="1:5" x14ac:dyDescent="0.25">
      <c r="A20" s="3" t="s">
        <v>34946</v>
      </c>
      <c r="B20" s="3" t="s">
        <v>34945</v>
      </c>
      <c r="C20" s="4">
        <v>354772122.54000002</v>
      </c>
      <c r="D20" s="4">
        <v>98795864.489999995</v>
      </c>
      <c r="E20" s="42">
        <v>448</v>
      </c>
    </row>
    <row r="21" spans="1:5" x14ac:dyDescent="0.25">
      <c r="A21" s="3" t="s">
        <v>34944</v>
      </c>
      <c r="B21" s="3" t="s">
        <v>34943</v>
      </c>
      <c r="C21" s="4">
        <v>15283659.9</v>
      </c>
      <c r="D21" s="4">
        <v>372586.32</v>
      </c>
      <c r="E21" s="42">
        <v>12</v>
      </c>
    </row>
    <row r="22" spans="1:5" x14ac:dyDescent="0.25">
      <c r="A22" s="3" t="s">
        <v>34942</v>
      </c>
      <c r="B22" s="3" t="s">
        <v>34941</v>
      </c>
      <c r="C22" s="4">
        <v>41938700.899999999</v>
      </c>
      <c r="D22" s="4">
        <v>1412739.65</v>
      </c>
      <c r="E22" s="42">
        <v>1861059</v>
      </c>
    </row>
    <row r="23" spans="1:5" x14ac:dyDescent="0.25">
      <c r="A23" s="3" t="s">
        <v>34940</v>
      </c>
      <c r="B23" s="3" t="s">
        <v>34939</v>
      </c>
      <c r="C23" s="4">
        <v>636460</v>
      </c>
      <c r="D23" s="4">
        <v>0</v>
      </c>
      <c r="E23" s="42">
        <v>2</v>
      </c>
    </row>
    <row r="24" spans="1:5" x14ac:dyDescent="0.25">
      <c r="A24" s="3" t="s">
        <v>34938</v>
      </c>
      <c r="B24" s="3" t="s">
        <v>34937</v>
      </c>
      <c r="C24" s="4">
        <v>12352001.199999999</v>
      </c>
      <c r="D24" s="4">
        <v>9573633.6999999993</v>
      </c>
      <c r="E24" s="42">
        <v>12</v>
      </c>
    </row>
    <row r="25" spans="1:5" x14ac:dyDescent="0.25">
      <c r="A25" s="3" t="s">
        <v>34936</v>
      </c>
      <c r="B25" s="3" t="s">
        <v>34935</v>
      </c>
      <c r="C25" s="4">
        <v>46454676.369999997</v>
      </c>
      <c r="D25" s="4">
        <v>874839.99</v>
      </c>
      <c r="E25" s="42">
        <v>141</v>
      </c>
    </row>
    <row r="26" spans="1:5" x14ac:dyDescent="0.25">
      <c r="A26" s="3" t="s">
        <v>34934</v>
      </c>
      <c r="B26" s="3" t="s">
        <v>34933</v>
      </c>
      <c r="C26" s="4">
        <v>7977950.1699999999</v>
      </c>
      <c r="D26" s="4">
        <v>187375.73</v>
      </c>
      <c r="E26" s="42">
        <v>87</v>
      </c>
    </row>
    <row r="27" spans="1:5" x14ac:dyDescent="0.25">
      <c r="A27" s="3" t="s">
        <v>34932</v>
      </c>
      <c r="B27" s="3" t="s">
        <v>34931</v>
      </c>
      <c r="C27" s="4">
        <v>1581807.49</v>
      </c>
      <c r="D27" s="4">
        <v>269078.57</v>
      </c>
      <c r="E27" s="42">
        <v>7</v>
      </c>
    </row>
    <row r="28" spans="1:5" x14ac:dyDescent="0.25">
      <c r="A28" s="3" t="s">
        <v>34928</v>
      </c>
      <c r="B28" s="3" t="s">
        <v>34927</v>
      </c>
      <c r="C28" s="4">
        <v>88890.240000000005</v>
      </c>
      <c r="D28" s="4">
        <v>0</v>
      </c>
      <c r="E28" s="42">
        <v>3</v>
      </c>
    </row>
    <row r="29" spans="1:5" x14ac:dyDescent="0.25">
      <c r="A29" s="3" t="s">
        <v>34926</v>
      </c>
      <c r="B29" s="3" t="s">
        <v>34925</v>
      </c>
      <c r="C29" s="4">
        <v>37429829.32</v>
      </c>
      <c r="D29" s="4">
        <v>31847311.219999999</v>
      </c>
      <c r="E29" s="42">
        <v>38</v>
      </c>
    </row>
    <row r="30" spans="1:5" x14ac:dyDescent="0.25">
      <c r="A30" s="3" t="s">
        <v>34924</v>
      </c>
      <c r="B30" s="3" t="s">
        <v>34923</v>
      </c>
      <c r="C30" s="4">
        <v>1897947.89</v>
      </c>
      <c r="D30" s="4">
        <v>0</v>
      </c>
      <c r="E30" s="42">
        <v>12</v>
      </c>
    </row>
    <row r="31" spans="1:5" x14ac:dyDescent="0.25">
      <c r="A31" s="3" t="s">
        <v>34922</v>
      </c>
      <c r="B31" s="3" t="s">
        <v>34921</v>
      </c>
      <c r="C31" s="4">
        <v>692090.52</v>
      </c>
      <c r="D31" s="4">
        <v>0</v>
      </c>
      <c r="E31" s="42">
        <v>4</v>
      </c>
    </row>
    <row r="32" spans="1:5" x14ac:dyDescent="0.25">
      <c r="A32" s="3" t="s">
        <v>34918</v>
      </c>
      <c r="B32" s="3" t="s">
        <v>34917</v>
      </c>
      <c r="C32" s="4">
        <v>33189612.489999998</v>
      </c>
      <c r="D32" s="4">
        <v>13227797</v>
      </c>
      <c r="E32" s="42">
        <v>29</v>
      </c>
    </row>
    <row r="33" spans="1:5" x14ac:dyDescent="0.25">
      <c r="A33" s="3" t="s">
        <v>34916</v>
      </c>
      <c r="B33" s="3" t="s">
        <v>34915</v>
      </c>
      <c r="C33" s="4">
        <v>10287514.43</v>
      </c>
      <c r="D33" s="4">
        <v>3055139.92</v>
      </c>
      <c r="E33" s="42">
        <v>32</v>
      </c>
    </row>
    <row r="34" spans="1:5" x14ac:dyDescent="0.25">
      <c r="A34" s="3" t="s">
        <v>34914</v>
      </c>
      <c r="B34" s="3" t="s">
        <v>34913</v>
      </c>
      <c r="C34" s="4">
        <v>79025578.099999994</v>
      </c>
      <c r="D34" s="4">
        <v>22107564.539999999</v>
      </c>
      <c r="E34" s="42">
        <v>229</v>
      </c>
    </row>
    <row r="35" spans="1:5" x14ac:dyDescent="0.25">
      <c r="A35" s="3" t="s">
        <v>34912</v>
      </c>
      <c r="B35" s="3" t="s">
        <v>34911</v>
      </c>
      <c r="C35" s="4">
        <v>4986302</v>
      </c>
      <c r="D35" s="4">
        <v>19960.04</v>
      </c>
      <c r="E35" s="42">
        <v>31</v>
      </c>
    </row>
    <row r="36" spans="1:5" x14ac:dyDescent="0.25">
      <c r="A36" s="3" t="s">
        <v>34910</v>
      </c>
      <c r="B36" s="3" t="s">
        <v>34909</v>
      </c>
      <c r="C36" s="4">
        <v>1359726091.79</v>
      </c>
      <c r="D36" s="4">
        <v>341408653.91000003</v>
      </c>
      <c r="E36" s="42">
        <v>1162</v>
      </c>
    </row>
    <row r="37" spans="1:5" x14ac:dyDescent="0.25">
      <c r="A37" s="3" t="s">
        <v>34908</v>
      </c>
      <c r="B37" s="3" t="s">
        <v>34907</v>
      </c>
      <c r="C37" s="4">
        <v>5677431.1299999999</v>
      </c>
      <c r="D37" s="4">
        <v>4001636.93</v>
      </c>
      <c r="E37" s="42">
        <v>17</v>
      </c>
    </row>
    <row r="38" spans="1:5" x14ac:dyDescent="0.25">
      <c r="A38" s="3" t="s">
        <v>34906</v>
      </c>
      <c r="B38" s="3" t="s">
        <v>34905</v>
      </c>
      <c r="C38" s="4">
        <v>1552616.58</v>
      </c>
      <c r="D38" s="4">
        <v>22608.74</v>
      </c>
      <c r="E38" s="42">
        <v>13</v>
      </c>
    </row>
    <row r="39" spans="1:5" x14ac:dyDescent="0.25">
      <c r="A39" s="3" t="s">
        <v>34904</v>
      </c>
      <c r="B39" s="3" t="s">
        <v>34903</v>
      </c>
      <c r="C39" s="4">
        <v>11993059.57</v>
      </c>
      <c r="D39" s="4">
        <v>319281.25</v>
      </c>
      <c r="E39" s="42">
        <v>195268</v>
      </c>
    </row>
    <row r="40" spans="1:5" x14ac:dyDescent="0.25">
      <c r="A40" s="3" t="s">
        <v>34902</v>
      </c>
      <c r="B40" s="3" t="s">
        <v>34901</v>
      </c>
      <c r="C40" s="4">
        <v>624606</v>
      </c>
      <c r="D40" s="4">
        <v>0</v>
      </c>
      <c r="E40" s="42">
        <v>5</v>
      </c>
    </row>
    <row r="41" spans="1:5" x14ac:dyDescent="0.25">
      <c r="A41" s="3" t="s">
        <v>34898</v>
      </c>
      <c r="B41" s="3" t="s">
        <v>34897</v>
      </c>
      <c r="C41" s="4">
        <v>100327808.16</v>
      </c>
      <c r="D41" s="4">
        <v>25154763.260000002</v>
      </c>
      <c r="E41" s="42">
        <v>339</v>
      </c>
    </row>
    <row r="42" spans="1:5" x14ac:dyDescent="0.25">
      <c r="A42" s="3" t="s">
        <v>34896</v>
      </c>
      <c r="B42" s="3" t="s">
        <v>34895</v>
      </c>
      <c r="C42" s="4">
        <v>1663697.89</v>
      </c>
      <c r="D42" s="4">
        <v>0</v>
      </c>
      <c r="E42" s="42">
        <v>6</v>
      </c>
    </row>
    <row r="43" spans="1:5" x14ac:dyDescent="0.25">
      <c r="A43" s="3" t="s">
        <v>34894</v>
      </c>
      <c r="B43" s="3" t="s">
        <v>34893</v>
      </c>
      <c r="C43" s="4">
        <v>2698499.11</v>
      </c>
      <c r="D43" s="4">
        <v>0</v>
      </c>
      <c r="E43" s="42">
        <v>11</v>
      </c>
    </row>
    <row r="44" spans="1:5" x14ac:dyDescent="0.25">
      <c r="A44" s="3" t="s">
        <v>34892</v>
      </c>
      <c r="B44" s="3" t="s">
        <v>34891</v>
      </c>
      <c r="C44" s="4">
        <v>15758164.439999999</v>
      </c>
      <c r="D44" s="4">
        <v>2963685.34</v>
      </c>
      <c r="E44" s="42">
        <v>71</v>
      </c>
    </row>
    <row r="45" spans="1:5" x14ac:dyDescent="0.25">
      <c r="A45" s="3" t="s">
        <v>34890</v>
      </c>
      <c r="B45" s="3" t="s">
        <v>34889</v>
      </c>
      <c r="C45" s="4">
        <v>726049.1</v>
      </c>
      <c r="D45" s="4">
        <v>246323.18</v>
      </c>
      <c r="E45" s="42">
        <v>20</v>
      </c>
    </row>
    <row r="46" spans="1:5" x14ac:dyDescent="0.25">
      <c r="A46" s="3" t="s">
        <v>34888</v>
      </c>
      <c r="B46" s="3" t="s">
        <v>34887</v>
      </c>
      <c r="C46" s="4">
        <v>8413888.3599999994</v>
      </c>
      <c r="D46" s="4">
        <v>1125610.22</v>
      </c>
      <c r="E46" s="42">
        <v>209</v>
      </c>
    </row>
    <row r="47" spans="1:5" x14ac:dyDescent="0.25">
      <c r="A47" s="3" t="s">
        <v>34886</v>
      </c>
      <c r="B47" s="3" t="s">
        <v>34885</v>
      </c>
      <c r="C47" s="4">
        <v>989552</v>
      </c>
      <c r="D47" s="4">
        <v>538717.52</v>
      </c>
      <c r="E47" s="42">
        <v>3</v>
      </c>
    </row>
    <row r="48" spans="1:5" x14ac:dyDescent="0.25">
      <c r="A48" s="3" t="s">
        <v>34884</v>
      </c>
      <c r="B48" s="3" t="s">
        <v>34883</v>
      </c>
      <c r="C48" s="4">
        <v>11755338.58</v>
      </c>
      <c r="D48" s="4">
        <v>4326427.91</v>
      </c>
      <c r="E48" s="42">
        <v>42</v>
      </c>
    </row>
    <row r="49" spans="1:5" x14ac:dyDescent="0.25">
      <c r="A49" s="3" t="s">
        <v>34880</v>
      </c>
      <c r="B49" s="3" t="s">
        <v>34879</v>
      </c>
      <c r="C49" s="4">
        <v>7771299.1600000001</v>
      </c>
      <c r="D49" s="4">
        <v>1307808.06</v>
      </c>
      <c r="E49" s="42">
        <v>179</v>
      </c>
    </row>
    <row r="50" spans="1:5" x14ac:dyDescent="0.25">
      <c r="A50" s="3" t="s">
        <v>34878</v>
      </c>
      <c r="B50" s="3" t="s">
        <v>34877</v>
      </c>
      <c r="C50" s="4">
        <v>19105072.68</v>
      </c>
      <c r="D50" s="4">
        <v>6259886.5599999996</v>
      </c>
      <c r="E50" s="42">
        <v>239</v>
      </c>
    </row>
    <row r="51" spans="1:5" x14ac:dyDescent="0.25">
      <c r="A51" s="3" t="s">
        <v>34874</v>
      </c>
      <c r="B51" s="3" t="s">
        <v>34873</v>
      </c>
      <c r="C51" s="4">
        <v>3185079.21</v>
      </c>
      <c r="D51" s="4">
        <v>36160</v>
      </c>
      <c r="E51" s="42">
        <v>17</v>
      </c>
    </row>
    <row r="52" spans="1:5" x14ac:dyDescent="0.25">
      <c r="A52" s="3" t="s">
        <v>34872</v>
      </c>
      <c r="B52" s="3" t="s">
        <v>34871</v>
      </c>
      <c r="C52" s="4">
        <v>1902598496.5</v>
      </c>
      <c r="D52" s="4">
        <v>646950306.46000004</v>
      </c>
      <c r="E52" s="42">
        <v>1820</v>
      </c>
    </row>
    <row r="53" spans="1:5" x14ac:dyDescent="0.25">
      <c r="A53" s="3" t="s">
        <v>34870</v>
      </c>
      <c r="B53" s="3" t="s">
        <v>34869</v>
      </c>
      <c r="C53" s="4">
        <v>10666172.539999999</v>
      </c>
      <c r="D53" s="4">
        <v>4028804.67</v>
      </c>
      <c r="E53" s="42">
        <v>14</v>
      </c>
    </row>
    <row r="54" spans="1:5" x14ac:dyDescent="0.25">
      <c r="A54" s="3" t="s">
        <v>34868</v>
      </c>
      <c r="B54" s="3" t="s">
        <v>34867</v>
      </c>
      <c r="C54" s="4">
        <v>8376580.9199999999</v>
      </c>
      <c r="D54" s="4">
        <v>2975130.11</v>
      </c>
      <c r="E54" s="42">
        <v>25</v>
      </c>
    </row>
    <row r="55" spans="1:5" x14ac:dyDescent="0.25">
      <c r="A55" s="3" t="s">
        <v>34866</v>
      </c>
      <c r="B55" s="3" t="s">
        <v>34865</v>
      </c>
      <c r="C55" s="4">
        <v>8340575.5300000003</v>
      </c>
      <c r="D55" s="4">
        <v>3331519.66</v>
      </c>
      <c r="E55" s="42">
        <v>21</v>
      </c>
    </row>
    <row r="56" spans="1:5" x14ac:dyDescent="0.25">
      <c r="A56" s="3" t="s">
        <v>34864</v>
      </c>
      <c r="B56" s="3" t="s">
        <v>34863</v>
      </c>
      <c r="C56" s="4">
        <v>9180772.1099999994</v>
      </c>
      <c r="D56" s="4">
        <v>448642.59</v>
      </c>
      <c r="E56" s="42">
        <v>30</v>
      </c>
    </row>
    <row r="57" spans="1:5" x14ac:dyDescent="0.25">
      <c r="A57" s="3" t="s">
        <v>34862</v>
      </c>
      <c r="B57" s="3" t="s">
        <v>34861</v>
      </c>
      <c r="C57" s="4">
        <v>3079224.38</v>
      </c>
      <c r="D57" s="4">
        <v>1913525.54</v>
      </c>
      <c r="E57" s="42">
        <v>5</v>
      </c>
    </row>
    <row r="58" spans="1:5" x14ac:dyDescent="0.25">
      <c r="A58" s="3" t="s">
        <v>34860</v>
      </c>
      <c r="B58" s="3" t="s">
        <v>34859</v>
      </c>
      <c r="C58" s="4">
        <v>1437262.7</v>
      </c>
      <c r="D58" s="4">
        <v>0</v>
      </c>
      <c r="E58" s="42">
        <v>5</v>
      </c>
    </row>
    <row r="59" spans="1:5" x14ac:dyDescent="0.25">
      <c r="A59" s="3" t="s">
        <v>34858</v>
      </c>
      <c r="B59" s="3" t="s">
        <v>34857</v>
      </c>
      <c r="C59" s="4">
        <v>1352036.42</v>
      </c>
      <c r="D59" s="4">
        <v>148009.35</v>
      </c>
      <c r="E59" s="42">
        <v>6</v>
      </c>
    </row>
    <row r="60" spans="1:5" x14ac:dyDescent="0.25">
      <c r="A60" s="3" t="s">
        <v>34856</v>
      </c>
      <c r="B60" s="3" t="s">
        <v>34855</v>
      </c>
      <c r="C60" s="4">
        <v>17309224.829999998</v>
      </c>
      <c r="D60" s="4">
        <v>9820410.4299999997</v>
      </c>
      <c r="E60" s="42">
        <v>98</v>
      </c>
    </row>
    <row r="61" spans="1:5" x14ac:dyDescent="0.25">
      <c r="A61" s="3" t="s">
        <v>34854</v>
      </c>
      <c r="B61" s="3" t="s">
        <v>34853</v>
      </c>
      <c r="C61" s="4">
        <v>4451697.58</v>
      </c>
      <c r="D61" s="4">
        <v>264060.95</v>
      </c>
      <c r="E61" s="42">
        <v>41</v>
      </c>
    </row>
    <row r="62" spans="1:5" x14ac:dyDescent="0.25">
      <c r="A62" s="3" t="s">
        <v>34852</v>
      </c>
      <c r="B62" s="3" t="s">
        <v>34851</v>
      </c>
      <c r="C62" s="4">
        <v>4137618.14</v>
      </c>
      <c r="D62" s="4">
        <v>361182.43</v>
      </c>
      <c r="E62" s="42">
        <v>12</v>
      </c>
    </row>
    <row r="63" spans="1:5" x14ac:dyDescent="0.25">
      <c r="A63" s="3" t="s">
        <v>34850</v>
      </c>
      <c r="B63" s="3" t="s">
        <v>34849</v>
      </c>
      <c r="C63" s="4">
        <v>6042412.1699999999</v>
      </c>
      <c r="D63" s="4">
        <v>2244339.9700000002</v>
      </c>
      <c r="E63" s="42">
        <v>15</v>
      </c>
    </row>
    <row r="64" spans="1:5" x14ac:dyDescent="0.25">
      <c r="A64" s="3" t="s">
        <v>34848</v>
      </c>
      <c r="B64" s="3" t="s">
        <v>34847</v>
      </c>
      <c r="C64" s="4">
        <v>6317925.8600000003</v>
      </c>
      <c r="D64" s="4">
        <v>1744094.91</v>
      </c>
      <c r="E64" s="42">
        <v>21</v>
      </c>
    </row>
    <row r="65" spans="1:5" x14ac:dyDescent="0.25">
      <c r="A65" s="3" t="s">
        <v>34844</v>
      </c>
      <c r="B65" s="3" t="s">
        <v>34843</v>
      </c>
      <c r="C65" s="4">
        <v>1113820</v>
      </c>
      <c r="D65" s="4">
        <v>460547</v>
      </c>
      <c r="E65" s="42">
        <v>9</v>
      </c>
    </row>
    <row r="66" spans="1:5" x14ac:dyDescent="0.25">
      <c r="A66" s="3" t="s">
        <v>34842</v>
      </c>
      <c r="B66" s="3" t="s">
        <v>34841</v>
      </c>
      <c r="C66" s="4">
        <v>2318964.3199999998</v>
      </c>
      <c r="D66" s="4">
        <v>0</v>
      </c>
      <c r="E66" s="42">
        <v>10</v>
      </c>
    </row>
    <row r="67" spans="1:5" x14ac:dyDescent="0.25">
      <c r="A67" s="3" t="s">
        <v>34840</v>
      </c>
      <c r="B67" s="3" t="s">
        <v>34839</v>
      </c>
      <c r="C67" s="4">
        <v>300000</v>
      </c>
      <c r="D67" s="4">
        <v>37500</v>
      </c>
      <c r="E67" s="42">
        <v>1</v>
      </c>
    </row>
    <row r="68" spans="1:5" x14ac:dyDescent="0.25">
      <c r="A68" s="3" t="s">
        <v>34838</v>
      </c>
      <c r="B68" s="3" t="s">
        <v>34837</v>
      </c>
      <c r="C68" s="4">
        <v>10177165</v>
      </c>
      <c r="D68" s="4">
        <v>4525634</v>
      </c>
      <c r="E68" s="42">
        <v>56</v>
      </c>
    </row>
    <row r="69" spans="1:5" x14ac:dyDescent="0.25">
      <c r="A69" s="3" t="s">
        <v>34836</v>
      </c>
      <c r="B69" s="3" t="s">
        <v>34835</v>
      </c>
      <c r="C69" s="4">
        <v>601601715.70000005</v>
      </c>
      <c r="D69" s="4">
        <v>401254699.5</v>
      </c>
      <c r="E69" s="42">
        <v>146</v>
      </c>
    </row>
    <row r="70" spans="1:5" x14ac:dyDescent="0.25">
      <c r="A70" s="3" t="s">
        <v>34832</v>
      </c>
      <c r="B70" s="3" t="s">
        <v>34831</v>
      </c>
      <c r="C70" s="4">
        <v>15308026.92</v>
      </c>
      <c r="D70" s="4">
        <v>5961195.71</v>
      </c>
      <c r="E70" s="42">
        <v>63</v>
      </c>
    </row>
    <row r="71" spans="1:5" x14ac:dyDescent="0.25">
      <c r="A71" s="3" t="s">
        <v>34830</v>
      </c>
      <c r="B71" s="3" t="s">
        <v>34829</v>
      </c>
      <c r="C71" s="4">
        <v>2095980.6</v>
      </c>
      <c r="D71" s="4">
        <v>0</v>
      </c>
      <c r="E71" s="42">
        <v>10</v>
      </c>
    </row>
    <row r="72" spans="1:5" x14ac:dyDescent="0.25">
      <c r="A72" s="3" t="s">
        <v>34828</v>
      </c>
      <c r="B72" s="3" t="s">
        <v>34827</v>
      </c>
      <c r="C72" s="4">
        <v>20087066.18</v>
      </c>
      <c r="D72" s="4">
        <v>8822938.9199999999</v>
      </c>
      <c r="E72" s="42">
        <v>63</v>
      </c>
    </row>
    <row r="73" spans="1:5" x14ac:dyDescent="0.25">
      <c r="A73" s="3" t="s">
        <v>34826</v>
      </c>
      <c r="B73" s="3" t="s">
        <v>34825</v>
      </c>
      <c r="C73" s="4">
        <v>1644300</v>
      </c>
      <c r="D73" s="4">
        <v>0</v>
      </c>
      <c r="E73" s="42">
        <v>1</v>
      </c>
    </row>
    <row r="74" spans="1:5" x14ac:dyDescent="0.25">
      <c r="A74" s="3" t="s">
        <v>34824</v>
      </c>
      <c r="B74" s="3" t="s">
        <v>34823</v>
      </c>
      <c r="C74" s="4">
        <v>55354521.759999998</v>
      </c>
      <c r="D74" s="4">
        <v>13361503.4</v>
      </c>
      <c r="E74" s="42">
        <v>266</v>
      </c>
    </row>
    <row r="75" spans="1:5" x14ac:dyDescent="0.25">
      <c r="A75" s="3" t="s">
        <v>34822</v>
      </c>
      <c r="B75" s="3" t="s">
        <v>34821</v>
      </c>
      <c r="C75" s="4">
        <v>12768339.24</v>
      </c>
      <c r="D75" s="4">
        <v>8615558.1199999992</v>
      </c>
      <c r="E75" s="42">
        <v>14</v>
      </c>
    </row>
    <row r="76" spans="1:5" x14ac:dyDescent="0.25">
      <c r="A76" s="3" t="s">
        <v>34820</v>
      </c>
      <c r="B76" s="3" t="s">
        <v>34819</v>
      </c>
      <c r="C76" s="4">
        <v>22951186.93</v>
      </c>
      <c r="D76" s="4">
        <v>6033208.7199999997</v>
      </c>
      <c r="E76" s="42">
        <v>17</v>
      </c>
    </row>
    <row r="77" spans="1:5" x14ac:dyDescent="0.25">
      <c r="A77" s="3" t="s">
        <v>34818</v>
      </c>
      <c r="B77" s="3" t="s">
        <v>34817</v>
      </c>
      <c r="C77" s="4">
        <v>21100250.109999999</v>
      </c>
      <c r="D77" s="4">
        <v>13439450.039999999</v>
      </c>
      <c r="E77" s="42">
        <v>64</v>
      </c>
    </row>
    <row r="78" spans="1:5" x14ac:dyDescent="0.25">
      <c r="A78" s="3" t="s">
        <v>34814</v>
      </c>
      <c r="B78" s="3" t="s">
        <v>34813</v>
      </c>
      <c r="C78" s="4">
        <v>509855.91</v>
      </c>
      <c r="D78" s="4">
        <v>0</v>
      </c>
      <c r="E78" s="42">
        <v>23</v>
      </c>
    </row>
    <row r="79" spans="1:5" x14ac:dyDescent="0.25">
      <c r="A79" s="3" t="s">
        <v>34812</v>
      </c>
      <c r="B79" s="3" t="s">
        <v>34811</v>
      </c>
      <c r="C79" s="4">
        <v>355499.8</v>
      </c>
      <c r="D79" s="4">
        <v>0</v>
      </c>
      <c r="E79" s="42">
        <v>16</v>
      </c>
    </row>
    <row r="80" spans="1:5" x14ac:dyDescent="0.25">
      <c r="A80" s="3" t="s">
        <v>34810</v>
      </c>
      <c r="B80" s="3" t="s">
        <v>34809</v>
      </c>
      <c r="C80" s="4">
        <v>754607</v>
      </c>
      <c r="D80" s="4">
        <v>0</v>
      </c>
      <c r="E80" s="42">
        <v>4</v>
      </c>
    </row>
    <row r="81" spans="1:5" x14ac:dyDescent="0.25">
      <c r="A81" s="3" t="s">
        <v>34808</v>
      </c>
      <c r="B81" s="3" t="s">
        <v>34807</v>
      </c>
      <c r="C81" s="4">
        <v>843265.4</v>
      </c>
      <c r="D81" s="4">
        <v>0</v>
      </c>
      <c r="E81" s="42">
        <v>19</v>
      </c>
    </row>
    <row r="82" spans="1:5" x14ac:dyDescent="0.25">
      <c r="A82" s="3" t="s">
        <v>34806</v>
      </c>
      <c r="B82" s="3" t="s">
        <v>34805</v>
      </c>
      <c r="C82" s="4">
        <v>326815.8</v>
      </c>
      <c r="D82" s="4">
        <v>0</v>
      </c>
      <c r="E82" s="42">
        <v>14</v>
      </c>
    </row>
    <row r="83" spans="1:5" x14ac:dyDescent="0.25">
      <c r="A83" s="3" t="s">
        <v>34804</v>
      </c>
      <c r="B83" s="3" t="s">
        <v>34803</v>
      </c>
      <c r="C83" s="4">
        <v>1718814.37</v>
      </c>
      <c r="D83" s="4">
        <v>0</v>
      </c>
      <c r="E83" s="42">
        <v>20</v>
      </c>
    </row>
    <row r="84" spans="1:5" x14ac:dyDescent="0.25">
      <c r="A84" s="3" t="s">
        <v>34802</v>
      </c>
      <c r="B84" s="3" t="s">
        <v>34801</v>
      </c>
      <c r="C84" s="4">
        <v>421685</v>
      </c>
      <c r="D84" s="4">
        <v>0</v>
      </c>
      <c r="E84" s="42">
        <v>19</v>
      </c>
    </row>
    <row r="85" spans="1:5" x14ac:dyDescent="0.25">
      <c r="A85" s="3" t="s">
        <v>34800</v>
      </c>
      <c r="B85" s="3" t="s">
        <v>34799</v>
      </c>
      <c r="C85" s="4">
        <v>368680.88</v>
      </c>
      <c r="D85" s="4">
        <v>0</v>
      </c>
      <c r="E85" s="42">
        <v>17</v>
      </c>
    </row>
    <row r="86" spans="1:5" x14ac:dyDescent="0.25">
      <c r="A86" s="3" t="s">
        <v>34798</v>
      </c>
      <c r="B86" s="3" t="s">
        <v>34797</v>
      </c>
      <c r="C86" s="4">
        <v>624985.42000000004</v>
      </c>
      <c r="D86" s="4">
        <v>43000</v>
      </c>
      <c r="E86" s="42">
        <v>23</v>
      </c>
    </row>
    <row r="87" spans="1:5" x14ac:dyDescent="0.25">
      <c r="A87" s="3" t="s">
        <v>34796</v>
      </c>
      <c r="B87" s="3" t="s">
        <v>34795</v>
      </c>
      <c r="C87" s="4">
        <v>236520</v>
      </c>
      <c r="D87" s="4">
        <v>0</v>
      </c>
      <c r="E87" s="42">
        <v>1</v>
      </c>
    </row>
    <row r="88" spans="1:5" x14ac:dyDescent="0.25">
      <c r="A88" s="3" t="s">
        <v>34794</v>
      </c>
      <c r="B88" s="3" t="s">
        <v>34793</v>
      </c>
      <c r="C88" s="4">
        <v>3379449.58</v>
      </c>
      <c r="D88" s="4">
        <v>614765.64</v>
      </c>
      <c r="E88" s="42">
        <v>6</v>
      </c>
    </row>
    <row r="89" spans="1:5" x14ac:dyDescent="0.25">
      <c r="A89" s="3" t="s">
        <v>34792</v>
      </c>
      <c r="B89" s="3" t="s">
        <v>34791</v>
      </c>
      <c r="C89" s="4">
        <v>2745902.04</v>
      </c>
      <c r="D89" s="4">
        <v>127500</v>
      </c>
      <c r="E89" s="42">
        <v>60</v>
      </c>
    </row>
    <row r="90" spans="1:5" x14ac:dyDescent="0.25">
      <c r="A90" s="3" t="s">
        <v>34790</v>
      </c>
      <c r="B90" s="3" t="s">
        <v>34789</v>
      </c>
      <c r="C90" s="4">
        <v>1514977.6</v>
      </c>
      <c r="D90" s="4">
        <v>0</v>
      </c>
      <c r="E90" s="42">
        <v>4</v>
      </c>
    </row>
    <row r="91" spans="1:5" x14ac:dyDescent="0.25">
      <c r="A91" s="3" t="s">
        <v>34788</v>
      </c>
      <c r="B91" s="3" t="s">
        <v>34787</v>
      </c>
      <c r="C91" s="4">
        <v>1550787.56</v>
      </c>
      <c r="D91" s="4">
        <v>0</v>
      </c>
      <c r="E91" s="42">
        <v>88</v>
      </c>
    </row>
    <row r="92" spans="1:5" x14ac:dyDescent="0.25">
      <c r="A92" s="3" t="s">
        <v>34786</v>
      </c>
      <c r="B92" s="3" t="s">
        <v>34785</v>
      </c>
      <c r="C92" s="4">
        <v>652137</v>
      </c>
      <c r="D92" s="4">
        <v>15797.5</v>
      </c>
      <c r="E92" s="42">
        <v>40</v>
      </c>
    </row>
    <row r="93" spans="1:5" x14ac:dyDescent="0.25">
      <c r="A93" s="3" t="s">
        <v>34782</v>
      </c>
      <c r="B93" s="3" t="s">
        <v>34781</v>
      </c>
      <c r="C93" s="4">
        <v>1634086.08</v>
      </c>
      <c r="D93" s="4">
        <v>622160.56999999995</v>
      </c>
      <c r="E93" s="42">
        <v>14</v>
      </c>
    </row>
    <row r="94" spans="1:5" x14ac:dyDescent="0.25">
      <c r="A94" s="3" t="s">
        <v>34780</v>
      </c>
      <c r="B94" s="3" t="s">
        <v>34779</v>
      </c>
      <c r="C94" s="4">
        <v>1224695.8999999999</v>
      </c>
      <c r="D94" s="4">
        <v>0</v>
      </c>
      <c r="E94" s="42">
        <v>9</v>
      </c>
    </row>
    <row r="95" spans="1:5" x14ac:dyDescent="0.25">
      <c r="A95" s="3" t="s">
        <v>34778</v>
      </c>
      <c r="B95" s="3" t="s">
        <v>34777</v>
      </c>
      <c r="C95" s="4">
        <v>635961</v>
      </c>
      <c r="D95" s="4">
        <v>0</v>
      </c>
      <c r="E95" s="42">
        <v>15</v>
      </c>
    </row>
    <row r="96" spans="1:5" x14ac:dyDescent="0.25">
      <c r="A96" s="3" t="s">
        <v>34776</v>
      </c>
      <c r="B96" s="3" t="s">
        <v>34775</v>
      </c>
      <c r="C96" s="4">
        <v>2927326.18</v>
      </c>
      <c r="D96" s="4">
        <v>60555.19</v>
      </c>
      <c r="E96" s="42">
        <v>12</v>
      </c>
    </row>
    <row r="97" spans="1:5" x14ac:dyDescent="0.25">
      <c r="A97" s="3" t="s">
        <v>34774</v>
      </c>
      <c r="B97" s="3" t="s">
        <v>34773</v>
      </c>
      <c r="C97" s="4">
        <v>1936950</v>
      </c>
      <c r="D97" s="4">
        <v>177143</v>
      </c>
      <c r="E97" s="42">
        <v>3</v>
      </c>
    </row>
    <row r="98" spans="1:5" x14ac:dyDescent="0.25">
      <c r="A98" s="3" t="s">
        <v>34772</v>
      </c>
      <c r="B98" s="3" t="s">
        <v>34771</v>
      </c>
      <c r="C98" s="4">
        <v>3042000</v>
      </c>
      <c r="D98" s="4">
        <v>2134533.3199999998</v>
      </c>
      <c r="E98" s="42">
        <v>3</v>
      </c>
    </row>
    <row r="99" spans="1:5" x14ac:dyDescent="0.25">
      <c r="A99" s="3" t="s">
        <v>34770</v>
      </c>
      <c r="B99" s="3" t="s">
        <v>34769</v>
      </c>
      <c r="C99" s="4">
        <v>1956659.94</v>
      </c>
      <c r="D99" s="4">
        <v>1334069.8799999999</v>
      </c>
      <c r="E99" s="42">
        <v>4</v>
      </c>
    </row>
    <row r="100" spans="1:5" x14ac:dyDescent="0.25">
      <c r="A100" s="3" t="s">
        <v>34768</v>
      </c>
      <c r="B100" s="3" t="s">
        <v>34767</v>
      </c>
      <c r="C100" s="4">
        <v>10662616.58</v>
      </c>
      <c r="D100" s="4">
        <v>910862.88</v>
      </c>
      <c r="E100" s="42">
        <v>297</v>
      </c>
    </row>
    <row r="101" spans="1:5" x14ac:dyDescent="0.25">
      <c r="A101" s="3" t="s">
        <v>34766</v>
      </c>
      <c r="B101" s="3" t="s">
        <v>34765</v>
      </c>
      <c r="C101" s="4">
        <v>28563481.18</v>
      </c>
      <c r="D101" s="4">
        <v>3351415.9</v>
      </c>
      <c r="E101" s="42">
        <v>193</v>
      </c>
    </row>
    <row r="102" spans="1:5" x14ac:dyDescent="0.25">
      <c r="A102" s="3" t="s">
        <v>34764</v>
      </c>
      <c r="B102" s="3" t="s">
        <v>34763</v>
      </c>
      <c r="C102" s="4">
        <v>4328656</v>
      </c>
      <c r="D102" s="4">
        <v>1337173</v>
      </c>
      <c r="E102" s="42">
        <v>69</v>
      </c>
    </row>
    <row r="103" spans="1:5" x14ac:dyDescent="0.25">
      <c r="A103" s="3" t="s">
        <v>34762</v>
      </c>
      <c r="B103" s="3" t="s">
        <v>34761</v>
      </c>
      <c r="C103" s="4">
        <v>4912406.5999999996</v>
      </c>
      <c r="D103" s="4">
        <v>173894.72</v>
      </c>
      <c r="E103" s="42">
        <v>34</v>
      </c>
    </row>
    <row r="104" spans="1:5" x14ac:dyDescent="0.25">
      <c r="A104" s="3" t="s">
        <v>34760</v>
      </c>
      <c r="B104" s="3" t="s">
        <v>34759</v>
      </c>
      <c r="C104" s="4">
        <v>33148284.629999999</v>
      </c>
      <c r="D104" s="4">
        <v>3499467.45</v>
      </c>
      <c r="E104" s="42">
        <v>204</v>
      </c>
    </row>
    <row r="105" spans="1:5" x14ac:dyDescent="0.25">
      <c r="A105" s="3" t="s">
        <v>34758</v>
      </c>
      <c r="B105" s="3" t="s">
        <v>34757</v>
      </c>
      <c r="C105" s="4">
        <v>5947285.8600000003</v>
      </c>
      <c r="D105" s="4">
        <v>55200</v>
      </c>
      <c r="E105" s="42">
        <v>45</v>
      </c>
    </row>
    <row r="106" spans="1:5" x14ac:dyDescent="0.25">
      <c r="A106" s="3" t="s">
        <v>34756</v>
      </c>
      <c r="B106" s="3" t="s">
        <v>34755</v>
      </c>
      <c r="C106" s="4">
        <v>18956065</v>
      </c>
      <c r="D106" s="4">
        <v>6077044</v>
      </c>
      <c r="E106" s="42">
        <v>382</v>
      </c>
    </row>
    <row r="107" spans="1:5" x14ac:dyDescent="0.25">
      <c r="A107" s="3" t="s">
        <v>34754</v>
      </c>
      <c r="B107" s="3" t="s">
        <v>34753</v>
      </c>
      <c r="C107" s="4">
        <v>5228000.6399999997</v>
      </c>
      <c r="D107" s="4">
        <v>205726.92</v>
      </c>
      <c r="E107" s="42">
        <v>110</v>
      </c>
    </row>
    <row r="108" spans="1:5" x14ac:dyDescent="0.25">
      <c r="A108" s="3" t="s">
        <v>34752</v>
      </c>
      <c r="B108" s="3" t="s">
        <v>34751</v>
      </c>
      <c r="C108" s="4">
        <v>7925884</v>
      </c>
      <c r="D108" s="4">
        <v>123110</v>
      </c>
      <c r="E108" s="42">
        <v>292</v>
      </c>
    </row>
    <row r="109" spans="1:5" x14ac:dyDescent="0.25">
      <c r="A109" s="3" t="s">
        <v>34750</v>
      </c>
      <c r="B109" s="3" t="s">
        <v>34749</v>
      </c>
      <c r="C109" s="4">
        <v>7690354</v>
      </c>
      <c r="D109" s="4">
        <v>320304</v>
      </c>
      <c r="E109" s="42">
        <v>78</v>
      </c>
    </row>
    <row r="110" spans="1:5" x14ac:dyDescent="0.25">
      <c r="A110" s="3" t="s">
        <v>34748</v>
      </c>
      <c r="B110" s="3" t="s">
        <v>34747</v>
      </c>
      <c r="C110" s="4">
        <v>26944065.120000001</v>
      </c>
      <c r="D110" s="4">
        <v>11244646.82</v>
      </c>
      <c r="E110" s="42">
        <v>42</v>
      </c>
    </row>
    <row r="111" spans="1:5" x14ac:dyDescent="0.25">
      <c r="A111" s="3" t="s">
        <v>34746</v>
      </c>
      <c r="B111" s="3" t="s">
        <v>34745</v>
      </c>
      <c r="C111" s="4">
        <v>4924331.22</v>
      </c>
      <c r="D111" s="4">
        <v>271056.69</v>
      </c>
      <c r="E111" s="42">
        <v>100</v>
      </c>
    </row>
    <row r="112" spans="1:5" x14ac:dyDescent="0.25">
      <c r="A112" s="3" t="s">
        <v>34744</v>
      </c>
      <c r="B112" s="3" t="s">
        <v>34743</v>
      </c>
      <c r="C112" s="4">
        <v>2896075.57</v>
      </c>
      <c r="D112" s="4">
        <v>218295</v>
      </c>
      <c r="E112" s="42">
        <v>48</v>
      </c>
    </row>
    <row r="113" spans="1:5" x14ac:dyDescent="0.25">
      <c r="A113" s="3" t="s">
        <v>34742</v>
      </c>
      <c r="B113" s="3" t="s">
        <v>34741</v>
      </c>
      <c r="C113" s="4">
        <v>12548150</v>
      </c>
      <c r="D113" s="4">
        <v>2795099</v>
      </c>
      <c r="E113" s="42">
        <v>61</v>
      </c>
    </row>
    <row r="114" spans="1:5" x14ac:dyDescent="0.25">
      <c r="A114" s="3" t="s">
        <v>34740</v>
      </c>
      <c r="B114" s="3" t="s">
        <v>34739</v>
      </c>
      <c r="C114" s="4">
        <v>7508896.6500000004</v>
      </c>
      <c r="D114" s="4">
        <v>177300.24</v>
      </c>
      <c r="E114" s="42">
        <v>124</v>
      </c>
    </row>
    <row r="115" spans="1:5" x14ac:dyDescent="0.25">
      <c r="A115" s="3" t="s">
        <v>34738</v>
      </c>
      <c r="B115" s="3" t="s">
        <v>34737</v>
      </c>
      <c r="C115" s="4">
        <v>12023264</v>
      </c>
      <c r="D115" s="4">
        <v>0</v>
      </c>
      <c r="E115" s="42">
        <v>25</v>
      </c>
    </row>
    <row r="116" spans="1:5" x14ac:dyDescent="0.25">
      <c r="A116" s="3" t="s">
        <v>34736</v>
      </c>
      <c r="B116" s="3" t="s">
        <v>34735</v>
      </c>
      <c r="C116" s="4">
        <v>3326849.97</v>
      </c>
      <c r="D116" s="4">
        <v>698250</v>
      </c>
      <c r="E116" s="42">
        <v>25</v>
      </c>
    </row>
    <row r="117" spans="1:5" x14ac:dyDescent="0.25">
      <c r="A117" s="3" t="s">
        <v>34734</v>
      </c>
      <c r="B117" s="3" t="s">
        <v>34733</v>
      </c>
      <c r="C117" s="4">
        <v>31629168.859999999</v>
      </c>
      <c r="D117" s="4">
        <v>19722.5</v>
      </c>
      <c r="E117" s="42">
        <v>146</v>
      </c>
    </row>
    <row r="118" spans="1:5" x14ac:dyDescent="0.25">
      <c r="A118" s="3" t="s">
        <v>34732</v>
      </c>
      <c r="B118" s="3" t="s">
        <v>34731</v>
      </c>
      <c r="C118" s="4">
        <v>3956180</v>
      </c>
      <c r="D118" s="4">
        <v>2368095.25</v>
      </c>
      <c r="E118" s="42">
        <v>5</v>
      </c>
    </row>
    <row r="119" spans="1:5" x14ac:dyDescent="0.25">
      <c r="A119" s="3" t="s">
        <v>34730</v>
      </c>
      <c r="B119" s="3" t="s">
        <v>34729</v>
      </c>
      <c r="C119" s="4">
        <v>3014473.98</v>
      </c>
      <c r="D119" s="4">
        <v>685714.24</v>
      </c>
      <c r="E119" s="42">
        <v>4</v>
      </c>
    </row>
    <row r="120" spans="1:5" x14ac:dyDescent="0.25">
      <c r="A120" s="3" t="s">
        <v>34726</v>
      </c>
      <c r="B120" s="3" t="s">
        <v>34725</v>
      </c>
      <c r="C120" s="4">
        <v>4259599.34</v>
      </c>
      <c r="D120" s="4">
        <v>2599295.75</v>
      </c>
      <c r="E120" s="42">
        <v>6</v>
      </c>
    </row>
    <row r="121" spans="1:5" x14ac:dyDescent="0.25">
      <c r="A121" s="3" t="s">
        <v>34724</v>
      </c>
      <c r="B121" s="3" t="s">
        <v>34723</v>
      </c>
      <c r="C121" s="4">
        <v>2108480</v>
      </c>
      <c r="D121" s="4">
        <v>1020846.28</v>
      </c>
      <c r="E121" s="42">
        <v>1</v>
      </c>
    </row>
    <row r="122" spans="1:5" x14ac:dyDescent="0.25">
      <c r="A122" s="3" t="s">
        <v>34722</v>
      </c>
      <c r="B122" s="3" t="s">
        <v>34721</v>
      </c>
      <c r="C122" s="4">
        <v>5716368.04</v>
      </c>
      <c r="D122" s="4">
        <v>2556483.75</v>
      </c>
      <c r="E122" s="42">
        <v>10</v>
      </c>
    </row>
    <row r="123" spans="1:5" x14ac:dyDescent="0.25">
      <c r="A123" s="3" t="s">
        <v>34720</v>
      </c>
      <c r="B123" s="3" t="s">
        <v>34719</v>
      </c>
      <c r="C123" s="4">
        <v>3036725</v>
      </c>
      <c r="D123" s="4">
        <v>2272205.36</v>
      </c>
      <c r="E123" s="42">
        <v>3</v>
      </c>
    </row>
    <row r="124" spans="1:5" x14ac:dyDescent="0.25">
      <c r="A124" s="3" t="s">
        <v>34718</v>
      </c>
      <c r="B124" s="3" t="s">
        <v>34717</v>
      </c>
      <c r="C124" s="4">
        <v>2957063.6</v>
      </c>
      <c r="D124" s="4">
        <v>1748783.74</v>
      </c>
      <c r="E124" s="42">
        <v>3</v>
      </c>
    </row>
    <row r="125" spans="1:5" x14ac:dyDescent="0.25">
      <c r="A125" s="3" t="s">
        <v>34716</v>
      </c>
      <c r="B125" s="3" t="s">
        <v>34715</v>
      </c>
      <c r="C125" s="4">
        <v>990000</v>
      </c>
      <c r="D125" s="4">
        <v>139024.76999999999</v>
      </c>
      <c r="E125" s="42">
        <v>5</v>
      </c>
    </row>
    <row r="126" spans="1:5" x14ac:dyDescent="0.25">
      <c r="A126" s="3" t="s">
        <v>34714</v>
      </c>
      <c r="B126" s="3" t="s">
        <v>34713</v>
      </c>
      <c r="C126" s="4">
        <v>8801770</v>
      </c>
      <c r="D126" s="4">
        <v>29924</v>
      </c>
      <c r="E126" s="42">
        <v>155</v>
      </c>
    </row>
    <row r="127" spans="1:5" x14ac:dyDescent="0.25">
      <c r="A127" s="3" t="s">
        <v>34712</v>
      </c>
      <c r="B127" s="3" t="s">
        <v>34711</v>
      </c>
      <c r="C127" s="4">
        <v>382374.33</v>
      </c>
      <c r="D127" s="4">
        <v>10489.82</v>
      </c>
      <c r="E127" s="42">
        <v>16</v>
      </c>
    </row>
    <row r="128" spans="1:5" x14ac:dyDescent="0.25">
      <c r="A128" s="3" t="s">
        <v>34710</v>
      </c>
      <c r="B128" s="3" t="s">
        <v>34709</v>
      </c>
      <c r="C128" s="4">
        <v>6100953.3300000001</v>
      </c>
      <c r="D128" s="4">
        <v>2690133.1</v>
      </c>
      <c r="E128" s="42">
        <v>7</v>
      </c>
    </row>
    <row r="129" spans="1:5" x14ac:dyDescent="0.25">
      <c r="A129" s="3" t="s">
        <v>34708</v>
      </c>
      <c r="B129" s="3" t="s">
        <v>34707</v>
      </c>
      <c r="C129" s="4">
        <v>793741</v>
      </c>
      <c r="D129" s="4">
        <v>272175</v>
      </c>
      <c r="E129" s="42">
        <v>2</v>
      </c>
    </row>
    <row r="130" spans="1:5" x14ac:dyDescent="0.25">
      <c r="A130" s="3" t="s">
        <v>34704</v>
      </c>
      <c r="B130" s="3" t="s">
        <v>34703</v>
      </c>
      <c r="C130" s="4">
        <v>1035000</v>
      </c>
      <c r="D130" s="4">
        <v>177896.8</v>
      </c>
      <c r="E130" s="42">
        <v>4</v>
      </c>
    </row>
    <row r="131" spans="1:5" x14ac:dyDescent="0.25">
      <c r="A131" s="3" t="s">
        <v>34702</v>
      </c>
      <c r="B131" s="3" t="s">
        <v>34701</v>
      </c>
      <c r="C131" s="4">
        <v>7819723</v>
      </c>
      <c r="D131" s="4">
        <v>270266</v>
      </c>
      <c r="E131" s="42">
        <v>79</v>
      </c>
    </row>
    <row r="132" spans="1:5" x14ac:dyDescent="0.25">
      <c r="A132" s="3" t="s">
        <v>34700</v>
      </c>
      <c r="B132" s="3" t="s">
        <v>34699</v>
      </c>
      <c r="C132" s="4">
        <v>67798066.349999994</v>
      </c>
      <c r="D132" s="4">
        <v>0</v>
      </c>
      <c r="E132" s="42">
        <v>91</v>
      </c>
    </row>
    <row r="133" spans="1:5" x14ac:dyDescent="0.25">
      <c r="A133" s="3" t="s">
        <v>34698</v>
      </c>
      <c r="B133" s="3" t="s">
        <v>34697</v>
      </c>
      <c r="C133" s="4">
        <v>22553993</v>
      </c>
      <c r="D133" s="4">
        <v>0</v>
      </c>
      <c r="E133" s="42">
        <v>285</v>
      </c>
    </row>
    <row r="134" spans="1:5" x14ac:dyDescent="0.25">
      <c r="A134" s="3" t="s">
        <v>34690</v>
      </c>
      <c r="B134" s="3" t="s">
        <v>34689</v>
      </c>
      <c r="C134" s="4">
        <v>3257555</v>
      </c>
      <c r="D134" s="4">
        <v>2074892.28</v>
      </c>
      <c r="E134" s="42">
        <v>6</v>
      </c>
    </row>
    <row r="135" spans="1:5" x14ac:dyDescent="0.25">
      <c r="A135" s="3" t="s">
        <v>34688</v>
      </c>
      <c r="B135" s="3" t="s">
        <v>34687</v>
      </c>
      <c r="C135" s="4">
        <v>114348159.62</v>
      </c>
      <c r="D135" s="4">
        <v>96586527.969999999</v>
      </c>
      <c r="E135" s="42">
        <v>144</v>
      </c>
    </row>
    <row r="136" spans="1:5" x14ac:dyDescent="0.25">
      <c r="A136" s="3" t="s">
        <v>34686</v>
      </c>
      <c r="B136" s="3" t="s">
        <v>34685</v>
      </c>
      <c r="C136" s="4">
        <v>9101868.6300000008</v>
      </c>
      <c r="D136" s="4">
        <v>697550.26</v>
      </c>
      <c r="E136" s="42">
        <v>38</v>
      </c>
    </row>
    <row r="137" spans="1:5" x14ac:dyDescent="0.25">
      <c r="A137" s="3" t="s">
        <v>34684</v>
      </c>
      <c r="B137" s="3" t="s">
        <v>34683</v>
      </c>
      <c r="C137" s="4">
        <v>24731959.609999999</v>
      </c>
      <c r="D137" s="4">
        <v>779563.87</v>
      </c>
      <c r="E137" s="42">
        <v>216</v>
      </c>
    </row>
    <row r="138" spans="1:5" x14ac:dyDescent="0.25">
      <c r="A138" s="3" t="s">
        <v>34682</v>
      </c>
      <c r="B138" s="3" t="s">
        <v>34681</v>
      </c>
      <c r="C138" s="4">
        <v>3941541.74</v>
      </c>
      <c r="D138" s="4">
        <v>2016340.54</v>
      </c>
      <c r="E138" s="42">
        <v>16</v>
      </c>
    </row>
    <row r="139" spans="1:5" x14ac:dyDescent="0.25">
      <c r="A139" s="3" t="s">
        <v>34680</v>
      </c>
      <c r="B139" s="3" t="s">
        <v>34679</v>
      </c>
      <c r="C139" s="4">
        <v>13838636.300000001</v>
      </c>
      <c r="D139" s="4">
        <v>4486320.68</v>
      </c>
      <c r="E139" s="42">
        <v>428</v>
      </c>
    </row>
    <row r="140" spans="1:5" x14ac:dyDescent="0.25">
      <c r="A140" s="3" t="s">
        <v>34678</v>
      </c>
      <c r="B140" s="3" t="s">
        <v>34677</v>
      </c>
      <c r="C140" s="4">
        <v>5777080.79</v>
      </c>
      <c r="D140" s="4">
        <v>1583148.67</v>
      </c>
      <c r="E140" s="42">
        <v>39</v>
      </c>
    </row>
    <row r="141" spans="1:5" x14ac:dyDescent="0.25">
      <c r="A141" s="3" t="s">
        <v>34676</v>
      </c>
      <c r="B141" s="3" t="s">
        <v>34675</v>
      </c>
      <c r="C141" s="4">
        <v>1988102.91</v>
      </c>
      <c r="D141" s="4">
        <v>75933.63</v>
      </c>
      <c r="E141" s="42">
        <v>22</v>
      </c>
    </row>
    <row r="142" spans="1:5" x14ac:dyDescent="0.25">
      <c r="A142" s="3" t="s">
        <v>34674</v>
      </c>
      <c r="B142" s="3" t="s">
        <v>34673</v>
      </c>
      <c r="C142" s="4">
        <v>1981000</v>
      </c>
      <c r="D142" s="4">
        <v>0</v>
      </c>
      <c r="E142" s="42">
        <v>2</v>
      </c>
    </row>
    <row r="143" spans="1:5" x14ac:dyDescent="0.25">
      <c r="A143" s="3" t="s">
        <v>34672</v>
      </c>
      <c r="B143" s="3" t="s">
        <v>34671</v>
      </c>
      <c r="C143" s="4">
        <v>3480613</v>
      </c>
      <c r="D143" s="4">
        <v>913727</v>
      </c>
      <c r="E143" s="42">
        <v>36</v>
      </c>
    </row>
    <row r="144" spans="1:5" x14ac:dyDescent="0.25">
      <c r="A144" s="3" t="s">
        <v>34670</v>
      </c>
      <c r="B144" s="3" t="s">
        <v>34669</v>
      </c>
      <c r="C144" s="4">
        <v>2314975</v>
      </c>
      <c r="D144" s="4">
        <v>0</v>
      </c>
      <c r="E144" s="42">
        <v>6</v>
      </c>
    </row>
    <row r="145" spans="1:5" x14ac:dyDescent="0.25">
      <c r="A145" s="3" t="s">
        <v>34668</v>
      </c>
      <c r="B145" s="3" t="s">
        <v>34667</v>
      </c>
      <c r="C145" s="4">
        <v>1610691.6</v>
      </c>
      <c r="D145" s="4">
        <v>363706.25</v>
      </c>
      <c r="E145" s="42">
        <v>5</v>
      </c>
    </row>
    <row r="146" spans="1:5" x14ac:dyDescent="0.25">
      <c r="A146" s="3" t="s">
        <v>34666</v>
      </c>
      <c r="B146" s="3" t="s">
        <v>34665</v>
      </c>
      <c r="C146" s="4">
        <v>2914683.45</v>
      </c>
      <c r="D146" s="4">
        <v>797041.78</v>
      </c>
      <c r="E146" s="42">
        <v>166</v>
      </c>
    </row>
    <row r="147" spans="1:5" x14ac:dyDescent="0.25">
      <c r="A147" s="3" t="s">
        <v>34664</v>
      </c>
      <c r="B147" s="3" t="s">
        <v>34663</v>
      </c>
      <c r="C147" s="4">
        <v>9430840.6899999995</v>
      </c>
      <c r="D147" s="4">
        <v>4275634.6399999997</v>
      </c>
      <c r="E147" s="42">
        <v>35</v>
      </c>
    </row>
    <row r="148" spans="1:5" x14ac:dyDescent="0.25">
      <c r="A148" s="3" t="s">
        <v>34662</v>
      </c>
      <c r="B148" s="3" t="s">
        <v>34661</v>
      </c>
      <c r="C148" s="4">
        <v>6710189.3099999996</v>
      </c>
      <c r="D148" s="4">
        <v>1352338.42</v>
      </c>
      <c r="E148" s="42">
        <v>80</v>
      </c>
    </row>
    <row r="149" spans="1:5" x14ac:dyDescent="0.25">
      <c r="A149" s="3" t="s">
        <v>34660</v>
      </c>
      <c r="B149" s="3" t="s">
        <v>34659</v>
      </c>
      <c r="C149" s="4">
        <v>1351685</v>
      </c>
      <c r="D149" s="4">
        <v>0</v>
      </c>
      <c r="E149" s="42">
        <v>4</v>
      </c>
    </row>
    <row r="150" spans="1:5" x14ac:dyDescent="0.25">
      <c r="A150" s="3" t="s">
        <v>34658</v>
      </c>
      <c r="B150" s="3" t="s">
        <v>34657</v>
      </c>
      <c r="C150" s="4">
        <v>5288270</v>
      </c>
      <c r="D150" s="4">
        <v>2797568</v>
      </c>
      <c r="E150" s="42">
        <v>78</v>
      </c>
    </row>
    <row r="151" spans="1:5" x14ac:dyDescent="0.25">
      <c r="A151" s="3" t="s">
        <v>34656</v>
      </c>
      <c r="B151" s="3" t="s">
        <v>34655</v>
      </c>
      <c r="C151" s="4">
        <v>909546.49</v>
      </c>
      <c r="D151" s="4">
        <v>0</v>
      </c>
      <c r="E151" s="42">
        <v>7</v>
      </c>
    </row>
    <row r="152" spans="1:5" x14ac:dyDescent="0.25">
      <c r="A152" s="3" t="s">
        <v>34654</v>
      </c>
      <c r="B152" s="3" t="s">
        <v>34653</v>
      </c>
      <c r="C152" s="4">
        <v>2022679.82</v>
      </c>
      <c r="D152" s="4">
        <v>681444.34</v>
      </c>
      <c r="E152" s="42">
        <v>3</v>
      </c>
    </row>
    <row r="153" spans="1:5" x14ac:dyDescent="0.25">
      <c r="A153" s="3" t="s">
        <v>34652</v>
      </c>
      <c r="B153" s="3" t="s">
        <v>34651</v>
      </c>
      <c r="C153" s="4">
        <v>15298533.779999999</v>
      </c>
      <c r="D153" s="4">
        <v>2878191.6</v>
      </c>
      <c r="E153" s="42">
        <v>224</v>
      </c>
    </row>
    <row r="154" spans="1:5" x14ac:dyDescent="0.25">
      <c r="A154" s="3" t="s">
        <v>34650</v>
      </c>
      <c r="B154" s="3" t="s">
        <v>34649</v>
      </c>
      <c r="C154" s="4">
        <v>104097574.63</v>
      </c>
      <c r="D154" s="4">
        <v>575384.55000000005</v>
      </c>
      <c r="E154" s="42">
        <v>591</v>
      </c>
    </row>
    <row r="155" spans="1:5" x14ac:dyDescent="0.25">
      <c r="A155" s="3" t="s">
        <v>34646</v>
      </c>
      <c r="B155" s="3" t="s">
        <v>34645</v>
      </c>
      <c r="C155" s="4">
        <v>2580709.5</v>
      </c>
      <c r="D155" s="4">
        <v>996692.09</v>
      </c>
      <c r="E155" s="42">
        <v>18</v>
      </c>
    </row>
    <row r="156" spans="1:5" x14ac:dyDescent="0.25">
      <c r="A156" s="3" t="s">
        <v>34640</v>
      </c>
      <c r="B156" s="3" t="s">
        <v>34639</v>
      </c>
      <c r="C156" s="4">
        <v>11847582.609999999</v>
      </c>
      <c r="D156" s="4">
        <v>384570.9</v>
      </c>
      <c r="E156" s="42">
        <v>206</v>
      </c>
    </row>
    <row r="157" spans="1:5" x14ac:dyDescent="0.25">
      <c r="A157" s="3" t="s">
        <v>34638</v>
      </c>
      <c r="B157" s="3" t="s">
        <v>34637</v>
      </c>
      <c r="C157" s="4">
        <v>1352302.66</v>
      </c>
      <c r="D157" s="4">
        <v>0</v>
      </c>
      <c r="E157" s="42">
        <v>93</v>
      </c>
    </row>
    <row r="158" spans="1:5" x14ac:dyDescent="0.25">
      <c r="A158" s="3" t="s">
        <v>34636</v>
      </c>
      <c r="B158" s="3" t="s">
        <v>34635</v>
      </c>
      <c r="C158" s="4">
        <v>3245108.13</v>
      </c>
      <c r="D158" s="4">
        <v>597928.35</v>
      </c>
      <c r="E158" s="42">
        <v>192</v>
      </c>
    </row>
    <row r="159" spans="1:5" x14ac:dyDescent="0.25">
      <c r="A159" s="3" t="s">
        <v>34634</v>
      </c>
      <c r="B159" s="3" t="s">
        <v>34633</v>
      </c>
      <c r="C159" s="4">
        <v>1580694.91</v>
      </c>
      <c r="D159" s="4">
        <v>2299.25</v>
      </c>
      <c r="E159" s="42">
        <v>37</v>
      </c>
    </row>
    <row r="160" spans="1:5" x14ac:dyDescent="0.25">
      <c r="A160" s="3" t="s">
        <v>34630</v>
      </c>
      <c r="B160" s="3" t="s">
        <v>34629</v>
      </c>
      <c r="C160" s="4">
        <v>2597551.21</v>
      </c>
      <c r="D160" s="4">
        <v>377038.35</v>
      </c>
      <c r="E160" s="42">
        <v>25</v>
      </c>
    </row>
    <row r="161" spans="1:5" x14ac:dyDescent="0.25">
      <c r="A161" s="3" t="s">
        <v>34628</v>
      </c>
      <c r="B161" s="3" t="s">
        <v>34627</v>
      </c>
      <c r="C161" s="4">
        <v>2586137.38</v>
      </c>
      <c r="D161" s="4">
        <v>170866.94</v>
      </c>
      <c r="E161" s="42">
        <v>52</v>
      </c>
    </row>
    <row r="162" spans="1:5" x14ac:dyDescent="0.25">
      <c r="A162" s="3" t="s">
        <v>34626</v>
      </c>
      <c r="B162" s="3" t="s">
        <v>34625</v>
      </c>
      <c r="C162" s="4">
        <v>1211260.6399999999</v>
      </c>
      <c r="D162" s="4">
        <v>0</v>
      </c>
      <c r="E162" s="42">
        <v>106</v>
      </c>
    </row>
    <row r="163" spans="1:5" x14ac:dyDescent="0.25">
      <c r="A163" s="3" t="s">
        <v>34624</v>
      </c>
      <c r="B163" s="3" t="s">
        <v>34623</v>
      </c>
      <c r="C163" s="4">
        <v>3364724.39</v>
      </c>
      <c r="D163" s="4">
        <v>133309</v>
      </c>
      <c r="E163" s="42">
        <v>126</v>
      </c>
    </row>
    <row r="164" spans="1:5" x14ac:dyDescent="0.25">
      <c r="A164" s="3" t="s">
        <v>34622</v>
      </c>
      <c r="B164" s="3" t="s">
        <v>34621</v>
      </c>
      <c r="C164" s="4">
        <v>15980461.42</v>
      </c>
      <c r="D164" s="4">
        <v>909881.89</v>
      </c>
      <c r="E164" s="42">
        <v>28</v>
      </c>
    </row>
    <row r="165" spans="1:5" x14ac:dyDescent="0.25">
      <c r="A165" s="3" t="s">
        <v>34620</v>
      </c>
      <c r="B165" s="3" t="s">
        <v>34619</v>
      </c>
      <c r="C165" s="4">
        <v>603834</v>
      </c>
      <c r="D165" s="4">
        <v>152036.54</v>
      </c>
      <c r="E165" s="42">
        <v>11</v>
      </c>
    </row>
    <row r="166" spans="1:5" x14ac:dyDescent="0.25">
      <c r="A166" s="3" t="s">
        <v>34618</v>
      </c>
      <c r="B166" s="3" t="s">
        <v>34617</v>
      </c>
      <c r="C166" s="4">
        <v>4708941.74</v>
      </c>
      <c r="D166" s="4">
        <v>847836.64</v>
      </c>
      <c r="E166" s="42">
        <v>302</v>
      </c>
    </row>
    <row r="167" spans="1:5" x14ac:dyDescent="0.25">
      <c r="A167" s="3" t="s">
        <v>34614</v>
      </c>
      <c r="B167" s="3" t="s">
        <v>34613</v>
      </c>
      <c r="C167" s="4">
        <v>4630093</v>
      </c>
      <c r="D167" s="4">
        <v>1366989.96</v>
      </c>
      <c r="E167" s="42">
        <v>14</v>
      </c>
    </row>
    <row r="168" spans="1:5" x14ac:dyDescent="0.25">
      <c r="A168" s="3" t="s">
        <v>34612</v>
      </c>
      <c r="B168" s="3" t="s">
        <v>34611</v>
      </c>
      <c r="C168" s="4">
        <v>2509422.8199999998</v>
      </c>
      <c r="D168" s="4">
        <v>415885.08</v>
      </c>
      <c r="E168" s="42">
        <v>9</v>
      </c>
    </row>
    <row r="169" spans="1:5" x14ac:dyDescent="0.25">
      <c r="A169" s="3" t="s">
        <v>34610</v>
      </c>
      <c r="B169" s="3" t="s">
        <v>34609</v>
      </c>
      <c r="C169" s="4">
        <v>2115263.65</v>
      </c>
      <c r="D169" s="4">
        <v>16980</v>
      </c>
      <c r="E169" s="42">
        <v>17</v>
      </c>
    </row>
    <row r="170" spans="1:5" x14ac:dyDescent="0.25">
      <c r="A170" s="3" t="s">
        <v>34608</v>
      </c>
      <c r="B170" s="3" t="s">
        <v>34607</v>
      </c>
      <c r="C170" s="4">
        <v>9019643.7200000007</v>
      </c>
      <c r="D170" s="4">
        <v>1071586.78</v>
      </c>
      <c r="E170" s="42">
        <v>145</v>
      </c>
    </row>
    <row r="171" spans="1:5" x14ac:dyDescent="0.25">
      <c r="A171" s="3" t="s">
        <v>34602</v>
      </c>
      <c r="B171" s="3" t="s">
        <v>34601</v>
      </c>
      <c r="C171" s="4">
        <v>6239267</v>
      </c>
      <c r="D171" s="4">
        <v>22901</v>
      </c>
      <c r="E171" s="42">
        <v>44</v>
      </c>
    </row>
    <row r="172" spans="1:5" x14ac:dyDescent="0.25">
      <c r="A172" s="3" t="s">
        <v>34598</v>
      </c>
      <c r="B172" s="3" t="s">
        <v>34597</v>
      </c>
      <c r="C172" s="4">
        <v>5815644.7999999998</v>
      </c>
      <c r="D172" s="4">
        <v>552757.86</v>
      </c>
      <c r="E172" s="42">
        <v>22</v>
      </c>
    </row>
    <row r="173" spans="1:5" x14ac:dyDescent="0.25">
      <c r="A173" s="3" t="s">
        <v>34596</v>
      </c>
      <c r="B173" s="3" t="s">
        <v>34595</v>
      </c>
      <c r="C173" s="4">
        <v>784789621.02999997</v>
      </c>
      <c r="D173" s="4">
        <v>141029761.47</v>
      </c>
      <c r="E173" s="42">
        <v>1877</v>
      </c>
    </row>
    <row r="174" spans="1:5" x14ac:dyDescent="0.25">
      <c r="A174" s="3" t="s">
        <v>34594</v>
      </c>
      <c r="B174" s="3" t="s">
        <v>34593</v>
      </c>
      <c r="C174" s="4">
        <v>3364875</v>
      </c>
      <c r="D174" s="4">
        <v>2288831.2400000002</v>
      </c>
      <c r="E174" s="42">
        <v>3</v>
      </c>
    </row>
    <row r="175" spans="1:5" x14ac:dyDescent="0.25">
      <c r="A175" s="3" t="s">
        <v>34592</v>
      </c>
      <c r="B175" s="3" t="s">
        <v>34591</v>
      </c>
      <c r="C175" s="4">
        <v>8557201.5899999999</v>
      </c>
      <c r="D175" s="4">
        <v>62960.5</v>
      </c>
      <c r="E175" s="42">
        <v>486</v>
      </c>
    </row>
    <row r="176" spans="1:5" x14ac:dyDescent="0.25">
      <c r="A176" s="3" t="s">
        <v>34590</v>
      </c>
      <c r="B176" s="3" t="s">
        <v>34589</v>
      </c>
      <c r="C176" s="4">
        <v>5367448.92</v>
      </c>
      <c r="D176" s="4">
        <v>0</v>
      </c>
      <c r="E176" s="42">
        <v>91</v>
      </c>
    </row>
    <row r="177" spans="1:5" x14ac:dyDescent="0.25">
      <c r="A177" s="3" t="s">
        <v>34588</v>
      </c>
      <c r="B177" s="3" t="s">
        <v>34587</v>
      </c>
      <c r="C177" s="4">
        <v>511747.9</v>
      </c>
      <c r="D177" s="4">
        <v>0</v>
      </c>
      <c r="E177" s="42">
        <v>9</v>
      </c>
    </row>
    <row r="178" spans="1:5" x14ac:dyDescent="0.25">
      <c r="A178" s="3" t="s">
        <v>34586</v>
      </c>
      <c r="B178" s="3" t="s">
        <v>34585</v>
      </c>
      <c r="C178" s="4">
        <v>5150012.45</v>
      </c>
      <c r="D178" s="4">
        <v>3689399.07</v>
      </c>
      <c r="E178" s="42">
        <v>11</v>
      </c>
    </row>
    <row r="179" spans="1:5" x14ac:dyDescent="0.25">
      <c r="A179" s="3" t="s">
        <v>34584</v>
      </c>
      <c r="B179" s="3" t="s">
        <v>34583</v>
      </c>
      <c r="C179" s="4">
        <v>9145859.5700000003</v>
      </c>
      <c r="D179" s="4">
        <v>79540.23</v>
      </c>
      <c r="E179" s="42">
        <v>377</v>
      </c>
    </row>
    <row r="180" spans="1:5" x14ac:dyDescent="0.25">
      <c r="A180" s="3" t="s">
        <v>34582</v>
      </c>
      <c r="B180" s="3" t="s">
        <v>34581</v>
      </c>
      <c r="C180" s="4">
        <v>925508.56</v>
      </c>
      <c r="D180" s="4">
        <v>11664.41</v>
      </c>
      <c r="E180" s="42">
        <v>36</v>
      </c>
    </row>
    <row r="181" spans="1:5" x14ac:dyDescent="0.25">
      <c r="A181" s="3" t="s">
        <v>34580</v>
      </c>
      <c r="B181" s="3" t="s">
        <v>34579</v>
      </c>
      <c r="C181" s="4">
        <v>3104426.47</v>
      </c>
      <c r="D181" s="4">
        <v>592238.43999999994</v>
      </c>
      <c r="E181" s="42">
        <v>138</v>
      </c>
    </row>
    <row r="182" spans="1:5" x14ac:dyDescent="0.25">
      <c r="A182" s="3" t="s">
        <v>34578</v>
      </c>
      <c r="B182" s="3" t="s">
        <v>34577</v>
      </c>
      <c r="C182" s="4">
        <v>128437.57</v>
      </c>
      <c r="D182" s="4">
        <v>0</v>
      </c>
      <c r="E182" s="42">
        <v>24</v>
      </c>
    </row>
    <row r="183" spans="1:5" x14ac:dyDescent="0.25">
      <c r="A183" s="3" t="s">
        <v>34576</v>
      </c>
      <c r="B183" s="3" t="s">
        <v>34575</v>
      </c>
      <c r="C183" s="4">
        <v>6158497</v>
      </c>
      <c r="D183" s="4">
        <v>1433782</v>
      </c>
      <c r="E183" s="42">
        <v>69</v>
      </c>
    </row>
    <row r="184" spans="1:5" x14ac:dyDescent="0.25">
      <c r="A184" s="3" t="s">
        <v>34574</v>
      </c>
      <c r="B184" s="3" t="s">
        <v>34573</v>
      </c>
      <c r="C184" s="4">
        <v>5882204.8399999999</v>
      </c>
      <c r="D184" s="4">
        <v>3200772.37</v>
      </c>
      <c r="E184" s="42">
        <v>45</v>
      </c>
    </row>
    <row r="185" spans="1:5" x14ac:dyDescent="0.25">
      <c r="A185" s="3" t="s">
        <v>34572</v>
      </c>
      <c r="B185" s="3" t="s">
        <v>34571</v>
      </c>
      <c r="C185" s="4">
        <v>293324077.19</v>
      </c>
      <c r="D185" s="4">
        <v>25638646.780000001</v>
      </c>
      <c r="E185" s="42">
        <v>574</v>
      </c>
    </row>
    <row r="186" spans="1:5" x14ac:dyDescent="0.25">
      <c r="A186" s="3" t="s">
        <v>34570</v>
      </c>
      <c r="B186" s="3" t="s">
        <v>34569</v>
      </c>
      <c r="C186" s="4">
        <v>7506182.5199999996</v>
      </c>
      <c r="D186" s="4">
        <v>2662024.9500000002</v>
      </c>
      <c r="E186" s="42">
        <v>100</v>
      </c>
    </row>
    <row r="187" spans="1:5" x14ac:dyDescent="0.25">
      <c r="A187" s="3" t="s">
        <v>34568</v>
      </c>
      <c r="B187" s="3" t="s">
        <v>34567</v>
      </c>
      <c r="C187" s="4">
        <v>11230992.67</v>
      </c>
      <c r="D187" s="4">
        <v>3830107.49</v>
      </c>
      <c r="E187" s="42">
        <v>163</v>
      </c>
    </row>
    <row r="188" spans="1:5" x14ac:dyDescent="0.25">
      <c r="A188" s="3" t="s">
        <v>34566</v>
      </c>
      <c r="B188" s="3" t="s">
        <v>34565</v>
      </c>
      <c r="C188" s="4">
        <v>6624306.5199999996</v>
      </c>
      <c r="D188" s="4">
        <v>3026533.59</v>
      </c>
      <c r="E188" s="42">
        <v>17</v>
      </c>
    </row>
    <row r="189" spans="1:5" x14ac:dyDescent="0.25">
      <c r="A189" s="3" t="s">
        <v>34564</v>
      </c>
      <c r="B189" s="3" t="s">
        <v>34563</v>
      </c>
      <c r="C189" s="4">
        <v>1420862.52</v>
      </c>
      <c r="D189" s="4">
        <v>280053.74</v>
      </c>
      <c r="E189" s="42">
        <v>10</v>
      </c>
    </row>
    <row r="190" spans="1:5" x14ac:dyDescent="0.25">
      <c r="A190" s="3" t="s">
        <v>34562</v>
      </c>
      <c r="B190" s="3" t="s">
        <v>34561</v>
      </c>
      <c r="C190" s="4">
        <v>752225.04</v>
      </c>
      <c r="D190" s="4">
        <v>82807.66</v>
      </c>
      <c r="E190" s="42">
        <v>12</v>
      </c>
    </row>
    <row r="191" spans="1:5" x14ac:dyDescent="0.25">
      <c r="A191" s="3" t="s">
        <v>34560</v>
      </c>
      <c r="B191" s="3" t="s">
        <v>34559</v>
      </c>
      <c r="C191" s="4">
        <v>9969662</v>
      </c>
      <c r="D191" s="4">
        <v>1918810.15</v>
      </c>
      <c r="E191" s="42">
        <v>65</v>
      </c>
    </row>
    <row r="192" spans="1:5" x14ac:dyDescent="0.25">
      <c r="A192" s="3" t="s">
        <v>34558</v>
      </c>
      <c r="B192" s="3" t="s">
        <v>34557</v>
      </c>
      <c r="C192" s="4">
        <v>9369041</v>
      </c>
      <c r="D192" s="4">
        <v>527926</v>
      </c>
      <c r="E192" s="42">
        <v>58</v>
      </c>
    </row>
    <row r="193" spans="1:5" x14ac:dyDescent="0.25">
      <c r="A193" s="3" t="s">
        <v>34554</v>
      </c>
      <c r="B193" s="3" t="s">
        <v>34553</v>
      </c>
      <c r="C193" s="4">
        <v>3905772</v>
      </c>
      <c r="D193" s="4">
        <v>0</v>
      </c>
      <c r="E193" s="42">
        <v>7</v>
      </c>
    </row>
    <row r="194" spans="1:5" x14ac:dyDescent="0.25">
      <c r="A194" s="3" t="s">
        <v>34552</v>
      </c>
      <c r="B194" s="3" t="s">
        <v>34551</v>
      </c>
      <c r="C194" s="4">
        <v>15531656.630000001</v>
      </c>
      <c r="D194" s="4">
        <v>1194718.96</v>
      </c>
      <c r="E194" s="42">
        <v>41</v>
      </c>
    </row>
    <row r="195" spans="1:5" x14ac:dyDescent="0.25">
      <c r="A195" s="3" t="s">
        <v>34550</v>
      </c>
      <c r="B195" s="3" t="s">
        <v>34549</v>
      </c>
      <c r="C195" s="4">
        <v>22086500.940000001</v>
      </c>
      <c r="D195" s="4">
        <v>2428786.83</v>
      </c>
      <c r="E195" s="42">
        <v>158</v>
      </c>
    </row>
    <row r="196" spans="1:5" x14ac:dyDescent="0.25">
      <c r="A196" s="3" t="s">
        <v>34548</v>
      </c>
      <c r="B196" s="3" t="s">
        <v>34547</v>
      </c>
      <c r="C196" s="4">
        <v>975775.38</v>
      </c>
      <c r="D196" s="4">
        <v>0</v>
      </c>
      <c r="E196" s="42">
        <v>21</v>
      </c>
    </row>
    <row r="197" spans="1:5" x14ac:dyDescent="0.25">
      <c r="A197" s="3" t="s">
        <v>34544</v>
      </c>
      <c r="B197" s="3" t="s">
        <v>34543</v>
      </c>
      <c r="C197" s="4">
        <v>42953583</v>
      </c>
      <c r="D197" s="4">
        <v>16312668</v>
      </c>
      <c r="E197" s="42">
        <v>253</v>
      </c>
    </row>
    <row r="198" spans="1:5" x14ac:dyDescent="0.25">
      <c r="A198" s="3" t="s">
        <v>34542</v>
      </c>
      <c r="B198" s="3" t="s">
        <v>34541</v>
      </c>
      <c r="C198" s="4">
        <v>112353936.69</v>
      </c>
      <c r="D198" s="4">
        <v>73658369.480000004</v>
      </c>
      <c r="E198" s="42">
        <v>176</v>
      </c>
    </row>
    <row r="199" spans="1:5" x14ac:dyDescent="0.25">
      <c r="A199" s="3" t="s">
        <v>34540</v>
      </c>
      <c r="B199" s="3" t="s">
        <v>34539</v>
      </c>
      <c r="C199" s="4">
        <v>989359141.49000001</v>
      </c>
      <c r="D199" s="4">
        <v>235363582.09</v>
      </c>
      <c r="E199" s="42">
        <v>1429</v>
      </c>
    </row>
    <row r="200" spans="1:5" x14ac:dyDescent="0.25">
      <c r="A200" s="3" t="s">
        <v>34538</v>
      </c>
      <c r="B200" s="3" t="s">
        <v>34537</v>
      </c>
      <c r="C200" s="4">
        <v>46509260.899999999</v>
      </c>
      <c r="D200" s="4">
        <v>23710036.329999998</v>
      </c>
      <c r="E200" s="42">
        <v>100</v>
      </c>
    </row>
    <row r="201" spans="1:5" x14ac:dyDescent="0.25">
      <c r="A201" s="3" t="s">
        <v>34536</v>
      </c>
      <c r="B201" s="3" t="s">
        <v>34535</v>
      </c>
      <c r="C201" s="4">
        <v>10380309.359999999</v>
      </c>
      <c r="D201" s="4">
        <v>1165003.3899999999</v>
      </c>
      <c r="E201" s="42">
        <v>66</v>
      </c>
    </row>
    <row r="202" spans="1:5" x14ac:dyDescent="0.25">
      <c r="A202" s="3" t="s">
        <v>34534</v>
      </c>
      <c r="B202" s="3" t="s">
        <v>34533</v>
      </c>
      <c r="C202" s="4">
        <v>251602603.56</v>
      </c>
      <c r="D202" s="4">
        <v>78150453.189999998</v>
      </c>
      <c r="E202" s="42">
        <v>402</v>
      </c>
    </row>
    <row r="203" spans="1:5" x14ac:dyDescent="0.25">
      <c r="A203" s="3" t="s">
        <v>34532</v>
      </c>
      <c r="B203" s="3" t="s">
        <v>34531</v>
      </c>
      <c r="C203" s="4">
        <v>68434447.650000006</v>
      </c>
      <c r="D203" s="4">
        <v>6919596.25</v>
      </c>
      <c r="E203" s="42">
        <v>218</v>
      </c>
    </row>
    <row r="204" spans="1:5" x14ac:dyDescent="0.25">
      <c r="A204" s="3" t="s">
        <v>34530</v>
      </c>
      <c r="B204" s="3" t="s">
        <v>34529</v>
      </c>
      <c r="C204" s="4">
        <v>60540876.140000001</v>
      </c>
      <c r="D204" s="4">
        <v>4707447.03</v>
      </c>
      <c r="E204" s="42">
        <v>270</v>
      </c>
    </row>
    <row r="205" spans="1:5" x14ac:dyDescent="0.25">
      <c r="A205" s="3" t="s">
        <v>34528</v>
      </c>
      <c r="B205" s="3" t="s">
        <v>34527</v>
      </c>
      <c r="C205" s="4">
        <v>465256544.89999998</v>
      </c>
      <c r="D205" s="4">
        <v>101128301.45999999</v>
      </c>
      <c r="E205" s="42">
        <v>995</v>
      </c>
    </row>
    <row r="206" spans="1:5" x14ac:dyDescent="0.25">
      <c r="A206" s="3" t="s">
        <v>34526</v>
      </c>
      <c r="B206" s="3" t="s">
        <v>34525</v>
      </c>
      <c r="C206" s="4">
        <v>8979649.0399999991</v>
      </c>
      <c r="D206" s="4">
        <v>1423289.51</v>
      </c>
      <c r="E206" s="42">
        <v>115</v>
      </c>
    </row>
    <row r="207" spans="1:5" x14ac:dyDescent="0.25">
      <c r="A207" s="3" t="s">
        <v>34524</v>
      </c>
      <c r="B207" s="3" t="s">
        <v>34523</v>
      </c>
      <c r="C207" s="4">
        <v>56431404.850000001</v>
      </c>
      <c r="D207" s="4">
        <v>20195856.93</v>
      </c>
      <c r="E207" s="42">
        <v>279</v>
      </c>
    </row>
    <row r="208" spans="1:5" x14ac:dyDescent="0.25">
      <c r="A208" s="3" t="s">
        <v>34522</v>
      </c>
      <c r="B208" s="3" t="s">
        <v>34521</v>
      </c>
      <c r="C208" s="4">
        <v>1990212.61</v>
      </c>
      <c r="D208" s="4">
        <v>0</v>
      </c>
      <c r="E208" s="42">
        <v>18</v>
      </c>
    </row>
    <row r="209" spans="1:5" x14ac:dyDescent="0.25">
      <c r="A209" s="3" t="s">
        <v>34520</v>
      </c>
      <c r="B209" s="3" t="s">
        <v>34519</v>
      </c>
      <c r="C209" s="4">
        <v>211798808.00999999</v>
      </c>
      <c r="D209" s="4">
        <v>33430834</v>
      </c>
      <c r="E209" s="42">
        <v>556</v>
      </c>
    </row>
    <row r="210" spans="1:5" x14ac:dyDescent="0.25">
      <c r="A210" s="3" t="s">
        <v>34518</v>
      </c>
      <c r="B210" s="3" t="s">
        <v>34517</v>
      </c>
      <c r="C210" s="4">
        <v>56793674.509999998</v>
      </c>
      <c r="D210" s="4">
        <v>13343034.91</v>
      </c>
      <c r="E210" s="42">
        <v>287</v>
      </c>
    </row>
    <row r="211" spans="1:5" x14ac:dyDescent="0.25">
      <c r="A211" s="3" t="s">
        <v>34516</v>
      </c>
      <c r="B211" s="3" t="s">
        <v>34515</v>
      </c>
      <c r="C211" s="4">
        <v>33159936.82</v>
      </c>
      <c r="D211" s="4">
        <v>958599.06</v>
      </c>
      <c r="E211" s="42">
        <v>59</v>
      </c>
    </row>
    <row r="212" spans="1:5" x14ac:dyDescent="0.25">
      <c r="A212" s="3" t="s">
        <v>34514</v>
      </c>
      <c r="B212" s="3" t="s">
        <v>34513</v>
      </c>
      <c r="C212" s="4">
        <v>106793448</v>
      </c>
      <c r="D212" s="4">
        <v>15267721.15</v>
      </c>
      <c r="E212" s="42">
        <v>72</v>
      </c>
    </row>
    <row r="213" spans="1:5" x14ac:dyDescent="0.25">
      <c r="A213" s="3" t="s">
        <v>34512</v>
      </c>
      <c r="B213" s="3" t="s">
        <v>34511</v>
      </c>
      <c r="C213" s="4">
        <v>46000186</v>
      </c>
      <c r="D213" s="4">
        <v>3954577.86</v>
      </c>
      <c r="E213" s="42">
        <v>139</v>
      </c>
    </row>
    <row r="214" spans="1:5" x14ac:dyDescent="0.25">
      <c r="A214" s="3" t="s">
        <v>34510</v>
      </c>
      <c r="B214" s="3" t="s">
        <v>34509</v>
      </c>
      <c r="C214" s="4">
        <v>105576286.06999999</v>
      </c>
      <c r="D214" s="4">
        <v>26803012.489999998</v>
      </c>
      <c r="E214" s="42">
        <v>217</v>
      </c>
    </row>
    <row r="215" spans="1:5" x14ac:dyDescent="0.25">
      <c r="A215" s="3" t="s">
        <v>34508</v>
      </c>
      <c r="B215" s="3" t="s">
        <v>34507</v>
      </c>
      <c r="C215" s="4">
        <v>181838291.63</v>
      </c>
      <c r="D215" s="4">
        <v>25118085.77</v>
      </c>
      <c r="E215" s="42">
        <v>751</v>
      </c>
    </row>
    <row r="216" spans="1:5" x14ac:dyDescent="0.25">
      <c r="A216" s="3" t="s">
        <v>34506</v>
      </c>
      <c r="B216" s="3" t="s">
        <v>34505</v>
      </c>
      <c r="C216" s="4">
        <v>44415716.219999999</v>
      </c>
      <c r="D216" s="4">
        <v>20462866.059999999</v>
      </c>
      <c r="E216" s="42">
        <v>77</v>
      </c>
    </row>
    <row r="217" spans="1:5" x14ac:dyDescent="0.25">
      <c r="A217" s="3" t="s">
        <v>34504</v>
      </c>
      <c r="B217" s="3" t="s">
        <v>34503</v>
      </c>
      <c r="C217" s="4">
        <v>43054614.109999999</v>
      </c>
      <c r="D217" s="4">
        <v>11032342.27</v>
      </c>
      <c r="E217" s="42">
        <v>278</v>
      </c>
    </row>
    <row r="218" spans="1:5" x14ac:dyDescent="0.25">
      <c r="A218" s="3" t="s">
        <v>34502</v>
      </c>
      <c r="B218" s="3" t="s">
        <v>34501</v>
      </c>
      <c r="C218" s="4">
        <v>157402916.59999999</v>
      </c>
      <c r="D218" s="4">
        <v>74383717.599999994</v>
      </c>
      <c r="E218" s="42">
        <v>109</v>
      </c>
    </row>
    <row r="219" spans="1:5" x14ac:dyDescent="0.25">
      <c r="A219" s="3" t="s">
        <v>34500</v>
      </c>
      <c r="B219" s="3" t="s">
        <v>34499</v>
      </c>
      <c r="C219" s="4">
        <v>80737222.030000001</v>
      </c>
      <c r="D219" s="4">
        <v>24002585.129999999</v>
      </c>
      <c r="E219" s="42">
        <v>328</v>
      </c>
    </row>
    <row r="220" spans="1:5" x14ac:dyDescent="0.25">
      <c r="A220" s="3" t="s">
        <v>34498</v>
      </c>
      <c r="B220" s="3" t="s">
        <v>34497</v>
      </c>
      <c r="C220" s="4">
        <v>40060786.079999998</v>
      </c>
      <c r="D220" s="4">
        <v>6900122.5599999996</v>
      </c>
      <c r="E220" s="42">
        <v>195</v>
      </c>
    </row>
    <row r="221" spans="1:5" x14ac:dyDescent="0.25">
      <c r="A221" s="3" t="s">
        <v>34496</v>
      </c>
      <c r="B221" s="3" t="s">
        <v>34495</v>
      </c>
      <c r="C221" s="4">
        <v>73322930.939999998</v>
      </c>
      <c r="D221" s="4">
        <v>7780840.6900000004</v>
      </c>
      <c r="E221" s="42">
        <v>268</v>
      </c>
    </row>
    <row r="222" spans="1:5" x14ac:dyDescent="0.25">
      <c r="A222" s="3" t="s">
        <v>34494</v>
      </c>
      <c r="B222" s="3" t="s">
        <v>34493</v>
      </c>
      <c r="C222" s="4">
        <v>132698421.84999999</v>
      </c>
      <c r="D222" s="4">
        <v>8885537.8499999996</v>
      </c>
      <c r="E222" s="42">
        <v>345</v>
      </c>
    </row>
    <row r="223" spans="1:5" x14ac:dyDescent="0.25">
      <c r="A223" s="3" t="s">
        <v>34492</v>
      </c>
      <c r="B223" s="3" t="s">
        <v>34491</v>
      </c>
      <c r="C223" s="4">
        <v>4349604.3499999996</v>
      </c>
      <c r="D223" s="4">
        <v>796583.32</v>
      </c>
      <c r="E223" s="42">
        <v>37</v>
      </c>
    </row>
    <row r="224" spans="1:5" x14ac:dyDescent="0.25">
      <c r="A224" s="3" t="s">
        <v>34490</v>
      </c>
      <c r="B224" s="3" t="s">
        <v>34489</v>
      </c>
      <c r="C224" s="4">
        <v>3534018.73</v>
      </c>
      <c r="D224" s="4">
        <v>0</v>
      </c>
      <c r="E224" s="42">
        <v>84</v>
      </c>
    </row>
    <row r="225" spans="1:5" x14ac:dyDescent="0.25">
      <c r="A225" s="3" t="s">
        <v>34488</v>
      </c>
      <c r="B225" s="3" t="s">
        <v>34487</v>
      </c>
      <c r="C225" s="4">
        <v>32479355.16</v>
      </c>
      <c r="D225" s="4">
        <v>4521763.28</v>
      </c>
      <c r="E225" s="42">
        <v>248</v>
      </c>
    </row>
    <row r="226" spans="1:5" x14ac:dyDescent="0.25">
      <c r="A226" s="3" t="s">
        <v>34486</v>
      </c>
      <c r="B226" s="3" t="s">
        <v>34485</v>
      </c>
      <c r="C226" s="4">
        <v>27679600.309999999</v>
      </c>
      <c r="D226" s="4">
        <v>4814699.88</v>
      </c>
      <c r="E226" s="42">
        <v>134</v>
      </c>
    </row>
    <row r="227" spans="1:5" x14ac:dyDescent="0.25">
      <c r="A227" s="3" t="s">
        <v>34484</v>
      </c>
      <c r="B227" s="3" t="s">
        <v>34483</v>
      </c>
      <c r="C227" s="4">
        <v>22802476.09</v>
      </c>
      <c r="D227" s="4">
        <v>5446419.3200000003</v>
      </c>
      <c r="E227" s="42">
        <v>176</v>
      </c>
    </row>
    <row r="228" spans="1:5" x14ac:dyDescent="0.25">
      <c r="A228" s="3" t="s">
        <v>34482</v>
      </c>
      <c r="B228" s="3" t="s">
        <v>34481</v>
      </c>
      <c r="C228" s="4">
        <v>36880640.659999996</v>
      </c>
      <c r="D228" s="4">
        <v>2933850.42</v>
      </c>
      <c r="E228" s="42">
        <v>119</v>
      </c>
    </row>
    <row r="229" spans="1:5" x14ac:dyDescent="0.25">
      <c r="A229" s="3" t="s">
        <v>34480</v>
      </c>
      <c r="B229" s="3" t="s">
        <v>34479</v>
      </c>
      <c r="C229" s="4">
        <v>115116540.64</v>
      </c>
      <c r="D229" s="4">
        <v>36559520.039999999</v>
      </c>
      <c r="E229" s="42">
        <v>376</v>
      </c>
    </row>
    <row r="230" spans="1:5" x14ac:dyDescent="0.25">
      <c r="A230" s="3" t="s">
        <v>34478</v>
      </c>
      <c r="B230" s="3" t="s">
        <v>34477</v>
      </c>
      <c r="C230" s="4">
        <v>75019074.540000007</v>
      </c>
      <c r="D230" s="4">
        <v>3140670.88</v>
      </c>
      <c r="E230" s="42">
        <v>451</v>
      </c>
    </row>
    <row r="231" spans="1:5" x14ac:dyDescent="0.25">
      <c r="A231" s="3" t="s">
        <v>34476</v>
      </c>
      <c r="B231" s="3" t="s">
        <v>34475</v>
      </c>
      <c r="C231" s="4">
        <v>31821485.719999999</v>
      </c>
      <c r="D231" s="4">
        <v>10184.86</v>
      </c>
      <c r="E231" s="42">
        <v>258</v>
      </c>
    </row>
    <row r="232" spans="1:5" x14ac:dyDescent="0.25">
      <c r="A232" s="3" t="s">
        <v>34474</v>
      </c>
      <c r="B232" s="3" t="s">
        <v>34473</v>
      </c>
      <c r="C232" s="4">
        <v>147461369.06999999</v>
      </c>
      <c r="D232" s="4">
        <v>5483896.0199999996</v>
      </c>
      <c r="E232" s="42">
        <v>339</v>
      </c>
    </row>
    <row r="233" spans="1:5" x14ac:dyDescent="0.25">
      <c r="A233" s="3" t="s">
        <v>34470</v>
      </c>
      <c r="B233" s="3" t="s">
        <v>34469</v>
      </c>
      <c r="C233" s="4">
        <v>25280973.550000001</v>
      </c>
      <c r="D233" s="4">
        <v>8656821.2400000002</v>
      </c>
      <c r="E233" s="42">
        <v>117</v>
      </c>
    </row>
    <row r="234" spans="1:5" x14ac:dyDescent="0.25">
      <c r="A234" s="3" t="s">
        <v>34468</v>
      </c>
      <c r="B234" s="3" t="s">
        <v>34467</v>
      </c>
      <c r="C234" s="4">
        <v>44310418.799999997</v>
      </c>
      <c r="D234" s="4">
        <v>17517957.420000002</v>
      </c>
      <c r="E234" s="42">
        <v>150</v>
      </c>
    </row>
    <row r="235" spans="1:5" x14ac:dyDescent="0.25">
      <c r="A235" s="3" t="s">
        <v>34466</v>
      </c>
      <c r="B235" s="3" t="s">
        <v>34465</v>
      </c>
      <c r="C235" s="4">
        <v>47312277.689999998</v>
      </c>
      <c r="D235" s="4">
        <v>8606822.2799999993</v>
      </c>
      <c r="E235" s="42">
        <v>388</v>
      </c>
    </row>
    <row r="236" spans="1:5" x14ac:dyDescent="0.25">
      <c r="A236" s="3" t="s">
        <v>34464</v>
      </c>
      <c r="B236" s="3" t="s">
        <v>34463</v>
      </c>
      <c r="C236" s="4">
        <v>36527672.310000002</v>
      </c>
      <c r="D236" s="4">
        <v>6640946.6699999999</v>
      </c>
      <c r="E236" s="42">
        <v>154</v>
      </c>
    </row>
    <row r="237" spans="1:5" x14ac:dyDescent="0.25">
      <c r="A237" s="3" t="s">
        <v>34462</v>
      </c>
      <c r="B237" s="3" t="s">
        <v>34461</v>
      </c>
      <c r="C237" s="4">
        <v>13817850.890000001</v>
      </c>
      <c r="D237" s="4">
        <v>5693727</v>
      </c>
      <c r="E237" s="42">
        <v>16</v>
      </c>
    </row>
    <row r="238" spans="1:5" x14ac:dyDescent="0.25">
      <c r="A238" s="3" t="s">
        <v>34460</v>
      </c>
      <c r="B238" s="3" t="s">
        <v>34459</v>
      </c>
      <c r="C238" s="4">
        <v>101319567.77</v>
      </c>
      <c r="D238" s="4">
        <v>29214080.27</v>
      </c>
      <c r="E238" s="42">
        <v>176</v>
      </c>
    </row>
    <row r="239" spans="1:5" x14ac:dyDescent="0.25">
      <c r="A239" s="3" t="s">
        <v>34458</v>
      </c>
      <c r="B239" s="3" t="s">
        <v>34457</v>
      </c>
      <c r="C239" s="4">
        <v>11920550</v>
      </c>
      <c r="D239" s="4">
        <v>4451864.4000000004</v>
      </c>
      <c r="E239" s="42">
        <v>33</v>
      </c>
    </row>
    <row r="240" spans="1:5" x14ac:dyDescent="0.25">
      <c r="A240" s="3" t="s">
        <v>34456</v>
      </c>
      <c r="B240" s="3" t="s">
        <v>34455</v>
      </c>
      <c r="C240" s="4">
        <v>33340234.109999999</v>
      </c>
      <c r="D240" s="4">
        <v>17659891.32</v>
      </c>
      <c r="E240" s="42">
        <v>74</v>
      </c>
    </row>
    <row r="241" spans="1:5" x14ac:dyDescent="0.25">
      <c r="A241" s="3" t="s">
        <v>34454</v>
      </c>
      <c r="B241" s="3" t="s">
        <v>34453</v>
      </c>
      <c r="C241" s="4">
        <v>9601559.6400000006</v>
      </c>
      <c r="D241" s="4">
        <v>5015812.0999999996</v>
      </c>
      <c r="E241" s="42">
        <v>23</v>
      </c>
    </row>
    <row r="242" spans="1:5" x14ac:dyDescent="0.25">
      <c r="A242" s="3" t="s">
        <v>34452</v>
      </c>
      <c r="B242" s="3" t="s">
        <v>34451</v>
      </c>
      <c r="C242" s="4">
        <v>60791162.729999997</v>
      </c>
      <c r="D242" s="4">
        <v>45739645.380000003</v>
      </c>
      <c r="E242" s="42">
        <v>112</v>
      </c>
    </row>
    <row r="243" spans="1:5" x14ac:dyDescent="0.25">
      <c r="A243" s="3" t="s">
        <v>34450</v>
      </c>
      <c r="B243" s="3" t="s">
        <v>34449</v>
      </c>
      <c r="C243" s="4">
        <v>60018580.18</v>
      </c>
      <c r="D243" s="4">
        <v>10207700.75</v>
      </c>
      <c r="E243" s="42">
        <v>213</v>
      </c>
    </row>
    <row r="244" spans="1:5" x14ac:dyDescent="0.25">
      <c r="A244" s="3" t="s">
        <v>34448</v>
      </c>
      <c r="B244" s="3" t="s">
        <v>34447</v>
      </c>
      <c r="C244" s="4">
        <v>14707793.99</v>
      </c>
      <c r="D244" s="4">
        <v>12717043.140000001</v>
      </c>
      <c r="E244" s="42">
        <v>5537</v>
      </c>
    </row>
    <row r="245" spans="1:5" x14ac:dyDescent="0.25">
      <c r="A245" s="3" t="s">
        <v>34446</v>
      </c>
      <c r="B245" s="3" t="s">
        <v>34445</v>
      </c>
      <c r="C245" s="4">
        <v>1389647.25</v>
      </c>
      <c r="D245" s="4">
        <v>462174.86</v>
      </c>
      <c r="E245" s="42">
        <v>9</v>
      </c>
    </row>
    <row r="246" spans="1:5" x14ac:dyDescent="0.25">
      <c r="A246" s="3" t="s">
        <v>34444</v>
      </c>
      <c r="B246" s="3" t="s">
        <v>34443</v>
      </c>
      <c r="C246" s="4">
        <v>4458101.33</v>
      </c>
      <c r="D246" s="4">
        <v>2494884.85</v>
      </c>
      <c r="E246" s="42">
        <v>4</v>
      </c>
    </row>
    <row r="247" spans="1:5" x14ac:dyDescent="0.25">
      <c r="A247" s="3" t="s">
        <v>34442</v>
      </c>
      <c r="B247" s="3" t="s">
        <v>34441</v>
      </c>
      <c r="C247" s="4">
        <v>7794966.2000000002</v>
      </c>
      <c r="D247" s="4">
        <v>32258.86</v>
      </c>
      <c r="E247" s="42">
        <v>47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29"/>
  <sheetViews>
    <sheetView topLeftCell="B1" workbookViewId="0">
      <selection activeCell="I13" sqref="I13"/>
    </sheetView>
  </sheetViews>
  <sheetFormatPr defaultRowHeight="15" x14ac:dyDescent="0.25"/>
  <cols>
    <col min="1" max="1" width="19" style="1" bestFit="1" customWidth="1"/>
    <col min="2" max="2" width="120.140625" style="1" bestFit="1" customWidth="1"/>
    <col min="3" max="4" width="13.140625" style="1" bestFit="1" customWidth="1"/>
    <col min="5" max="5" width="11.5703125" style="1" bestFit="1" customWidth="1"/>
    <col min="6" max="16384" width="9.140625" style="1"/>
  </cols>
  <sheetData>
    <row r="2" spans="1:5" x14ac:dyDescent="0.25">
      <c r="B2" s="1" t="s">
        <v>35147</v>
      </c>
    </row>
    <row r="4" spans="1:5" x14ac:dyDescent="0.25">
      <c r="A4" s="2" t="s">
        <v>0</v>
      </c>
      <c r="B4" s="2" t="s">
        <v>34980</v>
      </c>
      <c r="C4" s="2" t="s">
        <v>34979</v>
      </c>
      <c r="D4" s="2" t="s">
        <v>34978</v>
      </c>
      <c r="E4" s="2" t="s">
        <v>34436</v>
      </c>
    </row>
    <row r="5" spans="1:5" x14ac:dyDescent="0.25">
      <c r="A5" s="3" t="s">
        <v>35146</v>
      </c>
      <c r="B5" s="3" t="s">
        <v>35145</v>
      </c>
      <c r="C5" s="4">
        <v>15986928.98</v>
      </c>
      <c r="D5" s="4">
        <v>3998315.94</v>
      </c>
      <c r="E5" s="42">
        <v>21</v>
      </c>
    </row>
    <row r="6" spans="1:5" x14ac:dyDescent="0.25">
      <c r="A6" s="3" t="s">
        <v>35144</v>
      </c>
      <c r="B6" s="3" t="s">
        <v>35143</v>
      </c>
      <c r="C6" s="4">
        <v>502500</v>
      </c>
      <c r="D6" s="4">
        <v>0</v>
      </c>
      <c r="E6" s="42">
        <v>1</v>
      </c>
    </row>
    <row r="7" spans="1:5" x14ac:dyDescent="0.25">
      <c r="A7" s="3" t="s">
        <v>34977</v>
      </c>
      <c r="B7" s="3" t="s">
        <v>34976</v>
      </c>
      <c r="C7" s="4">
        <v>3117100</v>
      </c>
      <c r="D7" s="4">
        <v>216728.55</v>
      </c>
      <c r="E7" s="42">
        <v>2</v>
      </c>
    </row>
    <row r="8" spans="1:5" x14ac:dyDescent="0.25">
      <c r="A8" s="3" t="s">
        <v>34975</v>
      </c>
      <c r="B8" s="3" t="s">
        <v>34974</v>
      </c>
      <c r="C8" s="4">
        <v>2536803</v>
      </c>
      <c r="D8" s="4">
        <v>717444</v>
      </c>
      <c r="E8" s="42">
        <v>2</v>
      </c>
    </row>
    <row r="9" spans="1:5" x14ac:dyDescent="0.25">
      <c r="A9" s="3" t="s">
        <v>35142</v>
      </c>
      <c r="B9" s="3" t="s">
        <v>35141</v>
      </c>
      <c r="C9" s="4">
        <v>11701262.85</v>
      </c>
      <c r="D9" s="4">
        <v>3856842.48</v>
      </c>
      <c r="E9" s="42">
        <v>9</v>
      </c>
    </row>
    <row r="10" spans="1:5" x14ac:dyDescent="0.25">
      <c r="A10" s="3" t="s">
        <v>34971</v>
      </c>
      <c r="B10" s="3" t="s">
        <v>34970</v>
      </c>
      <c r="C10" s="4">
        <v>966000</v>
      </c>
      <c r="D10" s="4">
        <v>482616.61</v>
      </c>
      <c r="E10" s="42">
        <v>2</v>
      </c>
    </row>
    <row r="11" spans="1:5" x14ac:dyDescent="0.25">
      <c r="A11" s="3" t="s">
        <v>34969</v>
      </c>
      <c r="B11" s="3" t="s">
        <v>34968</v>
      </c>
      <c r="C11" s="4">
        <v>15307477.6</v>
      </c>
      <c r="D11" s="4">
        <v>12216106.25</v>
      </c>
      <c r="E11" s="42">
        <v>4</v>
      </c>
    </row>
    <row r="12" spans="1:5" x14ac:dyDescent="0.25">
      <c r="A12" s="3" t="s">
        <v>34967</v>
      </c>
      <c r="B12" s="3" t="s">
        <v>34966</v>
      </c>
      <c r="C12" s="4">
        <v>3224853.33</v>
      </c>
      <c r="D12" s="4">
        <v>1723616.66</v>
      </c>
      <c r="E12" s="42">
        <v>6</v>
      </c>
    </row>
    <row r="13" spans="1:5" x14ac:dyDescent="0.25">
      <c r="A13" s="3" t="s">
        <v>34965</v>
      </c>
      <c r="B13" s="3" t="s">
        <v>34964</v>
      </c>
      <c r="C13" s="4">
        <v>614000</v>
      </c>
      <c r="D13" s="4">
        <v>0</v>
      </c>
      <c r="E13" s="42">
        <v>1</v>
      </c>
    </row>
    <row r="14" spans="1:5" x14ac:dyDescent="0.25">
      <c r="A14" s="3" t="s">
        <v>34963</v>
      </c>
      <c r="B14" s="3" t="s">
        <v>34962</v>
      </c>
      <c r="C14" s="4">
        <v>389188</v>
      </c>
      <c r="D14" s="4">
        <v>0</v>
      </c>
      <c r="E14" s="42">
        <v>2</v>
      </c>
    </row>
    <row r="15" spans="1:5" x14ac:dyDescent="0.25">
      <c r="A15" s="3" t="s">
        <v>34961</v>
      </c>
      <c r="B15" s="3" t="s">
        <v>34960</v>
      </c>
      <c r="C15" s="4">
        <v>2771102.2</v>
      </c>
      <c r="D15" s="4">
        <v>92857.18</v>
      </c>
      <c r="E15" s="42">
        <v>5</v>
      </c>
    </row>
    <row r="16" spans="1:5" x14ac:dyDescent="0.25">
      <c r="A16" s="3" t="s">
        <v>34958</v>
      </c>
      <c r="B16" s="3" t="s">
        <v>34959</v>
      </c>
      <c r="C16" s="4">
        <v>1903240</v>
      </c>
      <c r="D16" s="4">
        <v>195020</v>
      </c>
      <c r="E16" s="42">
        <v>3</v>
      </c>
    </row>
    <row r="17" spans="1:5" x14ac:dyDescent="0.25">
      <c r="A17" s="3" t="s">
        <v>34956</v>
      </c>
      <c r="B17" s="3" t="s">
        <v>34955</v>
      </c>
      <c r="C17" s="4">
        <v>3489587.53</v>
      </c>
      <c r="D17" s="4">
        <v>0</v>
      </c>
      <c r="E17" s="42">
        <v>6</v>
      </c>
    </row>
    <row r="18" spans="1:5" x14ac:dyDescent="0.25">
      <c r="A18" s="3" t="s">
        <v>34954</v>
      </c>
      <c r="B18" s="3" t="s">
        <v>34953</v>
      </c>
      <c r="C18" s="4">
        <v>390910</v>
      </c>
      <c r="D18" s="4">
        <v>0</v>
      </c>
      <c r="E18" s="42">
        <v>2</v>
      </c>
    </row>
    <row r="19" spans="1:5" x14ac:dyDescent="0.25">
      <c r="A19" s="3" t="s">
        <v>34950</v>
      </c>
      <c r="B19" s="3" t="s">
        <v>34949</v>
      </c>
      <c r="C19" s="4">
        <v>1303470.8</v>
      </c>
      <c r="D19" s="4">
        <v>969566.68</v>
      </c>
      <c r="E19" s="42">
        <v>2</v>
      </c>
    </row>
    <row r="20" spans="1:5" x14ac:dyDescent="0.25">
      <c r="A20" s="3" t="s">
        <v>34944</v>
      </c>
      <c r="B20" s="3" t="s">
        <v>34943</v>
      </c>
      <c r="C20" s="4">
        <v>414000</v>
      </c>
      <c r="D20" s="4">
        <v>0</v>
      </c>
      <c r="E20" s="42">
        <v>1</v>
      </c>
    </row>
    <row r="21" spans="1:5" x14ac:dyDescent="0.25">
      <c r="A21" s="3" t="s">
        <v>35140</v>
      </c>
      <c r="B21" s="3" t="s">
        <v>35139</v>
      </c>
      <c r="C21" s="4">
        <v>498500</v>
      </c>
      <c r="D21" s="4">
        <v>0</v>
      </c>
      <c r="E21" s="42">
        <v>1</v>
      </c>
    </row>
    <row r="22" spans="1:5" x14ac:dyDescent="0.25">
      <c r="A22" s="3" t="s">
        <v>34942</v>
      </c>
      <c r="B22" s="3" t="s">
        <v>34941</v>
      </c>
      <c r="C22" s="4">
        <v>6516600</v>
      </c>
      <c r="D22" s="4">
        <v>0</v>
      </c>
      <c r="E22" s="42">
        <v>2</v>
      </c>
    </row>
    <row r="23" spans="1:5" x14ac:dyDescent="0.25">
      <c r="A23" s="3" t="s">
        <v>34940</v>
      </c>
      <c r="B23" s="3" t="s">
        <v>34939</v>
      </c>
      <c r="C23" s="4">
        <v>580000</v>
      </c>
      <c r="D23" s="4">
        <v>0</v>
      </c>
      <c r="E23" s="42">
        <v>1</v>
      </c>
    </row>
    <row r="24" spans="1:5" x14ac:dyDescent="0.25">
      <c r="A24" s="3" t="s">
        <v>34938</v>
      </c>
      <c r="B24" s="3" t="s">
        <v>34937</v>
      </c>
      <c r="C24" s="4">
        <v>7512000</v>
      </c>
      <c r="D24" s="4">
        <v>5505833.3200000003</v>
      </c>
      <c r="E24" s="42">
        <v>4</v>
      </c>
    </row>
    <row r="25" spans="1:5" x14ac:dyDescent="0.25">
      <c r="A25" s="3" t="s">
        <v>34936</v>
      </c>
      <c r="B25" s="3" t="s">
        <v>34935</v>
      </c>
      <c r="C25" s="4">
        <v>716000</v>
      </c>
      <c r="D25" s="4">
        <v>0</v>
      </c>
      <c r="E25" s="42">
        <v>2</v>
      </c>
    </row>
    <row r="26" spans="1:5" x14ac:dyDescent="0.25">
      <c r="A26" s="3" t="s">
        <v>34934</v>
      </c>
      <c r="B26" s="3" t="s">
        <v>34933</v>
      </c>
      <c r="C26" s="4">
        <v>666200</v>
      </c>
      <c r="D26" s="4">
        <v>0</v>
      </c>
      <c r="E26" s="42">
        <v>1</v>
      </c>
    </row>
    <row r="27" spans="1:5" x14ac:dyDescent="0.25">
      <c r="A27" s="3" t="s">
        <v>34932</v>
      </c>
      <c r="B27" s="3" t="s">
        <v>34931</v>
      </c>
      <c r="C27" s="4">
        <v>564500</v>
      </c>
      <c r="D27" s="4">
        <v>0</v>
      </c>
      <c r="E27" s="42">
        <v>1</v>
      </c>
    </row>
    <row r="28" spans="1:5" x14ac:dyDescent="0.25">
      <c r="A28" s="3" t="s">
        <v>34930</v>
      </c>
      <c r="B28" s="3" t="s">
        <v>34929</v>
      </c>
      <c r="C28" s="4">
        <v>3026914.22</v>
      </c>
      <c r="D28" s="4">
        <v>0</v>
      </c>
      <c r="E28" s="42">
        <v>5</v>
      </c>
    </row>
    <row r="29" spans="1:5" x14ac:dyDescent="0.25">
      <c r="A29" s="3" t="s">
        <v>34928</v>
      </c>
      <c r="B29" s="3" t="s">
        <v>34927</v>
      </c>
      <c r="C29" s="4">
        <v>1083950</v>
      </c>
      <c r="D29" s="4">
        <v>716355.02</v>
      </c>
      <c r="E29" s="42">
        <v>2</v>
      </c>
    </row>
    <row r="30" spans="1:5" x14ac:dyDescent="0.25">
      <c r="A30" s="3" t="s">
        <v>34922</v>
      </c>
      <c r="B30" s="3" t="s">
        <v>34921</v>
      </c>
      <c r="C30" s="4">
        <v>550000</v>
      </c>
      <c r="D30" s="4">
        <v>0</v>
      </c>
      <c r="E30" s="42">
        <v>1</v>
      </c>
    </row>
    <row r="31" spans="1:5" x14ac:dyDescent="0.25">
      <c r="A31" s="3" t="s">
        <v>34920</v>
      </c>
      <c r="B31" s="3" t="s">
        <v>34919</v>
      </c>
      <c r="C31" s="4">
        <v>45263735</v>
      </c>
      <c r="D31" s="4">
        <v>4168824</v>
      </c>
      <c r="E31" s="42">
        <v>23</v>
      </c>
    </row>
    <row r="32" spans="1:5" x14ac:dyDescent="0.25">
      <c r="A32" s="3" t="s">
        <v>34918</v>
      </c>
      <c r="B32" s="3" t="s">
        <v>34917</v>
      </c>
      <c r="C32" s="4">
        <v>27143000</v>
      </c>
      <c r="D32" s="4">
        <v>10890110</v>
      </c>
      <c r="E32" s="42">
        <v>4</v>
      </c>
    </row>
    <row r="33" spans="1:5" x14ac:dyDescent="0.25">
      <c r="A33" s="3" t="s">
        <v>34916</v>
      </c>
      <c r="B33" s="3" t="s">
        <v>34915</v>
      </c>
      <c r="C33" s="4">
        <v>4080558</v>
      </c>
      <c r="D33" s="4">
        <v>212206.42</v>
      </c>
      <c r="E33" s="42">
        <v>9</v>
      </c>
    </row>
    <row r="34" spans="1:5" x14ac:dyDescent="0.25">
      <c r="A34" s="3" t="s">
        <v>34914</v>
      </c>
      <c r="B34" s="3" t="s">
        <v>34913</v>
      </c>
      <c r="C34" s="4">
        <v>4733440</v>
      </c>
      <c r="D34" s="4">
        <v>694642.36</v>
      </c>
      <c r="E34" s="42">
        <v>7</v>
      </c>
    </row>
    <row r="35" spans="1:5" x14ac:dyDescent="0.25">
      <c r="A35" s="3" t="s">
        <v>34912</v>
      </c>
      <c r="B35" s="3" t="s">
        <v>34911</v>
      </c>
      <c r="C35" s="4">
        <v>3665000</v>
      </c>
      <c r="D35" s="4">
        <v>0</v>
      </c>
      <c r="E35" s="42">
        <v>2</v>
      </c>
    </row>
    <row r="36" spans="1:5" x14ac:dyDescent="0.25">
      <c r="A36" s="3" t="s">
        <v>34910</v>
      </c>
      <c r="B36" s="3" t="s">
        <v>34909</v>
      </c>
      <c r="C36" s="4">
        <v>2197693</v>
      </c>
      <c r="D36" s="4">
        <v>32975</v>
      </c>
      <c r="E36" s="42">
        <v>2</v>
      </c>
    </row>
    <row r="37" spans="1:5" x14ac:dyDescent="0.25">
      <c r="A37" s="3" t="s">
        <v>34906</v>
      </c>
      <c r="B37" s="3" t="s">
        <v>34905</v>
      </c>
      <c r="C37" s="4">
        <v>987970.4</v>
      </c>
      <c r="D37" s="4">
        <v>0</v>
      </c>
      <c r="E37" s="42">
        <v>2</v>
      </c>
    </row>
    <row r="38" spans="1:5" x14ac:dyDescent="0.25">
      <c r="A38" s="3" t="s">
        <v>34902</v>
      </c>
      <c r="B38" s="3" t="s">
        <v>34901</v>
      </c>
      <c r="C38" s="4">
        <v>550000</v>
      </c>
      <c r="D38" s="4">
        <v>0</v>
      </c>
      <c r="E38" s="42">
        <v>1</v>
      </c>
    </row>
    <row r="39" spans="1:5" x14ac:dyDescent="0.25">
      <c r="A39" s="3" t="s">
        <v>34900</v>
      </c>
      <c r="B39" s="3" t="s">
        <v>34899</v>
      </c>
      <c r="C39" s="4">
        <v>1274795.82</v>
      </c>
      <c r="D39" s="4">
        <v>648307.77</v>
      </c>
      <c r="E39" s="42">
        <v>3</v>
      </c>
    </row>
    <row r="40" spans="1:5" x14ac:dyDescent="0.25">
      <c r="A40" s="3" t="s">
        <v>34898</v>
      </c>
      <c r="B40" s="3" t="s">
        <v>34897</v>
      </c>
      <c r="C40" s="4">
        <v>45231658.840000004</v>
      </c>
      <c r="D40" s="4">
        <v>5251751.68</v>
      </c>
      <c r="E40" s="42">
        <v>32</v>
      </c>
    </row>
    <row r="41" spans="1:5" x14ac:dyDescent="0.25">
      <c r="A41" s="3" t="s">
        <v>35138</v>
      </c>
      <c r="B41" s="3" t="s">
        <v>35137</v>
      </c>
      <c r="C41" s="4">
        <v>63277894.100000001</v>
      </c>
      <c r="D41" s="4">
        <v>28150510.789999999</v>
      </c>
      <c r="E41" s="42">
        <v>33</v>
      </c>
    </row>
    <row r="42" spans="1:5" x14ac:dyDescent="0.25">
      <c r="A42" s="3" t="s">
        <v>34896</v>
      </c>
      <c r="B42" s="3" t="s">
        <v>34895</v>
      </c>
      <c r="C42" s="4">
        <v>981125</v>
      </c>
      <c r="D42" s="4">
        <v>0</v>
      </c>
      <c r="E42" s="42">
        <v>2</v>
      </c>
    </row>
    <row r="43" spans="1:5" x14ac:dyDescent="0.25">
      <c r="A43" s="3" t="s">
        <v>34894</v>
      </c>
      <c r="B43" s="3" t="s">
        <v>34893</v>
      </c>
      <c r="C43" s="4">
        <v>685569</v>
      </c>
      <c r="D43" s="4">
        <v>0</v>
      </c>
      <c r="E43" s="42">
        <v>2</v>
      </c>
    </row>
    <row r="44" spans="1:5" x14ac:dyDescent="0.25">
      <c r="A44" s="3" t="s">
        <v>34892</v>
      </c>
      <c r="B44" s="3" t="s">
        <v>34891</v>
      </c>
      <c r="C44" s="4">
        <v>1893459.48</v>
      </c>
      <c r="D44" s="4">
        <v>0</v>
      </c>
      <c r="E44" s="42">
        <v>5</v>
      </c>
    </row>
    <row r="45" spans="1:5" x14ac:dyDescent="0.25">
      <c r="A45" s="3" t="s">
        <v>34884</v>
      </c>
      <c r="B45" s="3" t="s">
        <v>34883</v>
      </c>
      <c r="C45" s="4">
        <v>6217980.2000000002</v>
      </c>
      <c r="D45" s="4">
        <v>2089291.48</v>
      </c>
      <c r="E45" s="42">
        <v>13</v>
      </c>
    </row>
    <row r="46" spans="1:5" x14ac:dyDescent="0.25">
      <c r="A46" s="3" t="s">
        <v>34882</v>
      </c>
      <c r="B46" s="3" t="s">
        <v>34881</v>
      </c>
      <c r="C46" s="4">
        <v>1095965</v>
      </c>
      <c r="D46" s="4">
        <v>0</v>
      </c>
      <c r="E46" s="42">
        <v>2</v>
      </c>
    </row>
    <row r="47" spans="1:5" x14ac:dyDescent="0.25">
      <c r="A47" s="3" t="s">
        <v>34878</v>
      </c>
      <c r="B47" s="3" t="s">
        <v>34877</v>
      </c>
      <c r="C47" s="4">
        <v>869320</v>
      </c>
      <c r="D47" s="4">
        <v>98916.800000000003</v>
      </c>
      <c r="E47" s="42">
        <v>2</v>
      </c>
    </row>
    <row r="48" spans="1:5" x14ac:dyDescent="0.25">
      <c r="A48" s="3" t="s">
        <v>34876</v>
      </c>
      <c r="B48" s="3" t="s">
        <v>34875</v>
      </c>
      <c r="C48" s="4">
        <v>6241303.7800000003</v>
      </c>
      <c r="D48" s="4">
        <v>1637051.43</v>
      </c>
      <c r="E48" s="42">
        <v>8</v>
      </c>
    </row>
    <row r="49" spans="1:5" x14ac:dyDescent="0.25">
      <c r="A49" s="3" t="s">
        <v>35136</v>
      </c>
      <c r="B49" s="3" t="s">
        <v>35135</v>
      </c>
      <c r="C49" s="4">
        <v>132180002</v>
      </c>
      <c r="D49" s="4">
        <v>27953556</v>
      </c>
      <c r="E49" s="42">
        <v>87</v>
      </c>
    </row>
    <row r="50" spans="1:5" x14ac:dyDescent="0.25">
      <c r="A50" s="3" t="s">
        <v>34874</v>
      </c>
      <c r="B50" s="3" t="s">
        <v>34873</v>
      </c>
      <c r="C50" s="4">
        <v>2506346.6800000002</v>
      </c>
      <c r="D50" s="4">
        <v>616400</v>
      </c>
      <c r="E50" s="42">
        <v>5</v>
      </c>
    </row>
    <row r="51" spans="1:5" x14ac:dyDescent="0.25">
      <c r="A51" s="3" t="s">
        <v>34872</v>
      </c>
      <c r="B51" s="3" t="s">
        <v>34871</v>
      </c>
      <c r="C51" s="4">
        <v>58327550.780000001</v>
      </c>
      <c r="D51" s="4">
        <v>6678577.1699999999</v>
      </c>
      <c r="E51" s="42">
        <v>68</v>
      </c>
    </row>
    <row r="52" spans="1:5" x14ac:dyDescent="0.25">
      <c r="A52" s="3" t="s">
        <v>34870</v>
      </c>
      <c r="B52" s="3" t="s">
        <v>34869</v>
      </c>
      <c r="C52" s="4">
        <v>4444608.46</v>
      </c>
      <c r="D52" s="4">
        <v>205870</v>
      </c>
      <c r="E52" s="42">
        <v>9</v>
      </c>
    </row>
    <row r="53" spans="1:5" x14ac:dyDescent="0.25">
      <c r="A53" s="3" t="s">
        <v>34868</v>
      </c>
      <c r="B53" s="3" t="s">
        <v>34867</v>
      </c>
      <c r="C53" s="4">
        <v>3343000</v>
      </c>
      <c r="D53" s="4">
        <v>1184999.82</v>
      </c>
      <c r="E53" s="42">
        <v>2</v>
      </c>
    </row>
    <row r="54" spans="1:5" x14ac:dyDescent="0.25">
      <c r="A54" s="3" t="s">
        <v>34866</v>
      </c>
      <c r="B54" s="3" t="s">
        <v>34865</v>
      </c>
      <c r="C54" s="4">
        <v>4927563.2300000004</v>
      </c>
      <c r="D54" s="4">
        <v>2357948.31</v>
      </c>
      <c r="E54" s="42">
        <v>5</v>
      </c>
    </row>
    <row r="55" spans="1:5" x14ac:dyDescent="0.25">
      <c r="A55" s="3" t="s">
        <v>34864</v>
      </c>
      <c r="B55" s="3" t="s">
        <v>34863</v>
      </c>
      <c r="C55" s="4">
        <v>10402438.34</v>
      </c>
      <c r="D55" s="4">
        <v>676196.19</v>
      </c>
      <c r="E55" s="42">
        <v>16</v>
      </c>
    </row>
    <row r="56" spans="1:5" x14ac:dyDescent="0.25">
      <c r="A56" s="3" t="s">
        <v>34862</v>
      </c>
      <c r="B56" s="3" t="s">
        <v>34861</v>
      </c>
      <c r="C56" s="4">
        <v>540000</v>
      </c>
      <c r="D56" s="4">
        <v>0</v>
      </c>
      <c r="E56" s="42">
        <v>1</v>
      </c>
    </row>
    <row r="57" spans="1:5" x14ac:dyDescent="0.25">
      <c r="A57" s="3" t="s">
        <v>34860</v>
      </c>
      <c r="B57" s="3" t="s">
        <v>34859</v>
      </c>
      <c r="C57" s="4">
        <v>1140000</v>
      </c>
      <c r="D57" s="4">
        <v>0</v>
      </c>
      <c r="E57" s="42">
        <v>1</v>
      </c>
    </row>
    <row r="58" spans="1:5" x14ac:dyDescent="0.25">
      <c r="A58" s="3" t="s">
        <v>34858</v>
      </c>
      <c r="B58" s="3" t="s">
        <v>34857</v>
      </c>
      <c r="C58" s="4">
        <v>1023845.6</v>
      </c>
      <c r="D58" s="4">
        <v>148511.67999999999</v>
      </c>
      <c r="E58" s="42">
        <v>3</v>
      </c>
    </row>
    <row r="59" spans="1:5" x14ac:dyDescent="0.25">
      <c r="A59" s="3" t="s">
        <v>34856</v>
      </c>
      <c r="B59" s="3" t="s">
        <v>34855</v>
      </c>
      <c r="C59" s="4">
        <v>2255400</v>
      </c>
      <c r="D59" s="4">
        <v>1454795.18</v>
      </c>
      <c r="E59" s="42">
        <v>2</v>
      </c>
    </row>
    <row r="60" spans="1:5" x14ac:dyDescent="0.25">
      <c r="A60" s="3" t="s">
        <v>35134</v>
      </c>
      <c r="B60" s="3" t="s">
        <v>35133</v>
      </c>
      <c r="C60" s="4">
        <v>711087.03</v>
      </c>
      <c r="D60" s="4">
        <v>0</v>
      </c>
      <c r="E60" s="42">
        <v>1</v>
      </c>
    </row>
    <row r="61" spans="1:5" x14ac:dyDescent="0.25">
      <c r="A61" s="3" t="s">
        <v>34854</v>
      </c>
      <c r="B61" s="3" t="s">
        <v>34853</v>
      </c>
      <c r="C61" s="4">
        <v>1434657</v>
      </c>
      <c r="D61" s="4">
        <v>0</v>
      </c>
      <c r="E61" s="42">
        <v>3</v>
      </c>
    </row>
    <row r="62" spans="1:5" x14ac:dyDescent="0.25">
      <c r="A62" s="3" t="s">
        <v>34852</v>
      </c>
      <c r="B62" s="3" t="s">
        <v>34851</v>
      </c>
      <c r="C62" s="4">
        <v>2185840</v>
      </c>
      <c r="D62" s="4">
        <v>0</v>
      </c>
      <c r="E62" s="42">
        <v>2</v>
      </c>
    </row>
    <row r="63" spans="1:5" x14ac:dyDescent="0.25">
      <c r="A63" s="3" t="s">
        <v>34850</v>
      </c>
      <c r="B63" s="3" t="s">
        <v>34849</v>
      </c>
      <c r="C63" s="4">
        <v>4328130</v>
      </c>
      <c r="D63" s="4">
        <v>1596780.89</v>
      </c>
      <c r="E63" s="42">
        <v>6</v>
      </c>
    </row>
    <row r="64" spans="1:5" x14ac:dyDescent="0.25">
      <c r="A64" s="3" t="s">
        <v>34848</v>
      </c>
      <c r="B64" s="3" t="s">
        <v>34847</v>
      </c>
      <c r="C64" s="4">
        <v>3575896.68</v>
      </c>
      <c r="D64" s="4">
        <v>622897.19999999995</v>
      </c>
      <c r="E64" s="42">
        <v>5</v>
      </c>
    </row>
    <row r="65" spans="1:5" x14ac:dyDescent="0.25">
      <c r="A65" s="3" t="s">
        <v>34846</v>
      </c>
      <c r="B65" s="3" t="s">
        <v>34845</v>
      </c>
      <c r="C65" s="4">
        <v>1049500</v>
      </c>
      <c r="D65" s="4">
        <v>0</v>
      </c>
      <c r="E65" s="42">
        <v>2</v>
      </c>
    </row>
    <row r="66" spans="1:5" x14ac:dyDescent="0.25">
      <c r="A66" s="3" t="s">
        <v>34844</v>
      </c>
      <c r="B66" s="3" t="s">
        <v>34843</v>
      </c>
      <c r="C66" s="4">
        <v>917700</v>
      </c>
      <c r="D66" s="4">
        <v>460547</v>
      </c>
      <c r="E66" s="42">
        <v>2</v>
      </c>
    </row>
    <row r="67" spans="1:5" x14ac:dyDescent="0.25">
      <c r="A67" s="3" t="s">
        <v>34842</v>
      </c>
      <c r="B67" s="3" t="s">
        <v>34841</v>
      </c>
      <c r="C67" s="4">
        <v>500000</v>
      </c>
      <c r="D67" s="4">
        <v>0</v>
      </c>
      <c r="E67" s="42">
        <v>1</v>
      </c>
    </row>
    <row r="68" spans="1:5" x14ac:dyDescent="0.25">
      <c r="A68" s="3" t="s">
        <v>34840</v>
      </c>
      <c r="B68" s="3" t="s">
        <v>34839</v>
      </c>
      <c r="C68" s="4">
        <v>300000</v>
      </c>
      <c r="D68" s="4">
        <v>37500</v>
      </c>
      <c r="E68" s="42">
        <v>1</v>
      </c>
    </row>
    <row r="69" spans="1:5" x14ac:dyDescent="0.25">
      <c r="A69" s="3" t="s">
        <v>35132</v>
      </c>
      <c r="B69" s="3" t="s">
        <v>35131</v>
      </c>
      <c r="C69" s="4">
        <v>2700000</v>
      </c>
      <c r="D69" s="4">
        <v>940000</v>
      </c>
      <c r="E69" s="42">
        <v>1</v>
      </c>
    </row>
    <row r="70" spans="1:5" x14ac:dyDescent="0.25">
      <c r="A70" s="3" t="s">
        <v>34836</v>
      </c>
      <c r="B70" s="3" t="s">
        <v>34835</v>
      </c>
      <c r="C70" s="4">
        <v>318376675.61000001</v>
      </c>
      <c r="D70" s="4">
        <v>224361461.81</v>
      </c>
      <c r="E70" s="42">
        <v>40</v>
      </c>
    </row>
    <row r="71" spans="1:5" x14ac:dyDescent="0.25">
      <c r="A71" s="3" t="s">
        <v>35130</v>
      </c>
      <c r="B71" s="3" t="s">
        <v>35129</v>
      </c>
      <c r="C71" s="4">
        <v>1843929</v>
      </c>
      <c r="D71" s="4">
        <v>0</v>
      </c>
      <c r="E71" s="42">
        <v>1</v>
      </c>
    </row>
    <row r="72" spans="1:5" x14ac:dyDescent="0.25">
      <c r="A72" s="3" t="s">
        <v>35128</v>
      </c>
      <c r="B72" s="3" t="s">
        <v>35127</v>
      </c>
      <c r="C72" s="4">
        <v>231782.04</v>
      </c>
      <c r="D72" s="4">
        <v>0</v>
      </c>
      <c r="E72" s="42">
        <v>1</v>
      </c>
    </row>
    <row r="73" spans="1:5" x14ac:dyDescent="0.25">
      <c r="A73" s="3" t="s">
        <v>34834</v>
      </c>
      <c r="B73" s="3" t="s">
        <v>34833</v>
      </c>
      <c r="C73" s="4">
        <v>27476945.899999999</v>
      </c>
      <c r="D73" s="4">
        <v>6796177.3600000003</v>
      </c>
      <c r="E73" s="42">
        <v>69</v>
      </c>
    </row>
    <row r="74" spans="1:5" x14ac:dyDescent="0.25">
      <c r="A74" s="3" t="s">
        <v>34832</v>
      </c>
      <c r="B74" s="3" t="s">
        <v>34831</v>
      </c>
      <c r="C74" s="4">
        <v>3479797</v>
      </c>
      <c r="D74" s="4">
        <v>2338142.7599999998</v>
      </c>
      <c r="E74" s="42">
        <v>4</v>
      </c>
    </row>
    <row r="75" spans="1:5" x14ac:dyDescent="0.25">
      <c r="A75" s="3" t="s">
        <v>34830</v>
      </c>
      <c r="B75" s="3" t="s">
        <v>34829</v>
      </c>
      <c r="C75" s="4">
        <v>547000</v>
      </c>
      <c r="D75" s="4">
        <v>0</v>
      </c>
      <c r="E75" s="42">
        <v>1</v>
      </c>
    </row>
    <row r="76" spans="1:5" x14ac:dyDescent="0.25">
      <c r="A76" s="3" t="s">
        <v>34826</v>
      </c>
      <c r="B76" s="3" t="s">
        <v>34825</v>
      </c>
      <c r="C76" s="4">
        <v>1644300</v>
      </c>
      <c r="D76" s="4">
        <v>0</v>
      </c>
      <c r="E76" s="42">
        <v>1</v>
      </c>
    </row>
    <row r="77" spans="1:5" x14ac:dyDescent="0.25">
      <c r="A77" s="3" t="s">
        <v>34824</v>
      </c>
      <c r="B77" s="3" t="s">
        <v>34823</v>
      </c>
      <c r="C77" s="4">
        <v>7403397.5</v>
      </c>
      <c r="D77" s="4">
        <v>1903345.47</v>
      </c>
      <c r="E77" s="42">
        <v>11</v>
      </c>
    </row>
    <row r="78" spans="1:5" x14ac:dyDescent="0.25">
      <c r="A78" s="3" t="s">
        <v>34822</v>
      </c>
      <c r="B78" s="3" t="s">
        <v>34821</v>
      </c>
      <c r="C78" s="4">
        <v>6925342.2400000002</v>
      </c>
      <c r="D78" s="4">
        <v>4549354.3099999996</v>
      </c>
      <c r="E78" s="42">
        <v>6</v>
      </c>
    </row>
    <row r="79" spans="1:5" x14ac:dyDescent="0.25">
      <c r="A79" s="3" t="s">
        <v>34820</v>
      </c>
      <c r="B79" s="3" t="s">
        <v>34819</v>
      </c>
      <c r="C79" s="4">
        <v>2545321.4</v>
      </c>
      <c r="D79" s="4">
        <v>1290572</v>
      </c>
      <c r="E79" s="42">
        <v>2</v>
      </c>
    </row>
    <row r="80" spans="1:5" x14ac:dyDescent="0.25">
      <c r="A80" s="3" t="s">
        <v>34818</v>
      </c>
      <c r="B80" s="3" t="s">
        <v>34817</v>
      </c>
      <c r="C80" s="4">
        <v>2454106.39</v>
      </c>
      <c r="D80" s="4">
        <v>1615865.28</v>
      </c>
      <c r="E80" s="42">
        <v>4</v>
      </c>
    </row>
    <row r="81" spans="1:5" x14ac:dyDescent="0.25">
      <c r="A81" s="3" t="s">
        <v>34816</v>
      </c>
      <c r="B81" s="3" t="s">
        <v>34815</v>
      </c>
      <c r="C81" s="4">
        <v>2976549</v>
      </c>
      <c r="D81" s="4">
        <v>754728.8</v>
      </c>
      <c r="E81" s="42">
        <v>4</v>
      </c>
    </row>
    <row r="82" spans="1:5" x14ac:dyDescent="0.25">
      <c r="A82" s="3" t="s">
        <v>34814</v>
      </c>
      <c r="B82" s="3" t="s">
        <v>34813</v>
      </c>
      <c r="C82" s="4">
        <v>254490</v>
      </c>
      <c r="D82" s="4">
        <v>0</v>
      </c>
      <c r="E82" s="42">
        <v>1</v>
      </c>
    </row>
    <row r="83" spans="1:5" x14ac:dyDescent="0.25">
      <c r="A83" s="3" t="s">
        <v>34812</v>
      </c>
      <c r="B83" s="3" t="s">
        <v>34811</v>
      </c>
      <c r="C83" s="4">
        <v>848550</v>
      </c>
      <c r="D83" s="4">
        <v>420039.67999999999</v>
      </c>
      <c r="E83" s="42">
        <v>2</v>
      </c>
    </row>
    <row r="84" spans="1:5" x14ac:dyDescent="0.25">
      <c r="A84" s="3" t="s">
        <v>34810</v>
      </c>
      <c r="B84" s="3" t="s">
        <v>34809</v>
      </c>
      <c r="C84" s="4">
        <v>754607</v>
      </c>
      <c r="D84" s="4">
        <v>0</v>
      </c>
      <c r="E84" s="42">
        <v>4</v>
      </c>
    </row>
    <row r="85" spans="1:5" x14ac:dyDescent="0.25">
      <c r="A85" s="3" t="s">
        <v>34808</v>
      </c>
      <c r="B85" s="3" t="s">
        <v>34807</v>
      </c>
      <c r="C85" s="4">
        <v>639286</v>
      </c>
      <c r="D85" s="4">
        <v>0</v>
      </c>
      <c r="E85" s="42">
        <v>5</v>
      </c>
    </row>
    <row r="86" spans="1:5" x14ac:dyDescent="0.25">
      <c r="A86" s="3" t="s">
        <v>34806</v>
      </c>
      <c r="B86" s="3" t="s">
        <v>34805</v>
      </c>
      <c r="C86" s="4">
        <v>774269.56</v>
      </c>
      <c r="D86" s="4">
        <v>0</v>
      </c>
      <c r="E86" s="42">
        <v>5</v>
      </c>
    </row>
    <row r="87" spans="1:5" x14ac:dyDescent="0.25">
      <c r="A87" s="3" t="s">
        <v>34804</v>
      </c>
      <c r="B87" s="3" t="s">
        <v>34803</v>
      </c>
      <c r="C87" s="4">
        <v>1261338.69</v>
      </c>
      <c r="D87" s="4">
        <v>86171.77</v>
      </c>
      <c r="E87" s="42">
        <v>5</v>
      </c>
    </row>
    <row r="88" spans="1:5" x14ac:dyDescent="0.25">
      <c r="A88" s="3" t="s">
        <v>34802</v>
      </c>
      <c r="B88" s="3" t="s">
        <v>34801</v>
      </c>
      <c r="C88" s="4">
        <v>219000</v>
      </c>
      <c r="D88" s="4">
        <v>0</v>
      </c>
      <c r="E88" s="42">
        <v>1</v>
      </c>
    </row>
    <row r="89" spans="1:5" x14ac:dyDescent="0.25">
      <c r="A89" s="3" t="s">
        <v>34800</v>
      </c>
      <c r="B89" s="3" t="s">
        <v>34799</v>
      </c>
      <c r="C89" s="4">
        <v>231444</v>
      </c>
      <c r="D89" s="4">
        <v>0</v>
      </c>
      <c r="E89" s="42">
        <v>1</v>
      </c>
    </row>
    <row r="90" spans="1:5" x14ac:dyDescent="0.25">
      <c r="A90" s="3" t="s">
        <v>35126</v>
      </c>
      <c r="B90" s="3" t="s">
        <v>35125</v>
      </c>
      <c r="C90" s="4">
        <v>909790</v>
      </c>
      <c r="D90" s="4">
        <v>600691.65</v>
      </c>
      <c r="E90" s="42">
        <v>2</v>
      </c>
    </row>
    <row r="91" spans="1:5" x14ac:dyDescent="0.25">
      <c r="A91" s="3" t="s">
        <v>34798</v>
      </c>
      <c r="B91" s="3" t="s">
        <v>34797</v>
      </c>
      <c r="C91" s="4">
        <v>1154607.02</v>
      </c>
      <c r="D91" s="4">
        <v>615692.38</v>
      </c>
      <c r="E91" s="42">
        <v>6</v>
      </c>
    </row>
    <row r="92" spans="1:5" x14ac:dyDescent="0.25">
      <c r="A92" s="3" t="s">
        <v>34796</v>
      </c>
      <c r="B92" s="3" t="s">
        <v>34795</v>
      </c>
      <c r="C92" s="4">
        <v>612305.48</v>
      </c>
      <c r="D92" s="4">
        <v>0</v>
      </c>
      <c r="E92" s="42">
        <v>4</v>
      </c>
    </row>
    <row r="93" spans="1:5" x14ac:dyDescent="0.25">
      <c r="A93" s="3" t="s">
        <v>34794</v>
      </c>
      <c r="B93" s="3" t="s">
        <v>34793</v>
      </c>
      <c r="C93" s="4">
        <v>2857705.58</v>
      </c>
      <c r="D93" s="4">
        <v>500616.7</v>
      </c>
      <c r="E93" s="42">
        <v>4</v>
      </c>
    </row>
    <row r="94" spans="1:5" x14ac:dyDescent="0.25">
      <c r="A94" s="3" t="s">
        <v>34792</v>
      </c>
      <c r="B94" s="3" t="s">
        <v>34791</v>
      </c>
      <c r="C94" s="4">
        <v>3378149</v>
      </c>
      <c r="D94" s="4">
        <v>1001000</v>
      </c>
      <c r="E94" s="42">
        <v>6</v>
      </c>
    </row>
    <row r="95" spans="1:5" x14ac:dyDescent="0.25">
      <c r="A95" s="3" t="s">
        <v>34790</v>
      </c>
      <c r="B95" s="3" t="s">
        <v>34789</v>
      </c>
      <c r="C95" s="4">
        <v>1514977.6</v>
      </c>
      <c r="D95" s="4">
        <v>532706.92000000004</v>
      </c>
      <c r="E95" s="42">
        <v>4</v>
      </c>
    </row>
    <row r="96" spans="1:5" x14ac:dyDescent="0.25">
      <c r="A96" s="3" t="s">
        <v>34788</v>
      </c>
      <c r="B96" s="3" t="s">
        <v>34787</v>
      </c>
      <c r="C96" s="4">
        <v>638961.19999999995</v>
      </c>
      <c r="D96" s="4">
        <v>0</v>
      </c>
      <c r="E96" s="42">
        <v>5</v>
      </c>
    </row>
    <row r="97" spans="1:5" x14ac:dyDescent="0.25">
      <c r="A97" s="3" t="s">
        <v>35124</v>
      </c>
      <c r="B97" s="3" t="s">
        <v>35123</v>
      </c>
      <c r="C97" s="4">
        <v>450100</v>
      </c>
      <c r="D97" s="4">
        <v>0</v>
      </c>
      <c r="E97" s="42">
        <v>3</v>
      </c>
    </row>
    <row r="98" spans="1:5" x14ac:dyDescent="0.25">
      <c r="A98" s="3" t="s">
        <v>34786</v>
      </c>
      <c r="B98" s="3" t="s">
        <v>34785</v>
      </c>
      <c r="C98" s="4">
        <v>231444</v>
      </c>
      <c r="D98" s="4">
        <v>0</v>
      </c>
      <c r="E98" s="42">
        <v>1</v>
      </c>
    </row>
    <row r="99" spans="1:5" x14ac:dyDescent="0.25">
      <c r="A99" s="3" t="s">
        <v>34784</v>
      </c>
      <c r="B99" s="3" t="s">
        <v>34783</v>
      </c>
      <c r="C99" s="4">
        <v>883171.67</v>
      </c>
      <c r="D99" s="4">
        <v>568559.57999999996</v>
      </c>
      <c r="E99" s="42">
        <v>4</v>
      </c>
    </row>
    <row r="100" spans="1:5" x14ac:dyDescent="0.25">
      <c r="A100" s="3" t="s">
        <v>34782</v>
      </c>
      <c r="B100" s="3" t="s">
        <v>34781</v>
      </c>
      <c r="C100" s="4">
        <v>1492270.7</v>
      </c>
      <c r="D100" s="4">
        <v>622160.56999999995</v>
      </c>
      <c r="E100" s="42">
        <v>4</v>
      </c>
    </row>
    <row r="101" spans="1:5" x14ac:dyDescent="0.25">
      <c r="A101" s="3" t="s">
        <v>34780</v>
      </c>
      <c r="B101" s="3" t="s">
        <v>34779</v>
      </c>
      <c r="C101" s="4">
        <v>1485888.04</v>
      </c>
      <c r="D101" s="4">
        <v>20022.830000000002</v>
      </c>
      <c r="E101" s="42">
        <v>9</v>
      </c>
    </row>
    <row r="102" spans="1:5" x14ac:dyDescent="0.25">
      <c r="A102" s="3" t="s">
        <v>34778</v>
      </c>
      <c r="B102" s="3" t="s">
        <v>34777</v>
      </c>
      <c r="C102" s="4">
        <v>544275</v>
      </c>
      <c r="D102" s="4">
        <v>24442</v>
      </c>
      <c r="E102" s="42">
        <v>3</v>
      </c>
    </row>
    <row r="103" spans="1:5" x14ac:dyDescent="0.25">
      <c r="A103" s="3" t="s">
        <v>34776</v>
      </c>
      <c r="B103" s="3" t="s">
        <v>34775</v>
      </c>
      <c r="C103" s="4">
        <v>2089100</v>
      </c>
      <c r="D103" s="4">
        <v>0</v>
      </c>
      <c r="E103" s="42">
        <v>4</v>
      </c>
    </row>
    <row r="104" spans="1:5" x14ac:dyDescent="0.25">
      <c r="A104" s="3" t="s">
        <v>34774</v>
      </c>
      <c r="B104" s="3" t="s">
        <v>34773</v>
      </c>
      <c r="C104" s="4">
        <v>1936950</v>
      </c>
      <c r="D104" s="4">
        <v>177143</v>
      </c>
      <c r="E104" s="42">
        <v>3</v>
      </c>
    </row>
    <row r="105" spans="1:5" x14ac:dyDescent="0.25">
      <c r="A105" s="3" t="s">
        <v>34772</v>
      </c>
      <c r="B105" s="3" t="s">
        <v>34771</v>
      </c>
      <c r="C105" s="4">
        <v>3042000</v>
      </c>
      <c r="D105" s="4">
        <v>2134533.3199999998</v>
      </c>
      <c r="E105" s="42">
        <v>3</v>
      </c>
    </row>
    <row r="106" spans="1:5" x14ac:dyDescent="0.25">
      <c r="A106" s="3" t="s">
        <v>34770</v>
      </c>
      <c r="B106" s="3" t="s">
        <v>34769</v>
      </c>
      <c r="C106" s="4">
        <v>3373756.16</v>
      </c>
      <c r="D106" s="4">
        <v>0</v>
      </c>
      <c r="E106" s="42">
        <v>4</v>
      </c>
    </row>
    <row r="107" spans="1:5" x14ac:dyDescent="0.25">
      <c r="A107" s="3" t="s">
        <v>34768</v>
      </c>
      <c r="B107" s="3" t="s">
        <v>34767</v>
      </c>
      <c r="C107" s="4">
        <v>11274682.039999999</v>
      </c>
      <c r="D107" s="4">
        <v>3913378.88</v>
      </c>
      <c r="E107" s="42">
        <v>17</v>
      </c>
    </row>
    <row r="108" spans="1:5" x14ac:dyDescent="0.25">
      <c r="A108" s="3" t="s">
        <v>34766</v>
      </c>
      <c r="B108" s="3" t="s">
        <v>34765</v>
      </c>
      <c r="C108" s="4">
        <v>20837540.07</v>
      </c>
      <c r="D108" s="4">
        <v>2835154.91</v>
      </c>
      <c r="E108" s="42">
        <v>57</v>
      </c>
    </row>
    <row r="109" spans="1:5" x14ac:dyDescent="0.25">
      <c r="A109" s="3" t="s">
        <v>34764</v>
      </c>
      <c r="B109" s="3" t="s">
        <v>34763</v>
      </c>
      <c r="C109" s="4">
        <v>760792</v>
      </c>
      <c r="D109" s="4">
        <v>230212</v>
      </c>
      <c r="E109" s="42">
        <v>2</v>
      </c>
    </row>
    <row r="110" spans="1:5" x14ac:dyDescent="0.25">
      <c r="A110" s="3" t="s">
        <v>34762</v>
      </c>
      <c r="B110" s="3" t="s">
        <v>34761</v>
      </c>
      <c r="C110" s="4">
        <v>6387581.46</v>
      </c>
      <c r="D110" s="4">
        <v>515190.35</v>
      </c>
      <c r="E110" s="42">
        <v>19</v>
      </c>
    </row>
    <row r="111" spans="1:5" x14ac:dyDescent="0.25">
      <c r="A111" s="3" t="s">
        <v>34760</v>
      </c>
      <c r="B111" s="3" t="s">
        <v>34759</v>
      </c>
      <c r="C111" s="4">
        <v>17808234.760000002</v>
      </c>
      <c r="D111" s="4">
        <v>1623023.92</v>
      </c>
      <c r="E111" s="42">
        <v>57</v>
      </c>
    </row>
    <row r="112" spans="1:5" x14ac:dyDescent="0.25">
      <c r="A112" s="3" t="s">
        <v>34758</v>
      </c>
      <c r="B112" s="3" t="s">
        <v>34757</v>
      </c>
      <c r="C112" s="4">
        <v>5876859.5099999998</v>
      </c>
      <c r="D112" s="4">
        <v>0</v>
      </c>
      <c r="E112" s="42">
        <v>14</v>
      </c>
    </row>
    <row r="113" spans="1:5" x14ac:dyDescent="0.25">
      <c r="A113" s="3" t="s">
        <v>34756</v>
      </c>
      <c r="B113" s="3" t="s">
        <v>34755</v>
      </c>
      <c r="C113" s="4">
        <v>5426450</v>
      </c>
      <c r="D113" s="4">
        <v>2450627</v>
      </c>
      <c r="E113" s="42">
        <v>3</v>
      </c>
    </row>
    <row r="114" spans="1:5" x14ac:dyDescent="0.25">
      <c r="A114" s="3" t="s">
        <v>34754</v>
      </c>
      <c r="B114" s="3" t="s">
        <v>34753</v>
      </c>
      <c r="C114" s="4">
        <v>5228370.62</v>
      </c>
      <c r="D114" s="4">
        <v>481178.59</v>
      </c>
      <c r="E114" s="42">
        <v>11</v>
      </c>
    </row>
    <row r="115" spans="1:5" x14ac:dyDescent="0.25">
      <c r="A115" s="3" t="s">
        <v>34752</v>
      </c>
      <c r="B115" s="3" t="s">
        <v>34751</v>
      </c>
      <c r="C115" s="4">
        <v>1598033</v>
      </c>
      <c r="D115" s="4">
        <v>0</v>
      </c>
      <c r="E115" s="42">
        <v>5</v>
      </c>
    </row>
    <row r="116" spans="1:5" x14ac:dyDescent="0.25">
      <c r="A116" s="3" t="s">
        <v>35122</v>
      </c>
      <c r="B116" s="3" t="s">
        <v>35121</v>
      </c>
      <c r="C116" s="4">
        <v>834778.9</v>
      </c>
      <c r="D116" s="4">
        <v>566483.46</v>
      </c>
      <c r="E116" s="42">
        <v>1</v>
      </c>
    </row>
    <row r="117" spans="1:5" x14ac:dyDescent="0.25">
      <c r="A117" s="3" t="s">
        <v>34750</v>
      </c>
      <c r="B117" s="3" t="s">
        <v>34749</v>
      </c>
      <c r="C117" s="4">
        <v>4196183</v>
      </c>
      <c r="D117" s="4">
        <v>76326</v>
      </c>
      <c r="E117" s="42">
        <v>11</v>
      </c>
    </row>
    <row r="118" spans="1:5" x14ac:dyDescent="0.25">
      <c r="A118" s="3" t="s">
        <v>34748</v>
      </c>
      <c r="B118" s="3" t="s">
        <v>34747</v>
      </c>
      <c r="C118" s="4">
        <v>1479621.88</v>
      </c>
      <c r="D118" s="4">
        <v>0</v>
      </c>
      <c r="E118" s="42">
        <v>9</v>
      </c>
    </row>
    <row r="119" spans="1:5" x14ac:dyDescent="0.25">
      <c r="A119" s="3" t="s">
        <v>34746</v>
      </c>
      <c r="B119" s="3" t="s">
        <v>34745</v>
      </c>
      <c r="C119" s="4">
        <v>2984611.83</v>
      </c>
      <c r="D119" s="4">
        <v>251916.63</v>
      </c>
      <c r="E119" s="42">
        <v>11</v>
      </c>
    </row>
    <row r="120" spans="1:5" x14ac:dyDescent="0.25">
      <c r="A120" s="3" t="s">
        <v>34744</v>
      </c>
      <c r="B120" s="3" t="s">
        <v>34743</v>
      </c>
      <c r="C120" s="4">
        <v>595350</v>
      </c>
      <c r="D120" s="4">
        <v>218295</v>
      </c>
      <c r="E120" s="42">
        <v>1</v>
      </c>
    </row>
    <row r="121" spans="1:5" x14ac:dyDescent="0.25">
      <c r="A121" s="3" t="s">
        <v>34742</v>
      </c>
      <c r="B121" s="3" t="s">
        <v>34741</v>
      </c>
      <c r="C121" s="4">
        <v>5111704</v>
      </c>
      <c r="D121" s="4">
        <v>337150</v>
      </c>
      <c r="E121" s="42">
        <v>10</v>
      </c>
    </row>
    <row r="122" spans="1:5" x14ac:dyDescent="0.25">
      <c r="A122" s="3" t="s">
        <v>34740</v>
      </c>
      <c r="B122" s="3" t="s">
        <v>34739</v>
      </c>
      <c r="C122" s="4">
        <v>1630989.88</v>
      </c>
      <c r="D122" s="4">
        <v>140500.24</v>
      </c>
      <c r="E122" s="42">
        <v>5</v>
      </c>
    </row>
    <row r="123" spans="1:5" x14ac:dyDescent="0.25">
      <c r="A123" s="3" t="s">
        <v>34738</v>
      </c>
      <c r="B123" s="3" t="s">
        <v>34737</v>
      </c>
      <c r="C123" s="4">
        <v>13761404</v>
      </c>
      <c r="D123" s="4">
        <v>404658</v>
      </c>
      <c r="E123" s="42">
        <v>32</v>
      </c>
    </row>
    <row r="124" spans="1:5" x14ac:dyDescent="0.25">
      <c r="A124" s="3" t="s">
        <v>34736</v>
      </c>
      <c r="B124" s="3" t="s">
        <v>34735</v>
      </c>
      <c r="C124" s="4">
        <v>1175000</v>
      </c>
      <c r="D124" s="4">
        <v>543333.59</v>
      </c>
      <c r="E124" s="42">
        <v>2</v>
      </c>
    </row>
    <row r="125" spans="1:5" x14ac:dyDescent="0.25">
      <c r="A125" s="3" t="s">
        <v>34734</v>
      </c>
      <c r="B125" s="3" t="s">
        <v>34733</v>
      </c>
      <c r="C125" s="4">
        <v>19186674.68</v>
      </c>
      <c r="D125" s="4">
        <v>0</v>
      </c>
      <c r="E125" s="42">
        <v>25</v>
      </c>
    </row>
    <row r="126" spans="1:5" x14ac:dyDescent="0.25">
      <c r="A126" s="3" t="s">
        <v>34732</v>
      </c>
      <c r="B126" s="3" t="s">
        <v>34731</v>
      </c>
      <c r="C126" s="4">
        <v>3756180</v>
      </c>
      <c r="D126" s="4">
        <v>2178095.2400000002</v>
      </c>
      <c r="E126" s="42">
        <v>4</v>
      </c>
    </row>
    <row r="127" spans="1:5" x14ac:dyDescent="0.25">
      <c r="A127" s="3" t="s">
        <v>34730</v>
      </c>
      <c r="B127" s="3" t="s">
        <v>34729</v>
      </c>
      <c r="C127" s="4">
        <v>2933500</v>
      </c>
      <c r="D127" s="4">
        <v>604740.26</v>
      </c>
      <c r="E127" s="42">
        <v>4</v>
      </c>
    </row>
    <row r="128" spans="1:5" x14ac:dyDescent="0.25">
      <c r="A128" s="3" t="s">
        <v>34728</v>
      </c>
      <c r="B128" s="3" t="s">
        <v>34727</v>
      </c>
      <c r="C128" s="4">
        <v>3097452</v>
      </c>
      <c r="D128" s="4">
        <v>2139111</v>
      </c>
      <c r="E128" s="42">
        <v>5</v>
      </c>
    </row>
    <row r="129" spans="1:5" x14ac:dyDescent="0.25">
      <c r="A129" s="3" t="s">
        <v>34726</v>
      </c>
      <c r="B129" s="3" t="s">
        <v>34725</v>
      </c>
      <c r="C129" s="4">
        <v>3644799.34</v>
      </c>
      <c r="D129" s="4">
        <v>2351738.64</v>
      </c>
      <c r="E129" s="42">
        <v>4</v>
      </c>
    </row>
    <row r="130" spans="1:5" x14ac:dyDescent="0.25">
      <c r="A130" s="3" t="s">
        <v>34724</v>
      </c>
      <c r="B130" s="3" t="s">
        <v>34723</v>
      </c>
      <c r="C130" s="4">
        <v>2108408</v>
      </c>
      <c r="D130" s="4">
        <v>1020846.28</v>
      </c>
      <c r="E130" s="42">
        <v>1</v>
      </c>
    </row>
    <row r="131" spans="1:5" x14ac:dyDescent="0.25">
      <c r="A131" s="3" t="s">
        <v>34722</v>
      </c>
      <c r="B131" s="3" t="s">
        <v>34721</v>
      </c>
      <c r="C131" s="4">
        <v>4880628.22</v>
      </c>
      <c r="D131" s="4">
        <v>2551312.5</v>
      </c>
      <c r="E131" s="42">
        <v>6</v>
      </c>
    </row>
    <row r="132" spans="1:5" x14ac:dyDescent="0.25">
      <c r="A132" s="3" t="s">
        <v>34720</v>
      </c>
      <c r="B132" s="3" t="s">
        <v>34719</v>
      </c>
      <c r="C132" s="4">
        <v>3036725</v>
      </c>
      <c r="D132" s="4">
        <v>2272205.36</v>
      </c>
      <c r="E132" s="42">
        <v>3</v>
      </c>
    </row>
    <row r="133" spans="1:5" x14ac:dyDescent="0.25">
      <c r="A133" s="3" t="s">
        <v>34718</v>
      </c>
      <c r="B133" s="3" t="s">
        <v>34717</v>
      </c>
      <c r="C133" s="4">
        <v>2957063.6</v>
      </c>
      <c r="D133" s="4">
        <v>1748783.74</v>
      </c>
      <c r="E133" s="42">
        <v>3</v>
      </c>
    </row>
    <row r="134" spans="1:5" x14ac:dyDescent="0.25">
      <c r="A134" s="3" t="s">
        <v>34716</v>
      </c>
      <c r="B134" s="3" t="s">
        <v>34715</v>
      </c>
      <c r="C134" s="4">
        <v>615000</v>
      </c>
      <c r="D134" s="4">
        <v>0</v>
      </c>
      <c r="E134" s="42">
        <v>1</v>
      </c>
    </row>
    <row r="135" spans="1:5" x14ac:dyDescent="0.25">
      <c r="A135" s="3" t="s">
        <v>34714</v>
      </c>
      <c r="B135" s="3" t="s">
        <v>34713</v>
      </c>
      <c r="C135" s="4">
        <v>8312273</v>
      </c>
      <c r="D135" s="4">
        <v>20828</v>
      </c>
      <c r="E135" s="42">
        <v>33</v>
      </c>
    </row>
    <row r="136" spans="1:5" x14ac:dyDescent="0.25">
      <c r="A136" s="3" t="s">
        <v>34712</v>
      </c>
      <c r="B136" s="3" t="s">
        <v>34711</v>
      </c>
      <c r="C136" s="4">
        <v>2298692</v>
      </c>
      <c r="D136" s="4">
        <v>2086260</v>
      </c>
      <c r="E136" s="42">
        <v>2</v>
      </c>
    </row>
    <row r="137" spans="1:5" x14ac:dyDescent="0.25">
      <c r="A137" s="3" t="s">
        <v>34710</v>
      </c>
      <c r="B137" s="3" t="s">
        <v>34709</v>
      </c>
      <c r="C137" s="4">
        <v>4891678.33</v>
      </c>
      <c r="D137" s="4">
        <v>2317334.2400000002</v>
      </c>
      <c r="E137" s="42">
        <v>6</v>
      </c>
    </row>
    <row r="138" spans="1:5" x14ac:dyDescent="0.25">
      <c r="A138" s="3" t="s">
        <v>34708</v>
      </c>
      <c r="B138" s="3" t="s">
        <v>34707</v>
      </c>
      <c r="C138" s="4">
        <v>793741</v>
      </c>
      <c r="D138" s="4">
        <v>272175</v>
      </c>
      <c r="E138" s="42">
        <v>2</v>
      </c>
    </row>
    <row r="139" spans="1:5" x14ac:dyDescent="0.25">
      <c r="A139" s="3" t="s">
        <v>34706</v>
      </c>
      <c r="B139" s="3" t="s">
        <v>34705</v>
      </c>
      <c r="C139" s="4">
        <v>5613300</v>
      </c>
      <c r="D139" s="4">
        <v>1392803</v>
      </c>
      <c r="E139" s="42">
        <v>5</v>
      </c>
    </row>
    <row r="140" spans="1:5" x14ac:dyDescent="0.25">
      <c r="A140" s="3" t="s">
        <v>34704</v>
      </c>
      <c r="B140" s="3" t="s">
        <v>34703</v>
      </c>
      <c r="C140" s="4">
        <v>768700</v>
      </c>
      <c r="D140" s="4">
        <v>79783.5</v>
      </c>
      <c r="E140" s="42">
        <v>2</v>
      </c>
    </row>
    <row r="141" spans="1:5" x14ac:dyDescent="0.25">
      <c r="A141" s="3" t="s">
        <v>34702</v>
      </c>
      <c r="B141" s="3" t="s">
        <v>34701</v>
      </c>
      <c r="C141" s="4">
        <v>4356639</v>
      </c>
      <c r="D141" s="4">
        <v>794623</v>
      </c>
      <c r="E141" s="42">
        <v>27</v>
      </c>
    </row>
    <row r="142" spans="1:5" x14ac:dyDescent="0.25">
      <c r="A142" s="3" t="s">
        <v>34700</v>
      </c>
      <c r="B142" s="3" t="s">
        <v>34699</v>
      </c>
      <c r="C142" s="4">
        <v>59369578.479999997</v>
      </c>
      <c r="D142" s="4">
        <v>109125</v>
      </c>
      <c r="E142" s="42">
        <v>48</v>
      </c>
    </row>
    <row r="143" spans="1:5" x14ac:dyDescent="0.25">
      <c r="A143" s="3" t="s">
        <v>34698</v>
      </c>
      <c r="B143" s="3" t="s">
        <v>34697</v>
      </c>
      <c r="C143" s="4">
        <v>150460</v>
      </c>
      <c r="D143" s="4">
        <v>0</v>
      </c>
      <c r="E143" s="42">
        <v>1</v>
      </c>
    </row>
    <row r="144" spans="1:5" x14ac:dyDescent="0.25">
      <c r="A144" s="3" t="s">
        <v>35120</v>
      </c>
      <c r="B144" s="3" t="s">
        <v>35119</v>
      </c>
      <c r="C144" s="4">
        <v>24575557.73</v>
      </c>
      <c r="D144" s="4">
        <v>5240294.57</v>
      </c>
      <c r="E144" s="42">
        <v>30</v>
      </c>
    </row>
    <row r="145" spans="1:5" x14ac:dyDescent="0.25">
      <c r="A145" s="3" t="s">
        <v>35118</v>
      </c>
      <c r="B145" s="3" t="s">
        <v>35117</v>
      </c>
      <c r="C145" s="4">
        <v>18095632.02</v>
      </c>
      <c r="D145" s="4">
        <v>7010409.8799999999</v>
      </c>
      <c r="E145" s="42">
        <v>16</v>
      </c>
    </row>
    <row r="146" spans="1:5" x14ac:dyDescent="0.25">
      <c r="A146" s="3" t="s">
        <v>35116</v>
      </c>
      <c r="B146" s="3" t="s">
        <v>35115</v>
      </c>
      <c r="C146" s="4">
        <v>11157411.539999999</v>
      </c>
      <c r="D146" s="4">
        <v>130019.75</v>
      </c>
      <c r="E146" s="42">
        <v>12</v>
      </c>
    </row>
    <row r="147" spans="1:5" x14ac:dyDescent="0.25">
      <c r="A147" s="3" t="s">
        <v>35114</v>
      </c>
      <c r="B147" s="3" t="s">
        <v>35113</v>
      </c>
      <c r="C147" s="4">
        <v>50468726.649999999</v>
      </c>
      <c r="D147" s="4">
        <v>2254254.0499999998</v>
      </c>
      <c r="E147" s="42">
        <v>30</v>
      </c>
    </row>
    <row r="148" spans="1:5" x14ac:dyDescent="0.25">
      <c r="A148" s="3" t="s">
        <v>35112</v>
      </c>
      <c r="B148" s="3" t="s">
        <v>35111</v>
      </c>
      <c r="C148" s="4">
        <v>14866749.359999999</v>
      </c>
      <c r="D148" s="4">
        <v>5743749.04</v>
      </c>
      <c r="E148" s="42">
        <v>20</v>
      </c>
    </row>
    <row r="149" spans="1:5" x14ac:dyDescent="0.25">
      <c r="A149" s="3" t="s">
        <v>35110</v>
      </c>
      <c r="B149" s="3" t="s">
        <v>35109</v>
      </c>
      <c r="C149" s="4">
        <v>15713956.07</v>
      </c>
      <c r="D149" s="4">
        <v>1818082.38</v>
      </c>
      <c r="E149" s="42">
        <v>23</v>
      </c>
    </row>
    <row r="150" spans="1:5" x14ac:dyDescent="0.25">
      <c r="A150" s="3" t="s">
        <v>35108</v>
      </c>
      <c r="B150" s="3" t="s">
        <v>35107</v>
      </c>
      <c r="C150" s="4">
        <v>43727764.549999997</v>
      </c>
      <c r="D150" s="4">
        <v>5697067.8499999996</v>
      </c>
      <c r="E150" s="42">
        <v>18</v>
      </c>
    </row>
    <row r="151" spans="1:5" x14ac:dyDescent="0.25">
      <c r="A151" s="3" t="s">
        <v>35106</v>
      </c>
      <c r="B151" s="3" t="s">
        <v>35105</v>
      </c>
      <c r="C151" s="4">
        <v>16596227.289999999</v>
      </c>
      <c r="D151" s="4">
        <v>4986826.71</v>
      </c>
      <c r="E151" s="42">
        <v>22</v>
      </c>
    </row>
    <row r="152" spans="1:5" x14ac:dyDescent="0.25">
      <c r="A152" s="3" t="s">
        <v>35104</v>
      </c>
      <c r="B152" s="3" t="s">
        <v>35103</v>
      </c>
      <c r="C152" s="4">
        <v>28433759.649999999</v>
      </c>
      <c r="D152" s="4">
        <v>12555521.640000001</v>
      </c>
      <c r="E152" s="42">
        <v>33</v>
      </c>
    </row>
    <row r="153" spans="1:5" x14ac:dyDescent="0.25">
      <c r="A153" s="3" t="s">
        <v>35102</v>
      </c>
      <c r="B153" s="3" t="s">
        <v>35101</v>
      </c>
      <c r="C153" s="4">
        <v>5965571.5700000003</v>
      </c>
      <c r="D153" s="4">
        <v>10332.5</v>
      </c>
      <c r="E153" s="42">
        <v>23</v>
      </c>
    </row>
    <row r="154" spans="1:5" x14ac:dyDescent="0.25">
      <c r="A154" s="3" t="s">
        <v>35100</v>
      </c>
      <c r="B154" s="3" t="s">
        <v>35099</v>
      </c>
      <c r="C154" s="4">
        <v>3540318.81</v>
      </c>
      <c r="D154" s="4">
        <v>151393.51</v>
      </c>
      <c r="E154" s="42">
        <v>25</v>
      </c>
    </row>
    <row r="155" spans="1:5" x14ac:dyDescent="0.25">
      <c r="A155" s="3" t="s">
        <v>35098</v>
      </c>
      <c r="B155" s="3" t="s">
        <v>35097</v>
      </c>
      <c r="C155" s="4">
        <v>9712143.4399999995</v>
      </c>
      <c r="D155" s="4">
        <v>463670.52</v>
      </c>
      <c r="E155" s="42">
        <v>15</v>
      </c>
    </row>
    <row r="156" spans="1:5" x14ac:dyDescent="0.25">
      <c r="A156" s="3" t="s">
        <v>35096</v>
      </c>
      <c r="B156" s="3" t="s">
        <v>35095</v>
      </c>
      <c r="C156" s="4">
        <v>717215</v>
      </c>
      <c r="D156" s="4">
        <v>0</v>
      </c>
      <c r="E156" s="42">
        <v>23</v>
      </c>
    </row>
    <row r="157" spans="1:5" x14ac:dyDescent="0.25">
      <c r="A157" s="3" t="s">
        <v>34696</v>
      </c>
      <c r="B157" s="3" t="s">
        <v>34695</v>
      </c>
      <c r="C157" s="4">
        <v>9410586.5</v>
      </c>
      <c r="D157" s="4">
        <v>1459327.57</v>
      </c>
      <c r="E157" s="42">
        <v>12</v>
      </c>
    </row>
    <row r="158" spans="1:5" x14ac:dyDescent="0.25">
      <c r="A158" s="3" t="s">
        <v>34694</v>
      </c>
      <c r="B158" s="3" t="s">
        <v>34693</v>
      </c>
      <c r="C158" s="4">
        <v>2158333.33</v>
      </c>
      <c r="D158" s="4">
        <v>0</v>
      </c>
      <c r="E158" s="42">
        <v>2</v>
      </c>
    </row>
    <row r="159" spans="1:5" x14ac:dyDescent="0.25">
      <c r="A159" s="3" t="s">
        <v>35094</v>
      </c>
      <c r="B159" s="3" t="s">
        <v>34957</v>
      </c>
      <c r="C159" s="4">
        <v>6221900.9000000004</v>
      </c>
      <c r="D159" s="4">
        <v>4478095.24</v>
      </c>
      <c r="E159" s="42">
        <v>6</v>
      </c>
    </row>
    <row r="160" spans="1:5" x14ac:dyDescent="0.25">
      <c r="A160" s="3" t="s">
        <v>34692</v>
      </c>
      <c r="B160" s="3" t="s">
        <v>34691</v>
      </c>
      <c r="C160" s="4">
        <v>4599625</v>
      </c>
      <c r="D160" s="4">
        <v>2211243.75</v>
      </c>
      <c r="E160" s="42">
        <v>4</v>
      </c>
    </row>
    <row r="161" spans="1:5" x14ac:dyDescent="0.25">
      <c r="A161" s="3" t="s">
        <v>35093</v>
      </c>
      <c r="B161" s="3" t="s">
        <v>35092</v>
      </c>
      <c r="C161" s="4">
        <v>1175695</v>
      </c>
      <c r="D161" s="4">
        <v>341269.91</v>
      </c>
      <c r="E161" s="42">
        <v>2</v>
      </c>
    </row>
    <row r="162" spans="1:5" x14ac:dyDescent="0.25">
      <c r="A162" s="3" t="s">
        <v>34690</v>
      </c>
      <c r="B162" s="3" t="s">
        <v>34689</v>
      </c>
      <c r="C162" s="4">
        <v>2967725</v>
      </c>
      <c r="D162" s="4">
        <v>2004277.08</v>
      </c>
      <c r="E162" s="42">
        <v>3</v>
      </c>
    </row>
    <row r="163" spans="1:5" x14ac:dyDescent="0.25">
      <c r="A163" s="3" t="s">
        <v>34688</v>
      </c>
      <c r="B163" s="3" t="s">
        <v>34687</v>
      </c>
      <c r="C163" s="4">
        <v>14242585.199999999</v>
      </c>
      <c r="D163" s="4">
        <v>115624.85</v>
      </c>
      <c r="E163" s="42">
        <v>18</v>
      </c>
    </row>
    <row r="164" spans="1:5" x14ac:dyDescent="0.25">
      <c r="A164" s="3" t="s">
        <v>34686</v>
      </c>
      <c r="B164" s="3" t="s">
        <v>34685</v>
      </c>
      <c r="C164" s="4">
        <v>7009193.96</v>
      </c>
      <c r="D164" s="4">
        <v>1150550</v>
      </c>
      <c r="E164" s="42">
        <v>11</v>
      </c>
    </row>
    <row r="165" spans="1:5" x14ac:dyDescent="0.25">
      <c r="A165" s="3" t="s">
        <v>34684</v>
      </c>
      <c r="B165" s="3" t="s">
        <v>34683</v>
      </c>
      <c r="C165" s="4">
        <v>13057337.67</v>
      </c>
      <c r="D165" s="4">
        <v>1061904.4099999999</v>
      </c>
      <c r="E165" s="42">
        <v>32</v>
      </c>
    </row>
    <row r="166" spans="1:5" x14ac:dyDescent="0.25">
      <c r="A166" s="3" t="s">
        <v>34682</v>
      </c>
      <c r="B166" s="3" t="s">
        <v>34681</v>
      </c>
      <c r="C166" s="4">
        <v>2677375</v>
      </c>
      <c r="D166" s="4">
        <v>1490906.25</v>
      </c>
      <c r="E166" s="42">
        <v>3</v>
      </c>
    </row>
    <row r="167" spans="1:5" x14ac:dyDescent="0.25">
      <c r="A167" s="3" t="s">
        <v>34680</v>
      </c>
      <c r="B167" s="3" t="s">
        <v>34679</v>
      </c>
      <c r="C167" s="4">
        <v>1552119.28</v>
      </c>
      <c r="D167" s="4">
        <v>0</v>
      </c>
      <c r="E167" s="42">
        <v>2</v>
      </c>
    </row>
    <row r="168" spans="1:5" x14ac:dyDescent="0.25">
      <c r="A168" s="3" t="s">
        <v>34678</v>
      </c>
      <c r="B168" s="3" t="s">
        <v>34677</v>
      </c>
      <c r="C168" s="4">
        <v>1527147</v>
      </c>
      <c r="D168" s="4">
        <v>112000</v>
      </c>
      <c r="E168" s="42">
        <v>2</v>
      </c>
    </row>
    <row r="169" spans="1:5" x14ac:dyDescent="0.25">
      <c r="A169" s="3" t="s">
        <v>34676</v>
      </c>
      <c r="B169" s="3" t="s">
        <v>34675</v>
      </c>
      <c r="C169" s="4">
        <v>700000</v>
      </c>
      <c r="D169" s="4">
        <v>0</v>
      </c>
      <c r="E169" s="42">
        <v>1</v>
      </c>
    </row>
    <row r="170" spans="1:5" x14ac:dyDescent="0.25">
      <c r="A170" s="3" t="s">
        <v>34674</v>
      </c>
      <c r="B170" s="3" t="s">
        <v>34673</v>
      </c>
      <c r="C170" s="4">
        <v>1981000</v>
      </c>
      <c r="D170" s="4">
        <v>0</v>
      </c>
      <c r="E170" s="42">
        <v>2</v>
      </c>
    </row>
    <row r="171" spans="1:5" x14ac:dyDescent="0.25">
      <c r="A171" s="3" t="s">
        <v>34672</v>
      </c>
      <c r="B171" s="3" t="s">
        <v>34671</v>
      </c>
      <c r="C171" s="4">
        <v>2181374.63</v>
      </c>
      <c r="D171" s="4">
        <v>2072305.91</v>
      </c>
      <c r="E171" s="42">
        <v>1</v>
      </c>
    </row>
    <row r="172" spans="1:5" x14ac:dyDescent="0.25">
      <c r="A172" s="3" t="s">
        <v>34670</v>
      </c>
      <c r="B172" s="3" t="s">
        <v>34669</v>
      </c>
      <c r="C172" s="4">
        <v>2128400</v>
      </c>
      <c r="D172" s="4">
        <v>0</v>
      </c>
      <c r="E172" s="42">
        <v>4</v>
      </c>
    </row>
    <row r="173" spans="1:5" x14ac:dyDescent="0.25">
      <c r="A173" s="3" t="s">
        <v>34668</v>
      </c>
      <c r="B173" s="3" t="s">
        <v>34667</v>
      </c>
      <c r="C173" s="4">
        <v>1116500</v>
      </c>
      <c r="D173" s="4">
        <v>297333.08</v>
      </c>
      <c r="E173" s="42">
        <v>2</v>
      </c>
    </row>
    <row r="174" spans="1:5" x14ac:dyDescent="0.25">
      <c r="A174" s="3" t="s">
        <v>34666</v>
      </c>
      <c r="B174" s="3" t="s">
        <v>34665</v>
      </c>
      <c r="C174" s="4">
        <v>969913.02</v>
      </c>
      <c r="D174" s="4">
        <v>523553.46</v>
      </c>
      <c r="E174" s="42">
        <v>4</v>
      </c>
    </row>
    <row r="175" spans="1:5" x14ac:dyDescent="0.25">
      <c r="A175" s="3" t="s">
        <v>34664</v>
      </c>
      <c r="B175" s="3" t="s">
        <v>34663</v>
      </c>
      <c r="C175" s="4">
        <v>1981996.84</v>
      </c>
      <c r="D175" s="4">
        <v>1181301.79</v>
      </c>
      <c r="E175" s="42">
        <v>3</v>
      </c>
    </row>
    <row r="176" spans="1:5" x14ac:dyDescent="0.25">
      <c r="A176" s="3" t="s">
        <v>34660</v>
      </c>
      <c r="B176" s="3" t="s">
        <v>34659</v>
      </c>
      <c r="C176" s="4">
        <v>1907085</v>
      </c>
      <c r="D176" s="4">
        <v>0</v>
      </c>
      <c r="E176" s="42">
        <v>3</v>
      </c>
    </row>
    <row r="177" spans="1:5" x14ac:dyDescent="0.25">
      <c r="A177" s="3" t="s">
        <v>34658</v>
      </c>
      <c r="B177" s="3" t="s">
        <v>34657</v>
      </c>
      <c r="C177" s="4">
        <v>3735178</v>
      </c>
      <c r="D177" s="4">
        <v>2331873</v>
      </c>
      <c r="E177" s="42">
        <v>9</v>
      </c>
    </row>
    <row r="178" spans="1:5" x14ac:dyDescent="0.25">
      <c r="A178" s="3" t="s">
        <v>34656</v>
      </c>
      <c r="B178" s="3" t="s">
        <v>34655</v>
      </c>
      <c r="C178" s="4">
        <v>1285000</v>
      </c>
      <c r="D178" s="4">
        <v>66666.92</v>
      </c>
      <c r="E178" s="42">
        <v>2</v>
      </c>
    </row>
    <row r="179" spans="1:5" x14ac:dyDescent="0.25">
      <c r="A179" s="3" t="s">
        <v>34654</v>
      </c>
      <c r="B179" s="3" t="s">
        <v>34653</v>
      </c>
      <c r="C179" s="4">
        <v>2022679.82</v>
      </c>
      <c r="D179" s="4">
        <v>681444.34</v>
      </c>
      <c r="E179" s="42">
        <v>3</v>
      </c>
    </row>
    <row r="180" spans="1:5" x14ac:dyDescent="0.25">
      <c r="A180" s="3" t="s">
        <v>34652</v>
      </c>
      <c r="B180" s="3" t="s">
        <v>34651</v>
      </c>
      <c r="C180" s="4">
        <v>916181</v>
      </c>
      <c r="D180" s="4">
        <v>0</v>
      </c>
      <c r="E180" s="42">
        <v>2</v>
      </c>
    </row>
    <row r="181" spans="1:5" x14ac:dyDescent="0.25">
      <c r="A181" s="3" t="s">
        <v>34648</v>
      </c>
      <c r="B181" s="3" t="s">
        <v>34647</v>
      </c>
      <c r="C181" s="4">
        <v>3602625</v>
      </c>
      <c r="D181" s="4">
        <v>2771243.81</v>
      </c>
      <c r="E181" s="42">
        <v>3</v>
      </c>
    </row>
    <row r="182" spans="1:5" x14ac:dyDescent="0.25">
      <c r="A182" s="3" t="s">
        <v>34646</v>
      </c>
      <c r="B182" s="3" t="s">
        <v>34645</v>
      </c>
      <c r="C182" s="4">
        <v>1274945</v>
      </c>
      <c r="D182" s="4">
        <v>337348.01</v>
      </c>
      <c r="E182" s="42">
        <v>3</v>
      </c>
    </row>
    <row r="183" spans="1:5" x14ac:dyDescent="0.25">
      <c r="A183" s="3" t="s">
        <v>34644</v>
      </c>
      <c r="B183" s="3" t="s">
        <v>34643</v>
      </c>
      <c r="C183" s="4">
        <v>930325</v>
      </c>
      <c r="D183" s="4">
        <v>387635</v>
      </c>
      <c r="E183" s="42">
        <v>1</v>
      </c>
    </row>
    <row r="184" spans="1:5" x14ac:dyDescent="0.25">
      <c r="A184" s="3" t="s">
        <v>34642</v>
      </c>
      <c r="B184" s="3" t="s">
        <v>34641</v>
      </c>
      <c r="C184" s="4">
        <v>1700000</v>
      </c>
      <c r="D184" s="4">
        <v>1643333.34</v>
      </c>
      <c r="E184" s="42">
        <v>1</v>
      </c>
    </row>
    <row r="185" spans="1:5" x14ac:dyDescent="0.25">
      <c r="A185" s="3" t="s">
        <v>34640</v>
      </c>
      <c r="B185" s="3" t="s">
        <v>34639</v>
      </c>
      <c r="C185" s="4">
        <v>1950663.48</v>
      </c>
      <c r="D185" s="4">
        <v>0</v>
      </c>
      <c r="E185" s="42">
        <v>3</v>
      </c>
    </row>
    <row r="186" spans="1:5" x14ac:dyDescent="0.25">
      <c r="A186" s="3" t="s">
        <v>34638</v>
      </c>
      <c r="B186" s="3" t="s">
        <v>34637</v>
      </c>
      <c r="C186" s="4">
        <v>1558156</v>
      </c>
      <c r="D186" s="4">
        <v>189562.23</v>
      </c>
      <c r="E186" s="42">
        <v>3</v>
      </c>
    </row>
    <row r="187" spans="1:5" x14ac:dyDescent="0.25">
      <c r="A187" s="3" t="s">
        <v>34636</v>
      </c>
      <c r="B187" s="3" t="s">
        <v>34635</v>
      </c>
      <c r="C187" s="4">
        <v>1682242.4</v>
      </c>
      <c r="D187" s="4">
        <v>459690</v>
      </c>
      <c r="E187" s="42">
        <v>4</v>
      </c>
    </row>
    <row r="188" spans="1:5" x14ac:dyDescent="0.25">
      <c r="A188" s="3" t="s">
        <v>35091</v>
      </c>
      <c r="B188" s="3" t="s">
        <v>35090</v>
      </c>
      <c r="C188" s="4">
        <v>1215800</v>
      </c>
      <c r="D188" s="4">
        <v>687982.32</v>
      </c>
      <c r="E188" s="42">
        <v>2</v>
      </c>
    </row>
    <row r="189" spans="1:5" x14ac:dyDescent="0.25">
      <c r="A189" s="3" t="s">
        <v>34634</v>
      </c>
      <c r="B189" s="3" t="s">
        <v>34633</v>
      </c>
      <c r="C189" s="4">
        <v>985950</v>
      </c>
      <c r="D189" s="4">
        <v>6831</v>
      </c>
      <c r="E189" s="42">
        <v>2</v>
      </c>
    </row>
    <row r="190" spans="1:5" x14ac:dyDescent="0.25">
      <c r="A190" s="3" t="s">
        <v>34632</v>
      </c>
      <c r="B190" s="3" t="s">
        <v>34631</v>
      </c>
      <c r="C190" s="4">
        <v>2572389.9300000002</v>
      </c>
      <c r="D190" s="4">
        <v>171416.83</v>
      </c>
      <c r="E190" s="42">
        <v>9</v>
      </c>
    </row>
    <row r="191" spans="1:5" x14ac:dyDescent="0.25">
      <c r="A191" s="3" t="s">
        <v>34630</v>
      </c>
      <c r="B191" s="3" t="s">
        <v>34629</v>
      </c>
      <c r="C191" s="4">
        <v>1404800</v>
      </c>
      <c r="D191" s="4">
        <v>298500</v>
      </c>
      <c r="E191" s="42">
        <v>2</v>
      </c>
    </row>
    <row r="192" spans="1:5" x14ac:dyDescent="0.25">
      <c r="A192" s="3" t="s">
        <v>34628</v>
      </c>
      <c r="B192" s="3" t="s">
        <v>34627</v>
      </c>
      <c r="C192" s="4">
        <v>1834908.78</v>
      </c>
      <c r="D192" s="4">
        <v>316700.77</v>
      </c>
      <c r="E192" s="42">
        <v>5</v>
      </c>
    </row>
    <row r="193" spans="1:5" x14ac:dyDescent="0.25">
      <c r="A193" s="3" t="s">
        <v>34626</v>
      </c>
      <c r="B193" s="3" t="s">
        <v>34625</v>
      </c>
      <c r="C193" s="4">
        <v>1086067</v>
      </c>
      <c r="D193" s="4">
        <v>660395.88</v>
      </c>
      <c r="E193" s="42">
        <v>2</v>
      </c>
    </row>
    <row r="194" spans="1:5" x14ac:dyDescent="0.25">
      <c r="A194" s="3" t="s">
        <v>34624</v>
      </c>
      <c r="B194" s="3" t="s">
        <v>34623</v>
      </c>
      <c r="C194" s="4">
        <v>801634.56</v>
      </c>
      <c r="D194" s="4">
        <v>98035.92</v>
      </c>
      <c r="E194" s="42">
        <v>2</v>
      </c>
    </row>
    <row r="195" spans="1:5" x14ac:dyDescent="0.25">
      <c r="A195" s="3" t="s">
        <v>34622</v>
      </c>
      <c r="B195" s="3" t="s">
        <v>34621</v>
      </c>
      <c r="C195" s="4">
        <v>1647123.4</v>
      </c>
      <c r="D195" s="4">
        <v>0</v>
      </c>
      <c r="E195" s="42">
        <v>2</v>
      </c>
    </row>
    <row r="196" spans="1:5" x14ac:dyDescent="0.25">
      <c r="A196" s="3" t="s">
        <v>35089</v>
      </c>
      <c r="B196" s="3" t="s">
        <v>35088</v>
      </c>
      <c r="C196" s="4">
        <v>486670</v>
      </c>
      <c r="D196" s="4">
        <v>107828.27</v>
      </c>
      <c r="E196" s="42">
        <v>1</v>
      </c>
    </row>
    <row r="197" spans="1:5" x14ac:dyDescent="0.25">
      <c r="A197" s="3" t="s">
        <v>35087</v>
      </c>
      <c r="B197" s="3" t="s">
        <v>35086</v>
      </c>
      <c r="C197" s="4">
        <v>675345</v>
      </c>
      <c r="D197" s="4">
        <v>366666.4</v>
      </c>
      <c r="E197" s="42">
        <v>2</v>
      </c>
    </row>
    <row r="198" spans="1:5" x14ac:dyDescent="0.25">
      <c r="A198" s="3" t="s">
        <v>35085</v>
      </c>
      <c r="B198" s="3" t="s">
        <v>35084</v>
      </c>
      <c r="C198" s="4">
        <v>392500</v>
      </c>
      <c r="D198" s="4">
        <v>0</v>
      </c>
      <c r="E198" s="42">
        <v>1</v>
      </c>
    </row>
    <row r="199" spans="1:5" x14ac:dyDescent="0.25">
      <c r="A199" s="3" t="s">
        <v>35083</v>
      </c>
      <c r="B199" s="3" t="s">
        <v>35082</v>
      </c>
      <c r="C199" s="4">
        <v>12469731.460000001</v>
      </c>
      <c r="D199" s="4">
        <v>4020291.85</v>
      </c>
      <c r="E199" s="42">
        <v>16</v>
      </c>
    </row>
    <row r="200" spans="1:5" x14ac:dyDescent="0.25">
      <c r="A200" s="3" t="s">
        <v>35081</v>
      </c>
      <c r="B200" s="3" t="s">
        <v>35080</v>
      </c>
      <c r="C200" s="4">
        <v>84328082.829999998</v>
      </c>
      <c r="D200" s="4">
        <v>14164894.26</v>
      </c>
      <c r="E200" s="42">
        <v>32</v>
      </c>
    </row>
    <row r="201" spans="1:5" x14ac:dyDescent="0.25">
      <c r="A201" s="3" t="s">
        <v>34618</v>
      </c>
      <c r="B201" s="3" t="s">
        <v>34617</v>
      </c>
      <c r="C201" s="4">
        <v>2526783.11</v>
      </c>
      <c r="D201" s="4">
        <v>569391.1</v>
      </c>
      <c r="E201" s="42">
        <v>8</v>
      </c>
    </row>
    <row r="202" spans="1:5" x14ac:dyDescent="0.25">
      <c r="A202" s="3" t="s">
        <v>35079</v>
      </c>
      <c r="B202" s="3" t="s">
        <v>35078</v>
      </c>
      <c r="C202" s="4">
        <v>301617.71999999997</v>
      </c>
      <c r="D202" s="4">
        <v>0</v>
      </c>
      <c r="E202" s="42">
        <v>2</v>
      </c>
    </row>
    <row r="203" spans="1:5" x14ac:dyDescent="0.25">
      <c r="A203" s="3" t="s">
        <v>34616</v>
      </c>
      <c r="B203" s="3" t="s">
        <v>34615</v>
      </c>
      <c r="C203" s="4">
        <v>720500</v>
      </c>
      <c r="D203" s="4">
        <v>0</v>
      </c>
      <c r="E203" s="42">
        <v>2</v>
      </c>
    </row>
    <row r="204" spans="1:5" x14ac:dyDescent="0.25">
      <c r="A204" s="3" t="s">
        <v>34614</v>
      </c>
      <c r="B204" s="3" t="s">
        <v>34613</v>
      </c>
      <c r="C204" s="4">
        <v>2665900</v>
      </c>
      <c r="D204" s="4">
        <v>1245600</v>
      </c>
      <c r="E204" s="42">
        <v>3</v>
      </c>
    </row>
    <row r="205" spans="1:5" x14ac:dyDescent="0.25">
      <c r="A205" s="3" t="s">
        <v>35077</v>
      </c>
      <c r="B205" s="3" t="s">
        <v>35076</v>
      </c>
      <c r="C205" s="4">
        <v>433800</v>
      </c>
      <c r="D205" s="4">
        <v>0</v>
      </c>
      <c r="E205" s="42">
        <v>2</v>
      </c>
    </row>
    <row r="206" spans="1:5" x14ac:dyDescent="0.25">
      <c r="A206" s="3" t="s">
        <v>34612</v>
      </c>
      <c r="B206" s="3" t="s">
        <v>34611</v>
      </c>
      <c r="C206" s="4">
        <v>1058850</v>
      </c>
      <c r="D206" s="4">
        <v>58645.54</v>
      </c>
      <c r="E206" s="42">
        <v>2</v>
      </c>
    </row>
    <row r="207" spans="1:5" x14ac:dyDescent="0.25">
      <c r="A207" s="3" t="s">
        <v>34610</v>
      </c>
      <c r="B207" s="3" t="s">
        <v>34609</v>
      </c>
      <c r="C207" s="4">
        <v>1408146.88</v>
      </c>
      <c r="D207" s="4">
        <v>0</v>
      </c>
      <c r="E207" s="42">
        <v>3</v>
      </c>
    </row>
    <row r="208" spans="1:5" x14ac:dyDescent="0.25">
      <c r="A208" s="3" t="s">
        <v>34608</v>
      </c>
      <c r="B208" s="3" t="s">
        <v>34607</v>
      </c>
      <c r="C208" s="4">
        <v>2185605.4</v>
      </c>
      <c r="D208" s="4">
        <v>0</v>
      </c>
      <c r="E208" s="42">
        <v>4</v>
      </c>
    </row>
    <row r="209" spans="1:5" x14ac:dyDescent="0.25">
      <c r="A209" s="3" t="s">
        <v>34606</v>
      </c>
      <c r="B209" s="3" t="s">
        <v>34605</v>
      </c>
      <c r="C209" s="4">
        <v>820149.72</v>
      </c>
      <c r="D209" s="4">
        <v>90848.11</v>
      </c>
      <c r="E209" s="42">
        <v>2</v>
      </c>
    </row>
    <row r="210" spans="1:5" x14ac:dyDescent="0.25">
      <c r="A210" s="3" t="s">
        <v>34604</v>
      </c>
      <c r="B210" s="3" t="s">
        <v>34603</v>
      </c>
      <c r="C210" s="4">
        <v>3757500</v>
      </c>
      <c r="D210" s="4">
        <v>2589800.27</v>
      </c>
      <c r="E210" s="42">
        <v>3</v>
      </c>
    </row>
    <row r="211" spans="1:5" x14ac:dyDescent="0.25">
      <c r="A211" s="3" t="s">
        <v>34602</v>
      </c>
      <c r="B211" s="3" t="s">
        <v>34601</v>
      </c>
      <c r="C211" s="4">
        <v>1028773</v>
      </c>
      <c r="D211" s="4">
        <v>2835</v>
      </c>
      <c r="E211" s="42">
        <v>3</v>
      </c>
    </row>
    <row r="212" spans="1:5" x14ac:dyDescent="0.25">
      <c r="A212" s="3" t="s">
        <v>34600</v>
      </c>
      <c r="B212" s="3" t="s">
        <v>34599</v>
      </c>
      <c r="C212" s="4">
        <v>1054750</v>
      </c>
      <c r="D212" s="4">
        <v>0</v>
      </c>
      <c r="E212" s="42">
        <v>2</v>
      </c>
    </row>
    <row r="213" spans="1:5" x14ac:dyDescent="0.25">
      <c r="A213" s="3" t="s">
        <v>34598</v>
      </c>
      <c r="B213" s="3" t="s">
        <v>34597</v>
      </c>
      <c r="C213" s="4">
        <v>3359314.05</v>
      </c>
      <c r="D213" s="4">
        <v>211071.5</v>
      </c>
      <c r="E213" s="42">
        <v>4</v>
      </c>
    </row>
    <row r="214" spans="1:5" x14ac:dyDescent="0.25">
      <c r="A214" s="3" t="s">
        <v>35075</v>
      </c>
      <c r="B214" s="3" t="s">
        <v>35074</v>
      </c>
      <c r="C214" s="4">
        <v>6345510.5</v>
      </c>
      <c r="D214" s="4">
        <v>0</v>
      </c>
      <c r="E214" s="42">
        <v>3</v>
      </c>
    </row>
    <row r="215" spans="1:5" x14ac:dyDescent="0.25">
      <c r="A215" s="3" t="s">
        <v>35073</v>
      </c>
      <c r="B215" s="3" t="s">
        <v>35072</v>
      </c>
      <c r="C215" s="4">
        <v>299000</v>
      </c>
      <c r="D215" s="4">
        <v>0</v>
      </c>
      <c r="E215" s="42">
        <v>1</v>
      </c>
    </row>
    <row r="216" spans="1:5" x14ac:dyDescent="0.25">
      <c r="A216" s="3" t="s">
        <v>35071</v>
      </c>
      <c r="B216" s="3" t="s">
        <v>35070</v>
      </c>
      <c r="C216" s="4">
        <v>14004663.6</v>
      </c>
      <c r="D216" s="4">
        <v>7733333.3499999996</v>
      </c>
      <c r="E216" s="42">
        <v>14</v>
      </c>
    </row>
    <row r="217" spans="1:5" x14ac:dyDescent="0.25">
      <c r="A217" s="3" t="s">
        <v>35069</v>
      </c>
      <c r="B217" s="3" t="s">
        <v>35068</v>
      </c>
      <c r="C217" s="4">
        <v>480000</v>
      </c>
      <c r="D217" s="4">
        <v>0</v>
      </c>
      <c r="E217" s="42">
        <v>1</v>
      </c>
    </row>
    <row r="218" spans="1:5" x14ac:dyDescent="0.25">
      <c r="A218" s="3" t="s">
        <v>34596</v>
      </c>
      <c r="B218" s="3" t="s">
        <v>34595</v>
      </c>
      <c r="C218" s="4">
        <v>707337685.75999999</v>
      </c>
      <c r="D218" s="4">
        <v>127380836.69</v>
      </c>
      <c r="E218" s="42">
        <v>475</v>
      </c>
    </row>
    <row r="219" spans="1:5" x14ac:dyDescent="0.25">
      <c r="A219" s="3" t="s">
        <v>35067</v>
      </c>
      <c r="B219" s="3" t="s">
        <v>35066</v>
      </c>
      <c r="C219" s="4">
        <v>1670000</v>
      </c>
      <c r="D219" s="4">
        <v>0</v>
      </c>
      <c r="E219" s="42">
        <v>2</v>
      </c>
    </row>
    <row r="220" spans="1:5" x14ac:dyDescent="0.25">
      <c r="A220" s="3" t="s">
        <v>35065</v>
      </c>
      <c r="B220" s="3" t="s">
        <v>35064</v>
      </c>
      <c r="C220" s="4">
        <v>626196</v>
      </c>
      <c r="D220" s="4">
        <v>0</v>
      </c>
      <c r="E220" s="42">
        <v>2</v>
      </c>
    </row>
    <row r="221" spans="1:5" x14ac:dyDescent="0.25">
      <c r="A221" s="3" t="s">
        <v>34594</v>
      </c>
      <c r="B221" s="3" t="s">
        <v>34593</v>
      </c>
      <c r="C221" s="4">
        <v>3364875</v>
      </c>
      <c r="D221" s="4">
        <v>2288831.2400000002</v>
      </c>
      <c r="E221" s="42">
        <v>3</v>
      </c>
    </row>
    <row r="222" spans="1:5" x14ac:dyDescent="0.25">
      <c r="A222" s="3" t="s">
        <v>35063</v>
      </c>
      <c r="B222" s="3" t="s">
        <v>35062</v>
      </c>
      <c r="C222" s="4">
        <v>400000</v>
      </c>
      <c r="D222" s="4">
        <v>0</v>
      </c>
      <c r="E222" s="42">
        <v>1</v>
      </c>
    </row>
    <row r="223" spans="1:5" x14ac:dyDescent="0.25">
      <c r="A223" s="3" t="s">
        <v>34592</v>
      </c>
      <c r="B223" s="3" t="s">
        <v>34591</v>
      </c>
      <c r="C223" s="4">
        <v>1428712</v>
      </c>
      <c r="D223" s="4">
        <v>96276.38</v>
      </c>
      <c r="E223" s="42">
        <v>2</v>
      </c>
    </row>
    <row r="224" spans="1:5" x14ac:dyDescent="0.25">
      <c r="A224" s="3" t="s">
        <v>34590</v>
      </c>
      <c r="B224" s="3" t="s">
        <v>34589</v>
      </c>
      <c r="C224" s="4">
        <v>1125116.28</v>
      </c>
      <c r="D224" s="4">
        <v>0</v>
      </c>
      <c r="E224" s="42">
        <v>1</v>
      </c>
    </row>
    <row r="225" spans="1:5" x14ac:dyDescent="0.25">
      <c r="A225" s="3" t="s">
        <v>34586</v>
      </c>
      <c r="B225" s="3" t="s">
        <v>34585</v>
      </c>
      <c r="C225" s="4">
        <v>720000</v>
      </c>
      <c r="D225" s="4">
        <v>0</v>
      </c>
      <c r="E225" s="42">
        <v>1</v>
      </c>
    </row>
    <row r="226" spans="1:5" x14ac:dyDescent="0.25">
      <c r="A226" s="3" t="s">
        <v>34584</v>
      </c>
      <c r="B226" s="3" t="s">
        <v>34583</v>
      </c>
      <c r="C226" s="4">
        <v>1125116.28</v>
      </c>
      <c r="D226" s="4">
        <v>0</v>
      </c>
      <c r="E226" s="42">
        <v>1</v>
      </c>
    </row>
    <row r="227" spans="1:5" x14ac:dyDescent="0.25">
      <c r="A227" s="3" t="s">
        <v>34582</v>
      </c>
      <c r="B227" s="3" t="s">
        <v>34581</v>
      </c>
      <c r="C227" s="4">
        <v>1045978.88</v>
      </c>
      <c r="D227" s="4">
        <v>81976.86</v>
      </c>
      <c r="E227" s="42">
        <v>3</v>
      </c>
    </row>
    <row r="228" spans="1:5" x14ac:dyDescent="0.25">
      <c r="A228" s="3" t="s">
        <v>34578</v>
      </c>
      <c r="B228" s="3" t="s">
        <v>34577</v>
      </c>
      <c r="C228" s="4">
        <v>685714.28</v>
      </c>
      <c r="D228" s="4">
        <v>148598.28</v>
      </c>
      <c r="E228" s="42">
        <v>1</v>
      </c>
    </row>
    <row r="229" spans="1:5" x14ac:dyDescent="0.25">
      <c r="A229" s="3" t="s">
        <v>34576</v>
      </c>
      <c r="B229" s="3" t="s">
        <v>34575</v>
      </c>
      <c r="C229" s="4">
        <v>3232680</v>
      </c>
      <c r="D229" s="4">
        <v>1390738</v>
      </c>
      <c r="E229" s="42">
        <v>3</v>
      </c>
    </row>
    <row r="230" spans="1:5" x14ac:dyDescent="0.25">
      <c r="A230" s="3" t="s">
        <v>35061</v>
      </c>
      <c r="B230" s="3" t="s">
        <v>35060</v>
      </c>
      <c r="C230" s="4">
        <v>2485665.6</v>
      </c>
      <c r="D230" s="4">
        <v>566344.4</v>
      </c>
      <c r="E230" s="42">
        <v>9</v>
      </c>
    </row>
    <row r="231" spans="1:5" x14ac:dyDescent="0.25">
      <c r="A231" s="3" t="s">
        <v>35059</v>
      </c>
      <c r="B231" s="3" t="s">
        <v>35058</v>
      </c>
      <c r="C231" s="4">
        <v>1387415.44</v>
      </c>
      <c r="D231" s="4">
        <v>234996.27</v>
      </c>
      <c r="E231" s="42">
        <v>3</v>
      </c>
    </row>
    <row r="232" spans="1:5" x14ac:dyDescent="0.25">
      <c r="A232" s="3" t="s">
        <v>35057</v>
      </c>
      <c r="B232" s="3" t="s">
        <v>35056</v>
      </c>
      <c r="C232" s="4">
        <v>2571093.12</v>
      </c>
      <c r="D232" s="4">
        <v>442323.8</v>
      </c>
      <c r="E232" s="42">
        <v>9</v>
      </c>
    </row>
    <row r="233" spans="1:5" x14ac:dyDescent="0.25">
      <c r="A233" s="3" t="s">
        <v>35055</v>
      </c>
      <c r="B233" s="3" t="s">
        <v>35054</v>
      </c>
      <c r="C233" s="4">
        <v>2539992.48</v>
      </c>
      <c r="D233" s="4">
        <v>756010.01</v>
      </c>
      <c r="E233" s="42">
        <v>6</v>
      </c>
    </row>
    <row r="234" spans="1:5" x14ac:dyDescent="0.25">
      <c r="A234" s="3" t="s">
        <v>35053</v>
      </c>
      <c r="B234" s="3" t="s">
        <v>35052</v>
      </c>
      <c r="C234" s="4">
        <v>3993491.63</v>
      </c>
      <c r="D234" s="4">
        <v>1588201.75</v>
      </c>
      <c r="E234" s="42">
        <v>17</v>
      </c>
    </row>
    <row r="235" spans="1:5" x14ac:dyDescent="0.25">
      <c r="A235" s="3" t="s">
        <v>35051</v>
      </c>
      <c r="B235" s="3" t="s">
        <v>35050</v>
      </c>
      <c r="C235" s="4">
        <v>2900566.31</v>
      </c>
      <c r="D235" s="4">
        <v>963646.28</v>
      </c>
      <c r="E235" s="42">
        <v>9</v>
      </c>
    </row>
    <row r="236" spans="1:5" x14ac:dyDescent="0.25">
      <c r="A236" s="3" t="s">
        <v>35049</v>
      </c>
      <c r="B236" s="3" t="s">
        <v>35048</v>
      </c>
      <c r="C236" s="4">
        <v>1377759.72</v>
      </c>
      <c r="D236" s="4">
        <v>203943.09</v>
      </c>
      <c r="E236" s="42">
        <v>5</v>
      </c>
    </row>
    <row r="237" spans="1:5" x14ac:dyDescent="0.25">
      <c r="A237" s="3" t="s">
        <v>35047</v>
      </c>
      <c r="B237" s="3" t="s">
        <v>35046</v>
      </c>
      <c r="C237" s="4">
        <v>2814866.84</v>
      </c>
      <c r="D237" s="4">
        <v>481339.24</v>
      </c>
      <c r="E237" s="42">
        <v>10</v>
      </c>
    </row>
    <row r="238" spans="1:5" x14ac:dyDescent="0.25">
      <c r="A238" s="3" t="s">
        <v>35045</v>
      </c>
      <c r="B238" s="3" t="s">
        <v>35044</v>
      </c>
      <c r="C238" s="4">
        <v>3243958.33</v>
      </c>
      <c r="D238" s="4">
        <v>1308223.6000000001</v>
      </c>
      <c r="E238" s="42">
        <v>12</v>
      </c>
    </row>
    <row r="239" spans="1:5" x14ac:dyDescent="0.25">
      <c r="A239" s="3" t="s">
        <v>35043</v>
      </c>
      <c r="B239" s="3" t="s">
        <v>35042</v>
      </c>
      <c r="C239" s="4">
        <v>2833397.7599999998</v>
      </c>
      <c r="D239" s="4">
        <v>763933.5</v>
      </c>
      <c r="E239" s="42">
        <v>8</v>
      </c>
    </row>
    <row r="240" spans="1:5" x14ac:dyDescent="0.25">
      <c r="A240" s="3" t="s">
        <v>35041</v>
      </c>
      <c r="B240" s="3" t="s">
        <v>35040</v>
      </c>
      <c r="C240" s="4">
        <v>3251024.92</v>
      </c>
      <c r="D240" s="4">
        <v>128124.78</v>
      </c>
      <c r="E240" s="42">
        <v>11</v>
      </c>
    </row>
    <row r="241" spans="1:5" x14ac:dyDescent="0.25">
      <c r="A241" s="3" t="s">
        <v>35039</v>
      </c>
      <c r="B241" s="3" t="s">
        <v>35038</v>
      </c>
      <c r="C241" s="4">
        <v>1031855.62</v>
      </c>
      <c r="D241" s="4">
        <v>0</v>
      </c>
      <c r="E241" s="42">
        <v>6</v>
      </c>
    </row>
    <row r="242" spans="1:5" x14ac:dyDescent="0.25">
      <c r="A242" s="3" t="s">
        <v>35037</v>
      </c>
      <c r="B242" s="3" t="s">
        <v>35036</v>
      </c>
      <c r="C242" s="4">
        <v>1778948.72</v>
      </c>
      <c r="D242" s="4">
        <v>775904.99</v>
      </c>
      <c r="E242" s="42">
        <v>5</v>
      </c>
    </row>
    <row r="243" spans="1:5" x14ac:dyDescent="0.25">
      <c r="A243" s="3" t="s">
        <v>35035</v>
      </c>
      <c r="B243" s="3" t="s">
        <v>35034</v>
      </c>
      <c r="C243" s="4">
        <v>3755755.43</v>
      </c>
      <c r="D243" s="4">
        <v>1418020.4</v>
      </c>
      <c r="E243" s="42">
        <v>12</v>
      </c>
    </row>
    <row r="244" spans="1:5" x14ac:dyDescent="0.25">
      <c r="A244" s="3" t="s">
        <v>35033</v>
      </c>
      <c r="B244" s="3" t="s">
        <v>35032</v>
      </c>
      <c r="C244" s="4">
        <v>2145332.7000000002</v>
      </c>
      <c r="D244" s="4">
        <v>772188.35</v>
      </c>
      <c r="E244" s="42">
        <v>4</v>
      </c>
    </row>
    <row r="245" spans="1:5" x14ac:dyDescent="0.25">
      <c r="A245" s="3" t="s">
        <v>35031</v>
      </c>
      <c r="B245" s="3" t="s">
        <v>35030</v>
      </c>
      <c r="C245" s="4">
        <v>2003031.32</v>
      </c>
      <c r="D245" s="4">
        <v>427843.01</v>
      </c>
      <c r="E245" s="42">
        <v>9</v>
      </c>
    </row>
    <row r="246" spans="1:5" x14ac:dyDescent="0.25">
      <c r="A246" s="3" t="s">
        <v>35029</v>
      </c>
      <c r="B246" s="3" t="s">
        <v>35028</v>
      </c>
      <c r="C246" s="4">
        <v>3042590.6</v>
      </c>
      <c r="D246" s="4">
        <v>1696666.41</v>
      </c>
      <c r="E246" s="42">
        <v>6</v>
      </c>
    </row>
    <row r="247" spans="1:5" x14ac:dyDescent="0.25">
      <c r="A247" s="3" t="s">
        <v>35027</v>
      </c>
      <c r="B247" s="3" t="s">
        <v>35026</v>
      </c>
      <c r="C247" s="4">
        <v>2774116.84</v>
      </c>
      <c r="D247" s="4">
        <v>769273.34</v>
      </c>
      <c r="E247" s="42">
        <v>9</v>
      </c>
    </row>
    <row r="248" spans="1:5" x14ac:dyDescent="0.25">
      <c r="A248" s="3" t="s">
        <v>35025</v>
      </c>
      <c r="B248" s="3" t="s">
        <v>35024</v>
      </c>
      <c r="C248" s="4">
        <v>3758656.96</v>
      </c>
      <c r="D248" s="4">
        <v>582916.72</v>
      </c>
      <c r="E248" s="42">
        <v>16</v>
      </c>
    </row>
    <row r="249" spans="1:5" x14ac:dyDescent="0.25">
      <c r="A249" s="3" t="s">
        <v>35023</v>
      </c>
      <c r="B249" s="3" t="s">
        <v>35022</v>
      </c>
      <c r="C249" s="4">
        <v>2061295.99</v>
      </c>
      <c r="D249" s="4">
        <v>837974.91</v>
      </c>
      <c r="E249" s="42">
        <v>5</v>
      </c>
    </row>
    <row r="250" spans="1:5" x14ac:dyDescent="0.25">
      <c r="A250" s="3" t="s">
        <v>35021</v>
      </c>
      <c r="B250" s="3" t="s">
        <v>35020</v>
      </c>
      <c r="C250" s="4">
        <v>2788414.46</v>
      </c>
      <c r="D250" s="4">
        <v>893026.49</v>
      </c>
      <c r="E250" s="42">
        <v>7</v>
      </c>
    </row>
    <row r="251" spans="1:5" x14ac:dyDescent="0.25">
      <c r="A251" s="3" t="s">
        <v>35019</v>
      </c>
      <c r="B251" s="3" t="s">
        <v>35018</v>
      </c>
      <c r="C251" s="4">
        <v>5067848.9000000004</v>
      </c>
      <c r="D251" s="4">
        <v>1488667.91</v>
      </c>
      <c r="E251" s="42">
        <v>15</v>
      </c>
    </row>
    <row r="252" spans="1:5" x14ac:dyDescent="0.25">
      <c r="A252" s="3" t="s">
        <v>35017</v>
      </c>
      <c r="B252" s="3" t="s">
        <v>35016</v>
      </c>
      <c r="C252" s="4">
        <v>2618645</v>
      </c>
      <c r="D252" s="4">
        <v>122684.27</v>
      </c>
      <c r="E252" s="42">
        <v>11</v>
      </c>
    </row>
    <row r="253" spans="1:5" x14ac:dyDescent="0.25">
      <c r="A253" s="3" t="s">
        <v>35015</v>
      </c>
      <c r="B253" s="3" t="s">
        <v>35014</v>
      </c>
      <c r="C253" s="4">
        <v>3566577</v>
      </c>
      <c r="D253" s="4">
        <v>1388439.19</v>
      </c>
      <c r="E253" s="42">
        <v>6</v>
      </c>
    </row>
    <row r="254" spans="1:5" x14ac:dyDescent="0.25">
      <c r="A254" s="3" t="s">
        <v>35013</v>
      </c>
      <c r="B254" s="3" t="s">
        <v>35012</v>
      </c>
      <c r="C254" s="4">
        <v>4009291.68</v>
      </c>
      <c r="D254" s="4">
        <v>598381.72</v>
      </c>
      <c r="E254" s="42">
        <v>12</v>
      </c>
    </row>
    <row r="255" spans="1:5" x14ac:dyDescent="0.25">
      <c r="A255" s="3" t="s">
        <v>35011</v>
      </c>
      <c r="B255" s="3" t="s">
        <v>35010</v>
      </c>
      <c r="C255" s="4">
        <v>1969833.32</v>
      </c>
      <c r="D255" s="4">
        <v>0</v>
      </c>
      <c r="E255" s="42">
        <v>9</v>
      </c>
    </row>
    <row r="256" spans="1:5" x14ac:dyDescent="0.25">
      <c r="A256" s="3" t="s">
        <v>35009</v>
      </c>
      <c r="B256" s="3" t="s">
        <v>35008</v>
      </c>
      <c r="C256" s="4">
        <v>3134977.93</v>
      </c>
      <c r="D256" s="4">
        <v>1235086.56</v>
      </c>
      <c r="E256" s="42">
        <v>6</v>
      </c>
    </row>
    <row r="257" spans="1:5" x14ac:dyDescent="0.25">
      <c r="A257" s="3" t="s">
        <v>35007</v>
      </c>
      <c r="B257" s="3" t="s">
        <v>35006</v>
      </c>
      <c r="C257" s="4">
        <v>2526843.9</v>
      </c>
      <c r="D257" s="4">
        <v>711141.09</v>
      </c>
      <c r="E257" s="42">
        <v>9</v>
      </c>
    </row>
    <row r="258" spans="1:5" x14ac:dyDescent="0.25">
      <c r="A258" s="3" t="s">
        <v>35005</v>
      </c>
      <c r="B258" s="3" t="s">
        <v>35004</v>
      </c>
      <c r="C258" s="4">
        <v>3322073.7</v>
      </c>
      <c r="D258" s="4">
        <v>1041777.26</v>
      </c>
      <c r="E258" s="42">
        <v>11</v>
      </c>
    </row>
    <row r="259" spans="1:5" x14ac:dyDescent="0.25">
      <c r="A259" s="3" t="s">
        <v>34572</v>
      </c>
      <c r="B259" s="3" t="s">
        <v>34571</v>
      </c>
      <c r="C259" s="4">
        <v>39998355.630000003</v>
      </c>
      <c r="D259" s="4">
        <v>629977.99</v>
      </c>
      <c r="E259" s="42">
        <v>7</v>
      </c>
    </row>
    <row r="260" spans="1:5" x14ac:dyDescent="0.25">
      <c r="A260" s="3" t="s">
        <v>34570</v>
      </c>
      <c r="B260" s="3" t="s">
        <v>34569</v>
      </c>
      <c r="C260" s="4">
        <v>1439900</v>
      </c>
      <c r="D260" s="4">
        <v>0</v>
      </c>
      <c r="E260" s="42">
        <v>2</v>
      </c>
    </row>
    <row r="261" spans="1:5" x14ac:dyDescent="0.25">
      <c r="A261" s="3" t="s">
        <v>34568</v>
      </c>
      <c r="B261" s="3" t="s">
        <v>34567</v>
      </c>
      <c r="C261" s="4">
        <v>1584480.88</v>
      </c>
      <c r="D261" s="4">
        <v>10261</v>
      </c>
      <c r="E261" s="42">
        <v>6</v>
      </c>
    </row>
    <row r="262" spans="1:5" x14ac:dyDescent="0.25">
      <c r="A262" s="3" t="s">
        <v>34566</v>
      </c>
      <c r="B262" s="3" t="s">
        <v>34565</v>
      </c>
      <c r="C262" s="4">
        <v>2472600</v>
      </c>
      <c r="D262" s="4">
        <v>978025.01</v>
      </c>
      <c r="E262" s="42">
        <v>2</v>
      </c>
    </row>
    <row r="263" spans="1:5" x14ac:dyDescent="0.25">
      <c r="A263" s="3" t="s">
        <v>34564</v>
      </c>
      <c r="B263" s="3" t="s">
        <v>34563</v>
      </c>
      <c r="C263" s="4">
        <v>650000</v>
      </c>
      <c r="D263" s="4">
        <v>0</v>
      </c>
      <c r="E263" s="42">
        <v>1</v>
      </c>
    </row>
    <row r="264" spans="1:5" x14ac:dyDescent="0.25">
      <c r="A264" s="3" t="s">
        <v>34562</v>
      </c>
      <c r="B264" s="3" t="s">
        <v>34561</v>
      </c>
      <c r="C264" s="4">
        <v>630000</v>
      </c>
      <c r="D264" s="4">
        <v>0</v>
      </c>
      <c r="E264" s="42">
        <v>1</v>
      </c>
    </row>
    <row r="265" spans="1:5" x14ac:dyDescent="0.25">
      <c r="A265" s="3" t="s">
        <v>34560</v>
      </c>
      <c r="B265" s="3" t="s">
        <v>34559</v>
      </c>
      <c r="C265" s="4">
        <v>2000000</v>
      </c>
      <c r="D265" s="4">
        <v>1000000</v>
      </c>
      <c r="E265" s="42">
        <v>1</v>
      </c>
    </row>
    <row r="266" spans="1:5" x14ac:dyDescent="0.25">
      <c r="A266" s="3" t="s">
        <v>34558</v>
      </c>
      <c r="B266" s="3" t="s">
        <v>34557</v>
      </c>
      <c r="C266" s="4">
        <v>6356300</v>
      </c>
      <c r="D266" s="4">
        <v>577808</v>
      </c>
      <c r="E266" s="42">
        <v>16</v>
      </c>
    </row>
    <row r="267" spans="1:5" x14ac:dyDescent="0.25">
      <c r="A267" s="3" t="s">
        <v>35003</v>
      </c>
      <c r="B267" s="3" t="s">
        <v>35002</v>
      </c>
      <c r="C267" s="4">
        <v>14042362.16</v>
      </c>
      <c r="D267" s="4">
        <v>8378864.7999999998</v>
      </c>
      <c r="E267" s="42">
        <v>17</v>
      </c>
    </row>
    <row r="268" spans="1:5" x14ac:dyDescent="0.25">
      <c r="A268" s="3" t="s">
        <v>35001</v>
      </c>
      <c r="B268" s="3" t="s">
        <v>35000</v>
      </c>
      <c r="C268" s="4">
        <v>4750968.92</v>
      </c>
      <c r="D268" s="4">
        <v>0</v>
      </c>
      <c r="E268" s="42">
        <v>18</v>
      </c>
    </row>
    <row r="269" spans="1:5" x14ac:dyDescent="0.25">
      <c r="A269" s="3" t="s">
        <v>34999</v>
      </c>
      <c r="B269" s="3" t="s">
        <v>34998</v>
      </c>
      <c r="C269" s="4">
        <v>5719781.2800000003</v>
      </c>
      <c r="D269" s="4">
        <v>2930393.74</v>
      </c>
      <c r="E269" s="42">
        <v>4</v>
      </c>
    </row>
    <row r="270" spans="1:5" x14ac:dyDescent="0.25">
      <c r="A270" s="3" t="s">
        <v>34556</v>
      </c>
      <c r="B270" s="3" t="s">
        <v>34555</v>
      </c>
      <c r="C270" s="4">
        <v>1298333</v>
      </c>
      <c r="D270" s="4">
        <v>0</v>
      </c>
      <c r="E270" s="42">
        <v>1</v>
      </c>
    </row>
    <row r="271" spans="1:5" x14ac:dyDescent="0.25">
      <c r="A271" s="3" t="s">
        <v>34554</v>
      </c>
      <c r="B271" s="3" t="s">
        <v>34553</v>
      </c>
      <c r="C271" s="4">
        <v>4657847</v>
      </c>
      <c r="D271" s="4">
        <v>559200.07999999996</v>
      </c>
      <c r="E271" s="42">
        <v>6</v>
      </c>
    </row>
    <row r="272" spans="1:5" x14ac:dyDescent="0.25">
      <c r="A272" s="3" t="s">
        <v>34552</v>
      </c>
      <c r="B272" s="3" t="s">
        <v>34551</v>
      </c>
      <c r="C272" s="4">
        <v>5413800</v>
      </c>
      <c r="D272" s="4">
        <v>233442.5</v>
      </c>
      <c r="E272" s="42">
        <v>5</v>
      </c>
    </row>
    <row r="273" spans="1:5" x14ac:dyDescent="0.25">
      <c r="A273" s="3" t="s">
        <v>34550</v>
      </c>
      <c r="B273" s="3" t="s">
        <v>34549</v>
      </c>
      <c r="C273" s="4">
        <v>2432805.62</v>
      </c>
      <c r="D273" s="4">
        <v>0</v>
      </c>
      <c r="E273" s="42">
        <v>9</v>
      </c>
    </row>
    <row r="274" spans="1:5" x14ac:dyDescent="0.25">
      <c r="A274" s="3" t="s">
        <v>34546</v>
      </c>
      <c r="B274" s="3" t="s">
        <v>34545</v>
      </c>
      <c r="C274" s="4">
        <v>779764.06</v>
      </c>
      <c r="D274" s="4">
        <v>0</v>
      </c>
      <c r="E274" s="42">
        <v>3</v>
      </c>
    </row>
    <row r="275" spans="1:5" x14ac:dyDescent="0.25">
      <c r="A275" s="3" t="s">
        <v>34544</v>
      </c>
      <c r="B275" s="3" t="s">
        <v>34543</v>
      </c>
      <c r="C275" s="4">
        <v>769555</v>
      </c>
      <c r="D275" s="4">
        <v>101604</v>
      </c>
      <c r="E275" s="42">
        <v>3</v>
      </c>
    </row>
    <row r="276" spans="1:5" x14ac:dyDescent="0.25">
      <c r="A276" s="3" t="s">
        <v>34997</v>
      </c>
      <c r="B276" s="3" t="s">
        <v>34996</v>
      </c>
      <c r="C276" s="4">
        <v>3027708.54</v>
      </c>
      <c r="D276" s="4">
        <v>899913.31</v>
      </c>
      <c r="E276" s="42">
        <v>2</v>
      </c>
    </row>
    <row r="277" spans="1:5" x14ac:dyDescent="0.25">
      <c r="A277" s="3" t="s">
        <v>34542</v>
      </c>
      <c r="B277" s="3" t="s">
        <v>34541</v>
      </c>
      <c r="C277" s="4">
        <v>420000</v>
      </c>
      <c r="D277" s="4">
        <v>340666.78</v>
      </c>
      <c r="E277" s="42">
        <v>1</v>
      </c>
    </row>
    <row r="278" spans="1:5" x14ac:dyDescent="0.25">
      <c r="A278" s="3" t="s">
        <v>34540</v>
      </c>
      <c r="B278" s="3" t="s">
        <v>34539</v>
      </c>
      <c r="C278" s="4">
        <v>6766004.1799999997</v>
      </c>
      <c r="D278" s="4">
        <v>2981416.1</v>
      </c>
      <c r="E278" s="42">
        <v>12</v>
      </c>
    </row>
    <row r="279" spans="1:5" x14ac:dyDescent="0.25">
      <c r="A279" s="3" t="s">
        <v>34995</v>
      </c>
      <c r="B279" s="3" t="s">
        <v>34994</v>
      </c>
      <c r="C279" s="4">
        <v>4101260</v>
      </c>
      <c r="D279" s="4">
        <v>0</v>
      </c>
      <c r="E279" s="42">
        <v>3</v>
      </c>
    </row>
    <row r="280" spans="1:5" x14ac:dyDescent="0.25">
      <c r="A280" s="3" t="s">
        <v>34538</v>
      </c>
      <c r="B280" s="3" t="s">
        <v>34537</v>
      </c>
      <c r="C280" s="4">
        <v>1353549</v>
      </c>
      <c r="D280" s="4">
        <v>0</v>
      </c>
      <c r="E280" s="42">
        <v>2</v>
      </c>
    </row>
    <row r="281" spans="1:5" x14ac:dyDescent="0.25">
      <c r="A281" s="3" t="s">
        <v>34536</v>
      </c>
      <c r="B281" s="3" t="s">
        <v>34535</v>
      </c>
      <c r="C281" s="4">
        <v>684600</v>
      </c>
      <c r="D281" s="4">
        <v>410760</v>
      </c>
      <c r="E281" s="42">
        <v>1</v>
      </c>
    </row>
    <row r="282" spans="1:5" x14ac:dyDescent="0.25">
      <c r="A282" s="3" t="s">
        <v>34534</v>
      </c>
      <c r="B282" s="3" t="s">
        <v>34533</v>
      </c>
      <c r="C282" s="4">
        <v>30357400</v>
      </c>
      <c r="D282" s="4">
        <v>2081700</v>
      </c>
      <c r="E282" s="42">
        <v>2</v>
      </c>
    </row>
    <row r="283" spans="1:5" x14ac:dyDescent="0.25">
      <c r="A283" s="3" t="s">
        <v>34532</v>
      </c>
      <c r="B283" s="3" t="s">
        <v>34531</v>
      </c>
      <c r="C283" s="4">
        <v>1224949</v>
      </c>
      <c r="D283" s="4">
        <v>0</v>
      </c>
      <c r="E283" s="42">
        <v>5</v>
      </c>
    </row>
    <row r="284" spans="1:5" x14ac:dyDescent="0.25">
      <c r="A284" s="3" t="s">
        <v>34530</v>
      </c>
      <c r="B284" s="3" t="s">
        <v>34529</v>
      </c>
      <c r="C284" s="4">
        <v>32249031.579999998</v>
      </c>
      <c r="D284" s="4">
        <v>14890767.24</v>
      </c>
      <c r="E284" s="42">
        <v>32</v>
      </c>
    </row>
    <row r="285" spans="1:5" x14ac:dyDescent="0.25">
      <c r="A285" s="3" t="s">
        <v>34528</v>
      </c>
      <c r="B285" s="3" t="s">
        <v>34527</v>
      </c>
      <c r="C285" s="4">
        <v>66887340.68</v>
      </c>
      <c r="D285" s="4">
        <v>32645721.18</v>
      </c>
      <c r="E285" s="42">
        <v>56</v>
      </c>
    </row>
    <row r="286" spans="1:5" x14ac:dyDescent="0.25">
      <c r="A286" s="3" t="s">
        <v>34526</v>
      </c>
      <c r="B286" s="3" t="s">
        <v>34525</v>
      </c>
      <c r="C286" s="4">
        <v>479500</v>
      </c>
      <c r="D286" s="4">
        <v>0</v>
      </c>
      <c r="E286" s="42">
        <v>1</v>
      </c>
    </row>
    <row r="287" spans="1:5" x14ac:dyDescent="0.25">
      <c r="A287" s="3" t="s">
        <v>34524</v>
      </c>
      <c r="B287" s="3" t="s">
        <v>34523</v>
      </c>
      <c r="C287" s="4">
        <v>19191253.850000001</v>
      </c>
      <c r="D287" s="4">
        <v>6177544.7000000002</v>
      </c>
      <c r="E287" s="42">
        <v>24</v>
      </c>
    </row>
    <row r="288" spans="1:5" x14ac:dyDescent="0.25">
      <c r="A288" s="3" t="s">
        <v>34522</v>
      </c>
      <c r="B288" s="3" t="s">
        <v>34521</v>
      </c>
      <c r="C288" s="4">
        <v>1550000</v>
      </c>
      <c r="D288" s="4">
        <v>533571.48</v>
      </c>
      <c r="E288" s="42">
        <v>1</v>
      </c>
    </row>
    <row r="289" spans="1:5" x14ac:dyDescent="0.25">
      <c r="A289" s="3" t="s">
        <v>34520</v>
      </c>
      <c r="B289" s="3" t="s">
        <v>34519</v>
      </c>
      <c r="C289" s="4">
        <v>25459023.879999999</v>
      </c>
      <c r="D289" s="4">
        <v>17221010</v>
      </c>
      <c r="E289" s="42">
        <v>23</v>
      </c>
    </row>
    <row r="290" spans="1:5" x14ac:dyDescent="0.25">
      <c r="A290" s="3" t="s">
        <v>34993</v>
      </c>
      <c r="B290" s="3" t="s">
        <v>34992</v>
      </c>
      <c r="C290" s="4">
        <v>412920</v>
      </c>
      <c r="D290" s="4">
        <v>0</v>
      </c>
      <c r="E290" s="42">
        <v>1</v>
      </c>
    </row>
    <row r="291" spans="1:5" x14ac:dyDescent="0.25">
      <c r="A291" s="3" t="s">
        <v>34518</v>
      </c>
      <c r="B291" s="3" t="s">
        <v>34517</v>
      </c>
      <c r="C291" s="4">
        <v>80808614.819999993</v>
      </c>
      <c r="D291" s="4">
        <v>48432271.409999996</v>
      </c>
      <c r="E291" s="42">
        <v>43</v>
      </c>
    </row>
    <row r="292" spans="1:5" x14ac:dyDescent="0.25">
      <c r="A292" s="3" t="s">
        <v>34516</v>
      </c>
      <c r="B292" s="3" t="s">
        <v>34515</v>
      </c>
      <c r="C292" s="4">
        <v>1559668.5</v>
      </c>
      <c r="D292" s="4">
        <v>170802.27</v>
      </c>
      <c r="E292" s="42">
        <v>4</v>
      </c>
    </row>
    <row r="293" spans="1:5" x14ac:dyDescent="0.25">
      <c r="A293" s="3" t="s">
        <v>34514</v>
      </c>
      <c r="B293" s="3" t="s">
        <v>34513</v>
      </c>
      <c r="C293" s="4">
        <v>1328000</v>
      </c>
      <c r="D293" s="4">
        <v>69166.850000000006</v>
      </c>
      <c r="E293" s="42">
        <v>2</v>
      </c>
    </row>
    <row r="294" spans="1:5" x14ac:dyDescent="0.25">
      <c r="A294" s="3" t="s">
        <v>34512</v>
      </c>
      <c r="B294" s="3" t="s">
        <v>34511</v>
      </c>
      <c r="C294" s="4">
        <v>1729420</v>
      </c>
      <c r="D294" s="4">
        <v>0</v>
      </c>
      <c r="E294" s="42">
        <v>4</v>
      </c>
    </row>
    <row r="295" spans="1:5" x14ac:dyDescent="0.25">
      <c r="A295" s="3" t="s">
        <v>34510</v>
      </c>
      <c r="B295" s="3" t="s">
        <v>34509</v>
      </c>
      <c r="C295" s="4">
        <v>4977989.4000000004</v>
      </c>
      <c r="D295" s="4">
        <v>1955350</v>
      </c>
      <c r="E295" s="42">
        <v>10</v>
      </c>
    </row>
    <row r="296" spans="1:5" x14ac:dyDescent="0.25">
      <c r="A296" s="3" t="s">
        <v>34506</v>
      </c>
      <c r="B296" s="3" t="s">
        <v>34505</v>
      </c>
      <c r="C296" s="4">
        <v>39435772.060000002</v>
      </c>
      <c r="D296" s="4">
        <v>18214033.530000001</v>
      </c>
      <c r="E296" s="42">
        <v>28</v>
      </c>
    </row>
    <row r="297" spans="1:5" x14ac:dyDescent="0.25">
      <c r="A297" s="3" t="s">
        <v>34504</v>
      </c>
      <c r="B297" s="3" t="s">
        <v>34503</v>
      </c>
      <c r="C297" s="4">
        <v>10750631</v>
      </c>
      <c r="D297" s="4">
        <v>2946175.19</v>
      </c>
      <c r="E297" s="42">
        <v>16</v>
      </c>
    </row>
    <row r="298" spans="1:5" x14ac:dyDescent="0.25">
      <c r="A298" s="3" t="s">
        <v>34502</v>
      </c>
      <c r="B298" s="3" t="s">
        <v>34501</v>
      </c>
      <c r="C298" s="4">
        <v>28861950.780000001</v>
      </c>
      <c r="D298" s="4">
        <v>14057454.82</v>
      </c>
      <c r="E298" s="42">
        <v>22</v>
      </c>
    </row>
    <row r="299" spans="1:5" x14ac:dyDescent="0.25">
      <c r="A299" s="3" t="s">
        <v>34500</v>
      </c>
      <c r="B299" s="3" t="s">
        <v>34499</v>
      </c>
      <c r="C299" s="4">
        <v>24948248.77</v>
      </c>
      <c r="D299" s="4">
        <v>12955540.050000001</v>
      </c>
      <c r="E299" s="42">
        <v>20</v>
      </c>
    </row>
    <row r="300" spans="1:5" x14ac:dyDescent="0.25">
      <c r="A300" s="3" t="s">
        <v>34498</v>
      </c>
      <c r="B300" s="3" t="s">
        <v>34497</v>
      </c>
      <c r="C300" s="4">
        <v>12638912.880000001</v>
      </c>
      <c r="D300" s="4">
        <v>4028439.66</v>
      </c>
      <c r="E300" s="42">
        <v>23</v>
      </c>
    </row>
    <row r="301" spans="1:5" x14ac:dyDescent="0.25">
      <c r="A301" s="3" t="s">
        <v>34496</v>
      </c>
      <c r="B301" s="3" t="s">
        <v>34495</v>
      </c>
      <c r="C301" s="4">
        <v>4743391.4000000004</v>
      </c>
      <c r="D301" s="4">
        <v>565610.12</v>
      </c>
      <c r="E301" s="42">
        <v>10</v>
      </c>
    </row>
    <row r="302" spans="1:5" x14ac:dyDescent="0.25">
      <c r="A302" s="3" t="s">
        <v>34494</v>
      </c>
      <c r="B302" s="3" t="s">
        <v>34493</v>
      </c>
      <c r="C302" s="4">
        <v>3153161.66</v>
      </c>
      <c r="D302" s="4">
        <v>0</v>
      </c>
      <c r="E302" s="42">
        <v>6</v>
      </c>
    </row>
    <row r="303" spans="1:5" x14ac:dyDescent="0.25">
      <c r="A303" s="3" t="s">
        <v>34488</v>
      </c>
      <c r="B303" s="3" t="s">
        <v>34487</v>
      </c>
      <c r="C303" s="4">
        <v>17775642.940000001</v>
      </c>
      <c r="D303" s="4">
        <v>11354796.619999999</v>
      </c>
      <c r="E303" s="42">
        <v>18</v>
      </c>
    </row>
    <row r="304" spans="1:5" x14ac:dyDescent="0.25">
      <c r="A304" s="3" t="s">
        <v>34486</v>
      </c>
      <c r="B304" s="3" t="s">
        <v>34485</v>
      </c>
      <c r="C304" s="4">
        <v>6825840</v>
      </c>
      <c r="D304" s="4">
        <v>3358404.66</v>
      </c>
      <c r="E304" s="42">
        <v>11</v>
      </c>
    </row>
    <row r="305" spans="1:5" x14ac:dyDescent="0.25">
      <c r="A305" s="3" t="s">
        <v>34484</v>
      </c>
      <c r="B305" s="3" t="s">
        <v>34483</v>
      </c>
      <c r="C305" s="4">
        <v>18175741.66</v>
      </c>
      <c r="D305" s="4">
        <v>9807685.5899999999</v>
      </c>
      <c r="E305" s="42">
        <v>18</v>
      </c>
    </row>
    <row r="306" spans="1:5" x14ac:dyDescent="0.25">
      <c r="A306" s="3" t="s">
        <v>34480</v>
      </c>
      <c r="B306" s="3" t="s">
        <v>34479</v>
      </c>
      <c r="C306" s="4">
        <v>15367752.07</v>
      </c>
      <c r="D306" s="4">
        <v>14432291.26</v>
      </c>
      <c r="E306" s="42">
        <v>27</v>
      </c>
    </row>
    <row r="307" spans="1:5" x14ac:dyDescent="0.25">
      <c r="A307" s="3" t="s">
        <v>34478</v>
      </c>
      <c r="B307" s="3" t="s">
        <v>34477</v>
      </c>
      <c r="C307" s="4">
        <v>37843245.340000004</v>
      </c>
      <c r="D307" s="4">
        <v>13264477.74</v>
      </c>
      <c r="E307" s="42">
        <v>42</v>
      </c>
    </row>
    <row r="308" spans="1:5" x14ac:dyDescent="0.25">
      <c r="A308" s="3" t="s">
        <v>34476</v>
      </c>
      <c r="B308" s="3" t="s">
        <v>34475</v>
      </c>
      <c r="C308" s="4">
        <v>12087003.85</v>
      </c>
      <c r="D308" s="4">
        <v>2639142.88</v>
      </c>
      <c r="E308" s="42">
        <v>15</v>
      </c>
    </row>
    <row r="309" spans="1:5" x14ac:dyDescent="0.25">
      <c r="A309" s="3" t="s">
        <v>34474</v>
      </c>
      <c r="B309" s="3" t="s">
        <v>34473</v>
      </c>
      <c r="C309" s="4">
        <v>49879079.509999998</v>
      </c>
      <c r="D309" s="4">
        <v>23490588.789999999</v>
      </c>
      <c r="E309" s="42">
        <v>65</v>
      </c>
    </row>
    <row r="310" spans="1:5" x14ac:dyDescent="0.25">
      <c r="A310" s="3" t="s">
        <v>34991</v>
      </c>
      <c r="B310" s="3" t="s">
        <v>34990</v>
      </c>
      <c r="C310" s="4">
        <v>1950000</v>
      </c>
      <c r="D310" s="4">
        <v>195000</v>
      </c>
      <c r="E310" s="42">
        <v>1</v>
      </c>
    </row>
    <row r="311" spans="1:5" x14ac:dyDescent="0.25">
      <c r="A311" s="3" t="s">
        <v>34472</v>
      </c>
      <c r="B311" s="3" t="s">
        <v>34471</v>
      </c>
      <c r="C311" s="4">
        <v>28153299.960000001</v>
      </c>
      <c r="D311" s="4">
        <v>12612790.640000001</v>
      </c>
      <c r="E311" s="42">
        <v>18</v>
      </c>
    </row>
    <row r="312" spans="1:5" x14ac:dyDescent="0.25">
      <c r="A312" s="3" t="s">
        <v>34470</v>
      </c>
      <c r="B312" s="3" t="s">
        <v>34469</v>
      </c>
      <c r="C312" s="4">
        <v>6835045.2800000003</v>
      </c>
      <c r="D312" s="4">
        <v>1758812.45</v>
      </c>
      <c r="E312" s="42">
        <v>14</v>
      </c>
    </row>
    <row r="313" spans="1:5" x14ac:dyDescent="0.25">
      <c r="A313" s="3" t="s">
        <v>34468</v>
      </c>
      <c r="B313" s="3" t="s">
        <v>34467</v>
      </c>
      <c r="C313" s="4">
        <v>17836267.02</v>
      </c>
      <c r="D313" s="4">
        <v>10780838.460000001</v>
      </c>
      <c r="E313" s="42">
        <v>17</v>
      </c>
    </row>
    <row r="314" spans="1:5" x14ac:dyDescent="0.25">
      <c r="A314" s="3" t="s">
        <v>34466</v>
      </c>
      <c r="B314" s="3" t="s">
        <v>34465</v>
      </c>
      <c r="C314" s="4">
        <v>13028559.98</v>
      </c>
      <c r="D314" s="4">
        <v>4978780.8099999996</v>
      </c>
      <c r="E314" s="42">
        <v>25</v>
      </c>
    </row>
    <row r="315" spans="1:5" x14ac:dyDescent="0.25">
      <c r="A315" s="3" t="s">
        <v>34989</v>
      </c>
      <c r="B315" s="3" t="s">
        <v>34988</v>
      </c>
      <c r="C315" s="4">
        <v>5273435</v>
      </c>
      <c r="D315" s="4">
        <v>2</v>
      </c>
      <c r="E315" s="42">
        <v>2</v>
      </c>
    </row>
    <row r="316" spans="1:5" x14ac:dyDescent="0.25">
      <c r="A316" s="3" t="s">
        <v>34464</v>
      </c>
      <c r="B316" s="3" t="s">
        <v>34463</v>
      </c>
      <c r="C316" s="4">
        <v>20964444.510000002</v>
      </c>
      <c r="D316" s="4">
        <v>12010430.369999999</v>
      </c>
      <c r="E316" s="42">
        <v>21</v>
      </c>
    </row>
    <row r="317" spans="1:5" x14ac:dyDescent="0.25">
      <c r="A317" s="3" t="s">
        <v>34987</v>
      </c>
      <c r="B317" s="3" t="s">
        <v>34986</v>
      </c>
      <c r="C317" s="4">
        <v>891989.78</v>
      </c>
      <c r="D317" s="4">
        <v>0</v>
      </c>
      <c r="E317" s="42">
        <v>2</v>
      </c>
    </row>
    <row r="318" spans="1:5" x14ac:dyDescent="0.25">
      <c r="A318" s="3" t="s">
        <v>34462</v>
      </c>
      <c r="B318" s="3" t="s">
        <v>34461</v>
      </c>
      <c r="C318" s="4">
        <v>1042287</v>
      </c>
      <c r="D318" s="4">
        <v>317142.78999999998</v>
      </c>
      <c r="E318" s="42">
        <v>2</v>
      </c>
    </row>
    <row r="319" spans="1:5" x14ac:dyDescent="0.25">
      <c r="A319" s="3" t="s">
        <v>34460</v>
      </c>
      <c r="B319" s="3" t="s">
        <v>34459</v>
      </c>
      <c r="C319" s="4">
        <v>17276912</v>
      </c>
      <c r="D319" s="4">
        <v>3850100.47</v>
      </c>
      <c r="E319" s="42">
        <v>21</v>
      </c>
    </row>
    <row r="320" spans="1:5" x14ac:dyDescent="0.25">
      <c r="A320" s="3" t="s">
        <v>34458</v>
      </c>
      <c r="B320" s="3" t="s">
        <v>34457</v>
      </c>
      <c r="C320" s="4">
        <v>2600000</v>
      </c>
      <c r="D320" s="4">
        <v>1826190.5</v>
      </c>
      <c r="E320" s="42">
        <v>1</v>
      </c>
    </row>
    <row r="321" spans="1:5" x14ac:dyDescent="0.25">
      <c r="A321" s="3" t="s">
        <v>34456</v>
      </c>
      <c r="B321" s="3" t="s">
        <v>34455</v>
      </c>
      <c r="C321" s="4">
        <v>15716526.66</v>
      </c>
      <c r="D321" s="4">
        <v>10736652.619999999</v>
      </c>
      <c r="E321" s="42">
        <v>8</v>
      </c>
    </row>
    <row r="322" spans="1:5" x14ac:dyDescent="0.25">
      <c r="A322" s="3" t="s">
        <v>34454</v>
      </c>
      <c r="B322" s="3" t="s">
        <v>34453</v>
      </c>
      <c r="C322" s="4">
        <v>7305742</v>
      </c>
      <c r="D322" s="4">
        <v>2750681.12</v>
      </c>
      <c r="E322" s="42">
        <v>3</v>
      </c>
    </row>
    <row r="323" spans="1:5" x14ac:dyDescent="0.25">
      <c r="A323" s="3" t="s">
        <v>34452</v>
      </c>
      <c r="B323" s="3" t="s">
        <v>34451</v>
      </c>
      <c r="C323" s="4">
        <v>30503113.289999999</v>
      </c>
      <c r="D323" s="4">
        <v>2042003.8</v>
      </c>
      <c r="E323" s="42">
        <v>6</v>
      </c>
    </row>
    <row r="324" spans="1:5" x14ac:dyDescent="0.25">
      <c r="A324" s="3" t="s">
        <v>34450</v>
      </c>
      <c r="B324" s="3" t="s">
        <v>34449</v>
      </c>
      <c r="C324" s="4">
        <v>3956180</v>
      </c>
      <c r="D324" s="4">
        <v>702017.19</v>
      </c>
      <c r="E324" s="42">
        <v>9</v>
      </c>
    </row>
    <row r="325" spans="1:5" x14ac:dyDescent="0.25">
      <c r="A325" s="3" t="s">
        <v>34448</v>
      </c>
      <c r="B325" s="3" t="s">
        <v>34447</v>
      </c>
      <c r="C325" s="4">
        <v>2169100</v>
      </c>
      <c r="D325" s="4">
        <v>2014464.28</v>
      </c>
      <c r="E325" s="42">
        <v>1</v>
      </c>
    </row>
    <row r="326" spans="1:5" x14ac:dyDescent="0.25">
      <c r="A326" s="3" t="s">
        <v>34444</v>
      </c>
      <c r="B326" s="3" t="s">
        <v>34443</v>
      </c>
      <c r="C326" s="4">
        <v>5164344.33</v>
      </c>
      <c r="D326" s="4">
        <v>2494884.85</v>
      </c>
      <c r="E326" s="42">
        <v>5</v>
      </c>
    </row>
    <row r="327" spans="1:5" x14ac:dyDescent="0.25">
      <c r="A327" s="3" t="s">
        <v>34442</v>
      </c>
      <c r="B327" s="3" t="s">
        <v>34441</v>
      </c>
      <c r="C327" s="4">
        <v>2639554.2400000002</v>
      </c>
      <c r="D327" s="4">
        <v>0</v>
      </c>
      <c r="E327" s="42">
        <v>5</v>
      </c>
    </row>
    <row r="328" spans="1:5" x14ac:dyDescent="0.25">
      <c r="A328" s="3" t="s">
        <v>34985</v>
      </c>
      <c r="B328" s="3" t="s">
        <v>34984</v>
      </c>
      <c r="C328" s="4">
        <v>3195560</v>
      </c>
      <c r="D328" s="4">
        <v>366056.89</v>
      </c>
      <c r="E328" s="42">
        <v>7</v>
      </c>
    </row>
    <row r="329" spans="1:5" x14ac:dyDescent="0.25">
      <c r="A329" s="3" t="s">
        <v>34983</v>
      </c>
      <c r="B329" s="3" t="s">
        <v>34982</v>
      </c>
      <c r="C329" s="4">
        <v>27667838.219999999</v>
      </c>
      <c r="D329" s="4">
        <v>0</v>
      </c>
      <c r="E329" s="42">
        <v>35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zoomScale="75" zoomScaleNormal="75" workbookViewId="0">
      <pane xSplit="7" ySplit="5" topLeftCell="H9" activePane="bottomRight" state="frozen"/>
      <selection pane="topRight" activeCell="H1" sqref="H1"/>
      <selection pane="bottomLeft" activeCell="A10" sqref="A10"/>
      <selection pane="bottomRight" activeCell="I23" sqref="I23"/>
    </sheetView>
  </sheetViews>
  <sheetFormatPr defaultRowHeight="15.75" x14ac:dyDescent="0.25"/>
  <cols>
    <col min="1" max="1" width="4.7109375" style="6" customWidth="1"/>
    <col min="2" max="2" width="23" style="6" customWidth="1"/>
    <col min="3" max="3" width="26" style="6" customWidth="1"/>
    <col min="4" max="4" width="18.85546875" style="6" customWidth="1"/>
    <col min="5" max="5" width="14.85546875" style="6" customWidth="1"/>
    <col min="6" max="6" width="14.7109375" style="37" customWidth="1"/>
    <col min="7" max="7" width="23.42578125" style="6" customWidth="1"/>
    <col min="8" max="8" width="18.28515625" style="39" customWidth="1"/>
    <col min="9" max="9" width="18.7109375" style="6" customWidth="1"/>
    <col min="10" max="254" width="9.140625" style="6"/>
    <col min="255" max="255" width="4.7109375" style="6" customWidth="1"/>
    <col min="256" max="256" width="23" style="6" customWidth="1"/>
    <col min="257" max="257" width="16.85546875" style="6" customWidth="1"/>
    <col min="258" max="258" width="18.85546875" style="6" customWidth="1"/>
    <col min="259" max="259" width="14.85546875" style="6" customWidth="1"/>
    <col min="260" max="260" width="14.7109375" style="6" customWidth="1"/>
    <col min="261" max="261" width="23.42578125" style="6" customWidth="1"/>
    <col min="262" max="262" width="18.28515625" style="6" customWidth="1"/>
    <col min="263" max="263" width="20.28515625" style="6" customWidth="1"/>
    <col min="264" max="264" width="22" style="6" customWidth="1"/>
    <col min="265" max="510" width="9.140625" style="6"/>
    <col min="511" max="511" width="4.7109375" style="6" customWidth="1"/>
    <col min="512" max="512" width="23" style="6" customWidth="1"/>
    <col min="513" max="513" width="16.85546875" style="6" customWidth="1"/>
    <col min="514" max="514" width="18.85546875" style="6" customWidth="1"/>
    <col min="515" max="515" width="14.85546875" style="6" customWidth="1"/>
    <col min="516" max="516" width="14.7109375" style="6" customWidth="1"/>
    <col min="517" max="517" width="23.42578125" style="6" customWidth="1"/>
    <col min="518" max="518" width="18.28515625" style="6" customWidth="1"/>
    <col min="519" max="519" width="20.28515625" style="6" customWidth="1"/>
    <col min="520" max="520" width="22" style="6" customWidth="1"/>
    <col min="521" max="766" width="9.140625" style="6"/>
    <col min="767" max="767" width="4.7109375" style="6" customWidth="1"/>
    <col min="768" max="768" width="23" style="6" customWidth="1"/>
    <col min="769" max="769" width="16.85546875" style="6" customWidth="1"/>
    <col min="770" max="770" width="18.85546875" style="6" customWidth="1"/>
    <col min="771" max="771" width="14.85546875" style="6" customWidth="1"/>
    <col min="772" max="772" width="14.7109375" style="6" customWidth="1"/>
    <col min="773" max="773" width="23.42578125" style="6" customWidth="1"/>
    <col min="774" max="774" width="18.28515625" style="6" customWidth="1"/>
    <col min="775" max="775" width="20.28515625" style="6" customWidth="1"/>
    <col min="776" max="776" width="22" style="6" customWidth="1"/>
    <col min="777" max="1022" width="9.140625" style="6"/>
    <col min="1023" max="1023" width="4.7109375" style="6" customWidth="1"/>
    <col min="1024" max="1024" width="23" style="6" customWidth="1"/>
    <col min="1025" max="1025" width="16.85546875" style="6" customWidth="1"/>
    <col min="1026" max="1026" width="18.85546875" style="6" customWidth="1"/>
    <col min="1027" max="1027" width="14.85546875" style="6" customWidth="1"/>
    <col min="1028" max="1028" width="14.7109375" style="6" customWidth="1"/>
    <col min="1029" max="1029" width="23.42578125" style="6" customWidth="1"/>
    <col min="1030" max="1030" width="18.28515625" style="6" customWidth="1"/>
    <col min="1031" max="1031" width="20.28515625" style="6" customWidth="1"/>
    <col min="1032" max="1032" width="22" style="6" customWidth="1"/>
    <col min="1033" max="1278" width="9.140625" style="6"/>
    <col min="1279" max="1279" width="4.7109375" style="6" customWidth="1"/>
    <col min="1280" max="1280" width="23" style="6" customWidth="1"/>
    <col min="1281" max="1281" width="16.85546875" style="6" customWidth="1"/>
    <col min="1282" max="1282" width="18.85546875" style="6" customWidth="1"/>
    <col min="1283" max="1283" width="14.85546875" style="6" customWidth="1"/>
    <col min="1284" max="1284" width="14.7109375" style="6" customWidth="1"/>
    <col min="1285" max="1285" width="23.42578125" style="6" customWidth="1"/>
    <col min="1286" max="1286" width="18.28515625" style="6" customWidth="1"/>
    <col min="1287" max="1287" width="20.28515625" style="6" customWidth="1"/>
    <col min="1288" max="1288" width="22" style="6" customWidth="1"/>
    <col min="1289" max="1534" width="9.140625" style="6"/>
    <col min="1535" max="1535" width="4.7109375" style="6" customWidth="1"/>
    <col min="1536" max="1536" width="23" style="6" customWidth="1"/>
    <col min="1537" max="1537" width="16.85546875" style="6" customWidth="1"/>
    <col min="1538" max="1538" width="18.85546875" style="6" customWidth="1"/>
    <col min="1539" max="1539" width="14.85546875" style="6" customWidth="1"/>
    <col min="1540" max="1540" width="14.7109375" style="6" customWidth="1"/>
    <col min="1541" max="1541" width="23.42578125" style="6" customWidth="1"/>
    <col min="1542" max="1542" width="18.28515625" style="6" customWidth="1"/>
    <col min="1543" max="1543" width="20.28515625" style="6" customWidth="1"/>
    <col min="1544" max="1544" width="22" style="6" customWidth="1"/>
    <col min="1545" max="1790" width="9.140625" style="6"/>
    <col min="1791" max="1791" width="4.7109375" style="6" customWidth="1"/>
    <col min="1792" max="1792" width="23" style="6" customWidth="1"/>
    <col min="1793" max="1793" width="16.85546875" style="6" customWidth="1"/>
    <col min="1794" max="1794" width="18.85546875" style="6" customWidth="1"/>
    <col min="1795" max="1795" width="14.85546875" style="6" customWidth="1"/>
    <col min="1796" max="1796" width="14.7109375" style="6" customWidth="1"/>
    <col min="1797" max="1797" width="23.42578125" style="6" customWidth="1"/>
    <col min="1798" max="1798" width="18.28515625" style="6" customWidth="1"/>
    <col min="1799" max="1799" width="20.28515625" style="6" customWidth="1"/>
    <col min="1800" max="1800" width="22" style="6" customWidth="1"/>
    <col min="1801" max="2046" width="9.140625" style="6"/>
    <col min="2047" max="2047" width="4.7109375" style="6" customWidth="1"/>
    <col min="2048" max="2048" width="23" style="6" customWidth="1"/>
    <col min="2049" max="2049" width="16.85546875" style="6" customWidth="1"/>
    <col min="2050" max="2050" width="18.85546875" style="6" customWidth="1"/>
    <col min="2051" max="2051" width="14.85546875" style="6" customWidth="1"/>
    <col min="2052" max="2052" width="14.7109375" style="6" customWidth="1"/>
    <col min="2053" max="2053" width="23.42578125" style="6" customWidth="1"/>
    <col min="2054" max="2054" width="18.28515625" style="6" customWidth="1"/>
    <col min="2055" max="2055" width="20.28515625" style="6" customWidth="1"/>
    <col min="2056" max="2056" width="22" style="6" customWidth="1"/>
    <col min="2057" max="2302" width="9.140625" style="6"/>
    <col min="2303" max="2303" width="4.7109375" style="6" customWidth="1"/>
    <col min="2304" max="2304" width="23" style="6" customWidth="1"/>
    <col min="2305" max="2305" width="16.85546875" style="6" customWidth="1"/>
    <col min="2306" max="2306" width="18.85546875" style="6" customWidth="1"/>
    <col min="2307" max="2307" width="14.85546875" style="6" customWidth="1"/>
    <col min="2308" max="2308" width="14.7109375" style="6" customWidth="1"/>
    <col min="2309" max="2309" width="23.42578125" style="6" customWidth="1"/>
    <col min="2310" max="2310" width="18.28515625" style="6" customWidth="1"/>
    <col min="2311" max="2311" width="20.28515625" style="6" customWidth="1"/>
    <col min="2312" max="2312" width="22" style="6" customWidth="1"/>
    <col min="2313" max="2558" width="9.140625" style="6"/>
    <col min="2559" max="2559" width="4.7109375" style="6" customWidth="1"/>
    <col min="2560" max="2560" width="23" style="6" customWidth="1"/>
    <col min="2561" max="2561" width="16.85546875" style="6" customWidth="1"/>
    <col min="2562" max="2562" width="18.85546875" style="6" customWidth="1"/>
    <col min="2563" max="2563" width="14.85546875" style="6" customWidth="1"/>
    <col min="2564" max="2564" width="14.7109375" style="6" customWidth="1"/>
    <col min="2565" max="2565" width="23.42578125" style="6" customWidth="1"/>
    <col min="2566" max="2566" width="18.28515625" style="6" customWidth="1"/>
    <col min="2567" max="2567" width="20.28515625" style="6" customWidth="1"/>
    <col min="2568" max="2568" width="22" style="6" customWidth="1"/>
    <col min="2569" max="2814" width="9.140625" style="6"/>
    <col min="2815" max="2815" width="4.7109375" style="6" customWidth="1"/>
    <col min="2816" max="2816" width="23" style="6" customWidth="1"/>
    <col min="2817" max="2817" width="16.85546875" style="6" customWidth="1"/>
    <col min="2818" max="2818" width="18.85546875" style="6" customWidth="1"/>
    <col min="2819" max="2819" width="14.85546875" style="6" customWidth="1"/>
    <col min="2820" max="2820" width="14.7109375" style="6" customWidth="1"/>
    <col min="2821" max="2821" width="23.42578125" style="6" customWidth="1"/>
    <col min="2822" max="2822" width="18.28515625" style="6" customWidth="1"/>
    <col min="2823" max="2823" width="20.28515625" style="6" customWidth="1"/>
    <col min="2824" max="2824" width="22" style="6" customWidth="1"/>
    <col min="2825" max="3070" width="9.140625" style="6"/>
    <col min="3071" max="3071" width="4.7109375" style="6" customWidth="1"/>
    <col min="3072" max="3072" width="23" style="6" customWidth="1"/>
    <col min="3073" max="3073" width="16.85546875" style="6" customWidth="1"/>
    <col min="3074" max="3074" width="18.85546875" style="6" customWidth="1"/>
    <col min="3075" max="3075" width="14.85546875" style="6" customWidth="1"/>
    <col min="3076" max="3076" width="14.7109375" style="6" customWidth="1"/>
    <col min="3077" max="3077" width="23.42578125" style="6" customWidth="1"/>
    <col min="3078" max="3078" width="18.28515625" style="6" customWidth="1"/>
    <col min="3079" max="3079" width="20.28515625" style="6" customWidth="1"/>
    <col min="3080" max="3080" width="22" style="6" customWidth="1"/>
    <col min="3081" max="3326" width="9.140625" style="6"/>
    <col min="3327" max="3327" width="4.7109375" style="6" customWidth="1"/>
    <col min="3328" max="3328" width="23" style="6" customWidth="1"/>
    <col min="3329" max="3329" width="16.85546875" style="6" customWidth="1"/>
    <col min="3330" max="3330" width="18.85546875" style="6" customWidth="1"/>
    <col min="3331" max="3331" width="14.85546875" style="6" customWidth="1"/>
    <col min="3332" max="3332" width="14.7109375" style="6" customWidth="1"/>
    <col min="3333" max="3333" width="23.42578125" style="6" customWidth="1"/>
    <col min="3334" max="3334" width="18.28515625" style="6" customWidth="1"/>
    <col min="3335" max="3335" width="20.28515625" style="6" customWidth="1"/>
    <col min="3336" max="3336" width="22" style="6" customWidth="1"/>
    <col min="3337" max="3582" width="9.140625" style="6"/>
    <col min="3583" max="3583" width="4.7109375" style="6" customWidth="1"/>
    <col min="3584" max="3584" width="23" style="6" customWidth="1"/>
    <col min="3585" max="3585" width="16.85546875" style="6" customWidth="1"/>
    <col min="3586" max="3586" width="18.85546875" style="6" customWidth="1"/>
    <col min="3587" max="3587" width="14.85546875" style="6" customWidth="1"/>
    <col min="3588" max="3588" width="14.7109375" style="6" customWidth="1"/>
    <col min="3589" max="3589" width="23.42578125" style="6" customWidth="1"/>
    <col min="3590" max="3590" width="18.28515625" style="6" customWidth="1"/>
    <col min="3591" max="3591" width="20.28515625" style="6" customWidth="1"/>
    <col min="3592" max="3592" width="22" style="6" customWidth="1"/>
    <col min="3593" max="3838" width="9.140625" style="6"/>
    <col min="3839" max="3839" width="4.7109375" style="6" customWidth="1"/>
    <col min="3840" max="3840" width="23" style="6" customWidth="1"/>
    <col min="3841" max="3841" width="16.85546875" style="6" customWidth="1"/>
    <col min="3842" max="3842" width="18.85546875" style="6" customWidth="1"/>
    <col min="3843" max="3843" width="14.85546875" style="6" customWidth="1"/>
    <col min="3844" max="3844" width="14.7109375" style="6" customWidth="1"/>
    <col min="3845" max="3845" width="23.42578125" style="6" customWidth="1"/>
    <col min="3846" max="3846" width="18.28515625" style="6" customWidth="1"/>
    <col min="3847" max="3847" width="20.28515625" style="6" customWidth="1"/>
    <col min="3848" max="3848" width="22" style="6" customWidth="1"/>
    <col min="3849" max="4094" width="9.140625" style="6"/>
    <col min="4095" max="4095" width="4.7109375" style="6" customWidth="1"/>
    <col min="4096" max="4096" width="23" style="6" customWidth="1"/>
    <col min="4097" max="4097" width="16.85546875" style="6" customWidth="1"/>
    <col min="4098" max="4098" width="18.85546875" style="6" customWidth="1"/>
    <col min="4099" max="4099" width="14.85546875" style="6" customWidth="1"/>
    <col min="4100" max="4100" width="14.7109375" style="6" customWidth="1"/>
    <col min="4101" max="4101" width="23.42578125" style="6" customWidth="1"/>
    <col min="4102" max="4102" width="18.28515625" style="6" customWidth="1"/>
    <col min="4103" max="4103" width="20.28515625" style="6" customWidth="1"/>
    <col min="4104" max="4104" width="22" style="6" customWidth="1"/>
    <col min="4105" max="4350" width="9.140625" style="6"/>
    <col min="4351" max="4351" width="4.7109375" style="6" customWidth="1"/>
    <col min="4352" max="4352" width="23" style="6" customWidth="1"/>
    <col min="4353" max="4353" width="16.85546875" style="6" customWidth="1"/>
    <col min="4354" max="4354" width="18.85546875" style="6" customWidth="1"/>
    <col min="4355" max="4355" width="14.85546875" style="6" customWidth="1"/>
    <col min="4356" max="4356" width="14.7109375" style="6" customWidth="1"/>
    <col min="4357" max="4357" width="23.42578125" style="6" customWidth="1"/>
    <col min="4358" max="4358" width="18.28515625" style="6" customWidth="1"/>
    <col min="4359" max="4359" width="20.28515625" style="6" customWidth="1"/>
    <col min="4360" max="4360" width="22" style="6" customWidth="1"/>
    <col min="4361" max="4606" width="9.140625" style="6"/>
    <col min="4607" max="4607" width="4.7109375" style="6" customWidth="1"/>
    <col min="4608" max="4608" width="23" style="6" customWidth="1"/>
    <col min="4609" max="4609" width="16.85546875" style="6" customWidth="1"/>
    <col min="4610" max="4610" width="18.85546875" style="6" customWidth="1"/>
    <col min="4611" max="4611" width="14.85546875" style="6" customWidth="1"/>
    <col min="4612" max="4612" width="14.7109375" style="6" customWidth="1"/>
    <col min="4613" max="4613" width="23.42578125" style="6" customWidth="1"/>
    <col min="4614" max="4614" width="18.28515625" style="6" customWidth="1"/>
    <col min="4615" max="4615" width="20.28515625" style="6" customWidth="1"/>
    <col min="4616" max="4616" width="22" style="6" customWidth="1"/>
    <col min="4617" max="4862" width="9.140625" style="6"/>
    <col min="4863" max="4863" width="4.7109375" style="6" customWidth="1"/>
    <col min="4864" max="4864" width="23" style="6" customWidth="1"/>
    <col min="4865" max="4865" width="16.85546875" style="6" customWidth="1"/>
    <col min="4866" max="4866" width="18.85546875" style="6" customWidth="1"/>
    <col min="4867" max="4867" width="14.85546875" style="6" customWidth="1"/>
    <col min="4868" max="4868" width="14.7109375" style="6" customWidth="1"/>
    <col min="4869" max="4869" width="23.42578125" style="6" customWidth="1"/>
    <col min="4870" max="4870" width="18.28515625" style="6" customWidth="1"/>
    <col min="4871" max="4871" width="20.28515625" style="6" customWidth="1"/>
    <col min="4872" max="4872" width="22" style="6" customWidth="1"/>
    <col min="4873" max="5118" width="9.140625" style="6"/>
    <col min="5119" max="5119" width="4.7109375" style="6" customWidth="1"/>
    <col min="5120" max="5120" width="23" style="6" customWidth="1"/>
    <col min="5121" max="5121" width="16.85546875" style="6" customWidth="1"/>
    <col min="5122" max="5122" width="18.85546875" style="6" customWidth="1"/>
    <col min="5123" max="5123" width="14.85546875" style="6" customWidth="1"/>
    <col min="5124" max="5124" width="14.7109375" style="6" customWidth="1"/>
    <col min="5125" max="5125" width="23.42578125" style="6" customWidth="1"/>
    <col min="5126" max="5126" width="18.28515625" style="6" customWidth="1"/>
    <col min="5127" max="5127" width="20.28515625" style="6" customWidth="1"/>
    <col min="5128" max="5128" width="22" style="6" customWidth="1"/>
    <col min="5129" max="5374" width="9.140625" style="6"/>
    <col min="5375" max="5375" width="4.7109375" style="6" customWidth="1"/>
    <col min="5376" max="5376" width="23" style="6" customWidth="1"/>
    <col min="5377" max="5377" width="16.85546875" style="6" customWidth="1"/>
    <col min="5378" max="5378" width="18.85546875" style="6" customWidth="1"/>
    <col min="5379" max="5379" width="14.85546875" style="6" customWidth="1"/>
    <col min="5380" max="5380" width="14.7109375" style="6" customWidth="1"/>
    <col min="5381" max="5381" width="23.42578125" style="6" customWidth="1"/>
    <col min="5382" max="5382" width="18.28515625" style="6" customWidth="1"/>
    <col min="5383" max="5383" width="20.28515625" style="6" customWidth="1"/>
    <col min="5384" max="5384" width="22" style="6" customWidth="1"/>
    <col min="5385" max="5630" width="9.140625" style="6"/>
    <col min="5631" max="5631" width="4.7109375" style="6" customWidth="1"/>
    <col min="5632" max="5632" width="23" style="6" customWidth="1"/>
    <col min="5633" max="5633" width="16.85546875" style="6" customWidth="1"/>
    <col min="5634" max="5634" width="18.85546875" style="6" customWidth="1"/>
    <col min="5635" max="5635" width="14.85546875" style="6" customWidth="1"/>
    <col min="5636" max="5636" width="14.7109375" style="6" customWidth="1"/>
    <col min="5637" max="5637" width="23.42578125" style="6" customWidth="1"/>
    <col min="5638" max="5638" width="18.28515625" style="6" customWidth="1"/>
    <col min="5639" max="5639" width="20.28515625" style="6" customWidth="1"/>
    <col min="5640" max="5640" width="22" style="6" customWidth="1"/>
    <col min="5641" max="5886" width="9.140625" style="6"/>
    <col min="5887" max="5887" width="4.7109375" style="6" customWidth="1"/>
    <col min="5888" max="5888" width="23" style="6" customWidth="1"/>
    <col min="5889" max="5889" width="16.85546875" style="6" customWidth="1"/>
    <col min="5890" max="5890" width="18.85546875" style="6" customWidth="1"/>
    <col min="5891" max="5891" width="14.85546875" style="6" customWidth="1"/>
    <col min="5892" max="5892" width="14.7109375" style="6" customWidth="1"/>
    <col min="5893" max="5893" width="23.42578125" style="6" customWidth="1"/>
    <col min="5894" max="5894" width="18.28515625" style="6" customWidth="1"/>
    <col min="5895" max="5895" width="20.28515625" style="6" customWidth="1"/>
    <col min="5896" max="5896" width="22" style="6" customWidth="1"/>
    <col min="5897" max="6142" width="9.140625" style="6"/>
    <col min="6143" max="6143" width="4.7109375" style="6" customWidth="1"/>
    <col min="6144" max="6144" width="23" style="6" customWidth="1"/>
    <col min="6145" max="6145" width="16.85546875" style="6" customWidth="1"/>
    <col min="6146" max="6146" width="18.85546875" style="6" customWidth="1"/>
    <col min="6147" max="6147" width="14.85546875" style="6" customWidth="1"/>
    <col min="6148" max="6148" width="14.7109375" style="6" customWidth="1"/>
    <col min="6149" max="6149" width="23.42578125" style="6" customWidth="1"/>
    <col min="6150" max="6150" width="18.28515625" style="6" customWidth="1"/>
    <col min="6151" max="6151" width="20.28515625" style="6" customWidth="1"/>
    <col min="6152" max="6152" width="22" style="6" customWidth="1"/>
    <col min="6153" max="6398" width="9.140625" style="6"/>
    <col min="6399" max="6399" width="4.7109375" style="6" customWidth="1"/>
    <col min="6400" max="6400" width="23" style="6" customWidth="1"/>
    <col min="6401" max="6401" width="16.85546875" style="6" customWidth="1"/>
    <col min="6402" max="6402" width="18.85546875" style="6" customWidth="1"/>
    <col min="6403" max="6403" width="14.85546875" style="6" customWidth="1"/>
    <col min="6404" max="6404" width="14.7109375" style="6" customWidth="1"/>
    <col min="6405" max="6405" width="23.42578125" style="6" customWidth="1"/>
    <col min="6406" max="6406" width="18.28515625" style="6" customWidth="1"/>
    <col min="6407" max="6407" width="20.28515625" style="6" customWidth="1"/>
    <col min="6408" max="6408" width="22" style="6" customWidth="1"/>
    <col min="6409" max="6654" width="9.140625" style="6"/>
    <col min="6655" max="6655" width="4.7109375" style="6" customWidth="1"/>
    <col min="6656" max="6656" width="23" style="6" customWidth="1"/>
    <col min="6657" max="6657" width="16.85546875" style="6" customWidth="1"/>
    <col min="6658" max="6658" width="18.85546875" style="6" customWidth="1"/>
    <col min="6659" max="6659" width="14.85546875" style="6" customWidth="1"/>
    <col min="6660" max="6660" width="14.7109375" style="6" customWidth="1"/>
    <col min="6661" max="6661" width="23.42578125" style="6" customWidth="1"/>
    <col min="6662" max="6662" width="18.28515625" style="6" customWidth="1"/>
    <col min="6663" max="6663" width="20.28515625" style="6" customWidth="1"/>
    <col min="6664" max="6664" width="22" style="6" customWidth="1"/>
    <col min="6665" max="6910" width="9.140625" style="6"/>
    <col min="6911" max="6911" width="4.7109375" style="6" customWidth="1"/>
    <col min="6912" max="6912" width="23" style="6" customWidth="1"/>
    <col min="6913" max="6913" width="16.85546875" style="6" customWidth="1"/>
    <col min="6914" max="6914" width="18.85546875" style="6" customWidth="1"/>
    <col min="6915" max="6915" width="14.85546875" style="6" customWidth="1"/>
    <col min="6916" max="6916" width="14.7109375" style="6" customWidth="1"/>
    <col min="6917" max="6917" width="23.42578125" style="6" customWidth="1"/>
    <col min="6918" max="6918" width="18.28515625" style="6" customWidth="1"/>
    <col min="6919" max="6919" width="20.28515625" style="6" customWidth="1"/>
    <col min="6920" max="6920" width="22" style="6" customWidth="1"/>
    <col min="6921" max="7166" width="9.140625" style="6"/>
    <col min="7167" max="7167" width="4.7109375" style="6" customWidth="1"/>
    <col min="7168" max="7168" width="23" style="6" customWidth="1"/>
    <col min="7169" max="7169" width="16.85546875" style="6" customWidth="1"/>
    <col min="7170" max="7170" width="18.85546875" style="6" customWidth="1"/>
    <col min="7171" max="7171" width="14.85546875" style="6" customWidth="1"/>
    <col min="7172" max="7172" width="14.7109375" style="6" customWidth="1"/>
    <col min="7173" max="7173" width="23.42578125" style="6" customWidth="1"/>
    <col min="7174" max="7174" width="18.28515625" style="6" customWidth="1"/>
    <col min="7175" max="7175" width="20.28515625" style="6" customWidth="1"/>
    <col min="7176" max="7176" width="22" style="6" customWidth="1"/>
    <col min="7177" max="7422" width="9.140625" style="6"/>
    <col min="7423" max="7423" width="4.7109375" style="6" customWidth="1"/>
    <col min="7424" max="7424" width="23" style="6" customWidth="1"/>
    <col min="7425" max="7425" width="16.85546875" style="6" customWidth="1"/>
    <col min="7426" max="7426" width="18.85546875" style="6" customWidth="1"/>
    <col min="7427" max="7427" width="14.85546875" style="6" customWidth="1"/>
    <col min="7428" max="7428" width="14.7109375" style="6" customWidth="1"/>
    <col min="7429" max="7429" width="23.42578125" style="6" customWidth="1"/>
    <col min="7430" max="7430" width="18.28515625" style="6" customWidth="1"/>
    <col min="7431" max="7431" width="20.28515625" style="6" customWidth="1"/>
    <col min="7432" max="7432" width="22" style="6" customWidth="1"/>
    <col min="7433" max="7678" width="9.140625" style="6"/>
    <col min="7679" max="7679" width="4.7109375" style="6" customWidth="1"/>
    <col min="7680" max="7680" width="23" style="6" customWidth="1"/>
    <col min="7681" max="7681" width="16.85546875" style="6" customWidth="1"/>
    <col min="7682" max="7682" width="18.85546875" style="6" customWidth="1"/>
    <col min="7683" max="7683" width="14.85546875" style="6" customWidth="1"/>
    <col min="7684" max="7684" width="14.7109375" style="6" customWidth="1"/>
    <col min="7685" max="7685" width="23.42578125" style="6" customWidth="1"/>
    <col min="7686" max="7686" width="18.28515625" style="6" customWidth="1"/>
    <col min="7687" max="7687" width="20.28515625" style="6" customWidth="1"/>
    <col min="7688" max="7688" width="22" style="6" customWidth="1"/>
    <col min="7689" max="7934" width="9.140625" style="6"/>
    <col min="7935" max="7935" width="4.7109375" style="6" customWidth="1"/>
    <col min="7936" max="7936" width="23" style="6" customWidth="1"/>
    <col min="7937" max="7937" width="16.85546875" style="6" customWidth="1"/>
    <col min="7938" max="7938" width="18.85546875" style="6" customWidth="1"/>
    <col min="7939" max="7939" width="14.85546875" style="6" customWidth="1"/>
    <col min="7940" max="7940" width="14.7109375" style="6" customWidth="1"/>
    <col min="7941" max="7941" width="23.42578125" style="6" customWidth="1"/>
    <col min="7942" max="7942" width="18.28515625" style="6" customWidth="1"/>
    <col min="7943" max="7943" width="20.28515625" style="6" customWidth="1"/>
    <col min="7944" max="7944" width="22" style="6" customWidth="1"/>
    <col min="7945" max="8190" width="9.140625" style="6"/>
    <col min="8191" max="8191" width="4.7109375" style="6" customWidth="1"/>
    <col min="8192" max="8192" width="23" style="6" customWidth="1"/>
    <col min="8193" max="8193" width="16.85546875" style="6" customWidth="1"/>
    <col min="8194" max="8194" width="18.85546875" style="6" customWidth="1"/>
    <col min="8195" max="8195" width="14.85546875" style="6" customWidth="1"/>
    <col min="8196" max="8196" width="14.7109375" style="6" customWidth="1"/>
    <col min="8197" max="8197" width="23.42578125" style="6" customWidth="1"/>
    <col min="8198" max="8198" width="18.28515625" style="6" customWidth="1"/>
    <col min="8199" max="8199" width="20.28515625" style="6" customWidth="1"/>
    <col min="8200" max="8200" width="22" style="6" customWidth="1"/>
    <col min="8201" max="8446" width="9.140625" style="6"/>
    <col min="8447" max="8447" width="4.7109375" style="6" customWidth="1"/>
    <col min="8448" max="8448" width="23" style="6" customWidth="1"/>
    <col min="8449" max="8449" width="16.85546875" style="6" customWidth="1"/>
    <col min="8450" max="8450" width="18.85546875" style="6" customWidth="1"/>
    <col min="8451" max="8451" width="14.85546875" style="6" customWidth="1"/>
    <col min="8452" max="8452" width="14.7109375" style="6" customWidth="1"/>
    <col min="8453" max="8453" width="23.42578125" style="6" customWidth="1"/>
    <col min="8454" max="8454" width="18.28515625" style="6" customWidth="1"/>
    <col min="8455" max="8455" width="20.28515625" style="6" customWidth="1"/>
    <col min="8456" max="8456" width="22" style="6" customWidth="1"/>
    <col min="8457" max="8702" width="9.140625" style="6"/>
    <col min="8703" max="8703" width="4.7109375" style="6" customWidth="1"/>
    <col min="8704" max="8704" width="23" style="6" customWidth="1"/>
    <col min="8705" max="8705" width="16.85546875" style="6" customWidth="1"/>
    <col min="8706" max="8706" width="18.85546875" style="6" customWidth="1"/>
    <col min="8707" max="8707" width="14.85546875" style="6" customWidth="1"/>
    <col min="8708" max="8708" width="14.7109375" style="6" customWidth="1"/>
    <col min="8709" max="8709" width="23.42578125" style="6" customWidth="1"/>
    <col min="8710" max="8710" width="18.28515625" style="6" customWidth="1"/>
    <col min="8711" max="8711" width="20.28515625" style="6" customWidth="1"/>
    <col min="8712" max="8712" width="22" style="6" customWidth="1"/>
    <col min="8713" max="8958" width="9.140625" style="6"/>
    <col min="8959" max="8959" width="4.7109375" style="6" customWidth="1"/>
    <col min="8960" max="8960" width="23" style="6" customWidth="1"/>
    <col min="8961" max="8961" width="16.85546875" style="6" customWidth="1"/>
    <col min="8962" max="8962" width="18.85546875" style="6" customWidth="1"/>
    <col min="8963" max="8963" width="14.85546875" style="6" customWidth="1"/>
    <col min="8964" max="8964" width="14.7109375" style="6" customWidth="1"/>
    <col min="8965" max="8965" width="23.42578125" style="6" customWidth="1"/>
    <col min="8966" max="8966" width="18.28515625" style="6" customWidth="1"/>
    <col min="8967" max="8967" width="20.28515625" style="6" customWidth="1"/>
    <col min="8968" max="8968" width="22" style="6" customWidth="1"/>
    <col min="8969" max="9214" width="9.140625" style="6"/>
    <col min="9215" max="9215" width="4.7109375" style="6" customWidth="1"/>
    <col min="9216" max="9216" width="23" style="6" customWidth="1"/>
    <col min="9217" max="9217" width="16.85546875" style="6" customWidth="1"/>
    <col min="9218" max="9218" width="18.85546875" style="6" customWidth="1"/>
    <col min="9219" max="9219" width="14.85546875" style="6" customWidth="1"/>
    <col min="9220" max="9220" width="14.7109375" style="6" customWidth="1"/>
    <col min="9221" max="9221" width="23.42578125" style="6" customWidth="1"/>
    <col min="9222" max="9222" width="18.28515625" style="6" customWidth="1"/>
    <col min="9223" max="9223" width="20.28515625" style="6" customWidth="1"/>
    <col min="9224" max="9224" width="22" style="6" customWidth="1"/>
    <col min="9225" max="9470" width="9.140625" style="6"/>
    <col min="9471" max="9471" width="4.7109375" style="6" customWidth="1"/>
    <col min="9472" max="9472" width="23" style="6" customWidth="1"/>
    <col min="9473" max="9473" width="16.85546875" style="6" customWidth="1"/>
    <col min="9474" max="9474" width="18.85546875" style="6" customWidth="1"/>
    <col min="9475" max="9475" width="14.85546875" style="6" customWidth="1"/>
    <col min="9476" max="9476" width="14.7109375" style="6" customWidth="1"/>
    <col min="9477" max="9477" width="23.42578125" style="6" customWidth="1"/>
    <col min="9478" max="9478" width="18.28515625" style="6" customWidth="1"/>
    <col min="9479" max="9479" width="20.28515625" style="6" customWidth="1"/>
    <col min="9480" max="9480" width="22" style="6" customWidth="1"/>
    <col min="9481" max="9726" width="9.140625" style="6"/>
    <col min="9727" max="9727" width="4.7109375" style="6" customWidth="1"/>
    <col min="9728" max="9728" width="23" style="6" customWidth="1"/>
    <col min="9729" max="9729" width="16.85546875" style="6" customWidth="1"/>
    <col min="9730" max="9730" width="18.85546875" style="6" customWidth="1"/>
    <col min="9731" max="9731" width="14.85546875" style="6" customWidth="1"/>
    <col min="9732" max="9732" width="14.7109375" style="6" customWidth="1"/>
    <col min="9733" max="9733" width="23.42578125" style="6" customWidth="1"/>
    <col min="9734" max="9734" width="18.28515625" style="6" customWidth="1"/>
    <col min="9735" max="9735" width="20.28515625" style="6" customWidth="1"/>
    <col min="9736" max="9736" width="22" style="6" customWidth="1"/>
    <col min="9737" max="9982" width="9.140625" style="6"/>
    <col min="9983" max="9983" width="4.7109375" style="6" customWidth="1"/>
    <col min="9984" max="9984" width="23" style="6" customWidth="1"/>
    <col min="9985" max="9985" width="16.85546875" style="6" customWidth="1"/>
    <col min="9986" max="9986" width="18.85546875" style="6" customWidth="1"/>
    <col min="9987" max="9987" width="14.85546875" style="6" customWidth="1"/>
    <col min="9988" max="9988" width="14.7109375" style="6" customWidth="1"/>
    <col min="9989" max="9989" width="23.42578125" style="6" customWidth="1"/>
    <col min="9990" max="9990" width="18.28515625" style="6" customWidth="1"/>
    <col min="9991" max="9991" width="20.28515625" style="6" customWidth="1"/>
    <col min="9992" max="9992" width="22" style="6" customWidth="1"/>
    <col min="9993" max="10238" width="9.140625" style="6"/>
    <col min="10239" max="10239" width="4.7109375" style="6" customWidth="1"/>
    <col min="10240" max="10240" width="23" style="6" customWidth="1"/>
    <col min="10241" max="10241" width="16.85546875" style="6" customWidth="1"/>
    <col min="10242" max="10242" width="18.85546875" style="6" customWidth="1"/>
    <col min="10243" max="10243" width="14.85546875" style="6" customWidth="1"/>
    <col min="10244" max="10244" width="14.7109375" style="6" customWidth="1"/>
    <col min="10245" max="10245" width="23.42578125" style="6" customWidth="1"/>
    <col min="10246" max="10246" width="18.28515625" style="6" customWidth="1"/>
    <col min="10247" max="10247" width="20.28515625" style="6" customWidth="1"/>
    <col min="10248" max="10248" width="22" style="6" customWidth="1"/>
    <col min="10249" max="10494" width="9.140625" style="6"/>
    <col min="10495" max="10495" width="4.7109375" style="6" customWidth="1"/>
    <col min="10496" max="10496" width="23" style="6" customWidth="1"/>
    <col min="10497" max="10497" width="16.85546875" style="6" customWidth="1"/>
    <col min="10498" max="10498" width="18.85546875" style="6" customWidth="1"/>
    <col min="10499" max="10499" width="14.85546875" style="6" customWidth="1"/>
    <col min="10500" max="10500" width="14.7109375" style="6" customWidth="1"/>
    <col min="10501" max="10501" width="23.42578125" style="6" customWidth="1"/>
    <col min="10502" max="10502" width="18.28515625" style="6" customWidth="1"/>
    <col min="10503" max="10503" width="20.28515625" style="6" customWidth="1"/>
    <col min="10504" max="10504" width="22" style="6" customWidth="1"/>
    <col min="10505" max="10750" width="9.140625" style="6"/>
    <col min="10751" max="10751" width="4.7109375" style="6" customWidth="1"/>
    <col min="10752" max="10752" width="23" style="6" customWidth="1"/>
    <col min="10753" max="10753" width="16.85546875" style="6" customWidth="1"/>
    <col min="10754" max="10754" width="18.85546875" style="6" customWidth="1"/>
    <col min="10755" max="10755" width="14.85546875" style="6" customWidth="1"/>
    <col min="10756" max="10756" width="14.7109375" style="6" customWidth="1"/>
    <col min="10757" max="10757" width="23.42578125" style="6" customWidth="1"/>
    <col min="10758" max="10758" width="18.28515625" style="6" customWidth="1"/>
    <col min="10759" max="10759" width="20.28515625" style="6" customWidth="1"/>
    <col min="10760" max="10760" width="22" style="6" customWidth="1"/>
    <col min="10761" max="11006" width="9.140625" style="6"/>
    <col min="11007" max="11007" width="4.7109375" style="6" customWidth="1"/>
    <col min="11008" max="11008" width="23" style="6" customWidth="1"/>
    <col min="11009" max="11009" width="16.85546875" style="6" customWidth="1"/>
    <col min="11010" max="11010" width="18.85546875" style="6" customWidth="1"/>
    <col min="11011" max="11011" width="14.85546875" style="6" customWidth="1"/>
    <col min="11012" max="11012" width="14.7109375" style="6" customWidth="1"/>
    <col min="11013" max="11013" width="23.42578125" style="6" customWidth="1"/>
    <col min="11014" max="11014" width="18.28515625" style="6" customWidth="1"/>
    <col min="11015" max="11015" width="20.28515625" style="6" customWidth="1"/>
    <col min="11016" max="11016" width="22" style="6" customWidth="1"/>
    <col min="11017" max="11262" width="9.140625" style="6"/>
    <col min="11263" max="11263" width="4.7109375" style="6" customWidth="1"/>
    <col min="11264" max="11264" width="23" style="6" customWidth="1"/>
    <col min="11265" max="11265" width="16.85546875" style="6" customWidth="1"/>
    <col min="11266" max="11266" width="18.85546875" style="6" customWidth="1"/>
    <col min="11267" max="11267" width="14.85546875" style="6" customWidth="1"/>
    <col min="11268" max="11268" width="14.7109375" style="6" customWidth="1"/>
    <col min="11269" max="11269" width="23.42578125" style="6" customWidth="1"/>
    <col min="11270" max="11270" width="18.28515625" style="6" customWidth="1"/>
    <col min="11271" max="11271" width="20.28515625" style="6" customWidth="1"/>
    <col min="11272" max="11272" width="22" style="6" customWidth="1"/>
    <col min="11273" max="11518" width="9.140625" style="6"/>
    <col min="11519" max="11519" width="4.7109375" style="6" customWidth="1"/>
    <col min="11520" max="11520" width="23" style="6" customWidth="1"/>
    <col min="11521" max="11521" width="16.85546875" style="6" customWidth="1"/>
    <col min="11522" max="11522" width="18.85546875" style="6" customWidth="1"/>
    <col min="11523" max="11523" width="14.85546875" style="6" customWidth="1"/>
    <col min="11524" max="11524" width="14.7109375" style="6" customWidth="1"/>
    <col min="11525" max="11525" width="23.42578125" style="6" customWidth="1"/>
    <col min="11526" max="11526" width="18.28515625" style="6" customWidth="1"/>
    <col min="11527" max="11527" width="20.28515625" style="6" customWidth="1"/>
    <col min="11528" max="11528" width="22" style="6" customWidth="1"/>
    <col min="11529" max="11774" width="9.140625" style="6"/>
    <col min="11775" max="11775" width="4.7109375" style="6" customWidth="1"/>
    <col min="11776" max="11776" width="23" style="6" customWidth="1"/>
    <col min="11777" max="11777" width="16.85546875" style="6" customWidth="1"/>
    <col min="11778" max="11778" width="18.85546875" style="6" customWidth="1"/>
    <col min="11779" max="11779" width="14.85546875" style="6" customWidth="1"/>
    <col min="11780" max="11780" width="14.7109375" style="6" customWidth="1"/>
    <col min="11781" max="11781" width="23.42578125" style="6" customWidth="1"/>
    <col min="11782" max="11782" width="18.28515625" style="6" customWidth="1"/>
    <col min="11783" max="11783" width="20.28515625" style="6" customWidth="1"/>
    <col min="11784" max="11784" width="22" style="6" customWidth="1"/>
    <col min="11785" max="12030" width="9.140625" style="6"/>
    <col min="12031" max="12031" width="4.7109375" style="6" customWidth="1"/>
    <col min="12032" max="12032" width="23" style="6" customWidth="1"/>
    <col min="12033" max="12033" width="16.85546875" style="6" customWidth="1"/>
    <col min="12034" max="12034" width="18.85546875" style="6" customWidth="1"/>
    <col min="12035" max="12035" width="14.85546875" style="6" customWidth="1"/>
    <col min="12036" max="12036" width="14.7109375" style="6" customWidth="1"/>
    <col min="12037" max="12037" width="23.42578125" style="6" customWidth="1"/>
    <col min="12038" max="12038" width="18.28515625" style="6" customWidth="1"/>
    <col min="12039" max="12039" width="20.28515625" style="6" customWidth="1"/>
    <col min="12040" max="12040" width="22" style="6" customWidth="1"/>
    <col min="12041" max="12286" width="9.140625" style="6"/>
    <col min="12287" max="12287" width="4.7109375" style="6" customWidth="1"/>
    <col min="12288" max="12288" width="23" style="6" customWidth="1"/>
    <col min="12289" max="12289" width="16.85546875" style="6" customWidth="1"/>
    <col min="12290" max="12290" width="18.85546875" style="6" customWidth="1"/>
    <col min="12291" max="12291" width="14.85546875" style="6" customWidth="1"/>
    <col min="12292" max="12292" width="14.7109375" style="6" customWidth="1"/>
    <col min="12293" max="12293" width="23.42578125" style="6" customWidth="1"/>
    <col min="12294" max="12294" width="18.28515625" style="6" customWidth="1"/>
    <col min="12295" max="12295" width="20.28515625" style="6" customWidth="1"/>
    <col min="12296" max="12296" width="22" style="6" customWidth="1"/>
    <col min="12297" max="12542" width="9.140625" style="6"/>
    <col min="12543" max="12543" width="4.7109375" style="6" customWidth="1"/>
    <col min="12544" max="12544" width="23" style="6" customWidth="1"/>
    <col min="12545" max="12545" width="16.85546875" style="6" customWidth="1"/>
    <col min="12546" max="12546" width="18.85546875" style="6" customWidth="1"/>
    <col min="12547" max="12547" width="14.85546875" style="6" customWidth="1"/>
    <col min="12548" max="12548" width="14.7109375" style="6" customWidth="1"/>
    <col min="12549" max="12549" width="23.42578125" style="6" customWidth="1"/>
    <col min="12550" max="12550" width="18.28515625" style="6" customWidth="1"/>
    <col min="12551" max="12551" width="20.28515625" style="6" customWidth="1"/>
    <col min="12552" max="12552" width="22" style="6" customWidth="1"/>
    <col min="12553" max="12798" width="9.140625" style="6"/>
    <col min="12799" max="12799" width="4.7109375" style="6" customWidth="1"/>
    <col min="12800" max="12800" width="23" style="6" customWidth="1"/>
    <col min="12801" max="12801" width="16.85546875" style="6" customWidth="1"/>
    <col min="12802" max="12802" width="18.85546875" style="6" customWidth="1"/>
    <col min="12803" max="12803" width="14.85546875" style="6" customWidth="1"/>
    <col min="12804" max="12804" width="14.7109375" style="6" customWidth="1"/>
    <col min="12805" max="12805" width="23.42578125" style="6" customWidth="1"/>
    <col min="12806" max="12806" width="18.28515625" style="6" customWidth="1"/>
    <col min="12807" max="12807" width="20.28515625" style="6" customWidth="1"/>
    <col min="12808" max="12808" width="22" style="6" customWidth="1"/>
    <col min="12809" max="13054" width="9.140625" style="6"/>
    <col min="13055" max="13055" width="4.7109375" style="6" customWidth="1"/>
    <col min="13056" max="13056" width="23" style="6" customWidth="1"/>
    <col min="13057" max="13057" width="16.85546875" style="6" customWidth="1"/>
    <col min="13058" max="13058" width="18.85546875" style="6" customWidth="1"/>
    <col min="13059" max="13059" width="14.85546875" style="6" customWidth="1"/>
    <col min="13060" max="13060" width="14.7109375" style="6" customWidth="1"/>
    <col min="13061" max="13061" width="23.42578125" style="6" customWidth="1"/>
    <col min="13062" max="13062" width="18.28515625" style="6" customWidth="1"/>
    <col min="13063" max="13063" width="20.28515625" style="6" customWidth="1"/>
    <col min="13064" max="13064" width="22" style="6" customWidth="1"/>
    <col min="13065" max="13310" width="9.140625" style="6"/>
    <col min="13311" max="13311" width="4.7109375" style="6" customWidth="1"/>
    <col min="13312" max="13312" width="23" style="6" customWidth="1"/>
    <col min="13313" max="13313" width="16.85546875" style="6" customWidth="1"/>
    <col min="13314" max="13314" width="18.85546875" style="6" customWidth="1"/>
    <col min="13315" max="13315" width="14.85546875" style="6" customWidth="1"/>
    <col min="13316" max="13316" width="14.7109375" style="6" customWidth="1"/>
    <col min="13317" max="13317" width="23.42578125" style="6" customWidth="1"/>
    <col min="13318" max="13318" width="18.28515625" style="6" customWidth="1"/>
    <col min="13319" max="13319" width="20.28515625" style="6" customWidth="1"/>
    <col min="13320" max="13320" width="22" style="6" customWidth="1"/>
    <col min="13321" max="13566" width="9.140625" style="6"/>
    <col min="13567" max="13567" width="4.7109375" style="6" customWidth="1"/>
    <col min="13568" max="13568" width="23" style="6" customWidth="1"/>
    <col min="13569" max="13569" width="16.85546875" style="6" customWidth="1"/>
    <col min="13570" max="13570" width="18.85546875" style="6" customWidth="1"/>
    <col min="13571" max="13571" width="14.85546875" style="6" customWidth="1"/>
    <col min="13572" max="13572" width="14.7109375" style="6" customWidth="1"/>
    <col min="13573" max="13573" width="23.42578125" style="6" customWidth="1"/>
    <col min="13574" max="13574" width="18.28515625" style="6" customWidth="1"/>
    <col min="13575" max="13575" width="20.28515625" style="6" customWidth="1"/>
    <col min="13576" max="13576" width="22" style="6" customWidth="1"/>
    <col min="13577" max="13822" width="9.140625" style="6"/>
    <col min="13823" max="13823" width="4.7109375" style="6" customWidth="1"/>
    <col min="13824" max="13824" width="23" style="6" customWidth="1"/>
    <col min="13825" max="13825" width="16.85546875" style="6" customWidth="1"/>
    <col min="13826" max="13826" width="18.85546875" style="6" customWidth="1"/>
    <col min="13827" max="13827" width="14.85546875" style="6" customWidth="1"/>
    <col min="13828" max="13828" width="14.7109375" style="6" customWidth="1"/>
    <col min="13829" max="13829" width="23.42578125" style="6" customWidth="1"/>
    <col min="13830" max="13830" width="18.28515625" style="6" customWidth="1"/>
    <col min="13831" max="13831" width="20.28515625" style="6" customWidth="1"/>
    <col min="13832" max="13832" width="22" style="6" customWidth="1"/>
    <col min="13833" max="14078" width="9.140625" style="6"/>
    <col min="14079" max="14079" width="4.7109375" style="6" customWidth="1"/>
    <col min="14080" max="14080" width="23" style="6" customWidth="1"/>
    <col min="14081" max="14081" width="16.85546875" style="6" customWidth="1"/>
    <col min="14082" max="14082" width="18.85546875" style="6" customWidth="1"/>
    <col min="14083" max="14083" width="14.85546875" style="6" customWidth="1"/>
    <col min="14084" max="14084" width="14.7109375" style="6" customWidth="1"/>
    <col min="14085" max="14085" width="23.42578125" style="6" customWidth="1"/>
    <col min="14086" max="14086" width="18.28515625" style="6" customWidth="1"/>
    <col min="14087" max="14087" width="20.28515625" style="6" customWidth="1"/>
    <col min="14088" max="14088" width="22" style="6" customWidth="1"/>
    <col min="14089" max="14334" width="9.140625" style="6"/>
    <col min="14335" max="14335" width="4.7109375" style="6" customWidth="1"/>
    <col min="14336" max="14336" width="23" style="6" customWidth="1"/>
    <col min="14337" max="14337" width="16.85546875" style="6" customWidth="1"/>
    <col min="14338" max="14338" width="18.85546875" style="6" customWidth="1"/>
    <col min="14339" max="14339" width="14.85546875" style="6" customWidth="1"/>
    <col min="14340" max="14340" width="14.7109375" style="6" customWidth="1"/>
    <col min="14341" max="14341" width="23.42578125" style="6" customWidth="1"/>
    <col min="14342" max="14342" width="18.28515625" style="6" customWidth="1"/>
    <col min="14343" max="14343" width="20.28515625" style="6" customWidth="1"/>
    <col min="14344" max="14344" width="22" style="6" customWidth="1"/>
    <col min="14345" max="14590" width="9.140625" style="6"/>
    <col min="14591" max="14591" width="4.7109375" style="6" customWidth="1"/>
    <col min="14592" max="14592" width="23" style="6" customWidth="1"/>
    <col min="14593" max="14593" width="16.85546875" style="6" customWidth="1"/>
    <col min="14594" max="14594" width="18.85546875" style="6" customWidth="1"/>
    <col min="14595" max="14595" width="14.85546875" style="6" customWidth="1"/>
    <col min="14596" max="14596" width="14.7109375" style="6" customWidth="1"/>
    <col min="14597" max="14597" width="23.42578125" style="6" customWidth="1"/>
    <col min="14598" max="14598" width="18.28515625" style="6" customWidth="1"/>
    <col min="14599" max="14599" width="20.28515625" style="6" customWidth="1"/>
    <col min="14600" max="14600" width="22" style="6" customWidth="1"/>
    <col min="14601" max="14846" width="9.140625" style="6"/>
    <col min="14847" max="14847" width="4.7109375" style="6" customWidth="1"/>
    <col min="14848" max="14848" width="23" style="6" customWidth="1"/>
    <col min="14849" max="14849" width="16.85546875" style="6" customWidth="1"/>
    <col min="14850" max="14850" width="18.85546875" style="6" customWidth="1"/>
    <col min="14851" max="14851" width="14.85546875" style="6" customWidth="1"/>
    <col min="14852" max="14852" width="14.7109375" style="6" customWidth="1"/>
    <col min="14853" max="14853" width="23.42578125" style="6" customWidth="1"/>
    <col min="14854" max="14854" width="18.28515625" style="6" customWidth="1"/>
    <col min="14855" max="14855" width="20.28515625" style="6" customWidth="1"/>
    <col min="14856" max="14856" width="22" style="6" customWidth="1"/>
    <col min="14857" max="15102" width="9.140625" style="6"/>
    <col min="15103" max="15103" width="4.7109375" style="6" customWidth="1"/>
    <col min="15104" max="15104" width="23" style="6" customWidth="1"/>
    <col min="15105" max="15105" width="16.85546875" style="6" customWidth="1"/>
    <col min="15106" max="15106" width="18.85546875" style="6" customWidth="1"/>
    <col min="15107" max="15107" width="14.85546875" style="6" customWidth="1"/>
    <col min="15108" max="15108" width="14.7109375" style="6" customWidth="1"/>
    <col min="15109" max="15109" width="23.42578125" style="6" customWidth="1"/>
    <col min="15110" max="15110" width="18.28515625" style="6" customWidth="1"/>
    <col min="15111" max="15111" width="20.28515625" style="6" customWidth="1"/>
    <col min="15112" max="15112" width="22" style="6" customWidth="1"/>
    <col min="15113" max="15358" width="9.140625" style="6"/>
    <col min="15359" max="15359" width="4.7109375" style="6" customWidth="1"/>
    <col min="15360" max="15360" width="23" style="6" customWidth="1"/>
    <col min="15361" max="15361" width="16.85546875" style="6" customWidth="1"/>
    <col min="15362" max="15362" width="18.85546875" style="6" customWidth="1"/>
    <col min="15363" max="15363" width="14.85546875" style="6" customWidth="1"/>
    <col min="15364" max="15364" width="14.7109375" style="6" customWidth="1"/>
    <col min="15365" max="15365" width="23.42578125" style="6" customWidth="1"/>
    <col min="15366" max="15366" width="18.28515625" style="6" customWidth="1"/>
    <col min="15367" max="15367" width="20.28515625" style="6" customWidth="1"/>
    <col min="15368" max="15368" width="22" style="6" customWidth="1"/>
    <col min="15369" max="15614" width="9.140625" style="6"/>
    <col min="15615" max="15615" width="4.7109375" style="6" customWidth="1"/>
    <col min="15616" max="15616" width="23" style="6" customWidth="1"/>
    <col min="15617" max="15617" width="16.85546875" style="6" customWidth="1"/>
    <col min="15618" max="15618" width="18.85546875" style="6" customWidth="1"/>
    <col min="15619" max="15619" width="14.85546875" style="6" customWidth="1"/>
    <col min="15620" max="15620" width="14.7109375" style="6" customWidth="1"/>
    <col min="15621" max="15621" width="23.42578125" style="6" customWidth="1"/>
    <col min="15622" max="15622" width="18.28515625" style="6" customWidth="1"/>
    <col min="15623" max="15623" width="20.28515625" style="6" customWidth="1"/>
    <col min="15624" max="15624" width="22" style="6" customWidth="1"/>
    <col min="15625" max="15870" width="9.140625" style="6"/>
    <col min="15871" max="15871" width="4.7109375" style="6" customWidth="1"/>
    <col min="15872" max="15872" width="23" style="6" customWidth="1"/>
    <col min="15873" max="15873" width="16.85546875" style="6" customWidth="1"/>
    <col min="15874" max="15874" width="18.85546875" style="6" customWidth="1"/>
    <col min="15875" max="15875" width="14.85546875" style="6" customWidth="1"/>
    <col min="15876" max="15876" width="14.7109375" style="6" customWidth="1"/>
    <col min="15877" max="15877" width="23.42578125" style="6" customWidth="1"/>
    <col min="15878" max="15878" width="18.28515625" style="6" customWidth="1"/>
    <col min="15879" max="15879" width="20.28515625" style="6" customWidth="1"/>
    <col min="15880" max="15880" width="22" style="6" customWidth="1"/>
    <col min="15881" max="16126" width="9.140625" style="6"/>
    <col min="16127" max="16127" width="4.7109375" style="6" customWidth="1"/>
    <col min="16128" max="16128" width="23" style="6" customWidth="1"/>
    <col min="16129" max="16129" width="16.85546875" style="6" customWidth="1"/>
    <col min="16130" max="16130" width="18.85546875" style="6" customWidth="1"/>
    <col min="16131" max="16131" width="14.85546875" style="6" customWidth="1"/>
    <col min="16132" max="16132" width="14.7109375" style="6" customWidth="1"/>
    <col min="16133" max="16133" width="23.42578125" style="6" customWidth="1"/>
    <col min="16134" max="16134" width="18.28515625" style="6" customWidth="1"/>
    <col min="16135" max="16135" width="20.28515625" style="6" customWidth="1"/>
    <col min="16136" max="16136" width="22" style="6" customWidth="1"/>
    <col min="16137" max="16384" width="9.140625" style="6"/>
  </cols>
  <sheetData>
    <row r="1" spans="1:9" x14ac:dyDescent="0.25">
      <c r="A1" s="44"/>
      <c r="B1" s="44"/>
      <c r="C1" s="44"/>
      <c r="D1" s="44"/>
      <c r="E1" s="44"/>
      <c r="F1" s="44"/>
      <c r="G1" s="44"/>
      <c r="H1" s="44"/>
    </row>
    <row r="2" spans="1:9" x14ac:dyDescent="0.25">
      <c r="A2" s="45" t="s">
        <v>34439</v>
      </c>
      <c r="B2" s="45"/>
      <c r="C2" s="45"/>
      <c r="D2" s="45"/>
      <c r="E2" s="45"/>
      <c r="F2" s="45"/>
      <c r="G2" s="45"/>
      <c r="H2" s="45"/>
    </row>
    <row r="3" spans="1:9" x14ac:dyDescent="0.25">
      <c r="A3" s="7"/>
      <c r="B3" s="7"/>
      <c r="C3" s="7"/>
      <c r="D3" s="7"/>
      <c r="E3" s="7"/>
      <c r="F3" s="7"/>
      <c r="G3" s="7"/>
      <c r="H3" s="7"/>
    </row>
    <row r="4" spans="1:9" ht="51.75" customHeight="1" x14ac:dyDescent="0.25">
      <c r="A4" s="46" t="s">
        <v>34400</v>
      </c>
      <c r="B4" s="46" t="s">
        <v>34401</v>
      </c>
      <c r="C4" s="46" t="s">
        <v>34402</v>
      </c>
      <c r="D4" s="46" t="s">
        <v>34403</v>
      </c>
      <c r="E4" s="46" t="s">
        <v>34404</v>
      </c>
      <c r="F4" s="46" t="s">
        <v>34405</v>
      </c>
      <c r="G4" s="46"/>
      <c r="H4" s="46"/>
      <c r="I4" s="8" t="s">
        <v>34406</v>
      </c>
    </row>
    <row r="5" spans="1:9" ht="15.75" customHeight="1" x14ac:dyDescent="0.25">
      <c r="A5" s="46"/>
      <c r="B5" s="46"/>
      <c r="C5" s="46"/>
      <c r="D5" s="46"/>
      <c r="E5" s="46"/>
      <c r="F5" s="9" t="s">
        <v>34407</v>
      </c>
      <c r="G5" s="10" t="s">
        <v>34408</v>
      </c>
      <c r="H5" s="10" t="s">
        <v>34409</v>
      </c>
      <c r="I5" s="11"/>
    </row>
    <row r="6" spans="1:9" ht="72.75" customHeight="1" x14ac:dyDescent="0.25">
      <c r="A6" s="12">
        <v>1</v>
      </c>
      <c r="B6" s="13" t="s">
        <v>34410</v>
      </c>
      <c r="C6" s="13" t="s">
        <v>34411</v>
      </c>
      <c r="D6" s="14">
        <v>1121885</v>
      </c>
      <c r="E6" s="15">
        <v>5000</v>
      </c>
      <c r="F6" s="16">
        <v>21.57</v>
      </c>
      <c r="G6" s="15">
        <v>262020000</v>
      </c>
      <c r="H6" s="17">
        <v>52404</v>
      </c>
      <c r="I6" s="18">
        <v>40000001</v>
      </c>
    </row>
    <row r="7" spans="1:9" ht="119.25" customHeight="1" x14ac:dyDescent="0.25">
      <c r="A7" s="12">
        <f>A6+1</f>
        <v>2</v>
      </c>
      <c r="B7" s="13" t="s">
        <v>34412</v>
      </c>
      <c r="C7" s="13" t="s">
        <v>34413</v>
      </c>
      <c r="D7" s="14">
        <v>15835</v>
      </c>
      <c r="E7" s="15">
        <v>250</v>
      </c>
      <c r="F7" s="16">
        <v>6.43</v>
      </c>
      <c r="G7" s="15">
        <v>1018500</v>
      </c>
      <c r="H7" s="17">
        <v>4074</v>
      </c>
      <c r="I7" s="18">
        <v>40000017</v>
      </c>
    </row>
    <row r="8" spans="1:9" ht="140.25" customHeight="1" x14ac:dyDescent="0.25">
      <c r="A8" s="12">
        <f t="shared" ref="A8:A16" si="0">A7+1</f>
        <v>3</v>
      </c>
      <c r="B8" s="19" t="s">
        <v>34414</v>
      </c>
      <c r="C8" s="20" t="s">
        <v>34415</v>
      </c>
      <c r="D8" s="21">
        <f>212978+141+7895+7341+16123+8054</f>
        <v>252532</v>
      </c>
      <c r="E8" s="22">
        <v>1000</v>
      </c>
      <c r="F8" s="23">
        <v>100</v>
      </c>
      <c r="G8" s="22">
        <f>212978000+141000+7895000+7341000+16123000+8054000</f>
        <v>252532000</v>
      </c>
      <c r="H8" s="24">
        <f>212978+141+7895+7341+16123+8054</f>
        <v>252532</v>
      </c>
      <c r="I8" s="18">
        <v>40000011</v>
      </c>
    </row>
    <row r="9" spans="1:9" ht="85.5" customHeight="1" x14ac:dyDescent="0.25">
      <c r="A9" s="12">
        <f t="shared" si="0"/>
        <v>4</v>
      </c>
      <c r="B9" s="25" t="s">
        <v>34416</v>
      </c>
      <c r="C9" s="25" t="s">
        <v>34417</v>
      </c>
      <c r="D9" s="21">
        <f>67302+4877+3247.1+439</f>
        <v>75865.100000000006</v>
      </c>
      <c r="E9" s="22">
        <v>100</v>
      </c>
      <c r="F9" s="23">
        <v>100</v>
      </c>
      <c r="G9" s="22">
        <f>H9*E9</f>
        <v>75865100</v>
      </c>
      <c r="H9" s="24">
        <f>673020+48770+32471+4390</f>
        <v>758651</v>
      </c>
      <c r="I9" s="18">
        <v>40000004</v>
      </c>
    </row>
    <row r="10" spans="1:9" ht="72" customHeight="1" x14ac:dyDescent="0.25">
      <c r="A10" s="12">
        <f t="shared" si="0"/>
        <v>5</v>
      </c>
      <c r="B10" s="26" t="s">
        <v>34418</v>
      </c>
      <c r="C10" s="26" t="s">
        <v>34419</v>
      </c>
      <c r="D10" s="14">
        <v>543.78499999999997</v>
      </c>
      <c r="E10" s="15">
        <v>1</v>
      </c>
      <c r="F10" s="23">
        <f t="shared" ref="F10:F15" si="1">G10*100/(D10*1000)</f>
        <v>75.000045974052242</v>
      </c>
      <c r="G10" s="15">
        <v>407839</v>
      </c>
      <c r="H10" s="17">
        <v>407839</v>
      </c>
      <c r="I10" s="18">
        <v>40000003</v>
      </c>
    </row>
    <row r="11" spans="1:9" ht="90.75" customHeight="1" x14ac:dyDescent="0.25">
      <c r="A11" s="12">
        <f>A10+1</f>
        <v>6</v>
      </c>
      <c r="B11" s="26" t="s">
        <v>34420</v>
      </c>
      <c r="C11" s="26" t="s">
        <v>34421</v>
      </c>
      <c r="D11" s="14">
        <v>120008.353</v>
      </c>
      <c r="E11" s="15">
        <v>8843</v>
      </c>
      <c r="F11" s="23">
        <f t="shared" si="1"/>
        <v>1.4737307493920861E-2</v>
      </c>
      <c r="G11" s="15">
        <f>E11*H11</f>
        <v>17686</v>
      </c>
      <c r="H11" s="17">
        <v>2</v>
      </c>
      <c r="I11" s="18">
        <v>40000010</v>
      </c>
    </row>
    <row r="12" spans="1:9" s="27" customFormat="1" ht="62.25" customHeight="1" x14ac:dyDescent="0.25">
      <c r="A12" s="12">
        <f t="shared" si="0"/>
        <v>7</v>
      </c>
      <c r="B12" s="26" t="s">
        <v>34422</v>
      </c>
      <c r="C12" s="26" t="s">
        <v>34423</v>
      </c>
      <c r="D12" s="14">
        <f>121444+70530</f>
        <v>191974</v>
      </c>
      <c r="E12" s="15">
        <v>1000</v>
      </c>
      <c r="F12" s="23">
        <f t="shared" si="1"/>
        <v>100</v>
      </c>
      <c r="G12" s="15">
        <f>121444000+70530000</f>
        <v>191974000</v>
      </c>
      <c r="H12" s="17">
        <f>70530+121444</f>
        <v>191974</v>
      </c>
      <c r="I12" s="18">
        <v>40000007</v>
      </c>
    </row>
    <row r="13" spans="1:9" s="27" customFormat="1" ht="106.5" customHeight="1" x14ac:dyDescent="0.25">
      <c r="A13" s="12">
        <f t="shared" si="0"/>
        <v>8</v>
      </c>
      <c r="B13" s="25" t="s">
        <v>34424</v>
      </c>
      <c r="C13" s="26" t="s">
        <v>34425</v>
      </c>
      <c r="D13" s="21">
        <f>G13</f>
        <v>513592550</v>
      </c>
      <c r="E13" s="22">
        <v>50</v>
      </c>
      <c r="F13" s="23">
        <v>100</v>
      </c>
      <c r="G13" s="22">
        <f>H13*E13</f>
        <v>513592550</v>
      </c>
      <c r="H13" s="28">
        <f>297783+57008+2433000+408983+2277618+66080+2676560+2000000+54819</f>
        <v>10271851</v>
      </c>
      <c r="I13" s="18">
        <v>40000008</v>
      </c>
    </row>
    <row r="14" spans="1:9" s="31" customFormat="1" ht="76.5" customHeight="1" x14ac:dyDescent="0.25">
      <c r="A14" s="12">
        <f t="shared" si="0"/>
        <v>9</v>
      </c>
      <c r="B14" s="19" t="s">
        <v>34426</v>
      </c>
      <c r="C14" s="19" t="s">
        <v>34427</v>
      </c>
      <c r="D14" s="21">
        <v>2298</v>
      </c>
      <c r="E14" s="22">
        <v>1000</v>
      </c>
      <c r="F14" s="23">
        <f t="shared" si="1"/>
        <v>100</v>
      </c>
      <c r="G14" s="29">
        <v>2298000</v>
      </c>
      <c r="H14" s="30">
        <v>2298</v>
      </c>
      <c r="I14" s="18">
        <v>40000012</v>
      </c>
    </row>
    <row r="15" spans="1:9" s="31" customFormat="1" ht="78" customHeight="1" x14ac:dyDescent="0.25">
      <c r="A15" s="12">
        <f t="shared" si="0"/>
        <v>10</v>
      </c>
      <c r="B15" s="19" t="s">
        <v>34428</v>
      </c>
      <c r="C15" s="19" t="s">
        <v>34429</v>
      </c>
      <c r="D15" s="21">
        <v>1531898.3</v>
      </c>
      <c r="E15" s="22">
        <v>100</v>
      </c>
      <c r="F15" s="32">
        <f t="shared" si="1"/>
        <v>6.5278484870699317E-6</v>
      </c>
      <c r="G15" s="29">
        <v>100</v>
      </c>
      <c r="H15" s="30">
        <v>1</v>
      </c>
      <c r="I15" s="18">
        <v>40000002</v>
      </c>
    </row>
    <row r="16" spans="1:9" s="31" customFormat="1" ht="102" customHeight="1" x14ac:dyDescent="0.25">
      <c r="A16" s="12">
        <f t="shared" si="0"/>
        <v>11</v>
      </c>
      <c r="B16" s="19" t="s">
        <v>34430</v>
      </c>
      <c r="C16" s="19" t="s">
        <v>34431</v>
      </c>
      <c r="D16" s="21">
        <v>30543.83</v>
      </c>
      <c r="E16" s="22">
        <v>1</v>
      </c>
      <c r="F16" s="32">
        <f>G16*100/(D16*1000)</f>
        <v>100.0000261918692</v>
      </c>
      <c r="G16" s="29">
        <v>30543838</v>
      </c>
      <c r="H16" s="30">
        <v>30543838</v>
      </c>
      <c r="I16" s="18">
        <v>40000015</v>
      </c>
    </row>
    <row r="17" spans="1:9" s="31" customFormat="1" ht="66" customHeight="1" x14ac:dyDescent="0.25">
      <c r="A17" s="12">
        <f>A16+1</f>
        <v>12</v>
      </c>
      <c r="B17" s="19" t="s">
        <v>34432</v>
      </c>
      <c r="C17" s="19" t="s">
        <v>34433</v>
      </c>
      <c r="D17" s="33">
        <v>18500</v>
      </c>
      <c r="E17" s="22">
        <v>100</v>
      </c>
      <c r="F17" s="34">
        <v>51.49</v>
      </c>
      <c r="G17" s="29">
        <v>6851600</v>
      </c>
      <c r="H17" s="30">
        <v>68516</v>
      </c>
      <c r="I17" s="18">
        <v>40000016</v>
      </c>
    </row>
    <row r="18" spans="1:9" s="31" customFormat="1" ht="88.5" customHeight="1" x14ac:dyDescent="0.25">
      <c r="A18" s="12">
        <f>A17+1</f>
        <v>13</v>
      </c>
      <c r="B18" s="19" t="s">
        <v>34434</v>
      </c>
      <c r="C18" s="19" t="s">
        <v>34435</v>
      </c>
      <c r="D18" s="33">
        <v>130132</v>
      </c>
      <c r="E18" s="22">
        <v>1000</v>
      </c>
      <c r="F18" s="34">
        <f>G18*100/(D18*1000)</f>
        <v>100</v>
      </c>
      <c r="G18" s="29">
        <v>130132000</v>
      </c>
      <c r="H18" s="30">
        <v>130132</v>
      </c>
      <c r="I18" s="18">
        <v>40000018</v>
      </c>
    </row>
    <row r="19" spans="1:9" x14ac:dyDescent="0.25">
      <c r="A19" s="35"/>
      <c r="E19" s="36"/>
      <c r="G19" s="36"/>
      <c r="H19" s="38"/>
    </row>
    <row r="20" spans="1:9" x14ac:dyDescent="0.25">
      <c r="A20" s="35"/>
    </row>
    <row r="21" spans="1:9" x14ac:dyDescent="0.25">
      <c r="A21" s="35"/>
    </row>
    <row r="22" spans="1:9" x14ac:dyDescent="0.25">
      <c r="A22" s="35"/>
    </row>
    <row r="23" spans="1:9" x14ac:dyDescent="0.25">
      <c r="A23" s="35"/>
    </row>
    <row r="24" spans="1:9" x14ac:dyDescent="0.25">
      <c r="A24" s="35"/>
    </row>
    <row r="25" spans="1:9" x14ac:dyDescent="0.25">
      <c r="A25" s="35"/>
    </row>
    <row r="26" spans="1:9" x14ac:dyDescent="0.25">
      <c r="A26" s="35"/>
    </row>
    <row r="27" spans="1:9" x14ac:dyDescent="0.25">
      <c r="A27" s="35"/>
    </row>
    <row r="28" spans="1:9" x14ac:dyDescent="0.25">
      <c r="A28" s="35"/>
    </row>
    <row r="29" spans="1:9" x14ac:dyDescent="0.25">
      <c r="A29" s="35"/>
    </row>
    <row r="30" spans="1:9" x14ac:dyDescent="0.25">
      <c r="A30" s="35"/>
    </row>
    <row r="31" spans="1:9" x14ac:dyDescent="0.25">
      <c r="A31" s="35"/>
    </row>
    <row r="32" spans="1:9" x14ac:dyDescent="0.25">
      <c r="A32" s="35"/>
    </row>
    <row r="33" spans="1:1" x14ac:dyDescent="0.25">
      <c r="A33" s="35"/>
    </row>
    <row r="34" spans="1:1" x14ac:dyDescent="0.25">
      <c r="A34" s="35"/>
    </row>
    <row r="35" spans="1:1" x14ac:dyDescent="0.25">
      <c r="A35" s="35"/>
    </row>
    <row r="36" spans="1:1" x14ac:dyDescent="0.25">
      <c r="A36" s="35"/>
    </row>
    <row r="37" spans="1:1" x14ac:dyDescent="0.25">
      <c r="A37" s="35"/>
    </row>
    <row r="38" spans="1:1" x14ac:dyDescent="0.25">
      <c r="A38" s="35"/>
    </row>
    <row r="39" spans="1:1" x14ac:dyDescent="0.25">
      <c r="A39" s="35"/>
    </row>
    <row r="40" spans="1:1" x14ac:dyDescent="0.25">
      <c r="A40" s="35"/>
    </row>
    <row r="41" spans="1:1" x14ac:dyDescent="0.25">
      <c r="A41" s="35"/>
    </row>
    <row r="42" spans="1:1" x14ac:dyDescent="0.25">
      <c r="A42" s="35"/>
    </row>
    <row r="43" spans="1:1" x14ac:dyDescent="0.25">
      <c r="A43" s="35"/>
    </row>
    <row r="44" spans="1:1" x14ac:dyDescent="0.25">
      <c r="A44" s="35"/>
    </row>
    <row r="45" spans="1:1" x14ac:dyDescent="0.25">
      <c r="A45" s="35"/>
    </row>
    <row r="46" spans="1:1" x14ac:dyDescent="0.25">
      <c r="A46" s="35"/>
    </row>
    <row r="47" spans="1:1" x14ac:dyDescent="0.25">
      <c r="A47" s="35"/>
    </row>
    <row r="48" spans="1:1" x14ac:dyDescent="0.25">
      <c r="A48" s="35"/>
    </row>
    <row r="49" spans="1:1" x14ac:dyDescent="0.25">
      <c r="A49" s="35"/>
    </row>
    <row r="50" spans="1:1" x14ac:dyDescent="0.25">
      <c r="A50" s="35"/>
    </row>
    <row r="51" spans="1:1" x14ac:dyDescent="0.25">
      <c r="A51" s="35"/>
    </row>
    <row r="52" spans="1:1" x14ac:dyDescent="0.25">
      <c r="A52" s="35"/>
    </row>
    <row r="53" spans="1:1" x14ac:dyDescent="0.25">
      <c r="A53" s="35"/>
    </row>
    <row r="54" spans="1:1" x14ac:dyDescent="0.25">
      <c r="A54" s="35"/>
    </row>
    <row r="55" spans="1:1" x14ac:dyDescent="0.25">
      <c r="A55" s="35"/>
    </row>
    <row r="56" spans="1:1" x14ac:dyDescent="0.25">
      <c r="A56" s="35"/>
    </row>
    <row r="57" spans="1:1" x14ac:dyDescent="0.25">
      <c r="A57" s="35"/>
    </row>
    <row r="58" spans="1:1" x14ac:dyDescent="0.25">
      <c r="A58" s="35"/>
    </row>
    <row r="59" spans="1:1" x14ac:dyDescent="0.25">
      <c r="A59" s="35"/>
    </row>
    <row r="60" spans="1:1" x14ac:dyDescent="0.25">
      <c r="A60" s="35"/>
    </row>
    <row r="61" spans="1:1" x14ac:dyDescent="0.25">
      <c r="A61" s="35"/>
    </row>
    <row r="62" spans="1:1" x14ac:dyDescent="0.25">
      <c r="A62" s="35"/>
    </row>
    <row r="63" spans="1:1" x14ac:dyDescent="0.25">
      <c r="A63" s="35"/>
    </row>
    <row r="64" spans="1:1" x14ac:dyDescent="0.25">
      <c r="A64" s="35"/>
    </row>
    <row r="65" spans="1:1" x14ac:dyDescent="0.25">
      <c r="A65" s="35"/>
    </row>
    <row r="66" spans="1:1" x14ac:dyDescent="0.25">
      <c r="A66" s="35"/>
    </row>
    <row r="67" spans="1:1" x14ac:dyDescent="0.25">
      <c r="A67" s="35"/>
    </row>
    <row r="68" spans="1:1" x14ac:dyDescent="0.25">
      <c r="A68" s="35"/>
    </row>
  </sheetData>
  <mergeCells count="8">
    <mergeCell ref="A1:H1"/>
    <mergeCell ref="A2:H2"/>
    <mergeCell ref="A4:A5"/>
    <mergeCell ref="B4:B5"/>
    <mergeCell ref="C4:C5"/>
    <mergeCell ref="D4:D5"/>
    <mergeCell ref="E4:E5"/>
    <mergeCell ref="F4:H4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zoomScale="75" zoomScaleNormal="75" workbookViewId="0">
      <pane xSplit="2" ySplit="5" topLeftCell="C6" activePane="bottomRight" state="frozen"/>
      <selection pane="topRight" activeCell="H1" sqref="H1"/>
      <selection pane="bottomLeft" activeCell="A10" sqref="A10"/>
      <selection pane="bottomRight" activeCell="D14" sqref="D14"/>
    </sheetView>
  </sheetViews>
  <sheetFormatPr defaultRowHeight="15.75" x14ac:dyDescent="0.25"/>
  <cols>
    <col min="1" max="1" width="4.7109375" style="6" customWidth="1"/>
    <col min="2" max="2" width="51.7109375" style="6" customWidth="1"/>
    <col min="3" max="3" width="24.42578125" style="39" customWidth="1"/>
    <col min="4" max="4" width="28.28515625" style="6" customWidth="1"/>
    <col min="5" max="249" width="9.140625" style="6"/>
    <col min="250" max="250" width="4.7109375" style="6" customWidth="1"/>
    <col min="251" max="251" width="23" style="6" customWidth="1"/>
    <col min="252" max="252" width="16.85546875" style="6" customWidth="1"/>
    <col min="253" max="253" width="18.85546875" style="6" customWidth="1"/>
    <col min="254" max="254" width="14.85546875" style="6" customWidth="1"/>
    <col min="255" max="255" width="14.7109375" style="6" customWidth="1"/>
    <col min="256" max="256" width="23.42578125" style="6" customWidth="1"/>
    <col min="257" max="257" width="18.28515625" style="6" customWidth="1"/>
    <col min="258" max="258" width="20.28515625" style="6" customWidth="1"/>
    <col min="259" max="259" width="22" style="6" customWidth="1"/>
    <col min="260" max="505" width="9.140625" style="6"/>
    <col min="506" max="506" width="4.7109375" style="6" customWidth="1"/>
    <col min="507" max="507" width="23" style="6" customWidth="1"/>
    <col min="508" max="508" width="16.85546875" style="6" customWidth="1"/>
    <col min="509" max="509" width="18.85546875" style="6" customWidth="1"/>
    <col min="510" max="510" width="14.85546875" style="6" customWidth="1"/>
    <col min="511" max="511" width="14.7109375" style="6" customWidth="1"/>
    <col min="512" max="512" width="23.42578125" style="6" customWidth="1"/>
    <col min="513" max="513" width="18.28515625" style="6" customWidth="1"/>
    <col min="514" max="514" width="20.28515625" style="6" customWidth="1"/>
    <col min="515" max="515" width="22" style="6" customWidth="1"/>
    <col min="516" max="761" width="9.140625" style="6"/>
    <col min="762" max="762" width="4.7109375" style="6" customWidth="1"/>
    <col min="763" max="763" width="23" style="6" customWidth="1"/>
    <col min="764" max="764" width="16.85546875" style="6" customWidth="1"/>
    <col min="765" max="765" width="18.85546875" style="6" customWidth="1"/>
    <col min="766" max="766" width="14.85546875" style="6" customWidth="1"/>
    <col min="767" max="767" width="14.7109375" style="6" customWidth="1"/>
    <col min="768" max="768" width="23.42578125" style="6" customWidth="1"/>
    <col min="769" max="769" width="18.28515625" style="6" customWidth="1"/>
    <col min="770" max="770" width="20.28515625" style="6" customWidth="1"/>
    <col min="771" max="771" width="22" style="6" customWidth="1"/>
    <col min="772" max="1017" width="9.140625" style="6"/>
    <col min="1018" max="1018" width="4.7109375" style="6" customWidth="1"/>
    <col min="1019" max="1019" width="23" style="6" customWidth="1"/>
    <col min="1020" max="1020" width="16.85546875" style="6" customWidth="1"/>
    <col min="1021" max="1021" width="18.85546875" style="6" customWidth="1"/>
    <col min="1022" max="1022" width="14.85546875" style="6" customWidth="1"/>
    <col min="1023" max="1023" width="14.7109375" style="6" customWidth="1"/>
    <col min="1024" max="1024" width="23.42578125" style="6" customWidth="1"/>
    <col min="1025" max="1025" width="18.28515625" style="6" customWidth="1"/>
    <col min="1026" max="1026" width="20.28515625" style="6" customWidth="1"/>
    <col min="1027" max="1027" width="22" style="6" customWidth="1"/>
    <col min="1028" max="1273" width="9.140625" style="6"/>
    <col min="1274" max="1274" width="4.7109375" style="6" customWidth="1"/>
    <col min="1275" max="1275" width="23" style="6" customWidth="1"/>
    <col min="1276" max="1276" width="16.85546875" style="6" customWidth="1"/>
    <col min="1277" max="1277" width="18.85546875" style="6" customWidth="1"/>
    <col min="1278" max="1278" width="14.85546875" style="6" customWidth="1"/>
    <col min="1279" max="1279" width="14.7109375" style="6" customWidth="1"/>
    <col min="1280" max="1280" width="23.42578125" style="6" customWidth="1"/>
    <col min="1281" max="1281" width="18.28515625" style="6" customWidth="1"/>
    <col min="1282" max="1282" width="20.28515625" style="6" customWidth="1"/>
    <col min="1283" max="1283" width="22" style="6" customWidth="1"/>
    <col min="1284" max="1529" width="9.140625" style="6"/>
    <col min="1530" max="1530" width="4.7109375" style="6" customWidth="1"/>
    <col min="1531" max="1531" width="23" style="6" customWidth="1"/>
    <col min="1532" max="1532" width="16.85546875" style="6" customWidth="1"/>
    <col min="1533" max="1533" width="18.85546875" style="6" customWidth="1"/>
    <col min="1534" max="1534" width="14.85546875" style="6" customWidth="1"/>
    <col min="1535" max="1535" width="14.7109375" style="6" customWidth="1"/>
    <col min="1536" max="1536" width="23.42578125" style="6" customWidth="1"/>
    <col min="1537" max="1537" width="18.28515625" style="6" customWidth="1"/>
    <col min="1538" max="1538" width="20.28515625" style="6" customWidth="1"/>
    <col min="1539" max="1539" width="22" style="6" customWidth="1"/>
    <col min="1540" max="1785" width="9.140625" style="6"/>
    <col min="1786" max="1786" width="4.7109375" style="6" customWidth="1"/>
    <col min="1787" max="1787" width="23" style="6" customWidth="1"/>
    <col min="1788" max="1788" width="16.85546875" style="6" customWidth="1"/>
    <col min="1789" max="1789" width="18.85546875" style="6" customWidth="1"/>
    <col min="1790" max="1790" width="14.85546875" style="6" customWidth="1"/>
    <col min="1791" max="1791" width="14.7109375" style="6" customWidth="1"/>
    <col min="1792" max="1792" width="23.42578125" style="6" customWidth="1"/>
    <col min="1793" max="1793" width="18.28515625" style="6" customWidth="1"/>
    <col min="1794" max="1794" width="20.28515625" style="6" customWidth="1"/>
    <col min="1795" max="1795" width="22" style="6" customWidth="1"/>
    <col min="1796" max="2041" width="9.140625" style="6"/>
    <col min="2042" max="2042" width="4.7109375" style="6" customWidth="1"/>
    <col min="2043" max="2043" width="23" style="6" customWidth="1"/>
    <col min="2044" max="2044" width="16.85546875" style="6" customWidth="1"/>
    <col min="2045" max="2045" width="18.85546875" style="6" customWidth="1"/>
    <col min="2046" max="2046" width="14.85546875" style="6" customWidth="1"/>
    <col min="2047" max="2047" width="14.7109375" style="6" customWidth="1"/>
    <col min="2048" max="2048" width="23.42578125" style="6" customWidth="1"/>
    <col min="2049" max="2049" width="18.28515625" style="6" customWidth="1"/>
    <col min="2050" max="2050" width="20.28515625" style="6" customWidth="1"/>
    <col min="2051" max="2051" width="22" style="6" customWidth="1"/>
    <col min="2052" max="2297" width="9.140625" style="6"/>
    <col min="2298" max="2298" width="4.7109375" style="6" customWidth="1"/>
    <col min="2299" max="2299" width="23" style="6" customWidth="1"/>
    <col min="2300" max="2300" width="16.85546875" style="6" customWidth="1"/>
    <col min="2301" max="2301" width="18.85546875" style="6" customWidth="1"/>
    <col min="2302" max="2302" width="14.85546875" style="6" customWidth="1"/>
    <col min="2303" max="2303" width="14.7109375" style="6" customWidth="1"/>
    <col min="2304" max="2304" width="23.42578125" style="6" customWidth="1"/>
    <col min="2305" max="2305" width="18.28515625" style="6" customWidth="1"/>
    <col min="2306" max="2306" width="20.28515625" style="6" customWidth="1"/>
    <col min="2307" max="2307" width="22" style="6" customWidth="1"/>
    <col min="2308" max="2553" width="9.140625" style="6"/>
    <col min="2554" max="2554" width="4.7109375" style="6" customWidth="1"/>
    <col min="2555" max="2555" width="23" style="6" customWidth="1"/>
    <col min="2556" max="2556" width="16.85546875" style="6" customWidth="1"/>
    <col min="2557" max="2557" width="18.85546875" style="6" customWidth="1"/>
    <col min="2558" max="2558" width="14.85546875" style="6" customWidth="1"/>
    <col min="2559" max="2559" width="14.7109375" style="6" customWidth="1"/>
    <col min="2560" max="2560" width="23.42578125" style="6" customWidth="1"/>
    <col min="2561" max="2561" width="18.28515625" style="6" customWidth="1"/>
    <col min="2562" max="2562" width="20.28515625" style="6" customWidth="1"/>
    <col min="2563" max="2563" width="22" style="6" customWidth="1"/>
    <col min="2564" max="2809" width="9.140625" style="6"/>
    <col min="2810" max="2810" width="4.7109375" style="6" customWidth="1"/>
    <col min="2811" max="2811" width="23" style="6" customWidth="1"/>
    <col min="2812" max="2812" width="16.85546875" style="6" customWidth="1"/>
    <col min="2813" max="2813" width="18.85546875" style="6" customWidth="1"/>
    <col min="2814" max="2814" width="14.85546875" style="6" customWidth="1"/>
    <col min="2815" max="2815" width="14.7109375" style="6" customWidth="1"/>
    <col min="2816" max="2816" width="23.42578125" style="6" customWidth="1"/>
    <col min="2817" max="2817" width="18.28515625" style="6" customWidth="1"/>
    <col min="2818" max="2818" width="20.28515625" style="6" customWidth="1"/>
    <col min="2819" max="2819" width="22" style="6" customWidth="1"/>
    <col min="2820" max="3065" width="9.140625" style="6"/>
    <col min="3066" max="3066" width="4.7109375" style="6" customWidth="1"/>
    <col min="3067" max="3067" width="23" style="6" customWidth="1"/>
    <col min="3068" max="3068" width="16.85546875" style="6" customWidth="1"/>
    <col min="3069" max="3069" width="18.85546875" style="6" customWidth="1"/>
    <col min="3070" max="3070" width="14.85546875" style="6" customWidth="1"/>
    <col min="3071" max="3071" width="14.7109375" style="6" customWidth="1"/>
    <col min="3072" max="3072" width="23.42578125" style="6" customWidth="1"/>
    <col min="3073" max="3073" width="18.28515625" style="6" customWidth="1"/>
    <col min="3074" max="3074" width="20.28515625" style="6" customWidth="1"/>
    <col min="3075" max="3075" width="22" style="6" customWidth="1"/>
    <col min="3076" max="3321" width="9.140625" style="6"/>
    <col min="3322" max="3322" width="4.7109375" style="6" customWidth="1"/>
    <col min="3323" max="3323" width="23" style="6" customWidth="1"/>
    <col min="3324" max="3324" width="16.85546875" style="6" customWidth="1"/>
    <col min="3325" max="3325" width="18.85546875" style="6" customWidth="1"/>
    <col min="3326" max="3326" width="14.85546875" style="6" customWidth="1"/>
    <col min="3327" max="3327" width="14.7109375" style="6" customWidth="1"/>
    <col min="3328" max="3328" width="23.42578125" style="6" customWidth="1"/>
    <col min="3329" max="3329" width="18.28515625" style="6" customWidth="1"/>
    <col min="3330" max="3330" width="20.28515625" style="6" customWidth="1"/>
    <col min="3331" max="3331" width="22" style="6" customWidth="1"/>
    <col min="3332" max="3577" width="9.140625" style="6"/>
    <col min="3578" max="3578" width="4.7109375" style="6" customWidth="1"/>
    <col min="3579" max="3579" width="23" style="6" customWidth="1"/>
    <col min="3580" max="3580" width="16.85546875" style="6" customWidth="1"/>
    <col min="3581" max="3581" width="18.85546875" style="6" customWidth="1"/>
    <col min="3582" max="3582" width="14.85546875" style="6" customWidth="1"/>
    <col min="3583" max="3583" width="14.7109375" style="6" customWidth="1"/>
    <col min="3584" max="3584" width="23.42578125" style="6" customWidth="1"/>
    <col min="3585" max="3585" width="18.28515625" style="6" customWidth="1"/>
    <col min="3586" max="3586" width="20.28515625" style="6" customWidth="1"/>
    <col min="3587" max="3587" width="22" style="6" customWidth="1"/>
    <col min="3588" max="3833" width="9.140625" style="6"/>
    <col min="3834" max="3834" width="4.7109375" style="6" customWidth="1"/>
    <col min="3835" max="3835" width="23" style="6" customWidth="1"/>
    <col min="3836" max="3836" width="16.85546875" style="6" customWidth="1"/>
    <col min="3837" max="3837" width="18.85546875" style="6" customWidth="1"/>
    <col min="3838" max="3838" width="14.85546875" style="6" customWidth="1"/>
    <col min="3839" max="3839" width="14.7109375" style="6" customWidth="1"/>
    <col min="3840" max="3840" width="23.42578125" style="6" customWidth="1"/>
    <col min="3841" max="3841" width="18.28515625" style="6" customWidth="1"/>
    <col min="3842" max="3842" width="20.28515625" style="6" customWidth="1"/>
    <col min="3843" max="3843" width="22" style="6" customWidth="1"/>
    <col min="3844" max="4089" width="9.140625" style="6"/>
    <col min="4090" max="4090" width="4.7109375" style="6" customWidth="1"/>
    <col min="4091" max="4091" width="23" style="6" customWidth="1"/>
    <col min="4092" max="4092" width="16.85546875" style="6" customWidth="1"/>
    <col min="4093" max="4093" width="18.85546875" style="6" customWidth="1"/>
    <col min="4094" max="4094" width="14.85546875" style="6" customWidth="1"/>
    <col min="4095" max="4095" width="14.7109375" style="6" customWidth="1"/>
    <col min="4096" max="4096" width="23.42578125" style="6" customWidth="1"/>
    <col min="4097" max="4097" width="18.28515625" style="6" customWidth="1"/>
    <col min="4098" max="4098" width="20.28515625" style="6" customWidth="1"/>
    <col min="4099" max="4099" width="22" style="6" customWidth="1"/>
    <col min="4100" max="4345" width="9.140625" style="6"/>
    <col min="4346" max="4346" width="4.7109375" style="6" customWidth="1"/>
    <col min="4347" max="4347" width="23" style="6" customWidth="1"/>
    <col min="4348" max="4348" width="16.85546875" style="6" customWidth="1"/>
    <col min="4349" max="4349" width="18.85546875" style="6" customWidth="1"/>
    <col min="4350" max="4350" width="14.85546875" style="6" customWidth="1"/>
    <col min="4351" max="4351" width="14.7109375" style="6" customWidth="1"/>
    <col min="4352" max="4352" width="23.42578125" style="6" customWidth="1"/>
    <col min="4353" max="4353" width="18.28515625" style="6" customWidth="1"/>
    <col min="4354" max="4354" width="20.28515625" style="6" customWidth="1"/>
    <col min="4355" max="4355" width="22" style="6" customWidth="1"/>
    <col min="4356" max="4601" width="9.140625" style="6"/>
    <col min="4602" max="4602" width="4.7109375" style="6" customWidth="1"/>
    <col min="4603" max="4603" width="23" style="6" customWidth="1"/>
    <col min="4604" max="4604" width="16.85546875" style="6" customWidth="1"/>
    <col min="4605" max="4605" width="18.85546875" style="6" customWidth="1"/>
    <col min="4606" max="4606" width="14.85546875" style="6" customWidth="1"/>
    <col min="4607" max="4607" width="14.7109375" style="6" customWidth="1"/>
    <col min="4608" max="4608" width="23.42578125" style="6" customWidth="1"/>
    <col min="4609" max="4609" width="18.28515625" style="6" customWidth="1"/>
    <col min="4610" max="4610" width="20.28515625" style="6" customWidth="1"/>
    <col min="4611" max="4611" width="22" style="6" customWidth="1"/>
    <col min="4612" max="4857" width="9.140625" style="6"/>
    <col min="4858" max="4858" width="4.7109375" style="6" customWidth="1"/>
    <col min="4859" max="4859" width="23" style="6" customWidth="1"/>
    <col min="4860" max="4860" width="16.85546875" style="6" customWidth="1"/>
    <col min="4861" max="4861" width="18.85546875" style="6" customWidth="1"/>
    <col min="4862" max="4862" width="14.85546875" style="6" customWidth="1"/>
    <col min="4863" max="4863" width="14.7109375" style="6" customWidth="1"/>
    <col min="4864" max="4864" width="23.42578125" style="6" customWidth="1"/>
    <col min="4865" max="4865" width="18.28515625" style="6" customWidth="1"/>
    <col min="4866" max="4866" width="20.28515625" style="6" customWidth="1"/>
    <col min="4867" max="4867" width="22" style="6" customWidth="1"/>
    <col min="4868" max="5113" width="9.140625" style="6"/>
    <col min="5114" max="5114" width="4.7109375" style="6" customWidth="1"/>
    <col min="5115" max="5115" width="23" style="6" customWidth="1"/>
    <col min="5116" max="5116" width="16.85546875" style="6" customWidth="1"/>
    <col min="5117" max="5117" width="18.85546875" style="6" customWidth="1"/>
    <col min="5118" max="5118" width="14.85546875" style="6" customWidth="1"/>
    <col min="5119" max="5119" width="14.7109375" style="6" customWidth="1"/>
    <col min="5120" max="5120" width="23.42578125" style="6" customWidth="1"/>
    <col min="5121" max="5121" width="18.28515625" style="6" customWidth="1"/>
    <col min="5122" max="5122" width="20.28515625" style="6" customWidth="1"/>
    <col min="5123" max="5123" width="22" style="6" customWidth="1"/>
    <col min="5124" max="5369" width="9.140625" style="6"/>
    <col min="5370" max="5370" width="4.7109375" style="6" customWidth="1"/>
    <col min="5371" max="5371" width="23" style="6" customWidth="1"/>
    <col min="5372" max="5372" width="16.85546875" style="6" customWidth="1"/>
    <col min="5373" max="5373" width="18.85546875" style="6" customWidth="1"/>
    <col min="5374" max="5374" width="14.85546875" style="6" customWidth="1"/>
    <col min="5375" max="5375" width="14.7109375" style="6" customWidth="1"/>
    <col min="5376" max="5376" width="23.42578125" style="6" customWidth="1"/>
    <col min="5377" max="5377" width="18.28515625" style="6" customWidth="1"/>
    <col min="5378" max="5378" width="20.28515625" style="6" customWidth="1"/>
    <col min="5379" max="5379" width="22" style="6" customWidth="1"/>
    <col min="5380" max="5625" width="9.140625" style="6"/>
    <col min="5626" max="5626" width="4.7109375" style="6" customWidth="1"/>
    <col min="5627" max="5627" width="23" style="6" customWidth="1"/>
    <col min="5628" max="5628" width="16.85546875" style="6" customWidth="1"/>
    <col min="5629" max="5629" width="18.85546875" style="6" customWidth="1"/>
    <col min="5630" max="5630" width="14.85546875" style="6" customWidth="1"/>
    <col min="5631" max="5631" width="14.7109375" style="6" customWidth="1"/>
    <col min="5632" max="5632" width="23.42578125" style="6" customWidth="1"/>
    <col min="5633" max="5633" width="18.28515625" style="6" customWidth="1"/>
    <col min="5634" max="5634" width="20.28515625" style="6" customWidth="1"/>
    <col min="5635" max="5635" width="22" style="6" customWidth="1"/>
    <col min="5636" max="5881" width="9.140625" style="6"/>
    <col min="5882" max="5882" width="4.7109375" style="6" customWidth="1"/>
    <col min="5883" max="5883" width="23" style="6" customWidth="1"/>
    <col min="5884" max="5884" width="16.85546875" style="6" customWidth="1"/>
    <col min="5885" max="5885" width="18.85546875" style="6" customWidth="1"/>
    <col min="5886" max="5886" width="14.85546875" style="6" customWidth="1"/>
    <col min="5887" max="5887" width="14.7109375" style="6" customWidth="1"/>
    <col min="5888" max="5888" width="23.42578125" style="6" customWidth="1"/>
    <col min="5889" max="5889" width="18.28515625" style="6" customWidth="1"/>
    <col min="5890" max="5890" width="20.28515625" style="6" customWidth="1"/>
    <col min="5891" max="5891" width="22" style="6" customWidth="1"/>
    <col min="5892" max="6137" width="9.140625" style="6"/>
    <col min="6138" max="6138" width="4.7109375" style="6" customWidth="1"/>
    <col min="6139" max="6139" width="23" style="6" customWidth="1"/>
    <col min="6140" max="6140" width="16.85546875" style="6" customWidth="1"/>
    <col min="6141" max="6141" width="18.85546875" style="6" customWidth="1"/>
    <col min="6142" max="6142" width="14.85546875" style="6" customWidth="1"/>
    <col min="6143" max="6143" width="14.7109375" style="6" customWidth="1"/>
    <col min="6144" max="6144" width="23.42578125" style="6" customWidth="1"/>
    <col min="6145" max="6145" width="18.28515625" style="6" customWidth="1"/>
    <col min="6146" max="6146" width="20.28515625" style="6" customWidth="1"/>
    <col min="6147" max="6147" width="22" style="6" customWidth="1"/>
    <col min="6148" max="6393" width="9.140625" style="6"/>
    <col min="6394" max="6394" width="4.7109375" style="6" customWidth="1"/>
    <col min="6395" max="6395" width="23" style="6" customWidth="1"/>
    <col min="6396" max="6396" width="16.85546875" style="6" customWidth="1"/>
    <col min="6397" max="6397" width="18.85546875" style="6" customWidth="1"/>
    <col min="6398" max="6398" width="14.85546875" style="6" customWidth="1"/>
    <col min="6399" max="6399" width="14.7109375" style="6" customWidth="1"/>
    <col min="6400" max="6400" width="23.42578125" style="6" customWidth="1"/>
    <col min="6401" max="6401" width="18.28515625" style="6" customWidth="1"/>
    <col min="6402" max="6402" width="20.28515625" style="6" customWidth="1"/>
    <col min="6403" max="6403" width="22" style="6" customWidth="1"/>
    <col min="6404" max="6649" width="9.140625" style="6"/>
    <col min="6650" max="6650" width="4.7109375" style="6" customWidth="1"/>
    <col min="6651" max="6651" width="23" style="6" customWidth="1"/>
    <col min="6652" max="6652" width="16.85546875" style="6" customWidth="1"/>
    <col min="6653" max="6653" width="18.85546875" style="6" customWidth="1"/>
    <col min="6654" max="6654" width="14.85546875" style="6" customWidth="1"/>
    <col min="6655" max="6655" width="14.7109375" style="6" customWidth="1"/>
    <col min="6656" max="6656" width="23.42578125" style="6" customWidth="1"/>
    <col min="6657" max="6657" width="18.28515625" style="6" customWidth="1"/>
    <col min="6658" max="6658" width="20.28515625" style="6" customWidth="1"/>
    <col min="6659" max="6659" width="22" style="6" customWidth="1"/>
    <col min="6660" max="6905" width="9.140625" style="6"/>
    <col min="6906" max="6906" width="4.7109375" style="6" customWidth="1"/>
    <col min="6907" max="6907" width="23" style="6" customWidth="1"/>
    <col min="6908" max="6908" width="16.85546875" style="6" customWidth="1"/>
    <col min="6909" max="6909" width="18.85546875" style="6" customWidth="1"/>
    <col min="6910" max="6910" width="14.85546875" style="6" customWidth="1"/>
    <col min="6911" max="6911" width="14.7109375" style="6" customWidth="1"/>
    <col min="6912" max="6912" width="23.42578125" style="6" customWidth="1"/>
    <col min="6913" max="6913" width="18.28515625" style="6" customWidth="1"/>
    <col min="6914" max="6914" width="20.28515625" style="6" customWidth="1"/>
    <col min="6915" max="6915" width="22" style="6" customWidth="1"/>
    <col min="6916" max="7161" width="9.140625" style="6"/>
    <col min="7162" max="7162" width="4.7109375" style="6" customWidth="1"/>
    <col min="7163" max="7163" width="23" style="6" customWidth="1"/>
    <col min="7164" max="7164" width="16.85546875" style="6" customWidth="1"/>
    <col min="7165" max="7165" width="18.85546875" style="6" customWidth="1"/>
    <col min="7166" max="7166" width="14.85546875" style="6" customWidth="1"/>
    <col min="7167" max="7167" width="14.7109375" style="6" customWidth="1"/>
    <col min="7168" max="7168" width="23.42578125" style="6" customWidth="1"/>
    <col min="7169" max="7169" width="18.28515625" style="6" customWidth="1"/>
    <col min="7170" max="7170" width="20.28515625" style="6" customWidth="1"/>
    <col min="7171" max="7171" width="22" style="6" customWidth="1"/>
    <col min="7172" max="7417" width="9.140625" style="6"/>
    <col min="7418" max="7418" width="4.7109375" style="6" customWidth="1"/>
    <col min="7419" max="7419" width="23" style="6" customWidth="1"/>
    <col min="7420" max="7420" width="16.85546875" style="6" customWidth="1"/>
    <col min="7421" max="7421" width="18.85546875" style="6" customWidth="1"/>
    <col min="7422" max="7422" width="14.85546875" style="6" customWidth="1"/>
    <col min="7423" max="7423" width="14.7109375" style="6" customWidth="1"/>
    <col min="7424" max="7424" width="23.42578125" style="6" customWidth="1"/>
    <col min="7425" max="7425" width="18.28515625" style="6" customWidth="1"/>
    <col min="7426" max="7426" width="20.28515625" style="6" customWidth="1"/>
    <col min="7427" max="7427" width="22" style="6" customWidth="1"/>
    <col min="7428" max="7673" width="9.140625" style="6"/>
    <col min="7674" max="7674" width="4.7109375" style="6" customWidth="1"/>
    <col min="7675" max="7675" width="23" style="6" customWidth="1"/>
    <col min="7676" max="7676" width="16.85546875" style="6" customWidth="1"/>
    <col min="7677" max="7677" width="18.85546875" style="6" customWidth="1"/>
    <col min="7678" max="7678" width="14.85546875" style="6" customWidth="1"/>
    <col min="7679" max="7679" width="14.7109375" style="6" customWidth="1"/>
    <col min="7680" max="7680" width="23.42578125" style="6" customWidth="1"/>
    <col min="7681" max="7681" width="18.28515625" style="6" customWidth="1"/>
    <col min="7682" max="7682" width="20.28515625" style="6" customWidth="1"/>
    <col min="7683" max="7683" width="22" style="6" customWidth="1"/>
    <col min="7684" max="7929" width="9.140625" style="6"/>
    <col min="7930" max="7930" width="4.7109375" style="6" customWidth="1"/>
    <col min="7931" max="7931" width="23" style="6" customWidth="1"/>
    <col min="7932" max="7932" width="16.85546875" style="6" customWidth="1"/>
    <col min="7933" max="7933" width="18.85546875" style="6" customWidth="1"/>
    <col min="7934" max="7934" width="14.85546875" style="6" customWidth="1"/>
    <col min="7935" max="7935" width="14.7109375" style="6" customWidth="1"/>
    <col min="7936" max="7936" width="23.42578125" style="6" customWidth="1"/>
    <col min="7937" max="7937" width="18.28515625" style="6" customWidth="1"/>
    <col min="7938" max="7938" width="20.28515625" style="6" customWidth="1"/>
    <col min="7939" max="7939" width="22" style="6" customWidth="1"/>
    <col min="7940" max="8185" width="9.140625" style="6"/>
    <col min="8186" max="8186" width="4.7109375" style="6" customWidth="1"/>
    <col min="8187" max="8187" width="23" style="6" customWidth="1"/>
    <col min="8188" max="8188" width="16.85546875" style="6" customWidth="1"/>
    <col min="8189" max="8189" width="18.85546875" style="6" customWidth="1"/>
    <col min="8190" max="8190" width="14.85546875" style="6" customWidth="1"/>
    <col min="8191" max="8191" width="14.7109375" style="6" customWidth="1"/>
    <col min="8192" max="8192" width="23.42578125" style="6" customWidth="1"/>
    <col min="8193" max="8193" width="18.28515625" style="6" customWidth="1"/>
    <col min="8194" max="8194" width="20.28515625" style="6" customWidth="1"/>
    <col min="8195" max="8195" width="22" style="6" customWidth="1"/>
    <col min="8196" max="8441" width="9.140625" style="6"/>
    <col min="8442" max="8442" width="4.7109375" style="6" customWidth="1"/>
    <col min="8443" max="8443" width="23" style="6" customWidth="1"/>
    <col min="8444" max="8444" width="16.85546875" style="6" customWidth="1"/>
    <col min="8445" max="8445" width="18.85546875" style="6" customWidth="1"/>
    <col min="8446" max="8446" width="14.85546875" style="6" customWidth="1"/>
    <col min="8447" max="8447" width="14.7109375" style="6" customWidth="1"/>
    <col min="8448" max="8448" width="23.42578125" style="6" customWidth="1"/>
    <col min="8449" max="8449" width="18.28515625" style="6" customWidth="1"/>
    <col min="8450" max="8450" width="20.28515625" style="6" customWidth="1"/>
    <col min="8451" max="8451" width="22" style="6" customWidth="1"/>
    <col min="8452" max="8697" width="9.140625" style="6"/>
    <col min="8698" max="8698" width="4.7109375" style="6" customWidth="1"/>
    <col min="8699" max="8699" width="23" style="6" customWidth="1"/>
    <col min="8700" max="8700" width="16.85546875" style="6" customWidth="1"/>
    <col min="8701" max="8701" width="18.85546875" style="6" customWidth="1"/>
    <col min="8702" max="8702" width="14.85546875" style="6" customWidth="1"/>
    <col min="8703" max="8703" width="14.7109375" style="6" customWidth="1"/>
    <col min="8704" max="8704" width="23.42578125" style="6" customWidth="1"/>
    <col min="8705" max="8705" width="18.28515625" style="6" customWidth="1"/>
    <col min="8706" max="8706" width="20.28515625" style="6" customWidth="1"/>
    <col min="8707" max="8707" width="22" style="6" customWidth="1"/>
    <col min="8708" max="8953" width="9.140625" style="6"/>
    <col min="8954" max="8954" width="4.7109375" style="6" customWidth="1"/>
    <col min="8955" max="8955" width="23" style="6" customWidth="1"/>
    <col min="8956" max="8956" width="16.85546875" style="6" customWidth="1"/>
    <col min="8957" max="8957" width="18.85546875" style="6" customWidth="1"/>
    <col min="8958" max="8958" width="14.85546875" style="6" customWidth="1"/>
    <col min="8959" max="8959" width="14.7109375" style="6" customWidth="1"/>
    <col min="8960" max="8960" width="23.42578125" style="6" customWidth="1"/>
    <col min="8961" max="8961" width="18.28515625" style="6" customWidth="1"/>
    <col min="8962" max="8962" width="20.28515625" style="6" customWidth="1"/>
    <col min="8963" max="8963" width="22" style="6" customWidth="1"/>
    <col min="8964" max="9209" width="9.140625" style="6"/>
    <col min="9210" max="9210" width="4.7109375" style="6" customWidth="1"/>
    <col min="9211" max="9211" width="23" style="6" customWidth="1"/>
    <col min="9212" max="9212" width="16.85546875" style="6" customWidth="1"/>
    <col min="9213" max="9213" width="18.85546875" style="6" customWidth="1"/>
    <col min="9214" max="9214" width="14.85546875" style="6" customWidth="1"/>
    <col min="9215" max="9215" width="14.7109375" style="6" customWidth="1"/>
    <col min="9216" max="9216" width="23.42578125" style="6" customWidth="1"/>
    <col min="9217" max="9217" width="18.28515625" style="6" customWidth="1"/>
    <col min="9218" max="9218" width="20.28515625" style="6" customWidth="1"/>
    <col min="9219" max="9219" width="22" style="6" customWidth="1"/>
    <col min="9220" max="9465" width="9.140625" style="6"/>
    <col min="9466" max="9466" width="4.7109375" style="6" customWidth="1"/>
    <col min="9467" max="9467" width="23" style="6" customWidth="1"/>
    <col min="9468" max="9468" width="16.85546875" style="6" customWidth="1"/>
    <col min="9469" max="9469" width="18.85546875" style="6" customWidth="1"/>
    <col min="9470" max="9470" width="14.85546875" style="6" customWidth="1"/>
    <col min="9471" max="9471" width="14.7109375" style="6" customWidth="1"/>
    <col min="9472" max="9472" width="23.42578125" style="6" customWidth="1"/>
    <col min="9473" max="9473" width="18.28515625" style="6" customWidth="1"/>
    <col min="9474" max="9474" width="20.28515625" style="6" customWidth="1"/>
    <col min="9475" max="9475" width="22" style="6" customWidth="1"/>
    <col min="9476" max="9721" width="9.140625" style="6"/>
    <col min="9722" max="9722" width="4.7109375" style="6" customWidth="1"/>
    <col min="9723" max="9723" width="23" style="6" customWidth="1"/>
    <col min="9724" max="9724" width="16.85546875" style="6" customWidth="1"/>
    <col min="9725" max="9725" width="18.85546875" style="6" customWidth="1"/>
    <col min="9726" max="9726" width="14.85546875" style="6" customWidth="1"/>
    <col min="9727" max="9727" width="14.7109375" style="6" customWidth="1"/>
    <col min="9728" max="9728" width="23.42578125" style="6" customWidth="1"/>
    <col min="9729" max="9729" width="18.28515625" style="6" customWidth="1"/>
    <col min="9730" max="9730" width="20.28515625" style="6" customWidth="1"/>
    <col min="9731" max="9731" width="22" style="6" customWidth="1"/>
    <col min="9732" max="9977" width="9.140625" style="6"/>
    <col min="9978" max="9978" width="4.7109375" style="6" customWidth="1"/>
    <col min="9979" max="9979" width="23" style="6" customWidth="1"/>
    <col min="9980" max="9980" width="16.85546875" style="6" customWidth="1"/>
    <col min="9981" max="9981" width="18.85546875" style="6" customWidth="1"/>
    <col min="9982" max="9982" width="14.85546875" style="6" customWidth="1"/>
    <col min="9983" max="9983" width="14.7109375" style="6" customWidth="1"/>
    <col min="9984" max="9984" width="23.42578125" style="6" customWidth="1"/>
    <col min="9985" max="9985" width="18.28515625" style="6" customWidth="1"/>
    <col min="9986" max="9986" width="20.28515625" style="6" customWidth="1"/>
    <col min="9987" max="9987" width="22" style="6" customWidth="1"/>
    <col min="9988" max="10233" width="9.140625" style="6"/>
    <col min="10234" max="10234" width="4.7109375" style="6" customWidth="1"/>
    <col min="10235" max="10235" width="23" style="6" customWidth="1"/>
    <col min="10236" max="10236" width="16.85546875" style="6" customWidth="1"/>
    <col min="10237" max="10237" width="18.85546875" style="6" customWidth="1"/>
    <col min="10238" max="10238" width="14.85546875" style="6" customWidth="1"/>
    <col min="10239" max="10239" width="14.7109375" style="6" customWidth="1"/>
    <col min="10240" max="10240" width="23.42578125" style="6" customWidth="1"/>
    <col min="10241" max="10241" width="18.28515625" style="6" customWidth="1"/>
    <col min="10242" max="10242" width="20.28515625" style="6" customWidth="1"/>
    <col min="10243" max="10243" width="22" style="6" customWidth="1"/>
    <col min="10244" max="10489" width="9.140625" style="6"/>
    <col min="10490" max="10490" width="4.7109375" style="6" customWidth="1"/>
    <col min="10491" max="10491" width="23" style="6" customWidth="1"/>
    <col min="10492" max="10492" width="16.85546875" style="6" customWidth="1"/>
    <col min="10493" max="10493" width="18.85546875" style="6" customWidth="1"/>
    <col min="10494" max="10494" width="14.85546875" style="6" customWidth="1"/>
    <col min="10495" max="10495" width="14.7109375" style="6" customWidth="1"/>
    <col min="10496" max="10496" width="23.42578125" style="6" customWidth="1"/>
    <col min="10497" max="10497" width="18.28515625" style="6" customWidth="1"/>
    <col min="10498" max="10498" width="20.28515625" style="6" customWidth="1"/>
    <col min="10499" max="10499" width="22" style="6" customWidth="1"/>
    <col min="10500" max="10745" width="9.140625" style="6"/>
    <col min="10746" max="10746" width="4.7109375" style="6" customWidth="1"/>
    <col min="10747" max="10747" width="23" style="6" customWidth="1"/>
    <col min="10748" max="10748" width="16.85546875" style="6" customWidth="1"/>
    <col min="10749" max="10749" width="18.85546875" style="6" customWidth="1"/>
    <col min="10750" max="10750" width="14.85546875" style="6" customWidth="1"/>
    <col min="10751" max="10751" width="14.7109375" style="6" customWidth="1"/>
    <col min="10752" max="10752" width="23.42578125" style="6" customWidth="1"/>
    <col min="10753" max="10753" width="18.28515625" style="6" customWidth="1"/>
    <col min="10754" max="10754" width="20.28515625" style="6" customWidth="1"/>
    <col min="10755" max="10755" width="22" style="6" customWidth="1"/>
    <col min="10756" max="11001" width="9.140625" style="6"/>
    <col min="11002" max="11002" width="4.7109375" style="6" customWidth="1"/>
    <col min="11003" max="11003" width="23" style="6" customWidth="1"/>
    <col min="11004" max="11004" width="16.85546875" style="6" customWidth="1"/>
    <col min="11005" max="11005" width="18.85546875" style="6" customWidth="1"/>
    <col min="11006" max="11006" width="14.85546875" style="6" customWidth="1"/>
    <col min="11007" max="11007" width="14.7109375" style="6" customWidth="1"/>
    <col min="11008" max="11008" width="23.42578125" style="6" customWidth="1"/>
    <col min="11009" max="11009" width="18.28515625" style="6" customWidth="1"/>
    <col min="11010" max="11010" width="20.28515625" style="6" customWidth="1"/>
    <col min="11011" max="11011" width="22" style="6" customWidth="1"/>
    <col min="11012" max="11257" width="9.140625" style="6"/>
    <col min="11258" max="11258" width="4.7109375" style="6" customWidth="1"/>
    <col min="11259" max="11259" width="23" style="6" customWidth="1"/>
    <col min="11260" max="11260" width="16.85546875" style="6" customWidth="1"/>
    <col min="11261" max="11261" width="18.85546875" style="6" customWidth="1"/>
    <col min="11262" max="11262" width="14.85546875" style="6" customWidth="1"/>
    <col min="11263" max="11263" width="14.7109375" style="6" customWidth="1"/>
    <col min="11264" max="11264" width="23.42578125" style="6" customWidth="1"/>
    <col min="11265" max="11265" width="18.28515625" style="6" customWidth="1"/>
    <col min="11266" max="11266" width="20.28515625" style="6" customWidth="1"/>
    <col min="11267" max="11267" width="22" style="6" customWidth="1"/>
    <col min="11268" max="11513" width="9.140625" style="6"/>
    <col min="11514" max="11514" width="4.7109375" style="6" customWidth="1"/>
    <col min="11515" max="11515" width="23" style="6" customWidth="1"/>
    <col min="11516" max="11516" width="16.85546875" style="6" customWidth="1"/>
    <col min="11517" max="11517" width="18.85546875" style="6" customWidth="1"/>
    <col min="11518" max="11518" width="14.85546875" style="6" customWidth="1"/>
    <col min="11519" max="11519" width="14.7109375" style="6" customWidth="1"/>
    <col min="11520" max="11520" width="23.42578125" style="6" customWidth="1"/>
    <col min="11521" max="11521" width="18.28515625" style="6" customWidth="1"/>
    <col min="11522" max="11522" width="20.28515625" style="6" customWidth="1"/>
    <col min="11523" max="11523" width="22" style="6" customWidth="1"/>
    <col min="11524" max="11769" width="9.140625" style="6"/>
    <col min="11770" max="11770" width="4.7109375" style="6" customWidth="1"/>
    <col min="11771" max="11771" width="23" style="6" customWidth="1"/>
    <col min="11772" max="11772" width="16.85546875" style="6" customWidth="1"/>
    <col min="11773" max="11773" width="18.85546875" style="6" customWidth="1"/>
    <col min="11774" max="11774" width="14.85546875" style="6" customWidth="1"/>
    <col min="11775" max="11775" width="14.7109375" style="6" customWidth="1"/>
    <col min="11776" max="11776" width="23.42578125" style="6" customWidth="1"/>
    <col min="11777" max="11777" width="18.28515625" style="6" customWidth="1"/>
    <col min="11778" max="11778" width="20.28515625" style="6" customWidth="1"/>
    <col min="11779" max="11779" width="22" style="6" customWidth="1"/>
    <col min="11780" max="12025" width="9.140625" style="6"/>
    <col min="12026" max="12026" width="4.7109375" style="6" customWidth="1"/>
    <col min="12027" max="12027" width="23" style="6" customWidth="1"/>
    <col min="12028" max="12028" width="16.85546875" style="6" customWidth="1"/>
    <col min="12029" max="12029" width="18.85546875" style="6" customWidth="1"/>
    <col min="12030" max="12030" width="14.85546875" style="6" customWidth="1"/>
    <col min="12031" max="12031" width="14.7109375" style="6" customWidth="1"/>
    <col min="12032" max="12032" width="23.42578125" style="6" customWidth="1"/>
    <col min="12033" max="12033" width="18.28515625" style="6" customWidth="1"/>
    <col min="12034" max="12034" width="20.28515625" style="6" customWidth="1"/>
    <col min="12035" max="12035" width="22" style="6" customWidth="1"/>
    <col min="12036" max="12281" width="9.140625" style="6"/>
    <col min="12282" max="12282" width="4.7109375" style="6" customWidth="1"/>
    <col min="12283" max="12283" width="23" style="6" customWidth="1"/>
    <col min="12284" max="12284" width="16.85546875" style="6" customWidth="1"/>
    <col min="12285" max="12285" width="18.85546875" style="6" customWidth="1"/>
    <col min="12286" max="12286" width="14.85546875" style="6" customWidth="1"/>
    <col min="12287" max="12287" width="14.7109375" style="6" customWidth="1"/>
    <col min="12288" max="12288" width="23.42578125" style="6" customWidth="1"/>
    <col min="12289" max="12289" width="18.28515625" style="6" customWidth="1"/>
    <col min="12290" max="12290" width="20.28515625" style="6" customWidth="1"/>
    <col min="12291" max="12291" width="22" style="6" customWidth="1"/>
    <col min="12292" max="12537" width="9.140625" style="6"/>
    <col min="12538" max="12538" width="4.7109375" style="6" customWidth="1"/>
    <col min="12539" max="12539" width="23" style="6" customWidth="1"/>
    <col min="12540" max="12540" width="16.85546875" style="6" customWidth="1"/>
    <col min="12541" max="12541" width="18.85546875" style="6" customWidth="1"/>
    <col min="12542" max="12542" width="14.85546875" style="6" customWidth="1"/>
    <col min="12543" max="12543" width="14.7109375" style="6" customWidth="1"/>
    <col min="12544" max="12544" width="23.42578125" style="6" customWidth="1"/>
    <col min="12545" max="12545" width="18.28515625" style="6" customWidth="1"/>
    <col min="12546" max="12546" width="20.28515625" style="6" customWidth="1"/>
    <col min="12547" max="12547" width="22" style="6" customWidth="1"/>
    <col min="12548" max="12793" width="9.140625" style="6"/>
    <col min="12794" max="12794" width="4.7109375" style="6" customWidth="1"/>
    <col min="12795" max="12795" width="23" style="6" customWidth="1"/>
    <col min="12796" max="12796" width="16.85546875" style="6" customWidth="1"/>
    <col min="12797" max="12797" width="18.85546875" style="6" customWidth="1"/>
    <col min="12798" max="12798" width="14.85546875" style="6" customWidth="1"/>
    <col min="12799" max="12799" width="14.7109375" style="6" customWidth="1"/>
    <col min="12800" max="12800" width="23.42578125" style="6" customWidth="1"/>
    <col min="12801" max="12801" width="18.28515625" style="6" customWidth="1"/>
    <col min="12802" max="12802" width="20.28515625" style="6" customWidth="1"/>
    <col min="12803" max="12803" width="22" style="6" customWidth="1"/>
    <col min="12804" max="13049" width="9.140625" style="6"/>
    <col min="13050" max="13050" width="4.7109375" style="6" customWidth="1"/>
    <col min="13051" max="13051" width="23" style="6" customWidth="1"/>
    <col min="13052" max="13052" width="16.85546875" style="6" customWidth="1"/>
    <col min="13053" max="13053" width="18.85546875" style="6" customWidth="1"/>
    <col min="13054" max="13054" width="14.85546875" style="6" customWidth="1"/>
    <col min="13055" max="13055" width="14.7109375" style="6" customWidth="1"/>
    <col min="13056" max="13056" width="23.42578125" style="6" customWidth="1"/>
    <col min="13057" max="13057" width="18.28515625" style="6" customWidth="1"/>
    <col min="13058" max="13058" width="20.28515625" style="6" customWidth="1"/>
    <col min="13059" max="13059" width="22" style="6" customWidth="1"/>
    <col min="13060" max="13305" width="9.140625" style="6"/>
    <col min="13306" max="13306" width="4.7109375" style="6" customWidth="1"/>
    <col min="13307" max="13307" width="23" style="6" customWidth="1"/>
    <col min="13308" max="13308" width="16.85546875" style="6" customWidth="1"/>
    <col min="13309" max="13309" width="18.85546875" style="6" customWidth="1"/>
    <col min="13310" max="13310" width="14.85546875" style="6" customWidth="1"/>
    <col min="13311" max="13311" width="14.7109375" style="6" customWidth="1"/>
    <col min="13312" max="13312" width="23.42578125" style="6" customWidth="1"/>
    <col min="13313" max="13313" width="18.28515625" style="6" customWidth="1"/>
    <col min="13314" max="13314" width="20.28515625" style="6" customWidth="1"/>
    <col min="13315" max="13315" width="22" style="6" customWidth="1"/>
    <col min="13316" max="13561" width="9.140625" style="6"/>
    <col min="13562" max="13562" width="4.7109375" style="6" customWidth="1"/>
    <col min="13563" max="13563" width="23" style="6" customWidth="1"/>
    <col min="13564" max="13564" width="16.85546875" style="6" customWidth="1"/>
    <col min="13565" max="13565" width="18.85546875" style="6" customWidth="1"/>
    <col min="13566" max="13566" width="14.85546875" style="6" customWidth="1"/>
    <col min="13567" max="13567" width="14.7109375" style="6" customWidth="1"/>
    <col min="13568" max="13568" width="23.42578125" style="6" customWidth="1"/>
    <col min="13569" max="13569" width="18.28515625" style="6" customWidth="1"/>
    <col min="13570" max="13570" width="20.28515625" style="6" customWidth="1"/>
    <col min="13571" max="13571" width="22" style="6" customWidth="1"/>
    <col min="13572" max="13817" width="9.140625" style="6"/>
    <col min="13818" max="13818" width="4.7109375" style="6" customWidth="1"/>
    <col min="13819" max="13819" width="23" style="6" customWidth="1"/>
    <col min="13820" max="13820" width="16.85546875" style="6" customWidth="1"/>
    <col min="13821" max="13821" width="18.85546875" style="6" customWidth="1"/>
    <col min="13822" max="13822" width="14.85546875" style="6" customWidth="1"/>
    <col min="13823" max="13823" width="14.7109375" style="6" customWidth="1"/>
    <col min="13824" max="13824" width="23.42578125" style="6" customWidth="1"/>
    <col min="13825" max="13825" width="18.28515625" style="6" customWidth="1"/>
    <col min="13826" max="13826" width="20.28515625" style="6" customWidth="1"/>
    <col min="13827" max="13827" width="22" style="6" customWidth="1"/>
    <col min="13828" max="14073" width="9.140625" style="6"/>
    <col min="14074" max="14074" width="4.7109375" style="6" customWidth="1"/>
    <col min="14075" max="14075" width="23" style="6" customWidth="1"/>
    <col min="14076" max="14076" width="16.85546875" style="6" customWidth="1"/>
    <col min="14077" max="14077" width="18.85546875" style="6" customWidth="1"/>
    <col min="14078" max="14078" width="14.85546875" style="6" customWidth="1"/>
    <col min="14079" max="14079" width="14.7109375" style="6" customWidth="1"/>
    <col min="14080" max="14080" width="23.42578125" style="6" customWidth="1"/>
    <col min="14081" max="14081" width="18.28515625" style="6" customWidth="1"/>
    <col min="14082" max="14082" width="20.28515625" style="6" customWidth="1"/>
    <col min="14083" max="14083" width="22" style="6" customWidth="1"/>
    <col min="14084" max="14329" width="9.140625" style="6"/>
    <col min="14330" max="14330" width="4.7109375" style="6" customWidth="1"/>
    <col min="14331" max="14331" width="23" style="6" customWidth="1"/>
    <col min="14332" max="14332" width="16.85546875" style="6" customWidth="1"/>
    <col min="14333" max="14333" width="18.85546875" style="6" customWidth="1"/>
    <col min="14334" max="14334" width="14.85546875" style="6" customWidth="1"/>
    <col min="14335" max="14335" width="14.7109375" style="6" customWidth="1"/>
    <col min="14336" max="14336" width="23.42578125" style="6" customWidth="1"/>
    <col min="14337" max="14337" width="18.28515625" style="6" customWidth="1"/>
    <col min="14338" max="14338" width="20.28515625" style="6" customWidth="1"/>
    <col min="14339" max="14339" width="22" style="6" customWidth="1"/>
    <col min="14340" max="14585" width="9.140625" style="6"/>
    <col min="14586" max="14586" width="4.7109375" style="6" customWidth="1"/>
    <col min="14587" max="14587" width="23" style="6" customWidth="1"/>
    <col min="14588" max="14588" width="16.85546875" style="6" customWidth="1"/>
    <col min="14589" max="14589" width="18.85546875" style="6" customWidth="1"/>
    <col min="14590" max="14590" width="14.85546875" style="6" customWidth="1"/>
    <col min="14591" max="14591" width="14.7109375" style="6" customWidth="1"/>
    <col min="14592" max="14592" width="23.42578125" style="6" customWidth="1"/>
    <col min="14593" max="14593" width="18.28515625" style="6" customWidth="1"/>
    <col min="14594" max="14594" width="20.28515625" style="6" customWidth="1"/>
    <col min="14595" max="14595" width="22" style="6" customWidth="1"/>
    <col min="14596" max="14841" width="9.140625" style="6"/>
    <col min="14842" max="14842" width="4.7109375" style="6" customWidth="1"/>
    <col min="14843" max="14843" width="23" style="6" customWidth="1"/>
    <col min="14844" max="14844" width="16.85546875" style="6" customWidth="1"/>
    <col min="14845" max="14845" width="18.85546875" style="6" customWidth="1"/>
    <col min="14846" max="14846" width="14.85546875" style="6" customWidth="1"/>
    <col min="14847" max="14847" width="14.7109375" style="6" customWidth="1"/>
    <col min="14848" max="14848" width="23.42578125" style="6" customWidth="1"/>
    <col min="14849" max="14849" width="18.28515625" style="6" customWidth="1"/>
    <col min="14850" max="14850" width="20.28515625" style="6" customWidth="1"/>
    <col min="14851" max="14851" width="22" style="6" customWidth="1"/>
    <col min="14852" max="15097" width="9.140625" style="6"/>
    <col min="15098" max="15098" width="4.7109375" style="6" customWidth="1"/>
    <col min="15099" max="15099" width="23" style="6" customWidth="1"/>
    <col min="15100" max="15100" width="16.85546875" style="6" customWidth="1"/>
    <col min="15101" max="15101" width="18.85546875" style="6" customWidth="1"/>
    <col min="15102" max="15102" width="14.85546875" style="6" customWidth="1"/>
    <col min="15103" max="15103" width="14.7109375" style="6" customWidth="1"/>
    <col min="15104" max="15104" width="23.42578125" style="6" customWidth="1"/>
    <col min="15105" max="15105" width="18.28515625" style="6" customWidth="1"/>
    <col min="15106" max="15106" width="20.28515625" style="6" customWidth="1"/>
    <col min="15107" max="15107" width="22" style="6" customWidth="1"/>
    <col min="15108" max="15353" width="9.140625" style="6"/>
    <col min="15354" max="15354" width="4.7109375" style="6" customWidth="1"/>
    <col min="15355" max="15355" width="23" style="6" customWidth="1"/>
    <col min="15356" max="15356" width="16.85546875" style="6" customWidth="1"/>
    <col min="15357" max="15357" width="18.85546875" style="6" customWidth="1"/>
    <col min="15358" max="15358" width="14.85546875" style="6" customWidth="1"/>
    <col min="15359" max="15359" width="14.7109375" style="6" customWidth="1"/>
    <col min="15360" max="15360" width="23.42578125" style="6" customWidth="1"/>
    <col min="15361" max="15361" width="18.28515625" style="6" customWidth="1"/>
    <col min="15362" max="15362" width="20.28515625" style="6" customWidth="1"/>
    <col min="15363" max="15363" width="22" style="6" customWidth="1"/>
    <col min="15364" max="15609" width="9.140625" style="6"/>
    <col min="15610" max="15610" width="4.7109375" style="6" customWidth="1"/>
    <col min="15611" max="15611" width="23" style="6" customWidth="1"/>
    <col min="15612" max="15612" width="16.85546875" style="6" customWidth="1"/>
    <col min="15613" max="15613" width="18.85546875" style="6" customWidth="1"/>
    <col min="15614" max="15614" width="14.85546875" style="6" customWidth="1"/>
    <col min="15615" max="15615" width="14.7109375" style="6" customWidth="1"/>
    <col min="15616" max="15616" width="23.42578125" style="6" customWidth="1"/>
    <col min="15617" max="15617" width="18.28515625" style="6" customWidth="1"/>
    <col min="15618" max="15618" width="20.28515625" style="6" customWidth="1"/>
    <col min="15619" max="15619" width="22" style="6" customWidth="1"/>
    <col min="15620" max="15865" width="9.140625" style="6"/>
    <col min="15866" max="15866" width="4.7109375" style="6" customWidth="1"/>
    <col min="15867" max="15867" width="23" style="6" customWidth="1"/>
    <col min="15868" max="15868" width="16.85546875" style="6" customWidth="1"/>
    <col min="15869" max="15869" width="18.85546875" style="6" customWidth="1"/>
    <col min="15870" max="15870" width="14.85546875" style="6" customWidth="1"/>
    <col min="15871" max="15871" width="14.7109375" style="6" customWidth="1"/>
    <col min="15872" max="15872" width="23.42578125" style="6" customWidth="1"/>
    <col min="15873" max="15873" width="18.28515625" style="6" customWidth="1"/>
    <col min="15874" max="15874" width="20.28515625" style="6" customWidth="1"/>
    <col min="15875" max="15875" width="22" style="6" customWidth="1"/>
    <col min="15876" max="16121" width="9.140625" style="6"/>
    <col min="16122" max="16122" width="4.7109375" style="6" customWidth="1"/>
    <col min="16123" max="16123" width="23" style="6" customWidth="1"/>
    <col min="16124" max="16124" width="16.85546875" style="6" customWidth="1"/>
    <col min="16125" max="16125" width="18.85546875" style="6" customWidth="1"/>
    <col min="16126" max="16126" width="14.85546875" style="6" customWidth="1"/>
    <col min="16127" max="16127" width="14.7109375" style="6" customWidth="1"/>
    <col min="16128" max="16128" width="23.42578125" style="6" customWidth="1"/>
    <col min="16129" max="16129" width="18.28515625" style="6" customWidth="1"/>
    <col min="16130" max="16130" width="20.28515625" style="6" customWidth="1"/>
    <col min="16131" max="16131" width="22" style="6" customWidth="1"/>
    <col min="16132" max="16384" width="9.140625" style="6"/>
  </cols>
  <sheetData>
    <row r="1" spans="1:4" x14ac:dyDescent="0.25">
      <c r="A1" s="44"/>
      <c r="B1" s="44"/>
      <c r="C1" s="44"/>
    </row>
    <row r="2" spans="1:4" ht="67.5" customHeight="1" x14ac:dyDescent="0.25">
      <c r="A2" s="41" t="s">
        <v>34440</v>
      </c>
      <c r="B2" s="40"/>
      <c r="C2" s="40"/>
    </row>
    <row r="3" spans="1:4" x14ac:dyDescent="0.25">
      <c r="A3" s="7"/>
      <c r="B3" s="7"/>
      <c r="C3" s="7"/>
    </row>
    <row r="4" spans="1:4" ht="51.75" customHeight="1" x14ac:dyDescent="0.25">
      <c r="A4" s="46" t="s">
        <v>34400</v>
      </c>
      <c r="B4" s="46" t="s">
        <v>34401</v>
      </c>
      <c r="C4" s="10" t="s">
        <v>34436</v>
      </c>
      <c r="D4" s="8" t="s">
        <v>34437</v>
      </c>
    </row>
    <row r="5" spans="1:4" ht="15.75" customHeight="1" x14ac:dyDescent="0.25">
      <c r="A5" s="46"/>
      <c r="B5" s="46"/>
      <c r="C5" s="10" t="s">
        <v>34407</v>
      </c>
      <c r="D5" s="11"/>
    </row>
    <row r="6" spans="1:4" ht="72.75" customHeight="1" x14ac:dyDescent="0.25">
      <c r="A6" s="12">
        <v>1</v>
      </c>
      <c r="B6" s="13" t="s">
        <v>34438</v>
      </c>
      <c r="C6" s="17">
        <v>26</v>
      </c>
      <c r="D6" s="18">
        <v>40000019</v>
      </c>
    </row>
    <row r="7" spans="1:4" x14ac:dyDescent="0.25">
      <c r="A7" s="35"/>
    </row>
    <row r="8" spans="1:4" x14ac:dyDescent="0.25">
      <c r="A8" s="35"/>
    </row>
    <row r="9" spans="1:4" x14ac:dyDescent="0.25">
      <c r="A9" s="35"/>
    </row>
    <row r="10" spans="1:4" x14ac:dyDescent="0.25">
      <c r="A10" s="35"/>
    </row>
    <row r="11" spans="1:4" x14ac:dyDescent="0.25">
      <c r="A11" s="35"/>
    </row>
    <row r="12" spans="1:4" x14ac:dyDescent="0.25">
      <c r="A12" s="35"/>
    </row>
    <row r="13" spans="1:4" x14ac:dyDescent="0.25">
      <c r="A13" s="35"/>
    </row>
    <row r="14" spans="1:4" x14ac:dyDescent="0.25">
      <c r="A14" s="35"/>
    </row>
    <row r="15" spans="1:4" x14ac:dyDescent="0.25">
      <c r="A15" s="35"/>
    </row>
    <row r="16" spans="1:4" x14ac:dyDescent="0.25">
      <c r="A16" s="35"/>
    </row>
    <row r="17" spans="1:1" x14ac:dyDescent="0.25">
      <c r="A17" s="35"/>
    </row>
    <row r="18" spans="1:1" x14ac:dyDescent="0.25">
      <c r="A18" s="35"/>
    </row>
    <row r="19" spans="1:1" x14ac:dyDescent="0.25">
      <c r="A19" s="35"/>
    </row>
    <row r="20" spans="1:1" x14ac:dyDescent="0.25">
      <c r="A20" s="35"/>
    </row>
    <row r="21" spans="1:1" x14ac:dyDescent="0.25">
      <c r="A21" s="35"/>
    </row>
    <row r="22" spans="1:1" x14ac:dyDescent="0.25">
      <c r="A22" s="35"/>
    </row>
    <row r="23" spans="1:1" x14ac:dyDescent="0.25">
      <c r="A23" s="35"/>
    </row>
    <row r="24" spans="1:1" x14ac:dyDescent="0.25">
      <c r="A24" s="35"/>
    </row>
    <row r="25" spans="1:1" x14ac:dyDescent="0.25">
      <c r="A25" s="35"/>
    </row>
    <row r="26" spans="1:1" x14ac:dyDescent="0.25">
      <c r="A26" s="35"/>
    </row>
    <row r="27" spans="1:1" x14ac:dyDescent="0.25">
      <c r="A27" s="35"/>
    </row>
    <row r="28" spans="1:1" x14ac:dyDescent="0.25">
      <c r="A28" s="35"/>
    </row>
    <row r="29" spans="1:1" x14ac:dyDescent="0.25">
      <c r="A29" s="35"/>
    </row>
    <row r="30" spans="1:1" x14ac:dyDescent="0.25">
      <c r="A30" s="35"/>
    </row>
    <row r="31" spans="1:1" x14ac:dyDescent="0.25">
      <c r="A31" s="35"/>
    </row>
    <row r="32" spans="1:1" x14ac:dyDescent="0.25">
      <c r="A32" s="35"/>
    </row>
    <row r="33" spans="1:1" x14ac:dyDescent="0.25">
      <c r="A33" s="35"/>
    </row>
    <row r="34" spans="1:1" x14ac:dyDescent="0.25">
      <c r="A34" s="35"/>
    </row>
    <row r="35" spans="1:1" x14ac:dyDescent="0.25">
      <c r="A35" s="35"/>
    </row>
    <row r="36" spans="1:1" x14ac:dyDescent="0.25">
      <c r="A36" s="35"/>
    </row>
    <row r="37" spans="1:1" x14ac:dyDescent="0.25">
      <c r="A37" s="35"/>
    </row>
    <row r="38" spans="1:1" x14ac:dyDescent="0.25">
      <c r="A38" s="35"/>
    </row>
    <row r="39" spans="1:1" x14ac:dyDescent="0.25">
      <c r="A39" s="35"/>
    </row>
    <row r="40" spans="1:1" x14ac:dyDescent="0.25">
      <c r="A40" s="35"/>
    </row>
    <row r="41" spans="1:1" x14ac:dyDescent="0.25">
      <c r="A41" s="35"/>
    </row>
    <row r="42" spans="1:1" x14ac:dyDescent="0.25">
      <c r="A42" s="35"/>
    </row>
    <row r="43" spans="1:1" x14ac:dyDescent="0.25">
      <c r="A43" s="35"/>
    </row>
    <row r="44" spans="1:1" x14ac:dyDescent="0.25">
      <c r="A44" s="35"/>
    </row>
    <row r="45" spans="1:1" x14ac:dyDescent="0.25">
      <c r="A45" s="35"/>
    </row>
    <row r="46" spans="1:1" x14ac:dyDescent="0.25">
      <c r="A46" s="35"/>
    </row>
    <row r="47" spans="1:1" x14ac:dyDescent="0.25">
      <c r="A47" s="35"/>
    </row>
    <row r="48" spans="1:1" x14ac:dyDescent="0.25">
      <c r="A48" s="35"/>
    </row>
    <row r="49" spans="1:1" x14ac:dyDescent="0.25">
      <c r="A49" s="35"/>
    </row>
    <row r="50" spans="1:1" x14ac:dyDescent="0.25">
      <c r="A50" s="35"/>
    </row>
    <row r="51" spans="1:1" x14ac:dyDescent="0.25">
      <c r="A51" s="35"/>
    </row>
  </sheetData>
  <mergeCells count="3">
    <mergeCell ref="A1:C1"/>
    <mergeCell ref="A4:A5"/>
    <mergeCell ref="B4:B5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здания_помещения</vt:lpstr>
      <vt:lpstr>инж_инфр</vt:lpstr>
      <vt:lpstr>земля</vt:lpstr>
      <vt:lpstr>ОЦДИ</vt:lpstr>
      <vt:lpstr>Транспортные средства</vt:lpstr>
      <vt:lpstr>акции</vt:lpstr>
      <vt:lpstr>доли</vt:lpstr>
      <vt:lpstr>акции!Заголовки_для_печати</vt:lpstr>
      <vt:lpstr>доли!Заголовки_для_печати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Клюшев Дмитрий Валентинович</cp:lastModifiedBy>
  <dcterms:created xsi:type="dcterms:W3CDTF">2021-04-06T08:39:24Z</dcterms:created>
  <dcterms:modified xsi:type="dcterms:W3CDTF">2021-04-07T09:12:08Z</dcterms:modified>
</cp:coreProperties>
</file>