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285"/>
  </bookViews>
  <sheets>
    <sheet name="расчет субвенции" sheetId="2" r:id="rId1"/>
  </sheets>
  <definedNames>
    <definedName name="_xlnm.Print_Area" localSheetId="0">'расчет субвенции'!$A$1:$G$25</definedName>
  </definedNames>
  <calcPr calcId="125725"/>
</workbook>
</file>

<file path=xl/calcChain.xml><?xml version="1.0" encoding="utf-8"?>
<calcChain xmlns="http://schemas.openxmlformats.org/spreadsheetml/2006/main">
  <c r="G13" i="2"/>
  <c r="G14"/>
  <c r="G15"/>
  <c r="G16"/>
  <c r="G17"/>
  <c r="G18"/>
  <c r="G19"/>
  <c r="G20"/>
  <c r="G21"/>
  <c r="G22"/>
  <c r="G12"/>
  <c r="G23" l="1"/>
</calcChain>
</file>

<file path=xl/sharedStrings.xml><?xml version="1.0" encoding="utf-8"?>
<sst xmlns="http://schemas.openxmlformats.org/spreadsheetml/2006/main" count="23" uniqueCount="23">
  <si>
    <t>Наименование муниципального образования</t>
  </si>
  <si>
    <t>Вельский муниципальный район Архангельской области</t>
  </si>
  <si>
    <t>Виноградовский муниципальный район Архангельской области</t>
  </si>
  <si>
    <t>Красноборский муниципальный район Архангельской области</t>
  </si>
  <si>
    <t>Няндомский муниципальный район Архангельской области</t>
  </si>
  <si>
    <t>Холмогорский муниципальный район Архангельской области</t>
  </si>
  <si>
    <t>Итого</t>
  </si>
  <si>
    <t>Каргопольский муниципальный район Архангельской области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</si>
  <si>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</si>
  <si>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</si>
  <si>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Городское поселение "Плесецкое" Плесецкого муниципального района Архангельской области</t>
  </si>
  <si>
    <t>общая площадь жилого помещения в многоквартирном доме</t>
  </si>
  <si>
    <t xml:space="preserve"> стоимость одного квадратного метра общей площади жилого помещения в Архангельской области</t>
  </si>
  <si>
    <t xml:space="preserve"> размер возмещения, предоставляемого собственнику жилого помещения в многоквартирном доме</t>
  </si>
  <si>
    <t>ИТОГО объем субвенций</t>
  </si>
  <si>
    <t>гр.6=гр.2*гр.3*гр.5 -гр.4</t>
  </si>
  <si>
    <t>доля в праве собственности на жилое помещение в многоквартирном доме</t>
  </si>
  <si>
    <t>(рублей)</t>
  </si>
  <si>
    <t>Городской округ Архангельской области "Город Новодвинск"</t>
  </si>
  <si>
    <t>к пояснительной записке</t>
  </si>
  <si>
    <t>РАСЧЕТ СУБВЕНЦИИ
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2021 год и на плановый период 2022 и 2023 годов</t>
  </si>
  <si>
    <t>Приложение № 20</t>
  </si>
  <si>
    <t>Городской округ
 "Город Архангельск"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</si>
</sst>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1"/>
    <cellStyle name="Обычный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BreakPreview" zoomScaleNormal="100" zoomScaleSheetLayoutView="100" workbookViewId="0">
      <selection activeCell="A20" sqref="A20"/>
    </sheetView>
  </sheetViews>
  <sheetFormatPr defaultRowHeight="15"/>
  <cols>
    <col min="1" max="1" width="35.140625" style="1" customWidth="1"/>
    <col min="2" max="2" width="0" style="1" hidden="1" customWidth="1"/>
    <col min="3" max="3" width="9.140625" style="1"/>
    <col min="4" max="4" width="10.28515625" style="1" customWidth="1"/>
    <col min="5" max="5" width="15.5703125" style="1" customWidth="1"/>
    <col min="6" max="6" width="7.42578125" style="1" customWidth="1"/>
    <col min="7" max="7" width="16.5703125" style="1" customWidth="1"/>
    <col min="8" max="16384" width="9.140625" style="1"/>
  </cols>
  <sheetData>
    <row r="1" spans="1:7" ht="15.75">
      <c r="E1" s="24" t="s">
        <v>21</v>
      </c>
      <c r="F1" s="25"/>
      <c r="G1" s="25"/>
    </row>
    <row r="2" spans="1:7" ht="15.75">
      <c r="E2" s="24" t="s">
        <v>19</v>
      </c>
      <c r="F2" s="25"/>
      <c r="G2" s="25"/>
    </row>
    <row r="3" spans="1:7" ht="23.25" customHeight="1"/>
    <row r="5" spans="1:7" ht="88.5" customHeight="1">
      <c r="A5" s="26" t="s">
        <v>20</v>
      </c>
      <c r="B5" s="26"/>
      <c r="C5" s="26"/>
      <c r="D5" s="26"/>
      <c r="E5" s="26"/>
      <c r="F5" s="26"/>
      <c r="G5" s="26"/>
    </row>
    <row r="6" spans="1:7" ht="8.25" customHeight="1">
      <c r="A6" s="11"/>
      <c r="B6" s="11"/>
      <c r="C6" s="11"/>
      <c r="D6" s="11"/>
      <c r="E6" s="11"/>
      <c r="F6" s="11"/>
      <c r="G6" s="11"/>
    </row>
    <row r="7" spans="1:7">
      <c r="G7" s="16" t="s">
        <v>17</v>
      </c>
    </row>
    <row r="8" spans="1:7" ht="15" customHeight="1">
      <c r="A8" s="19" t="s">
        <v>0</v>
      </c>
      <c r="B8" s="12"/>
      <c r="C8" s="19" t="s">
        <v>11</v>
      </c>
      <c r="D8" s="19" t="s">
        <v>12</v>
      </c>
      <c r="E8" s="19" t="s">
        <v>13</v>
      </c>
      <c r="F8" s="19" t="s">
        <v>16</v>
      </c>
      <c r="G8" s="22" t="s">
        <v>14</v>
      </c>
    </row>
    <row r="9" spans="1:7" ht="2.25" hidden="1" customHeight="1">
      <c r="A9" s="19"/>
      <c r="B9" s="12"/>
      <c r="C9" s="20"/>
      <c r="D9" s="20"/>
      <c r="E9" s="21"/>
      <c r="F9" s="20"/>
      <c r="G9" s="23"/>
    </row>
    <row r="10" spans="1:7" ht="126" customHeight="1">
      <c r="A10" s="19"/>
      <c r="B10" s="12"/>
      <c r="C10" s="20"/>
      <c r="D10" s="20"/>
      <c r="E10" s="21"/>
      <c r="F10" s="20"/>
      <c r="G10" s="23"/>
    </row>
    <row r="11" spans="1:7" ht="24">
      <c r="A11" s="13">
        <v>1</v>
      </c>
      <c r="B11" s="14"/>
      <c r="C11" s="10">
        <v>2</v>
      </c>
      <c r="D11" s="10">
        <v>3</v>
      </c>
      <c r="E11" s="10">
        <v>4</v>
      </c>
      <c r="F11" s="10">
        <v>5</v>
      </c>
      <c r="G11" s="10" t="s">
        <v>15</v>
      </c>
    </row>
    <row r="12" spans="1:7" ht="30">
      <c r="A12" s="2" t="s">
        <v>1</v>
      </c>
      <c r="B12" s="12">
        <v>25000</v>
      </c>
      <c r="C12" s="3">
        <v>720.1</v>
      </c>
      <c r="D12" s="3">
        <v>53314</v>
      </c>
      <c r="E12" s="3">
        <v>18002500</v>
      </c>
      <c r="F12" s="5">
        <v>1</v>
      </c>
      <c r="G12" s="3">
        <f>F12*C12*D12-E12</f>
        <v>20388911.399999999</v>
      </c>
    </row>
    <row r="13" spans="1:7" ht="30">
      <c r="A13" s="2" t="s">
        <v>2</v>
      </c>
      <c r="B13" s="12">
        <v>40000</v>
      </c>
      <c r="C13" s="3">
        <v>379.1</v>
      </c>
      <c r="D13" s="3">
        <v>53314</v>
      </c>
      <c r="E13" s="3">
        <v>15164000</v>
      </c>
      <c r="F13" s="5">
        <v>1</v>
      </c>
      <c r="G13" s="3">
        <f t="shared" ref="G13:G22" si="0">F13*C13*D13-E13</f>
        <v>5047337.4000000022</v>
      </c>
    </row>
    <row r="14" spans="1:7" ht="30">
      <c r="A14" s="2" t="s">
        <v>7</v>
      </c>
      <c r="B14" s="12">
        <v>26584.91</v>
      </c>
      <c r="C14" s="3">
        <v>53</v>
      </c>
      <c r="D14" s="3">
        <v>53314</v>
      </c>
      <c r="E14" s="3">
        <v>1409000</v>
      </c>
      <c r="F14" s="5">
        <v>1</v>
      </c>
      <c r="G14" s="3">
        <f t="shared" si="0"/>
        <v>1416642</v>
      </c>
    </row>
    <row r="15" spans="1:7" ht="30">
      <c r="A15" s="2" t="s">
        <v>3</v>
      </c>
      <c r="B15" s="12">
        <v>40000</v>
      </c>
      <c r="C15" s="3">
        <v>300</v>
      </c>
      <c r="D15" s="3">
        <v>53314</v>
      </c>
      <c r="E15" s="3">
        <v>12000000</v>
      </c>
      <c r="F15" s="5">
        <v>1</v>
      </c>
      <c r="G15" s="3">
        <f t="shared" si="0"/>
        <v>3994200</v>
      </c>
    </row>
    <row r="16" spans="1:7" ht="30">
      <c r="A16" s="2" t="s">
        <v>4</v>
      </c>
      <c r="B16" s="12">
        <v>40000</v>
      </c>
      <c r="C16" s="3">
        <v>200</v>
      </c>
      <c r="D16" s="3">
        <v>53314</v>
      </c>
      <c r="E16" s="3">
        <v>8000000</v>
      </c>
      <c r="F16" s="5">
        <v>1</v>
      </c>
      <c r="G16" s="3">
        <f t="shared" si="0"/>
        <v>2662800</v>
      </c>
    </row>
    <row r="17" spans="1:7" ht="45">
      <c r="A17" s="4" t="s">
        <v>10</v>
      </c>
      <c r="B17" s="12">
        <v>25578.04</v>
      </c>
      <c r="C17" s="3">
        <v>499.1</v>
      </c>
      <c r="D17" s="3">
        <v>53314</v>
      </c>
      <c r="E17" s="3">
        <v>12766000</v>
      </c>
      <c r="F17" s="5">
        <v>1</v>
      </c>
      <c r="G17" s="3">
        <f t="shared" si="0"/>
        <v>13843017.400000002</v>
      </c>
    </row>
    <row r="18" spans="1:7" ht="30">
      <c r="A18" s="2" t="s">
        <v>5</v>
      </c>
      <c r="B18" s="12">
        <v>37000</v>
      </c>
      <c r="C18" s="3">
        <v>1000</v>
      </c>
      <c r="D18" s="3">
        <v>53314</v>
      </c>
      <c r="E18" s="3">
        <v>37000000</v>
      </c>
      <c r="F18" s="5">
        <v>1</v>
      </c>
      <c r="G18" s="3">
        <f t="shared" si="0"/>
        <v>16314000</v>
      </c>
    </row>
    <row r="19" spans="1:7" ht="30">
      <c r="A19" s="2" t="s">
        <v>22</v>
      </c>
      <c r="B19" s="12">
        <v>27187</v>
      </c>
      <c r="C19" s="3">
        <v>1278.72</v>
      </c>
      <c r="D19" s="3">
        <v>53314</v>
      </c>
      <c r="E19" s="3">
        <v>34764560</v>
      </c>
      <c r="F19" s="5">
        <v>1</v>
      </c>
      <c r="G19" s="3">
        <f t="shared" si="0"/>
        <v>33409118.079999998</v>
      </c>
    </row>
    <row r="20" spans="1:7" ht="30">
      <c r="A20" s="2" t="s">
        <v>9</v>
      </c>
      <c r="B20" s="12">
        <v>12000</v>
      </c>
      <c r="C20" s="3">
        <v>875</v>
      </c>
      <c r="D20" s="3">
        <v>53314</v>
      </c>
      <c r="E20" s="3">
        <v>10500000</v>
      </c>
      <c r="F20" s="5">
        <v>1</v>
      </c>
      <c r="G20" s="3">
        <f t="shared" si="0"/>
        <v>36149750</v>
      </c>
    </row>
    <row r="21" spans="1:7" ht="30">
      <c r="A21" s="2" t="s">
        <v>18</v>
      </c>
      <c r="B21" s="12">
        <v>30000</v>
      </c>
      <c r="C21" s="3">
        <v>1673</v>
      </c>
      <c r="D21" s="3">
        <v>53314</v>
      </c>
      <c r="E21" s="3">
        <v>50190000</v>
      </c>
      <c r="F21" s="5">
        <v>1</v>
      </c>
      <c r="G21" s="3">
        <f t="shared" si="0"/>
        <v>39004322</v>
      </c>
    </row>
    <row r="22" spans="1:7" ht="30">
      <c r="A22" s="2" t="s">
        <v>8</v>
      </c>
      <c r="B22" s="12">
        <v>30000</v>
      </c>
      <c r="C22" s="3">
        <v>1800</v>
      </c>
      <c r="D22" s="3">
        <v>53314</v>
      </c>
      <c r="E22" s="3">
        <v>54000000</v>
      </c>
      <c r="F22" s="5">
        <v>1</v>
      </c>
      <c r="G22" s="3">
        <f t="shared" si="0"/>
        <v>41965200</v>
      </c>
    </row>
    <row r="23" spans="1:7" ht="25.5" customHeight="1">
      <c r="A23" s="6" t="s">
        <v>6</v>
      </c>
      <c r="B23" s="15"/>
      <c r="C23" s="7"/>
      <c r="D23" s="7"/>
      <c r="E23" s="7"/>
      <c r="F23" s="7"/>
      <c r="G23" s="8">
        <f>SUM(G12:G22)</f>
        <v>214195298.28</v>
      </c>
    </row>
    <row r="24" spans="1:7" ht="34.5" customHeight="1"/>
    <row r="25" spans="1:7" ht="23.25" customHeight="1">
      <c r="A25" s="17"/>
      <c r="B25" s="17"/>
      <c r="C25" s="17"/>
      <c r="D25" s="17"/>
      <c r="E25" s="17"/>
      <c r="F25" s="17"/>
      <c r="G25" s="17"/>
    </row>
    <row r="26" spans="1:7" ht="17.25" customHeight="1">
      <c r="A26" s="17"/>
      <c r="B26" s="17"/>
      <c r="C26" s="17"/>
      <c r="D26" s="17"/>
      <c r="E26" s="17"/>
      <c r="F26" s="17"/>
      <c r="G26" s="17"/>
    </row>
    <row r="27" spans="1:7">
      <c r="A27" s="17"/>
      <c r="B27" s="17"/>
      <c r="C27" s="17"/>
      <c r="D27" s="17"/>
      <c r="E27" s="17"/>
      <c r="F27" s="17"/>
      <c r="G27" s="17"/>
    </row>
    <row r="28" spans="1:7">
      <c r="A28" s="17"/>
      <c r="B28" s="17"/>
      <c r="C28" s="17"/>
      <c r="D28" s="17"/>
      <c r="E28" s="17"/>
      <c r="F28" s="17"/>
      <c r="G28" s="17"/>
    </row>
    <row r="29" spans="1:7" ht="21.75" customHeight="1">
      <c r="A29" s="18"/>
      <c r="B29" s="18"/>
      <c r="C29" s="18"/>
      <c r="D29" s="18"/>
      <c r="E29" s="18"/>
      <c r="F29" s="18"/>
      <c r="G29" s="18"/>
    </row>
    <row r="30" spans="1:7" ht="71.25" customHeight="1">
      <c r="A30" s="17"/>
      <c r="B30" s="17"/>
      <c r="C30" s="17"/>
      <c r="D30" s="17"/>
      <c r="E30" s="17"/>
      <c r="F30" s="17"/>
      <c r="G30" s="17"/>
    </row>
    <row r="31" spans="1:7" ht="51.75" customHeight="1">
      <c r="A31" s="17"/>
      <c r="B31" s="17"/>
      <c r="C31" s="17"/>
      <c r="D31" s="17"/>
      <c r="E31" s="17"/>
      <c r="F31" s="17"/>
      <c r="G31" s="17"/>
    </row>
    <row r="32" spans="1:7" ht="82.5" customHeight="1">
      <c r="A32" s="17"/>
      <c r="B32" s="17"/>
      <c r="C32" s="17"/>
      <c r="D32" s="17"/>
      <c r="E32" s="17"/>
      <c r="F32" s="17"/>
      <c r="G32" s="17"/>
    </row>
    <row r="33" spans="1:7" ht="63" customHeight="1">
      <c r="A33" s="17"/>
      <c r="B33" s="17"/>
      <c r="C33" s="17"/>
      <c r="D33" s="17"/>
      <c r="E33" s="17"/>
      <c r="F33" s="17"/>
      <c r="G33" s="17"/>
    </row>
    <row r="34" spans="1:7">
      <c r="A34" s="9"/>
      <c r="B34" s="9"/>
      <c r="C34" s="9"/>
      <c r="D34" s="9"/>
      <c r="E34" s="9"/>
      <c r="F34" s="9"/>
      <c r="G34" s="9"/>
    </row>
    <row r="35" spans="1:7" ht="63.75" customHeight="1">
      <c r="A35" s="17"/>
      <c r="B35" s="17"/>
      <c r="C35" s="17"/>
      <c r="D35" s="17"/>
      <c r="E35" s="17"/>
      <c r="F35" s="17"/>
      <c r="G35" s="17"/>
    </row>
    <row r="36" spans="1:7" ht="5.25" customHeight="1">
      <c r="A36" s="9"/>
      <c r="B36" s="9"/>
      <c r="C36" s="9"/>
      <c r="D36" s="9"/>
      <c r="E36" s="9"/>
      <c r="F36" s="9"/>
      <c r="G36" s="9"/>
    </row>
    <row r="37" spans="1:7">
      <c r="A37" s="9"/>
      <c r="B37" s="9"/>
      <c r="C37" s="9"/>
      <c r="D37" s="9"/>
      <c r="E37" s="9"/>
      <c r="F37" s="9"/>
      <c r="G37" s="9"/>
    </row>
    <row r="38" spans="1:7" ht="6.75" customHeight="1">
      <c r="A38" s="9"/>
      <c r="B38" s="9"/>
      <c r="C38" s="9"/>
      <c r="D38" s="9"/>
      <c r="E38" s="9"/>
      <c r="F38" s="9"/>
      <c r="G38" s="9"/>
    </row>
    <row r="39" spans="1:7" ht="33.75" customHeight="1">
      <c r="A39" s="17"/>
      <c r="B39" s="17"/>
      <c r="C39" s="17"/>
      <c r="D39" s="17"/>
      <c r="E39" s="17"/>
      <c r="F39" s="17"/>
      <c r="G39" s="17"/>
    </row>
    <row r="40" spans="1:7" ht="54.75" customHeight="1">
      <c r="A40" s="17"/>
      <c r="B40" s="17"/>
      <c r="C40" s="17"/>
      <c r="D40" s="17"/>
      <c r="E40" s="17"/>
      <c r="F40" s="17"/>
      <c r="G40" s="17"/>
    </row>
    <row r="41" spans="1:7">
      <c r="A41" s="9"/>
      <c r="B41" s="9"/>
      <c r="C41" s="9"/>
      <c r="D41" s="9"/>
      <c r="E41" s="9"/>
      <c r="F41" s="9"/>
      <c r="G41" s="9"/>
    </row>
  </sheetData>
  <mergeCells count="21">
    <mergeCell ref="E1:G1"/>
    <mergeCell ref="E2:G2"/>
    <mergeCell ref="A5:G5"/>
    <mergeCell ref="A8:A10"/>
    <mergeCell ref="A33:G33"/>
    <mergeCell ref="C8:C10"/>
    <mergeCell ref="D8:D10"/>
    <mergeCell ref="E8:E10"/>
    <mergeCell ref="F8:F10"/>
    <mergeCell ref="G8:G10"/>
    <mergeCell ref="A39:G39"/>
    <mergeCell ref="A40:G40"/>
    <mergeCell ref="A25:G25"/>
    <mergeCell ref="A29:G29"/>
    <mergeCell ref="A30:G30"/>
    <mergeCell ref="A31:G31"/>
    <mergeCell ref="A32:G32"/>
    <mergeCell ref="A26:G26"/>
    <mergeCell ref="A27:G27"/>
    <mergeCell ref="A28:G28"/>
    <mergeCell ref="A35:G35"/>
  </mergeCells>
  <pageMargins left="1.1023622047244095" right="0.51181102362204722" top="0.78740157480314965" bottom="0.74803149606299213" header="0.31496062992125984" footer="0.51181102362204722"/>
  <pageSetup paperSize="9" scale="9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субвенции</vt:lpstr>
      <vt:lpstr>'расчет субвенции'!Область_печати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Ляшко Инесса Сергеевна</dc:creator>
  <cp:lastModifiedBy>minfin user</cp:lastModifiedBy>
  <cp:lastPrinted>2021-05-05T11:41:13Z</cp:lastPrinted>
  <dcterms:created xsi:type="dcterms:W3CDTF">2021-04-23T08:26:23Z</dcterms:created>
  <dcterms:modified xsi:type="dcterms:W3CDTF">2021-05-05T11:41:16Z</dcterms:modified>
</cp:coreProperties>
</file>