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4519"/>
</workbook>
</file>

<file path=xl/calcChain.xml><?xml version="1.0" encoding="utf-8"?>
<calcChain xmlns="http://schemas.openxmlformats.org/spreadsheetml/2006/main">
  <c r="B35" i="1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5"/>
  <c r="G35" s="1"/>
  <c r="D35"/>
  <c r="C35"/>
  <c r="F27"/>
  <c r="G27"/>
  <c r="G29"/>
  <c r="G28"/>
  <c r="G33"/>
  <c r="F33"/>
  <c r="G32"/>
  <c r="F32"/>
  <c r="G31"/>
  <c r="F31"/>
  <c r="G30"/>
  <c r="F30"/>
  <c r="F29"/>
  <c r="F28"/>
  <c r="F35" l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<sst xmlns="http://schemas.openxmlformats.org/spreadsheetml/2006/main" count="37" uniqueCount="37">
  <si>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</si>
  <si>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к уточненной сводной бюджетной росписи на год</t>
  </si>
  <si>
    <t xml:space="preserve">Исполнено 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</si>
  <si>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</si>
  <si>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</si>
  <si>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Красноборский муниципальный район Архангельской области</t>
  </si>
  <si>
    <t>Лешуконский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</si>
  <si>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</si>
  <si>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</si>
  <si>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Плесецкий муниципальный район Архангельской области</t>
  </si>
  <si>
    <t>Всего</t>
  </si>
  <si>
    <t>Приморский муниципальный район Архангельской области</t>
  </si>
  <si>
    <t>Городской округ Архангельской области "Северодвинск"</t>
  </si>
  <si>
    <t>Вилегодский муниципальный округ Архангельской области</t>
  </si>
  <si>
    <t>Виноградовский муниципальный район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</si>
  <si>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</si>
  <si>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</si>
  <si>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</si>
  <si>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Ленский муниципальный район Архангельской области</t>
  </si>
  <si>
    <t>Мезенский муниципальный район Архангельской области</t>
  </si>
  <si>
    <t>Пинежский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</si>
  <si>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</si>
  <si>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</si>
  <si>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</si>
  <si>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</si>
  <si>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</si>
  <si>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</si>
  <si>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</si>
  <si>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"Новая  Земля"</t>
  </si>
  <si>
    <t xml:space="preserve"> рублей</t>
  </si>
  <si>
    <t>Уточненная сводная бюджетная роспись 
на 2021 год 
по состоянию 
на 30.06.2021</t>
  </si>
  <si>
    <t>План кассовых выплат 
на I полугодие 2021 года</t>
  </si>
  <si>
    <t>Исполнение I полугодие, 
в процентах</t>
  </si>
  <si>
    <t>к плану 
на I полугодие</t>
  </si>
  <si>
    <t>Приложение № 24 к пояснительной записке к отчету об исполнении областного бюджета за I полугодие 2021 года по форме таблицы 18 приложения № 13 к областному закону "Об областном бюджете на 2021 год и на плановый период 2022 и 2023 годов "</t>
  </si>
  <si>
    <t>Утверждено на год 
(в ред. 28.06.2021 
№ 440-27-ОЗ)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</si>
  <si>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за I полугодие 2021 года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</si>
</sst>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2" borderId="5">
      <alignment horizontal="center" vertical="center" wrapText="1"/>
    </xf>
    <xf numFmtId="0" fontId="6" fillId="2" borderId="6">
      <alignment horizontal="center" vertical="center" wrapText="1"/>
    </xf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4" fontId="6" fillId="0" borderId="3" xfId="0" applyNumberFormat="1" applyFont="1" applyBorder="1" applyAlignment="1">
      <alignment horizontal="right" wrapText="1"/>
    </xf>
    <xf numFmtId="4" fontId="2" fillId="3" borderId="4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49" fontId="4" fillId="3" borderId="1" xfId="0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1" fillId="3" borderId="0" xfId="0" applyFont="1" applyFill="1" applyAlignment="1">
      <alignment horizontal="justify" vertic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">
    <cellStyle name="xl23" xfId="1"/>
    <cellStyle name="xl25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view="pageBreakPreview" zoomScaleSheetLayoutView="100" workbookViewId="0">
      <selection activeCell="A4" sqref="A4"/>
    </sheetView>
  </sheetViews>
  <sheetFormatPr defaultRowHeight="15"/>
  <cols>
    <col min="1" max="1" width="53.57031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0.25" customHeight="1">
      <c r="C1" s="28" t="s">
        <v>34</v>
      </c>
      <c r="D1" s="29"/>
      <c r="E1" s="29"/>
      <c r="F1" s="29"/>
      <c r="G1" s="29"/>
      <c r="H1" s="4"/>
      <c r="I1" s="4"/>
    </row>
    <row r="3" spans="1:9" ht="99" customHeight="1">
      <c r="A3" s="32" t="s">
        <v>36</v>
      </c>
      <c r="B3" s="33"/>
      <c r="C3" s="33"/>
      <c r="D3" s="33"/>
      <c r="E3" s="33"/>
      <c r="F3" s="33"/>
      <c r="G3" s="33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29</v>
      </c>
    </row>
    <row r="6" spans="1:9" ht="39.75" customHeight="1">
      <c r="A6" s="36" t="s">
        <v>0</v>
      </c>
      <c r="B6" s="30" t="s">
        <v>35</v>
      </c>
      <c r="C6" s="30" t="s">
        <v>30</v>
      </c>
      <c r="D6" s="30" t="s">
        <v>31</v>
      </c>
      <c r="E6" s="34" t="s">
        <v>2</v>
      </c>
      <c r="F6" s="30" t="s">
        <v>32</v>
      </c>
      <c r="G6" s="31"/>
    </row>
    <row r="7" spans="1:9" ht="98.25" customHeight="1">
      <c r="A7" s="36"/>
      <c r="B7" s="31"/>
      <c r="C7" s="31"/>
      <c r="D7" s="31"/>
      <c r="E7" s="35"/>
      <c r="F7" s="22" t="s">
        <v>1</v>
      </c>
      <c r="G7" s="22" t="s">
        <v>33</v>
      </c>
    </row>
    <row r="8" spans="1:9">
      <c r="A8" s="8">
        <v>1</v>
      </c>
      <c r="B8" s="8">
        <v>2</v>
      </c>
      <c r="C8" s="6">
        <v>3</v>
      </c>
      <c r="D8" s="6">
        <v>4</v>
      </c>
      <c r="E8" s="26">
        <v>5</v>
      </c>
      <c r="F8" s="6">
        <v>6</v>
      </c>
      <c r="G8" s="6">
        <v>7</v>
      </c>
    </row>
    <row r="9" spans="1:9">
      <c r="A9" s="12" t="s">
        <v>3</v>
      </c>
      <c r="B9" s="13">
        <v>14000</v>
      </c>
      <c r="C9" s="13">
        <v>14000</v>
      </c>
      <c r="D9" s="13">
        <v>14000</v>
      </c>
      <c r="E9" s="27">
        <v>8370.44</v>
      </c>
      <c r="F9" s="15">
        <f t="shared" ref="F9:F26" si="0">E9/C9*100</f>
        <v>59.788857142857147</v>
      </c>
      <c r="G9" s="15">
        <f t="shared" ref="G9:G26" si="1">E9/D9*100</f>
        <v>59.788857142857147</v>
      </c>
    </row>
    <row r="10" spans="1:9">
      <c r="A10" s="12" t="s">
        <v>4</v>
      </c>
      <c r="B10" s="13">
        <v>7000</v>
      </c>
      <c r="C10" s="13">
        <v>7000</v>
      </c>
      <c r="D10" s="13">
        <v>7000</v>
      </c>
      <c r="E10" s="13">
        <v>7000</v>
      </c>
      <c r="F10" s="15">
        <f t="shared" si="0"/>
        <v>100</v>
      </c>
      <c r="G10" s="15">
        <f t="shared" si="1"/>
        <v>100</v>
      </c>
    </row>
    <row r="11" spans="1:9">
      <c r="A11" s="12" t="s">
        <v>13</v>
      </c>
      <c r="B11" s="13">
        <v>7000</v>
      </c>
      <c r="C11" s="13">
        <v>7000</v>
      </c>
      <c r="D11" s="13">
        <v>7000</v>
      </c>
      <c r="E11" s="27">
        <v>0</v>
      </c>
      <c r="F11" s="15">
        <f t="shared" si="0"/>
        <v>0</v>
      </c>
      <c r="G11" s="15">
        <f t="shared" si="1"/>
        <v>0</v>
      </c>
    </row>
    <row r="12" spans="1:9">
      <c r="A12" s="12" t="s">
        <v>14</v>
      </c>
      <c r="B12" s="13">
        <v>7000</v>
      </c>
      <c r="C12" s="13">
        <v>7000</v>
      </c>
      <c r="D12" s="13">
        <v>7000</v>
      </c>
      <c r="E12" s="27">
        <v>7000</v>
      </c>
      <c r="F12" s="15">
        <f t="shared" si="0"/>
        <v>100</v>
      </c>
      <c r="G12" s="15">
        <f t="shared" si="1"/>
        <v>100</v>
      </c>
    </row>
    <row r="13" spans="1:9">
      <c r="A13" s="12" t="s">
        <v>15</v>
      </c>
      <c r="B13" s="13">
        <v>7000</v>
      </c>
      <c r="C13" s="13">
        <v>7000</v>
      </c>
      <c r="D13" s="13">
        <v>7000</v>
      </c>
      <c r="E13" s="27">
        <v>0</v>
      </c>
      <c r="F13" s="15">
        <f t="shared" si="0"/>
        <v>0</v>
      </c>
      <c r="G13" s="15">
        <f t="shared" si="1"/>
        <v>0</v>
      </c>
    </row>
    <row r="14" spans="1:9">
      <c r="A14" s="12" t="s">
        <v>16</v>
      </c>
      <c r="B14" s="13">
        <v>14000</v>
      </c>
      <c r="C14" s="13">
        <v>14000</v>
      </c>
      <c r="D14" s="13">
        <v>14000</v>
      </c>
      <c r="E14" s="27">
        <v>0</v>
      </c>
      <c r="F14" s="15">
        <f t="shared" si="0"/>
        <v>0</v>
      </c>
      <c r="G14" s="15">
        <f t="shared" si="1"/>
        <v>0</v>
      </c>
    </row>
    <row r="15" spans="1:9">
      <c r="A15" s="12" t="s">
        <v>17</v>
      </c>
      <c r="B15" s="13">
        <v>7000</v>
      </c>
      <c r="C15" s="13">
        <v>7000</v>
      </c>
      <c r="D15" s="13">
        <v>7000</v>
      </c>
      <c r="E15" s="27">
        <v>0</v>
      </c>
      <c r="F15" s="15">
        <f t="shared" si="0"/>
        <v>0</v>
      </c>
      <c r="G15" s="15">
        <f t="shared" si="1"/>
        <v>0</v>
      </c>
    </row>
    <row r="16" spans="1:9">
      <c r="A16" s="12" t="s">
        <v>5</v>
      </c>
      <c r="B16" s="13">
        <v>7000</v>
      </c>
      <c r="C16" s="13">
        <v>7000</v>
      </c>
      <c r="D16" s="13">
        <v>7000</v>
      </c>
      <c r="E16" s="27">
        <v>0</v>
      </c>
      <c r="F16" s="15">
        <f t="shared" si="0"/>
        <v>0</v>
      </c>
      <c r="G16" s="15">
        <f t="shared" si="1"/>
        <v>0</v>
      </c>
    </row>
    <row r="17" spans="1:9">
      <c r="A17" s="12" t="s">
        <v>18</v>
      </c>
      <c r="B17" s="13">
        <v>7000</v>
      </c>
      <c r="C17" s="13">
        <v>7000</v>
      </c>
      <c r="D17" s="13">
        <v>7000</v>
      </c>
      <c r="E17" s="27">
        <v>7000</v>
      </c>
      <c r="F17" s="15">
        <f t="shared" si="0"/>
        <v>100</v>
      </c>
      <c r="G17" s="15">
        <f t="shared" si="1"/>
        <v>100</v>
      </c>
    </row>
    <row r="18" spans="1:9">
      <c r="A18" s="12" t="s">
        <v>6</v>
      </c>
      <c r="B18" s="13">
        <v>35000</v>
      </c>
      <c r="C18" s="13">
        <v>35000</v>
      </c>
      <c r="D18" s="13">
        <v>35000</v>
      </c>
      <c r="E18" s="23">
        <v>3200</v>
      </c>
      <c r="F18" s="15">
        <f t="shared" si="0"/>
        <v>9.1428571428571423</v>
      </c>
      <c r="G18" s="15">
        <f t="shared" si="1"/>
        <v>9.1428571428571423</v>
      </c>
    </row>
    <row r="19" spans="1:9">
      <c r="A19" s="12" t="s">
        <v>19</v>
      </c>
      <c r="B19" s="13">
        <v>42000</v>
      </c>
      <c r="C19" s="13">
        <v>42000</v>
      </c>
      <c r="D19" s="13">
        <v>42000</v>
      </c>
      <c r="E19" s="27">
        <v>0</v>
      </c>
      <c r="F19" s="15">
        <f t="shared" si="0"/>
        <v>0</v>
      </c>
      <c r="G19" s="15">
        <f t="shared" si="1"/>
        <v>0</v>
      </c>
    </row>
    <row r="20" spans="1:9">
      <c r="A20" s="12" t="s">
        <v>7</v>
      </c>
      <c r="B20" s="13">
        <v>7000</v>
      </c>
      <c r="C20" s="13">
        <v>7000</v>
      </c>
      <c r="D20" s="13">
        <v>7000</v>
      </c>
      <c r="E20" s="27">
        <v>0</v>
      </c>
      <c r="F20" s="15">
        <f t="shared" si="0"/>
        <v>0</v>
      </c>
      <c r="G20" s="15">
        <f t="shared" si="1"/>
        <v>0</v>
      </c>
    </row>
    <row r="21" spans="1:9">
      <c r="A21" s="12" t="s">
        <v>8</v>
      </c>
      <c r="B21" s="13">
        <v>21000</v>
      </c>
      <c r="C21" s="13">
        <v>21000</v>
      </c>
      <c r="D21" s="13">
        <v>21000</v>
      </c>
      <c r="E21" s="27">
        <v>21000</v>
      </c>
      <c r="F21" s="15">
        <f t="shared" si="0"/>
        <v>100</v>
      </c>
      <c r="G21" s="15">
        <f t="shared" si="1"/>
        <v>100</v>
      </c>
    </row>
    <row r="22" spans="1:9">
      <c r="A22" s="12" t="s">
        <v>20</v>
      </c>
      <c r="B22" s="13">
        <v>28000</v>
      </c>
      <c r="C22" s="13">
        <v>28000</v>
      </c>
      <c r="D22" s="13">
        <v>28000</v>
      </c>
      <c r="E22" s="27">
        <v>7792.8</v>
      </c>
      <c r="F22" s="15">
        <f t="shared" si="0"/>
        <v>27.831428571428575</v>
      </c>
      <c r="G22" s="15">
        <f t="shared" si="1"/>
        <v>27.831428571428575</v>
      </c>
    </row>
    <row r="23" spans="1:9">
      <c r="A23" s="12" t="s">
        <v>9</v>
      </c>
      <c r="B23" s="13">
        <v>28000</v>
      </c>
      <c r="C23" s="13">
        <v>28000</v>
      </c>
      <c r="D23" s="13">
        <v>28000</v>
      </c>
      <c r="E23" s="27">
        <v>28000</v>
      </c>
      <c r="F23" s="15">
        <f t="shared" si="0"/>
        <v>100</v>
      </c>
      <c r="G23" s="15">
        <f t="shared" si="1"/>
        <v>100</v>
      </c>
    </row>
    <row r="24" spans="1:9">
      <c r="A24" s="12" t="s">
        <v>11</v>
      </c>
      <c r="B24" s="13">
        <v>7000</v>
      </c>
      <c r="C24" s="13">
        <v>7000</v>
      </c>
      <c r="D24" s="13">
        <v>7000</v>
      </c>
      <c r="E24" s="13">
        <v>7000</v>
      </c>
      <c r="F24" s="15">
        <f t="shared" si="0"/>
        <v>100</v>
      </c>
      <c r="G24" s="15">
        <f t="shared" si="1"/>
        <v>100</v>
      </c>
    </row>
    <row r="25" spans="1:9">
      <c r="A25" s="12" t="s">
        <v>21</v>
      </c>
      <c r="B25" s="13">
        <v>14000</v>
      </c>
      <c r="C25" s="13">
        <v>14000</v>
      </c>
      <c r="D25" s="13">
        <v>14000</v>
      </c>
      <c r="E25" s="27">
        <v>0</v>
      </c>
      <c r="F25" s="15">
        <f t="shared" si="0"/>
        <v>0</v>
      </c>
      <c r="G25" s="15">
        <f t="shared" si="1"/>
        <v>0</v>
      </c>
    </row>
    <row r="26" spans="1:9">
      <c r="A26" s="12" t="s">
        <v>22</v>
      </c>
      <c r="B26" s="13">
        <v>7000</v>
      </c>
      <c r="C26" s="13">
        <v>7000</v>
      </c>
      <c r="D26" s="13">
        <v>7000</v>
      </c>
      <c r="E26" s="27">
        <v>7000</v>
      </c>
      <c r="F26" s="15">
        <f t="shared" si="0"/>
        <v>100</v>
      </c>
      <c r="G26" s="15">
        <f t="shared" si="1"/>
        <v>100</v>
      </c>
    </row>
    <row r="27" spans="1:9">
      <c r="A27" s="12" t="s">
        <v>23</v>
      </c>
      <c r="B27" s="13">
        <v>7000</v>
      </c>
      <c r="C27" s="13">
        <v>7000</v>
      </c>
      <c r="D27" s="13">
        <v>7000</v>
      </c>
      <c r="E27" s="24">
        <v>0</v>
      </c>
      <c r="F27" s="15">
        <f>E27/C27*100</f>
        <v>0</v>
      </c>
      <c r="G27" s="15">
        <f>E27/D27*100</f>
        <v>0</v>
      </c>
      <c r="I27" s="7"/>
    </row>
    <row r="28" spans="1:9">
      <c r="A28" s="12" t="s">
        <v>24</v>
      </c>
      <c r="B28" s="14">
        <v>21000</v>
      </c>
      <c r="C28" s="14">
        <v>21000</v>
      </c>
      <c r="D28" s="14">
        <v>21000</v>
      </c>
      <c r="E28" s="24">
        <v>0</v>
      </c>
      <c r="F28" s="15">
        <f t="shared" ref="F28:F33" si="2">E28/C28*100</f>
        <v>0</v>
      </c>
      <c r="G28" s="15">
        <f t="shared" ref="G28:G35" si="3">E28/D28*100</f>
        <v>0</v>
      </c>
      <c r="I28" s="7"/>
    </row>
    <row r="29" spans="1:9">
      <c r="A29" s="12" t="s">
        <v>12</v>
      </c>
      <c r="B29" s="13">
        <v>49000</v>
      </c>
      <c r="C29" s="13">
        <v>49000</v>
      </c>
      <c r="D29" s="13">
        <v>49000</v>
      </c>
      <c r="E29" s="24">
        <v>0</v>
      </c>
      <c r="F29" s="15">
        <f t="shared" si="2"/>
        <v>0</v>
      </c>
      <c r="G29" s="15">
        <f t="shared" si="3"/>
        <v>0</v>
      </c>
      <c r="I29" s="7"/>
    </row>
    <row r="30" spans="1:9">
      <c r="A30" s="12" t="s">
        <v>25</v>
      </c>
      <c r="B30" s="13">
        <v>7000</v>
      </c>
      <c r="C30" s="13">
        <v>7000</v>
      </c>
      <c r="D30" s="13">
        <v>7000</v>
      </c>
      <c r="E30" s="24">
        <v>7000</v>
      </c>
      <c r="F30" s="15">
        <f t="shared" si="2"/>
        <v>100</v>
      </c>
      <c r="G30" s="15">
        <f t="shared" si="3"/>
        <v>100</v>
      </c>
      <c r="I30" s="7"/>
    </row>
    <row r="31" spans="1:9">
      <c r="A31" s="12" t="s">
        <v>26</v>
      </c>
      <c r="B31" s="13">
        <v>7000</v>
      </c>
      <c r="C31" s="13">
        <v>7000</v>
      </c>
      <c r="D31" s="13">
        <v>7000</v>
      </c>
      <c r="E31" s="24">
        <v>0</v>
      </c>
      <c r="F31" s="15">
        <f t="shared" si="2"/>
        <v>0</v>
      </c>
      <c r="G31" s="15">
        <f t="shared" si="3"/>
        <v>0</v>
      </c>
      <c r="I31" s="7"/>
    </row>
    <row r="32" spans="1:9">
      <c r="A32" s="12" t="s">
        <v>27</v>
      </c>
      <c r="B32" s="13">
        <v>7000</v>
      </c>
      <c r="C32" s="13">
        <v>7000</v>
      </c>
      <c r="D32" s="13">
        <v>7000</v>
      </c>
      <c r="E32" s="24">
        <v>7000</v>
      </c>
      <c r="F32" s="15">
        <f t="shared" si="2"/>
        <v>100</v>
      </c>
      <c r="G32" s="15">
        <f t="shared" si="3"/>
        <v>100</v>
      </c>
      <c r="I32" s="7"/>
    </row>
    <row r="33" spans="1:9">
      <c r="A33" s="12" t="s">
        <v>28</v>
      </c>
      <c r="B33" s="13">
        <v>7000</v>
      </c>
      <c r="C33" s="13">
        <v>7000</v>
      </c>
      <c r="D33" s="13">
        <v>7000</v>
      </c>
      <c r="E33" s="24">
        <v>0</v>
      </c>
      <c r="F33" s="15">
        <f t="shared" si="2"/>
        <v>0</v>
      </c>
      <c r="G33" s="15">
        <f t="shared" si="3"/>
        <v>0</v>
      </c>
      <c r="I33" s="7"/>
    </row>
    <row r="34" spans="1:9" ht="17.25" customHeight="1">
      <c r="A34" s="10"/>
      <c r="B34" s="16"/>
      <c r="C34" s="16"/>
      <c r="D34" s="16"/>
      <c r="E34" s="25"/>
      <c r="F34" s="17"/>
      <c r="G34" s="17"/>
      <c r="I34" s="7"/>
    </row>
    <row r="35" spans="1:9">
      <c r="A35" s="11" t="s">
        <v>10</v>
      </c>
      <c r="B35" s="18">
        <f>SUM(B9:B34)</f>
        <v>371000</v>
      </c>
      <c r="C35" s="18">
        <f>SUM(C9:C33)</f>
        <v>371000</v>
      </c>
      <c r="D35" s="18">
        <f>SUM(D9:D33)</f>
        <v>371000</v>
      </c>
      <c r="E35" s="18">
        <f>SUM(E9:E33)</f>
        <v>117363.24</v>
      </c>
      <c r="F35" s="19">
        <f>E35/C35*100</f>
        <v>31.634296495956875</v>
      </c>
      <c r="G35" s="19">
        <f t="shared" si="3"/>
        <v>31.634296495956875</v>
      </c>
    </row>
    <row r="36" spans="1:9" ht="0.75" customHeight="1" thickBot="1">
      <c r="A36" s="9"/>
      <c r="B36" s="20"/>
      <c r="C36" s="21"/>
      <c r="D36" s="21"/>
      <c r="E36" s="21"/>
      <c r="F36" s="21"/>
      <c r="G36" s="21"/>
    </row>
  </sheetData>
  <mergeCells count="8">
    <mergeCell ref="C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84" fitToHeight="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2020-04-21T08:43:55Z</cp:lastPrinted>
  <dcterms:created xsi:type="dcterms:W3CDTF">2016-04-12T05:33:06Z</dcterms:created>
  <dcterms:modified xsi:type="dcterms:W3CDTF">2021-07-21T10:36:33Z</dcterms:modified>
</cp:coreProperties>
</file>