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24915" windowHeight="12075"/>
  </bookViews>
  <sheets>
    <sheet name="Лист1" sheetId="1" r:id="rId1"/>
  </sheets>
  <definedNames>
    <definedName name="_xlnm.Print_Titles" localSheetId="0">Лист1!$6:$8</definedName>
  </definedNames>
  <calcPr calcId="124519"/>
</workbook>
</file>

<file path=xl/calcChain.xml><?xml version="1.0" encoding="utf-8"?>
<calcChain xmlns="http://schemas.openxmlformats.org/spreadsheetml/2006/main">
  <c r="B35" i="1"/>
  <c r="G26"/>
  <c r="F26"/>
  <c r="G25"/>
  <c r="F25"/>
  <c r="G24"/>
  <c r="F24"/>
  <c r="G23"/>
  <c r="F23"/>
  <c r="G22"/>
  <c r="F22"/>
  <c r="G21"/>
  <c r="F21"/>
  <c r="G20"/>
  <c r="F20"/>
  <c r="G19"/>
  <c r="F19"/>
  <c r="G18"/>
  <c r="F18"/>
  <c r="G17"/>
  <c r="F17"/>
  <c r="G16"/>
  <c r="F16"/>
  <c r="G15"/>
  <c r="F15"/>
  <c r="G14"/>
  <c r="F14"/>
  <c r="G13"/>
  <c r="F13"/>
  <c r="G12"/>
  <c r="F12"/>
  <c r="G11"/>
  <c r="F11"/>
  <c r="G10"/>
  <c r="F10"/>
  <c r="G9"/>
  <c r="F9"/>
  <c r="E35"/>
  <c r="G35" s="1"/>
  <c r="D35"/>
  <c r="C35"/>
  <c r="F27"/>
  <c r="G27"/>
  <c r="G29"/>
  <c r="G28"/>
  <c r="G33"/>
  <c r="F33"/>
  <c r="G32"/>
  <c r="F32"/>
  <c r="G31"/>
  <c r="F31"/>
  <c r="G30"/>
  <c r="F30"/>
  <c r="F29"/>
  <c r="F28"/>
  <c r="F35" l="1"/>
</calcChain>
</file>

<file path=xl/sharedStrings.xml><?xml version="1.0" encoding="utf-8"?>
<sst xmlns="http://schemas.openxmlformats.org/spreadsheetml/2006/main" count="37" uniqueCount="37">
  <si>
    <t>Наименование муниципального района, городского округа</t>
  </si>
  <si>
    <t>к уточненной сводной бюджетной росписи на год</t>
  </si>
  <si>
    <t xml:space="preserve">Исполнено </t>
  </si>
  <si>
    <t>Вельский муниципальный район Архангельской области</t>
  </si>
  <si>
    <t>Верхнетоемский муниципальный район Архангельской области</t>
  </si>
  <si>
    <t>Красноборский муниципальный район Архангельской области</t>
  </si>
  <si>
    <t>Лешуконский муниципальный район Архангельской области</t>
  </si>
  <si>
    <t>Няндомский муниципальный район Архангельской области</t>
  </si>
  <si>
    <t>Онежский муниципальный район Архангельской области</t>
  </si>
  <si>
    <t>Плесецкий муниципальный район Архангельской области</t>
  </si>
  <si>
    <t>Всего</t>
  </si>
  <si>
    <t>Приморский муниципальный район Архангельской области</t>
  </si>
  <si>
    <t>Городской округ Архангельской области "Северодвинск"</t>
  </si>
  <si>
    <t>Вилегодский муниципальный округ Архангельской области</t>
  </si>
  <si>
    <t>Виноградовский муниципальный район Архангельской области</t>
  </si>
  <si>
    <t>Каргопольский муниципальный округ Архангельской области</t>
  </si>
  <si>
    <t>Коношский муниципальный район Архангельской области</t>
  </si>
  <si>
    <t>Котласский муниципальный район Архангельской области</t>
  </si>
  <si>
    <t>Ленский муниципальный район Архангельской области</t>
  </si>
  <si>
    <t>Мезенский муниципальный район Архангельской области</t>
  </si>
  <si>
    <t>Пинежский муниципальный район Архангельской области</t>
  </si>
  <si>
    <t>Устьянский муниципальный район Архангельской области</t>
  </si>
  <si>
    <t>Холмогорский муниципальный район Архангельской области</t>
  </si>
  <si>
    <t>Шенкурский муниципальный район Архангельской области</t>
  </si>
  <si>
    <t>Городской округ "Город Архангельск"</t>
  </si>
  <si>
    <t>Городской округ Архангельской области "Котлас"</t>
  </si>
  <si>
    <t>Городской округ Архангельской области "Город Новодвинск"</t>
  </si>
  <si>
    <t>Городской округ Архангельской области "Город Коряжма"</t>
  </si>
  <si>
    <t>Городской округ Архангельской области "Новая  Земля"</t>
  </si>
  <si>
    <t xml:space="preserve"> рублей</t>
  </si>
  <si>
    <t>Уточненная сводная бюджетная роспись 
на 2021 год 
по состоянию 
на 30.06.2021</t>
  </si>
  <si>
    <t>План кассовых выплат 
на I полугодие 2021 года</t>
  </si>
  <si>
    <t>Исполнение I полугодие, 
в процентах</t>
  </si>
  <si>
    <t>к плану 
на I полугодие</t>
  </si>
  <si>
    <t>Приложение № 24 к пояснительной записке к отчету об исполнении областного бюджета за I полугодие 2021 года по форме таблицы 18 приложения № 13 к областному закону "Об областном бюджете на 2021 год и на плановый период 2022 и 2023 годов "</t>
  </si>
  <si>
    <t>Утверждено на год 
(в ред. 28.06.2021 
№ 440-27-ОЗ)</t>
  </si>
  <si>
    <t xml:space="preserve">Отчет об исполнении областного бюджета по субвенциям бюджетам муниципальных образований Архангельской области на осуществление государственных полномочий по регистрации и учету граждан, имеющих право на получение жилищных субсидий в связи с переселением из районов Крайнего Севера и приравненных к ним местностей, за I полугодие 2021 года 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</si>
</sst>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#,##0.0"/>
  </numFmts>
  <fonts count="16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4"/>
      <color rgb="FF000000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0" fontId="6" fillId="2" borderId="5">
      <alignment horizontal="center" vertical="center" wrapText="1"/>
    </xf>
    <xf numFmtId="0" fontId="6" fillId="2" borderId="6">
      <alignment horizontal="center" vertical="center" wrapText="1"/>
    </xf>
    <xf numFmtId="43" fontId="5" fillId="0" borderId="0" applyFont="0" applyFill="0" applyBorder="0" applyAlignment="0" applyProtection="0"/>
  </cellStyleXfs>
  <cellXfs count="37">
    <xf numFmtId="0" fontId="0" fillId="0" borderId="0" xfId="0"/>
    <xf numFmtId="0" fontId="7" fillId="0" borderId="0" xfId="0" applyFont="1"/>
    <xf numFmtId="0" fontId="8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0" fontId="7" fillId="0" borderId="0" xfId="0" applyFont="1" applyAlignment="1">
      <alignment horizontal="right"/>
    </xf>
    <xf numFmtId="0" fontId="9" fillId="0" borderId="1" xfId="0" applyFont="1" applyBorder="1" applyAlignment="1">
      <alignment horizontal="center" wrapText="1"/>
    </xf>
    <xf numFmtId="164" fontId="0" fillId="0" borderId="0" xfId="0" applyNumberFormat="1"/>
    <xf numFmtId="0" fontId="9" fillId="0" borderId="2" xfId="0" applyFont="1" applyBorder="1" applyAlignment="1">
      <alignment horizontal="center" wrapText="1"/>
    </xf>
    <xf numFmtId="0" fontId="6" fillId="0" borderId="7" xfId="0" applyFont="1" applyBorder="1" applyAlignment="1">
      <alignment wrapText="1"/>
    </xf>
    <xf numFmtId="0" fontId="6" fillId="0" borderId="8" xfId="0" applyFont="1" applyBorder="1" applyAlignment="1">
      <alignment horizontal="left" wrapText="1"/>
    </xf>
    <xf numFmtId="0" fontId="10" fillId="0" borderId="8" xfId="0" applyFont="1" applyBorder="1" applyAlignment="1">
      <alignment horizontal="left" wrapText="1"/>
    </xf>
    <xf numFmtId="0" fontId="6" fillId="0" borderId="8" xfId="0" applyFont="1" applyBorder="1" applyAlignment="1">
      <alignment wrapText="1"/>
    </xf>
    <xf numFmtId="4" fontId="6" fillId="0" borderId="3" xfId="0" applyNumberFormat="1" applyFont="1" applyBorder="1" applyAlignment="1">
      <alignment horizontal="right" wrapText="1"/>
    </xf>
    <xf numFmtId="4" fontId="2" fillId="3" borderId="4" xfId="0" applyNumberFormat="1" applyFont="1" applyFill="1" applyBorder="1" applyAlignment="1">
      <alignment horizontal="right" vertical="center" wrapText="1"/>
    </xf>
    <xf numFmtId="164" fontId="2" fillId="3" borderId="1" xfId="0" applyNumberFormat="1" applyFont="1" applyFill="1" applyBorder="1" applyAlignment="1">
      <alignment horizontal="right" vertical="center" wrapText="1"/>
    </xf>
    <xf numFmtId="4" fontId="2" fillId="3" borderId="3" xfId="0" applyNumberFormat="1" applyFont="1" applyFill="1" applyBorder="1" applyAlignment="1">
      <alignment horizontal="right" vertical="center" wrapText="1"/>
    </xf>
    <xf numFmtId="164" fontId="2" fillId="3" borderId="2" xfId="0" applyNumberFormat="1" applyFont="1" applyFill="1" applyBorder="1" applyAlignment="1">
      <alignment horizontal="right" vertical="center" wrapText="1"/>
    </xf>
    <xf numFmtId="4" fontId="3" fillId="3" borderId="3" xfId="0" applyNumberFormat="1" applyFont="1" applyFill="1" applyBorder="1" applyAlignment="1">
      <alignment horizontal="right" vertical="center" wrapText="1"/>
    </xf>
    <xf numFmtId="164" fontId="3" fillId="3" borderId="2" xfId="0" applyNumberFormat="1" applyFont="1" applyFill="1" applyBorder="1" applyAlignment="1">
      <alignment horizontal="right" vertical="center" wrapText="1"/>
    </xf>
    <xf numFmtId="0" fontId="11" fillId="0" borderId="0" xfId="0" applyFont="1"/>
    <xf numFmtId="0" fontId="12" fillId="0" borderId="0" xfId="0" applyFont="1"/>
    <xf numFmtId="49" fontId="4" fillId="3" borderId="1" xfId="0" applyNumberFormat="1" applyFont="1" applyFill="1" applyBorder="1" applyAlignment="1">
      <alignment horizontal="center" vertical="center" wrapText="1"/>
    </xf>
    <xf numFmtId="4" fontId="6" fillId="0" borderId="1" xfId="3" applyNumberFormat="1" applyFont="1" applyBorder="1" applyAlignment="1">
      <alignment horizontal="right" wrapText="1"/>
    </xf>
    <xf numFmtId="4" fontId="2" fillId="3" borderId="1" xfId="0" applyNumberFormat="1" applyFont="1" applyFill="1" applyBorder="1" applyAlignment="1">
      <alignment horizontal="right" vertical="center" wrapText="1"/>
    </xf>
    <xf numFmtId="4" fontId="2" fillId="3" borderId="2" xfId="0" applyNumberFormat="1" applyFont="1" applyFill="1" applyBorder="1" applyAlignment="1">
      <alignment horizontal="right" vertical="center" wrapText="1"/>
    </xf>
    <xf numFmtId="0" fontId="9" fillId="0" borderId="1" xfId="0" applyFont="1" applyBorder="1" applyAlignment="1">
      <alignment horizontal="right" wrapText="1"/>
    </xf>
    <xf numFmtId="4" fontId="6" fillId="0" borderId="1" xfId="0" applyNumberFormat="1" applyFont="1" applyBorder="1" applyAlignment="1">
      <alignment horizontal="right" wrapText="1"/>
    </xf>
    <xf numFmtId="0" fontId="1" fillId="3" borderId="0" xfId="0" applyFont="1" applyFill="1" applyAlignment="1">
      <alignment horizontal="justify" vertical="center" wrapText="1"/>
    </xf>
    <xf numFmtId="0" fontId="0" fillId="0" borderId="0" xfId="0" applyAlignment="1"/>
    <xf numFmtId="0" fontId="4" fillId="3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4" fillId="3" borderId="1" xfId="0" applyFont="1" applyFill="1" applyBorder="1" applyAlignment="1">
      <alignment horizontal="right" vertical="center" wrapText="1"/>
    </xf>
    <xf numFmtId="0" fontId="0" fillId="3" borderId="1" xfId="0" applyFont="1" applyFill="1" applyBorder="1" applyAlignment="1">
      <alignment horizontal="right" vertical="center" wrapText="1"/>
    </xf>
    <xf numFmtId="0" fontId="15" fillId="0" borderId="1" xfId="0" applyFont="1" applyFill="1" applyBorder="1" applyAlignment="1">
      <alignment horizontal="center" vertical="center" wrapText="1"/>
    </xf>
  </cellXfs>
  <cellStyles count="4">
    <cellStyle name="xl23" xfId="1"/>
    <cellStyle name="xl25" xfId="2"/>
    <cellStyle name="Обычный" xfId="0" builtinId="0"/>
    <cellStyle name="Финансовый" xfId="3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6"/>
  <sheetViews>
    <sheetView tabSelected="1" view="pageBreakPreview" zoomScaleSheetLayoutView="100" workbookViewId="0">
      <selection activeCell="A4" sqref="A4"/>
    </sheetView>
  </sheetViews>
  <sheetFormatPr defaultRowHeight="15"/>
  <cols>
    <col min="1" max="1" width="53.5703125" style="1" customWidth="1"/>
    <col min="2" max="2" width="18.28515625" style="1" customWidth="1"/>
    <col min="3" max="3" width="20.140625" customWidth="1"/>
    <col min="4" max="4" width="17" customWidth="1"/>
    <col min="5" max="5" width="16.42578125" customWidth="1"/>
    <col min="6" max="6" width="13.7109375" customWidth="1"/>
    <col min="7" max="7" width="14.7109375" customWidth="1"/>
  </cols>
  <sheetData>
    <row r="1" spans="1:9" ht="80.25" customHeight="1">
      <c r="C1" s="28" t="s">
        <v>34</v>
      </c>
      <c r="D1" s="29"/>
      <c r="E1" s="29"/>
      <c r="F1" s="29"/>
      <c r="G1" s="29"/>
      <c r="H1" s="4"/>
      <c r="I1" s="4"/>
    </row>
    <row r="3" spans="1:9" ht="99" customHeight="1">
      <c r="A3" s="32" t="s">
        <v>36</v>
      </c>
      <c r="B3" s="33"/>
      <c r="C3" s="33"/>
      <c r="D3" s="33"/>
      <c r="E3" s="33"/>
      <c r="F3" s="33"/>
      <c r="G3" s="33"/>
    </row>
    <row r="4" spans="1:9" ht="18" customHeight="1">
      <c r="A4" s="2"/>
      <c r="B4" s="3"/>
      <c r="C4" s="3"/>
      <c r="D4" s="3"/>
      <c r="E4" s="3"/>
      <c r="F4" s="3"/>
      <c r="G4" s="3"/>
    </row>
    <row r="5" spans="1:9">
      <c r="G5" s="5" t="s">
        <v>29</v>
      </c>
    </row>
    <row r="6" spans="1:9" ht="39.75" customHeight="1">
      <c r="A6" s="36" t="s">
        <v>0</v>
      </c>
      <c r="B6" s="30" t="s">
        <v>35</v>
      </c>
      <c r="C6" s="30" t="s">
        <v>30</v>
      </c>
      <c r="D6" s="30" t="s">
        <v>31</v>
      </c>
      <c r="E6" s="34" t="s">
        <v>2</v>
      </c>
      <c r="F6" s="30" t="s">
        <v>32</v>
      </c>
      <c r="G6" s="31"/>
    </row>
    <row r="7" spans="1:9" ht="98.25" customHeight="1">
      <c r="A7" s="36"/>
      <c r="B7" s="31"/>
      <c r="C7" s="31"/>
      <c r="D7" s="31"/>
      <c r="E7" s="35"/>
      <c r="F7" s="22" t="s">
        <v>1</v>
      </c>
      <c r="G7" s="22" t="s">
        <v>33</v>
      </c>
    </row>
    <row r="8" spans="1:9">
      <c r="A8" s="8">
        <v>1</v>
      </c>
      <c r="B8" s="8">
        <v>2</v>
      </c>
      <c r="C8" s="6">
        <v>3</v>
      </c>
      <c r="D8" s="6">
        <v>4</v>
      </c>
      <c r="E8" s="26">
        <v>5</v>
      </c>
      <c r="F8" s="6">
        <v>6</v>
      </c>
      <c r="G8" s="6">
        <v>7</v>
      </c>
    </row>
    <row r="9" spans="1:9">
      <c r="A9" s="12" t="s">
        <v>3</v>
      </c>
      <c r="B9" s="13">
        <v>14000</v>
      </c>
      <c r="C9" s="13">
        <v>14000</v>
      </c>
      <c r="D9" s="13">
        <v>14000</v>
      </c>
      <c r="E9" s="27">
        <v>8370.44</v>
      </c>
      <c r="F9" s="15">
        <f t="shared" ref="F9:F26" si="0">E9/C9*100</f>
        <v>59.788857142857147</v>
      </c>
      <c r="G9" s="15">
        <f t="shared" ref="G9:G26" si="1">E9/D9*100</f>
        <v>59.788857142857147</v>
      </c>
    </row>
    <row r="10" spans="1:9">
      <c r="A10" s="12" t="s">
        <v>4</v>
      </c>
      <c r="B10" s="13">
        <v>7000</v>
      </c>
      <c r="C10" s="13">
        <v>7000</v>
      </c>
      <c r="D10" s="13">
        <v>7000</v>
      </c>
      <c r="E10" s="13">
        <v>7000</v>
      </c>
      <c r="F10" s="15">
        <f t="shared" si="0"/>
        <v>100</v>
      </c>
      <c r="G10" s="15">
        <f t="shared" si="1"/>
        <v>100</v>
      </c>
    </row>
    <row r="11" spans="1:9">
      <c r="A11" s="12" t="s">
        <v>13</v>
      </c>
      <c r="B11" s="13">
        <v>7000</v>
      </c>
      <c r="C11" s="13">
        <v>7000</v>
      </c>
      <c r="D11" s="13">
        <v>7000</v>
      </c>
      <c r="E11" s="27">
        <v>0</v>
      </c>
      <c r="F11" s="15">
        <f t="shared" si="0"/>
        <v>0</v>
      </c>
      <c r="G11" s="15">
        <f t="shared" si="1"/>
        <v>0</v>
      </c>
    </row>
    <row r="12" spans="1:9">
      <c r="A12" s="12" t="s">
        <v>14</v>
      </c>
      <c r="B12" s="13">
        <v>7000</v>
      </c>
      <c r="C12" s="13">
        <v>7000</v>
      </c>
      <c r="D12" s="13">
        <v>7000</v>
      </c>
      <c r="E12" s="27">
        <v>7000</v>
      </c>
      <c r="F12" s="15">
        <f t="shared" si="0"/>
        <v>100</v>
      </c>
      <c r="G12" s="15">
        <f t="shared" si="1"/>
        <v>100</v>
      </c>
    </row>
    <row r="13" spans="1:9">
      <c r="A13" s="12" t="s">
        <v>15</v>
      </c>
      <c r="B13" s="13">
        <v>7000</v>
      </c>
      <c r="C13" s="13">
        <v>7000</v>
      </c>
      <c r="D13" s="13">
        <v>7000</v>
      </c>
      <c r="E13" s="27">
        <v>0</v>
      </c>
      <c r="F13" s="15">
        <f t="shared" si="0"/>
        <v>0</v>
      </c>
      <c r="G13" s="15">
        <f t="shared" si="1"/>
        <v>0</v>
      </c>
    </row>
    <row r="14" spans="1:9">
      <c r="A14" s="12" t="s">
        <v>16</v>
      </c>
      <c r="B14" s="13">
        <v>14000</v>
      </c>
      <c r="C14" s="13">
        <v>14000</v>
      </c>
      <c r="D14" s="13">
        <v>14000</v>
      </c>
      <c r="E14" s="27">
        <v>0</v>
      </c>
      <c r="F14" s="15">
        <f t="shared" si="0"/>
        <v>0</v>
      </c>
      <c r="G14" s="15">
        <f t="shared" si="1"/>
        <v>0</v>
      </c>
    </row>
    <row r="15" spans="1:9">
      <c r="A15" s="12" t="s">
        <v>17</v>
      </c>
      <c r="B15" s="13">
        <v>7000</v>
      </c>
      <c r="C15" s="13">
        <v>7000</v>
      </c>
      <c r="D15" s="13">
        <v>7000</v>
      </c>
      <c r="E15" s="27">
        <v>0</v>
      </c>
      <c r="F15" s="15">
        <f t="shared" si="0"/>
        <v>0</v>
      </c>
      <c r="G15" s="15">
        <f t="shared" si="1"/>
        <v>0</v>
      </c>
    </row>
    <row r="16" spans="1:9">
      <c r="A16" s="12" t="s">
        <v>5</v>
      </c>
      <c r="B16" s="13">
        <v>7000</v>
      </c>
      <c r="C16" s="13">
        <v>7000</v>
      </c>
      <c r="D16" s="13">
        <v>7000</v>
      </c>
      <c r="E16" s="27">
        <v>0</v>
      </c>
      <c r="F16" s="15">
        <f t="shared" si="0"/>
        <v>0</v>
      </c>
      <c r="G16" s="15">
        <f t="shared" si="1"/>
        <v>0</v>
      </c>
    </row>
    <row r="17" spans="1:9">
      <c r="A17" s="12" t="s">
        <v>18</v>
      </c>
      <c r="B17" s="13">
        <v>7000</v>
      </c>
      <c r="C17" s="13">
        <v>7000</v>
      </c>
      <c r="D17" s="13">
        <v>7000</v>
      </c>
      <c r="E17" s="27">
        <v>7000</v>
      </c>
      <c r="F17" s="15">
        <f t="shared" si="0"/>
        <v>100</v>
      </c>
      <c r="G17" s="15">
        <f t="shared" si="1"/>
        <v>100</v>
      </c>
    </row>
    <row r="18" spans="1:9">
      <c r="A18" s="12" t="s">
        <v>6</v>
      </c>
      <c r="B18" s="13">
        <v>35000</v>
      </c>
      <c r="C18" s="13">
        <v>35000</v>
      </c>
      <c r="D18" s="13">
        <v>35000</v>
      </c>
      <c r="E18" s="23">
        <v>3200</v>
      </c>
      <c r="F18" s="15">
        <f t="shared" si="0"/>
        <v>9.1428571428571423</v>
      </c>
      <c r="G18" s="15">
        <f t="shared" si="1"/>
        <v>9.1428571428571423</v>
      </c>
    </row>
    <row r="19" spans="1:9">
      <c r="A19" s="12" t="s">
        <v>19</v>
      </c>
      <c r="B19" s="13">
        <v>42000</v>
      </c>
      <c r="C19" s="13">
        <v>42000</v>
      </c>
      <c r="D19" s="13">
        <v>42000</v>
      </c>
      <c r="E19" s="27">
        <v>0</v>
      </c>
      <c r="F19" s="15">
        <f t="shared" si="0"/>
        <v>0</v>
      </c>
      <c r="G19" s="15">
        <f t="shared" si="1"/>
        <v>0</v>
      </c>
    </row>
    <row r="20" spans="1:9">
      <c r="A20" s="12" t="s">
        <v>7</v>
      </c>
      <c r="B20" s="13">
        <v>7000</v>
      </c>
      <c r="C20" s="13">
        <v>7000</v>
      </c>
      <c r="D20" s="13">
        <v>7000</v>
      </c>
      <c r="E20" s="27">
        <v>0</v>
      </c>
      <c r="F20" s="15">
        <f t="shared" si="0"/>
        <v>0</v>
      </c>
      <c r="G20" s="15">
        <f t="shared" si="1"/>
        <v>0</v>
      </c>
    </row>
    <row r="21" spans="1:9">
      <c r="A21" s="12" t="s">
        <v>8</v>
      </c>
      <c r="B21" s="13">
        <v>21000</v>
      </c>
      <c r="C21" s="13">
        <v>21000</v>
      </c>
      <c r="D21" s="13">
        <v>21000</v>
      </c>
      <c r="E21" s="27">
        <v>21000</v>
      </c>
      <c r="F21" s="15">
        <f t="shared" si="0"/>
        <v>100</v>
      </c>
      <c r="G21" s="15">
        <f t="shared" si="1"/>
        <v>100</v>
      </c>
    </row>
    <row r="22" spans="1:9">
      <c r="A22" s="12" t="s">
        <v>20</v>
      </c>
      <c r="B22" s="13">
        <v>28000</v>
      </c>
      <c r="C22" s="13">
        <v>28000</v>
      </c>
      <c r="D22" s="13">
        <v>28000</v>
      </c>
      <c r="E22" s="27">
        <v>7792.8</v>
      </c>
      <c r="F22" s="15">
        <f t="shared" si="0"/>
        <v>27.831428571428575</v>
      </c>
      <c r="G22" s="15">
        <f t="shared" si="1"/>
        <v>27.831428571428575</v>
      </c>
    </row>
    <row r="23" spans="1:9">
      <c r="A23" s="12" t="s">
        <v>9</v>
      </c>
      <c r="B23" s="13">
        <v>28000</v>
      </c>
      <c r="C23" s="13">
        <v>28000</v>
      </c>
      <c r="D23" s="13">
        <v>28000</v>
      </c>
      <c r="E23" s="27">
        <v>28000</v>
      </c>
      <c r="F23" s="15">
        <f t="shared" si="0"/>
        <v>100</v>
      </c>
      <c r="G23" s="15">
        <f t="shared" si="1"/>
        <v>100</v>
      </c>
    </row>
    <row r="24" spans="1:9">
      <c r="A24" s="12" t="s">
        <v>11</v>
      </c>
      <c r="B24" s="13">
        <v>7000</v>
      </c>
      <c r="C24" s="13">
        <v>7000</v>
      </c>
      <c r="D24" s="13">
        <v>7000</v>
      </c>
      <c r="E24" s="13">
        <v>7000</v>
      </c>
      <c r="F24" s="15">
        <f t="shared" si="0"/>
        <v>100</v>
      </c>
      <c r="G24" s="15">
        <f t="shared" si="1"/>
        <v>100</v>
      </c>
    </row>
    <row r="25" spans="1:9">
      <c r="A25" s="12" t="s">
        <v>21</v>
      </c>
      <c r="B25" s="13">
        <v>14000</v>
      </c>
      <c r="C25" s="13">
        <v>14000</v>
      </c>
      <c r="D25" s="13">
        <v>14000</v>
      </c>
      <c r="E25" s="27">
        <v>0</v>
      </c>
      <c r="F25" s="15">
        <f t="shared" si="0"/>
        <v>0</v>
      </c>
      <c r="G25" s="15">
        <f t="shared" si="1"/>
        <v>0</v>
      </c>
    </row>
    <row r="26" spans="1:9">
      <c r="A26" s="12" t="s">
        <v>22</v>
      </c>
      <c r="B26" s="13">
        <v>7000</v>
      </c>
      <c r="C26" s="13">
        <v>7000</v>
      </c>
      <c r="D26" s="13">
        <v>7000</v>
      </c>
      <c r="E26" s="27">
        <v>7000</v>
      </c>
      <c r="F26" s="15">
        <f t="shared" si="0"/>
        <v>100</v>
      </c>
      <c r="G26" s="15">
        <f t="shared" si="1"/>
        <v>100</v>
      </c>
    </row>
    <row r="27" spans="1:9">
      <c r="A27" s="12" t="s">
        <v>23</v>
      </c>
      <c r="B27" s="13">
        <v>7000</v>
      </c>
      <c r="C27" s="13">
        <v>7000</v>
      </c>
      <c r="D27" s="13">
        <v>7000</v>
      </c>
      <c r="E27" s="24">
        <v>0</v>
      </c>
      <c r="F27" s="15">
        <f>E27/C27*100</f>
        <v>0</v>
      </c>
      <c r="G27" s="15">
        <f>E27/D27*100</f>
        <v>0</v>
      </c>
      <c r="I27" s="7"/>
    </row>
    <row r="28" spans="1:9">
      <c r="A28" s="12" t="s">
        <v>24</v>
      </c>
      <c r="B28" s="14">
        <v>21000</v>
      </c>
      <c r="C28" s="14">
        <v>21000</v>
      </c>
      <c r="D28" s="14">
        <v>21000</v>
      </c>
      <c r="E28" s="24">
        <v>0</v>
      </c>
      <c r="F28" s="15">
        <f t="shared" ref="F28:F33" si="2">E28/C28*100</f>
        <v>0</v>
      </c>
      <c r="G28" s="15">
        <f t="shared" ref="G28:G35" si="3">E28/D28*100</f>
        <v>0</v>
      </c>
      <c r="I28" s="7"/>
    </row>
    <row r="29" spans="1:9">
      <c r="A29" s="12" t="s">
        <v>12</v>
      </c>
      <c r="B29" s="13">
        <v>49000</v>
      </c>
      <c r="C29" s="13">
        <v>49000</v>
      </c>
      <c r="D29" s="13">
        <v>49000</v>
      </c>
      <c r="E29" s="24">
        <v>0</v>
      </c>
      <c r="F29" s="15">
        <f t="shared" si="2"/>
        <v>0</v>
      </c>
      <c r="G29" s="15">
        <f t="shared" si="3"/>
        <v>0</v>
      </c>
      <c r="I29" s="7"/>
    </row>
    <row r="30" spans="1:9">
      <c r="A30" s="12" t="s">
        <v>25</v>
      </c>
      <c r="B30" s="13">
        <v>7000</v>
      </c>
      <c r="C30" s="13">
        <v>7000</v>
      </c>
      <c r="D30" s="13">
        <v>7000</v>
      </c>
      <c r="E30" s="24">
        <v>7000</v>
      </c>
      <c r="F30" s="15">
        <f t="shared" si="2"/>
        <v>100</v>
      </c>
      <c r="G30" s="15">
        <f t="shared" si="3"/>
        <v>100</v>
      </c>
      <c r="I30" s="7"/>
    </row>
    <row r="31" spans="1:9">
      <c r="A31" s="12" t="s">
        <v>26</v>
      </c>
      <c r="B31" s="13">
        <v>7000</v>
      </c>
      <c r="C31" s="13">
        <v>7000</v>
      </c>
      <c r="D31" s="13">
        <v>7000</v>
      </c>
      <c r="E31" s="24">
        <v>0</v>
      </c>
      <c r="F31" s="15">
        <f t="shared" si="2"/>
        <v>0</v>
      </c>
      <c r="G31" s="15">
        <f t="shared" si="3"/>
        <v>0</v>
      </c>
      <c r="I31" s="7"/>
    </row>
    <row r="32" spans="1:9">
      <c r="A32" s="12" t="s">
        <v>27</v>
      </c>
      <c r="B32" s="13">
        <v>7000</v>
      </c>
      <c r="C32" s="13">
        <v>7000</v>
      </c>
      <c r="D32" s="13">
        <v>7000</v>
      </c>
      <c r="E32" s="24">
        <v>7000</v>
      </c>
      <c r="F32" s="15">
        <f t="shared" si="2"/>
        <v>100</v>
      </c>
      <c r="G32" s="15">
        <f t="shared" si="3"/>
        <v>100</v>
      </c>
      <c r="I32" s="7"/>
    </row>
    <row r="33" spans="1:9">
      <c r="A33" s="12" t="s">
        <v>28</v>
      </c>
      <c r="B33" s="13">
        <v>7000</v>
      </c>
      <c r="C33" s="13">
        <v>7000</v>
      </c>
      <c r="D33" s="13">
        <v>7000</v>
      </c>
      <c r="E33" s="24">
        <v>0</v>
      </c>
      <c r="F33" s="15">
        <f t="shared" si="2"/>
        <v>0</v>
      </c>
      <c r="G33" s="15">
        <f t="shared" si="3"/>
        <v>0</v>
      </c>
      <c r="I33" s="7"/>
    </row>
    <row r="34" spans="1:9" ht="17.25" customHeight="1">
      <c r="A34" s="10"/>
      <c r="B34" s="16"/>
      <c r="C34" s="16"/>
      <c r="D34" s="16"/>
      <c r="E34" s="25"/>
      <c r="F34" s="17"/>
      <c r="G34" s="17"/>
      <c r="I34" s="7"/>
    </row>
    <row r="35" spans="1:9">
      <c r="A35" s="11" t="s">
        <v>10</v>
      </c>
      <c r="B35" s="18">
        <f>SUM(B9:B34)</f>
        <v>371000</v>
      </c>
      <c r="C35" s="18">
        <f>SUM(C9:C33)</f>
        <v>371000</v>
      </c>
      <c r="D35" s="18">
        <f>SUM(D9:D33)</f>
        <v>371000</v>
      </c>
      <c r="E35" s="18">
        <f>SUM(E9:E33)</f>
        <v>117363.24</v>
      </c>
      <c r="F35" s="19">
        <f>E35/C35*100</f>
        <v>31.634296495956875</v>
      </c>
      <c r="G35" s="19">
        <f t="shared" si="3"/>
        <v>31.634296495956875</v>
      </c>
    </row>
    <row r="36" spans="1:9" ht="0.75" customHeight="1" thickBot="1">
      <c r="A36" s="9"/>
      <c r="B36" s="20"/>
      <c r="C36" s="21"/>
      <c r="D36" s="21"/>
      <c r="E36" s="21"/>
      <c r="F36" s="21"/>
      <c r="G36" s="21"/>
    </row>
  </sheetData>
  <mergeCells count="8">
    <mergeCell ref="C1:G1"/>
    <mergeCell ref="B6:B7"/>
    <mergeCell ref="A3:G3"/>
    <mergeCell ref="C6:C7"/>
    <mergeCell ref="D6:D7"/>
    <mergeCell ref="E6:E7"/>
    <mergeCell ref="F6:G6"/>
    <mergeCell ref="A6:A7"/>
  </mergeCells>
  <pageMargins left="0.98425196850393704" right="0.51181102362204722" top="0.78740157480314965" bottom="0.78740157480314965" header="0.31496062992125984" footer="0.31496062992125984"/>
  <pageSetup paperSize="9" scale="84" fitToHeight="2" orientation="landscape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minfin AO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Pavlenko</dc:creator>
  <cp:lastModifiedBy>Pavlenko</cp:lastModifiedBy>
  <cp:lastPrinted>2020-04-21T08:43:55Z</cp:lastPrinted>
  <dcterms:created xsi:type="dcterms:W3CDTF">2016-04-12T05:33:06Z</dcterms:created>
  <dcterms:modified xsi:type="dcterms:W3CDTF">2021-07-21T10:36:33Z</dcterms:modified>
</cp:coreProperties>
</file>