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Лист1!$B$1:$L$14</definedName>
  </definedNames>
  <calcPr calcId="125725"/>
</workbook>
</file>

<file path=xl/calcChain.xml><?xml version="1.0" encoding="utf-8"?>
<calcChain xmlns="http://schemas.openxmlformats.org/spreadsheetml/2006/main">
  <c r="J14" i="1"/>
  <c r="K13"/>
  <c r="K12"/>
  <c r="K11"/>
  <c r="G14"/>
  <c r="H13"/>
  <c r="H12"/>
  <c r="H11"/>
  <c r="E12"/>
  <c r="E13"/>
  <c r="E11"/>
  <c r="D14"/>
  <c r="E14" l="1"/>
  <c r="K14"/>
  <c r="H14"/>
  <c r="F14" l="1"/>
  <c r="I14"/>
  <c r="C14" l="1"/>
</calcChain>
</file>

<file path=xl/sharedStrings.xml><?xml version="1.0" encoding="utf-8"?>
<sst xmlns="http://schemas.openxmlformats.org/spreadsheetml/2006/main" count="21" uniqueCount="15">
  <si>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</si>
  <si>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</si>
  <si>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</si>
  <si>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</si>
  <si>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</si>
  <si>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на 1 января 
2022 года</t>
  </si>
  <si>
    <t>на 1 января 
2023 года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</si>
  <si>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</si>
  <si>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</si>
  <si>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</si>
  <si>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Предлагаемые изменения</t>
  </si>
  <si>
    <t>Сумма с учетом изменений</t>
  </si>
  <si>
    <t>ПРЕДЛАГАЕМОЕ ИЗМЕНЕНИЕ ВЕРХНЕГО ПРЕДЕЛА
государственного внутреннего долга Архангельской области
на 1 января 2022 года, на 1 января 2023 года и на 1 января 2024 года
по видам долговых обязательств</t>
  </si>
  <si>
    <t xml:space="preserve">                              к пояснительной записке</t>
  </si>
  <si>
    <t xml:space="preserve">                              Приложение № 33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</si>
</sst>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9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/>
    </xf>
    <xf numFmtId="165" fontId="2" fillId="0" borderId="13" xfId="0" applyNumberFormat="1" applyFont="1" applyFill="1" applyBorder="1" applyAlignment="1">
      <alignment horizontal="left" vertical="center" wrapText="1"/>
    </xf>
    <xf numFmtId="165" fontId="2" fillId="0" borderId="14" xfId="0" applyNumberFormat="1" applyFont="1" applyFill="1" applyBorder="1" applyAlignment="1">
      <alignment horizontal="left" vertical="center" wrapText="1"/>
    </xf>
    <xf numFmtId="165" fontId="2" fillId="0" borderId="15" xfId="0" applyNumberFormat="1" applyFont="1" applyFill="1" applyBorder="1" applyAlignment="1">
      <alignment horizontal="left" vertical="center" wrapText="1"/>
    </xf>
    <xf numFmtId="165" fontId="2" fillId="0" borderId="16" xfId="0" applyNumberFormat="1" applyFont="1" applyFill="1" applyBorder="1" applyAlignment="1">
      <alignment horizontal="left" vertical="center" wrapText="1"/>
    </xf>
    <xf numFmtId="165" fontId="3" fillId="0" borderId="9" xfId="0" applyNumberFormat="1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left" vertical="center" wrapText="1"/>
    </xf>
    <xf numFmtId="165" fontId="2" fillId="0" borderId="20" xfId="0" applyNumberFormat="1" applyFont="1" applyFill="1" applyBorder="1" applyAlignment="1">
      <alignment horizontal="left" vertical="center" wrapText="1"/>
    </xf>
    <xf numFmtId="165" fontId="2" fillId="0" borderId="21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left" vertical="center" wrapText="1"/>
    </xf>
    <xf numFmtId="165" fontId="2" fillId="0" borderId="23" xfId="0" applyNumberFormat="1" applyFont="1" applyFill="1" applyBorder="1" applyAlignment="1">
      <alignment horizontal="left" vertical="center" wrapText="1"/>
    </xf>
    <xf numFmtId="165" fontId="2" fillId="0" borderId="24" xfId="0" applyNumberFormat="1" applyFont="1" applyFill="1" applyBorder="1" applyAlignment="1">
      <alignment horizontal="left" vertical="center" wrapText="1"/>
    </xf>
    <xf numFmtId="165" fontId="3" fillId="0" borderId="17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left" vertical="center" wrapText="1"/>
    </xf>
    <xf numFmtId="165" fontId="2" fillId="0" borderId="26" xfId="0" applyNumberFormat="1" applyFont="1" applyFill="1" applyBorder="1" applyAlignment="1">
      <alignment horizontal="left" vertical="center" wrapText="1"/>
    </xf>
    <xf numFmtId="165" fontId="2" fillId="0" borderId="27" xfId="0" applyNumberFormat="1" applyFont="1" applyFill="1" applyBorder="1" applyAlignment="1">
      <alignment horizontal="left" vertical="center" wrapText="1"/>
    </xf>
    <xf numFmtId="165" fontId="3" fillId="0" borderId="18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6"/>
  <sheetViews>
    <sheetView tabSelected="1" view="pageBreakPreview" topLeftCell="B1" zoomScale="115" zoomScaleNormal="100" zoomScaleSheetLayoutView="115" workbookViewId="0">
      <selection activeCell="I14" sqref="I14"/>
    </sheetView>
  </sheetViews>
  <sheetFormatPr defaultColWidth="9.140625" defaultRowHeight="12.75"/>
  <cols>
    <col min="1" max="1" width="2" style="2" hidden="1" customWidth="1"/>
    <col min="2" max="2" width="31" style="2" customWidth="1"/>
    <col min="3" max="11" width="19" style="2" customWidth="1"/>
    <col min="12" max="12" width="1.140625" style="2" customWidth="1"/>
    <col min="13" max="16384" width="9.140625" style="2"/>
  </cols>
  <sheetData>
    <row r="1" spans="1:11" ht="15">
      <c r="F1" s="22"/>
      <c r="G1" s="22"/>
      <c r="I1" s="24"/>
      <c r="J1" s="22" t="s">
        <v>14</v>
      </c>
      <c r="K1" s="24"/>
    </row>
    <row r="2" spans="1:11" ht="15">
      <c r="F2" s="22"/>
      <c r="G2" s="22"/>
      <c r="H2" s="22"/>
      <c r="I2" s="24"/>
      <c r="J2" s="22" t="s">
        <v>13</v>
      </c>
      <c r="K2" s="24"/>
    </row>
    <row r="3" spans="1:11">
      <c r="I3" s="15"/>
      <c r="J3" s="15"/>
      <c r="K3" s="15"/>
    </row>
    <row r="5" spans="1:11" ht="64.5" customHeight="1">
      <c r="B5" s="35" t="s">
        <v>12</v>
      </c>
      <c r="C5" s="35"/>
      <c r="D5" s="35"/>
      <c r="E5" s="35"/>
      <c r="F5" s="35"/>
      <c r="G5" s="35"/>
      <c r="H5" s="35"/>
      <c r="I5" s="35"/>
      <c r="J5" s="35"/>
      <c r="K5" s="35"/>
    </row>
    <row r="6" spans="1:11" ht="17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4" customHeight="1">
      <c r="A7" s="3"/>
      <c r="B7" s="36" t="s">
        <v>1</v>
      </c>
      <c r="C7" s="37" t="s">
        <v>4</v>
      </c>
      <c r="D7" s="38"/>
      <c r="E7" s="38"/>
      <c r="F7" s="38"/>
      <c r="G7" s="38"/>
      <c r="H7" s="38"/>
      <c r="I7" s="38"/>
      <c r="J7" s="38"/>
      <c r="K7" s="39"/>
    </row>
    <row r="8" spans="1:11" ht="39" customHeight="1">
      <c r="A8" s="3"/>
      <c r="B8" s="36"/>
      <c r="C8" s="40" t="s">
        <v>5</v>
      </c>
      <c r="D8" s="41"/>
      <c r="E8" s="41"/>
      <c r="F8" s="54" t="s">
        <v>6</v>
      </c>
      <c r="G8" s="55"/>
      <c r="H8" s="56"/>
      <c r="I8" s="42" t="s">
        <v>7</v>
      </c>
      <c r="J8" s="42"/>
      <c r="K8" s="43"/>
    </row>
    <row r="9" spans="1:11" ht="39" customHeight="1">
      <c r="A9" s="3"/>
      <c r="B9" s="26"/>
      <c r="C9" s="25" t="s">
        <v>9</v>
      </c>
      <c r="D9" s="23" t="s">
        <v>10</v>
      </c>
      <c r="E9" s="33" t="s">
        <v>11</v>
      </c>
      <c r="F9" s="25" t="s">
        <v>9</v>
      </c>
      <c r="G9" s="23" t="s">
        <v>10</v>
      </c>
      <c r="H9" s="27" t="s">
        <v>11</v>
      </c>
      <c r="I9" s="34" t="s">
        <v>9</v>
      </c>
      <c r="J9" s="23" t="s">
        <v>10</v>
      </c>
      <c r="K9" s="27" t="s">
        <v>11</v>
      </c>
    </row>
    <row r="10" spans="1:11">
      <c r="A10" s="8"/>
      <c r="B10" s="9">
        <v>1</v>
      </c>
      <c r="C10" s="4">
        <v>2</v>
      </c>
      <c r="D10" s="1">
        <v>3</v>
      </c>
      <c r="E10" s="44">
        <v>4</v>
      </c>
      <c r="F10" s="4">
        <v>5</v>
      </c>
      <c r="G10" s="1">
        <v>6</v>
      </c>
      <c r="H10" s="28">
        <v>7</v>
      </c>
      <c r="I10" s="49">
        <v>8</v>
      </c>
      <c r="J10" s="1">
        <v>9</v>
      </c>
      <c r="K10" s="28">
        <v>10</v>
      </c>
    </row>
    <row r="11" spans="1:11" ht="36.75" customHeight="1">
      <c r="A11" s="10"/>
      <c r="B11" s="11" t="s">
        <v>3</v>
      </c>
      <c r="C11" s="5">
        <v>0</v>
      </c>
      <c r="D11" s="7">
        <v>0</v>
      </c>
      <c r="E11" s="45">
        <f>C11+D11</f>
        <v>0</v>
      </c>
      <c r="F11" s="5">
        <v>0</v>
      </c>
      <c r="G11" s="7">
        <v>0</v>
      </c>
      <c r="H11" s="29">
        <f>F11+G11</f>
        <v>0</v>
      </c>
      <c r="I11" s="50">
        <v>0</v>
      </c>
      <c r="J11" s="7">
        <v>0</v>
      </c>
      <c r="K11" s="29">
        <f>I11+J11</f>
        <v>0</v>
      </c>
    </row>
    <row r="12" spans="1:11" ht="30" customHeight="1">
      <c r="A12" s="3"/>
      <c r="B12" s="12" t="s">
        <v>2</v>
      </c>
      <c r="C12" s="16">
        <v>37919421700</v>
      </c>
      <c r="D12" s="17">
        <v>-17497629000</v>
      </c>
      <c r="E12" s="46">
        <f t="shared" ref="E12:E13" si="0">C12+D12</f>
        <v>20421792700</v>
      </c>
      <c r="F12" s="16">
        <v>44351585285.019997</v>
      </c>
      <c r="G12" s="17">
        <v>-17247629000</v>
      </c>
      <c r="H12" s="30">
        <f t="shared" ref="H12:H13" si="1">F12+G12</f>
        <v>27103956285.019997</v>
      </c>
      <c r="I12" s="51">
        <v>49142464724.07</v>
      </c>
      <c r="J12" s="17">
        <v>-16997629000</v>
      </c>
      <c r="K12" s="30">
        <f t="shared" ref="K12:K13" si="2">I12+J12</f>
        <v>32144835724.07</v>
      </c>
    </row>
    <row r="13" spans="1:11" ht="48.75" customHeight="1">
      <c r="A13" s="3"/>
      <c r="B13" s="13" t="s">
        <v>8</v>
      </c>
      <c r="C13" s="18">
        <v>13094188565.08</v>
      </c>
      <c r="D13" s="19">
        <v>14682560000</v>
      </c>
      <c r="E13" s="47">
        <f t="shared" si="0"/>
        <v>27776748565.080002</v>
      </c>
      <c r="F13" s="18">
        <v>12516714415.08</v>
      </c>
      <c r="G13" s="19">
        <v>14432560000</v>
      </c>
      <c r="H13" s="31">
        <f t="shared" si="1"/>
        <v>26949274415.080002</v>
      </c>
      <c r="I13" s="52">
        <v>11868134240.469999</v>
      </c>
      <c r="J13" s="19">
        <v>14182560000</v>
      </c>
      <c r="K13" s="31">
        <f t="shared" si="2"/>
        <v>26050694240.470001</v>
      </c>
    </row>
    <row r="14" spans="1:11" ht="33.75" customHeight="1">
      <c r="A14" s="3"/>
      <c r="B14" s="14" t="s">
        <v>0</v>
      </c>
      <c r="C14" s="20">
        <f>SUM(C11:C13)</f>
        <v>51013610265.080002</v>
      </c>
      <c r="D14" s="21">
        <f>SUM(D11:D13)</f>
        <v>-2815069000</v>
      </c>
      <c r="E14" s="48">
        <f>SUM(E11:E13)</f>
        <v>48198541265.080002</v>
      </c>
      <c r="F14" s="20">
        <f t="shared" ref="F14:I14" si="3">SUM(F11:F13)</f>
        <v>56868299700.099998</v>
      </c>
      <c r="G14" s="21">
        <f>SUM(G11:G13)</f>
        <v>-2815069000</v>
      </c>
      <c r="H14" s="32">
        <f>SUM(H11:H13)</f>
        <v>54053230700.099998</v>
      </c>
      <c r="I14" s="53">
        <f t="shared" si="3"/>
        <v>61010598964.540001</v>
      </c>
      <c r="J14" s="21">
        <f>SUM(J11:J13)</f>
        <v>-2815069000</v>
      </c>
      <c r="K14" s="32">
        <f>SUM(K11:K13)</f>
        <v>58195529964.540001</v>
      </c>
    </row>
    <row r="15" spans="1:11" ht="15" customHeight="1">
      <c r="A15" s="3"/>
    </row>
    <row r="16" spans="1:11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2:11"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2:11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2:11"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2:11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1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1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1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2:11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11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2:11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2:11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2:11"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2:11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2:11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1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1"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2:11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11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11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11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11"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2:11"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2:11"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2:11"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2:11"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2:11"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2:11"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2:11"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2:11"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2:11"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2:11"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2:11"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2:11"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2:11"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2:11"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2:11"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2:11"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2:11"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2:11"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2:11"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2:11"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2:11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2:11"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2:11"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2:11"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2:11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2:11"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2:11"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2:11"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2:11"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2:11"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2:11"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2:11"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2:11"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2:11"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2:11"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2:11"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2:11"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2:11"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2:11"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2:11"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2:11"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2:11"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2:11"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2:11"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2:11"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2:11"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2:11"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2:11"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2:11"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2:11"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2:11"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2:11"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2:11"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2:11"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2:11"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2:11"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2:11"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2:11"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2:11"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2:11"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2:11"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2:11"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2:11"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2:11"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2:11"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2:11"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2:11"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2:11"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2:11"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2:11"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2:11"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2:11"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2:11"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2:11"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2:11"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2:11"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2:11"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2:11"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2:11"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2:11"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2:11"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2:11"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2:11"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2:11"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2:11"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2:11"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2:11"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2:11"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2:11"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2:11"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2:11"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2:11"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2:11"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2:11"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2:11"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2:11"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2:11"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2:11"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2:11"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2:11"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2:11"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2:11"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2:11"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2:11"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2:11"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2:11"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2:11"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2:11"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2:11"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2:11"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2:11"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2:11"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2:11"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2:11"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2:11"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2:11"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2:11"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2:11"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2:11"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2:11"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2:11"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2:11"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2:11"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2:11"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2:11"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2:11"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2:11"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2:11"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2:11"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2:11"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2:11"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2:11"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2:11"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2:11"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2:11"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2:11"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2:11"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2:11"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2:11"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2:11"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2:11"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2:11"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2:11"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2:11"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2:11"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2:11"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2:11"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2:11"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2:11"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2:11"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2:11"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2:11"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2:11"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2:11"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2:11"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2:11"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2:11"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2:11"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2:11"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2:11"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2:11"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2:11"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2:11"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2:11"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2:11"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2:11"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2:11"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2:11"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2:11"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2:11"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2:11"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2:11"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2:11"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2:11"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2:11"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2:11"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2:11"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2:11"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2:11"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2:11"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2:11"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2:11"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2:11"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2:11"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2:11"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2:11"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2:11"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2:11"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2:11"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2:11"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2:11"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2:11"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2:11"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2:11"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2:11"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2:11"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2:11"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2:11"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2:11"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2:11"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2:11"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2:11"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2:11">
      <c r="B246" s="6"/>
      <c r="C246" s="6"/>
      <c r="D246" s="6"/>
      <c r="E246" s="6"/>
      <c r="F246" s="6"/>
      <c r="G246" s="6"/>
      <c r="H246" s="6"/>
      <c r="I246" s="6"/>
      <c r="J246" s="6"/>
      <c r="K246" s="6"/>
    </row>
  </sheetData>
  <mergeCells count="6">
    <mergeCell ref="B5:K5"/>
    <mergeCell ref="B7:B8"/>
    <mergeCell ref="C7:K7"/>
    <mergeCell ref="C8:E8"/>
    <mergeCell ref="F8:H8"/>
    <mergeCell ref="I8:K8"/>
  </mergeCells>
  <phoneticPr fontId="0" type="noConversion"/>
  <pageMargins left="0.59055118110236227" right="0.39370078740157483" top="0.98425196850393704" bottom="0.78740157480314965" header="0.51181102362204722" footer="0.51181102362204722"/>
  <pageSetup paperSize="9" scale="67" firstPageNumber="103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2021-09-15T11:40:31Z</cp:lastPrinted>
  <dcterms:created xsi:type="dcterms:W3CDTF">2000-09-19T07:45:36Z</dcterms:created>
  <dcterms:modified xsi:type="dcterms:W3CDTF">2021-09-15T11:43:00Z</dcterms:modified>
</cp:coreProperties>
</file>