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E35"/>
  <c r="F27"/>
  <c r="G27"/>
  <c r="G29"/>
  <c r="G28"/>
  <c r="G33"/>
  <c r="F33"/>
  <c r="G32"/>
  <c r="F32"/>
  <c r="G31"/>
  <c r="F31"/>
  <c r="G30"/>
  <c r="F30"/>
  <c r="F29"/>
  <c r="F28"/>
  <c r="G35" l="1"/>
  <c r="F35"/>
</calcChain>
</file>

<file path=xl/sharedStrings.xml><?xml version="1.0" encoding="utf-8"?>
<sst xmlns="http://schemas.openxmlformats.org/spreadsheetml/2006/main" count="37" uniqueCount="37">
  <si>
    <t>Наименование муниципального района, городского округа</t>
  </si>
  <si>
    <t>к уточненной сводной бюджетной росписи на год</t>
  </si>
  <si>
    <t xml:space="preserve">Исполнено 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</si>
  <si>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</si>
  <si>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</si>
  <si>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Красноборский муниципальный район Архангельской области</t>
  </si>
  <si>
    <t>Лешуконский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</si>
  <si>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</si>
  <si>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</si>
  <si>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Плесецкий муниципальный район Архангельской области</t>
  </si>
  <si>
    <t>Всего</t>
  </si>
  <si>
    <t>Приморский муниципальный район Архангельской области</t>
  </si>
  <si>
    <t>Городской округ Архангельской области "Северодвинск"</t>
  </si>
  <si>
    <t>Вилегодский муниципальный округ Архангельской области</t>
  </si>
  <si>
    <t>Виноградовский муниципальный район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</si>
  <si>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</si>
  <si>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</si>
  <si>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</si>
  <si>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Ленский муниципальный район Архангельской области</t>
  </si>
  <si>
    <t>Мезенский муниципальный район Архангельской области</t>
  </si>
  <si>
    <t>Пинежский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</si>
  <si>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</si>
  <si>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</si>
  <si>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</si>
  <si>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</si>
  <si>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</si>
  <si>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</si>
  <si>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</si>
  <si>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"Новая  Земля"</t>
  </si>
  <si>
    <t xml:space="preserve"> рублей</t>
  </si>
  <si>
    <t>Утверждено на год 
(в ред. 28.06.2021 
№ 440-27-ОЗ)</t>
  </si>
  <si>
    <t>Уточненная сводная бюджетная роспись 
на 2021 год 
по состоянию 
на 30.09.2021</t>
  </si>
  <si>
    <t>План кассовых выплат 
на 9 месяцев 2021 года</t>
  </si>
  <si>
    <t>Исполнение 9 месяцев, 
в процентах</t>
  </si>
  <si>
    <t>к плану 
на 9 месяцев</t>
  </si>
  <si>
    <t>Приложение № 24 к пояснительной записке к отчету об исполнении областного бюджета за 9 месяцев 2021 года по форме таблицы 18 приложения № 13 к областному закону "Об областном бюджете на 2021 год и на плановый период 2022 и 2023 годов "</t>
  </si>
  <si>
    <t xml:space="preserve"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местностей, за I9 месяцев 2021 года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</si>
</sst>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6" fillId="2" borderId="2">
      <alignment horizontal="center" vertical="center" wrapText="1"/>
    </xf>
    <xf numFmtId="0" fontId="6" fillId="2" borderId="3">
      <alignment horizontal="center" vertical="center" wrapText="1"/>
    </xf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0" fontId="1" fillId="3" borderId="0" xfId="0" applyFont="1" applyFill="1" applyAlignment="1">
      <alignment horizontal="justify" vertic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</cellXfs>
  <cellStyles count="4">
    <cellStyle name="xl23" xfId="1"/>
    <cellStyle name="xl25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zoomScaleNormal="100" zoomScaleSheetLayoutView="100" workbookViewId="0">
      <selection activeCell="B28" sqref="B28"/>
    </sheetView>
  </sheetViews>
  <sheetFormatPr defaultRowHeight="15"/>
  <cols>
    <col min="1" max="1" width="53.5703125" style="1" customWidth="1"/>
    <col min="2" max="2" width="18.28515625" style="1" customWidth="1"/>
    <col min="3" max="3" width="20.140625" customWidth="1"/>
    <col min="4" max="4" width="17" customWidth="1"/>
    <col min="5" max="5" width="16.42578125" customWidth="1"/>
    <col min="6" max="6" width="13.7109375" customWidth="1"/>
    <col min="7" max="7" width="14.7109375" customWidth="1"/>
  </cols>
  <sheetData>
    <row r="1" spans="1:9" ht="80.25" customHeight="1">
      <c r="C1" s="14" t="s">
        <v>35</v>
      </c>
      <c r="D1" s="15"/>
      <c r="E1" s="15"/>
      <c r="F1" s="15"/>
      <c r="G1" s="15"/>
      <c r="H1" s="4"/>
      <c r="I1" s="4"/>
    </row>
    <row r="3" spans="1:9" ht="99" customHeight="1">
      <c r="A3" s="18" t="s">
        <v>36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5" t="s">
        <v>29</v>
      </c>
    </row>
    <row r="6" spans="1:9" ht="39.75" customHeight="1">
      <c r="A6" s="20" t="s">
        <v>0</v>
      </c>
      <c r="B6" s="16" t="s">
        <v>30</v>
      </c>
      <c r="C6" s="16" t="s">
        <v>31</v>
      </c>
      <c r="D6" s="16" t="s">
        <v>32</v>
      </c>
      <c r="E6" s="16" t="s">
        <v>2</v>
      </c>
      <c r="F6" s="16" t="s">
        <v>33</v>
      </c>
      <c r="G6" s="21"/>
    </row>
    <row r="7" spans="1:9" ht="84.75" customHeight="1">
      <c r="A7" s="20"/>
      <c r="B7" s="17"/>
      <c r="C7" s="17"/>
      <c r="D7" s="17"/>
      <c r="E7" s="17"/>
      <c r="F7" s="9" t="s">
        <v>1</v>
      </c>
      <c r="G7" s="9" t="s">
        <v>34</v>
      </c>
    </row>
    <row r="8" spans="1:9">
      <c r="A8" s="6">
        <v>1</v>
      </c>
      <c r="B8" s="6">
        <v>2</v>
      </c>
      <c r="C8" s="6">
        <v>3</v>
      </c>
      <c r="D8" s="6">
        <v>4</v>
      </c>
      <c r="E8" s="12">
        <v>5</v>
      </c>
      <c r="F8" s="6">
        <v>6</v>
      </c>
      <c r="G8" s="6">
        <v>7</v>
      </c>
    </row>
    <row r="9" spans="1:9">
      <c r="A9" s="22" t="s">
        <v>3</v>
      </c>
      <c r="B9" s="13">
        <v>14000</v>
      </c>
      <c r="C9" s="13">
        <v>14000</v>
      </c>
      <c r="D9" s="13">
        <v>14000</v>
      </c>
      <c r="E9" s="13">
        <v>8370.44</v>
      </c>
      <c r="F9" s="8">
        <f t="shared" ref="F9:F26" si="0">E9/C9*100</f>
        <v>59.788857142857147</v>
      </c>
      <c r="G9" s="8">
        <f t="shared" ref="G9:G26" si="1">E9/D9*100</f>
        <v>59.788857142857147</v>
      </c>
    </row>
    <row r="10" spans="1:9">
      <c r="A10" s="22" t="s">
        <v>4</v>
      </c>
      <c r="B10" s="13">
        <v>7000</v>
      </c>
      <c r="C10" s="13">
        <v>7000</v>
      </c>
      <c r="D10" s="13">
        <v>7000</v>
      </c>
      <c r="E10" s="13">
        <v>7000</v>
      </c>
      <c r="F10" s="8">
        <f t="shared" si="0"/>
        <v>100</v>
      </c>
      <c r="G10" s="8">
        <f t="shared" si="1"/>
        <v>100</v>
      </c>
    </row>
    <row r="11" spans="1:9">
      <c r="A11" s="22" t="s">
        <v>13</v>
      </c>
      <c r="B11" s="13">
        <v>7000</v>
      </c>
      <c r="C11" s="13">
        <v>7000</v>
      </c>
      <c r="D11" s="13">
        <v>7000</v>
      </c>
      <c r="E11" s="13">
        <v>7000</v>
      </c>
      <c r="F11" s="8">
        <f t="shared" si="0"/>
        <v>100</v>
      </c>
      <c r="G11" s="8">
        <f t="shared" si="1"/>
        <v>100</v>
      </c>
    </row>
    <row r="12" spans="1:9">
      <c r="A12" s="22" t="s">
        <v>14</v>
      </c>
      <c r="B12" s="13">
        <v>7000</v>
      </c>
      <c r="C12" s="13">
        <v>7000</v>
      </c>
      <c r="D12" s="13">
        <v>7000</v>
      </c>
      <c r="E12" s="13">
        <v>7000</v>
      </c>
      <c r="F12" s="8">
        <f t="shared" si="0"/>
        <v>100</v>
      </c>
      <c r="G12" s="8">
        <f t="shared" si="1"/>
        <v>100</v>
      </c>
    </row>
    <row r="13" spans="1:9">
      <c r="A13" s="22" t="s">
        <v>15</v>
      </c>
      <c r="B13" s="13">
        <v>7000</v>
      </c>
      <c r="C13" s="13">
        <v>7000</v>
      </c>
      <c r="D13" s="13">
        <v>7000</v>
      </c>
      <c r="E13" s="13">
        <v>0</v>
      </c>
      <c r="F13" s="8">
        <f t="shared" si="0"/>
        <v>0</v>
      </c>
      <c r="G13" s="8">
        <f t="shared" si="1"/>
        <v>0</v>
      </c>
    </row>
    <row r="14" spans="1:9">
      <c r="A14" s="22" t="s">
        <v>16</v>
      </c>
      <c r="B14" s="13">
        <v>14000</v>
      </c>
      <c r="C14" s="13">
        <v>14000</v>
      </c>
      <c r="D14" s="13">
        <v>14000</v>
      </c>
      <c r="E14" s="13">
        <v>0</v>
      </c>
      <c r="F14" s="8">
        <f t="shared" si="0"/>
        <v>0</v>
      </c>
      <c r="G14" s="8">
        <f t="shared" si="1"/>
        <v>0</v>
      </c>
    </row>
    <row r="15" spans="1:9">
      <c r="A15" s="22" t="s">
        <v>17</v>
      </c>
      <c r="B15" s="13">
        <v>7000</v>
      </c>
      <c r="C15" s="13">
        <v>7000</v>
      </c>
      <c r="D15" s="13">
        <v>7000</v>
      </c>
      <c r="E15" s="13">
        <v>0</v>
      </c>
      <c r="F15" s="8">
        <f t="shared" si="0"/>
        <v>0</v>
      </c>
      <c r="G15" s="8">
        <f t="shared" si="1"/>
        <v>0</v>
      </c>
    </row>
    <row r="16" spans="1:9">
      <c r="A16" s="22" t="s">
        <v>5</v>
      </c>
      <c r="B16" s="13">
        <v>7000</v>
      </c>
      <c r="C16" s="13">
        <v>7000</v>
      </c>
      <c r="D16" s="13">
        <v>7000</v>
      </c>
      <c r="E16" s="13">
        <v>0</v>
      </c>
      <c r="F16" s="8">
        <f t="shared" si="0"/>
        <v>0</v>
      </c>
      <c r="G16" s="8">
        <f t="shared" si="1"/>
        <v>0</v>
      </c>
    </row>
    <row r="17" spans="1:9">
      <c r="A17" s="22" t="s">
        <v>18</v>
      </c>
      <c r="B17" s="13">
        <v>7000</v>
      </c>
      <c r="C17" s="13">
        <v>7000</v>
      </c>
      <c r="D17" s="13">
        <v>7000</v>
      </c>
      <c r="E17" s="13">
        <v>7000</v>
      </c>
      <c r="F17" s="8">
        <f t="shared" si="0"/>
        <v>100</v>
      </c>
      <c r="G17" s="8">
        <f t="shared" si="1"/>
        <v>100</v>
      </c>
    </row>
    <row r="18" spans="1:9">
      <c r="A18" s="22" t="s">
        <v>6</v>
      </c>
      <c r="B18" s="13">
        <v>35000</v>
      </c>
      <c r="C18" s="13">
        <v>35000</v>
      </c>
      <c r="D18" s="13">
        <v>35000</v>
      </c>
      <c r="E18" s="10">
        <v>3447.6</v>
      </c>
      <c r="F18" s="8">
        <f t="shared" si="0"/>
        <v>9.8502857142857145</v>
      </c>
      <c r="G18" s="8">
        <f t="shared" si="1"/>
        <v>9.8502857142857145</v>
      </c>
    </row>
    <row r="19" spans="1:9">
      <c r="A19" s="22" t="s">
        <v>19</v>
      </c>
      <c r="B19" s="13">
        <v>42000</v>
      </c>
      <c r="C19" s="13">
        <v>42000</v>
      </c>
      <c r="D19" s="13">
        <v>42000</v>
      </c>
      <c r="E19" s="13">
        <v>5000</v>
      </c>
      <c r="F19" s="8">
        <f t="shared" si="0"/>
        <v>11.904761904761903</v>
      </c>
      <c r="G19" s="8">
        <f t="shared" si="1"/>
        <v>11.904761904761903</v>
      </c>
    </row>
    <row r="20" spans="1:9">
      <c r="A20" s="22" t="s">
        <v>7</v>
      </c>
      <c r="B20" s="13">
        <v>7000</v>
      </c>
      <c r="C20" s="13">
        <v>7000</v>
      </c>
      <c r="D20" s="13">
        <v>7000</v>
      </c>
      <c r="E20" s="13">
        <v>0</v>
      </c>
      <c r="F20" s="8">
        <f t="shared" si="0"/>
        <v>0</v>
      </c>
      <c r="G20" s="8">
        <f t="shared" si="1"/>
        <v>0</v>
      </c>
    </row>
    <row r="21" spans="1:9">
      <c r="A21" s="22" t="s">
        <v>8</v>
      </c>
      <c r="B21" s="13">
        <v>21000</v>
      </c>
      <c r="C21" s="13">
        <v>21000</v>
      </c>
      <c r="D21" s="13">
        <v>21000</v>
      </c>
      <c r="E21" s="13">
        <v>21000</v>
      </c>
      <c r="F21" s="8">
        <f t="shared" si="0"/>
        <v>100</v>
      </c>
      <c r="G21" s="8">
        <f t="shared" si="1"/>
        <v>100</v>
      </c>
    </row>
    <row r="22" spans="1:9">
      <c r="A22" s="22" t="s">
        <v>20</v>
      </c>
      <c r="B22" s="13">
        <v>28000</v>
      </c>
      <c r="C22" s="13">
        <v>28000</v>
      </c>
      <c r="D22" s="13">
        <v>28000</v>
      </c>
      <c r="E22" s="13">
        <v>14905.22</v>
      </c>
      <c r="F22" s="8">
        <f t="shared" si="0"/>
        <v>53.232928571428573</v>
      </c>
      <c r="G22" s="8">
        <f t="shared" si="1"/>
        <v>53.232928571428573</v>
      </c>
    </row>
    <row r="23" spans="1:9">
      <c r="A23" s="22" t="s">
        <v>9</v>
      </c>
      <c r="B23" s="13">
        <v>28000</v>
      </c>
      <c r="C23" s="13">
        <v>28000</v>
      </c>
      <c r="D23" s="13">
        <v>28000</v>
      </c>
      <c r="E23" s="13">
        <v>28000</v>
      </c>
      <c r="F23" s="8">
        <f t="shared" si="0"/>
        <v>100</v>
      </c>
      <c r="G23" s="8">
        <f t="shared" si="1"/>
        <v>100</v>
      </c>
    </row>
    <row r="24" spans="1:9">
      <c r="A24" s="22" t="s">
        <v>11</v>
      </c>
      <c r="B24" s="13">
        <v>7000</v>
      </c>
      <c r="C24" s="13">
        <v>7000</v>
      </c>
      <c r="D24" s="13">
        <v>7000</v>
      </c>
      <c r="E24" s="13">
        <v>7000</v>
      </c>
      <c r="F24" s="8">
        <f t="shared" si="0"/>
        <v>100</v>
      </c>
      <c r="G24" s="8">
        <f t="shared" si="1"/>
        <v>100</v>
      </c>
    </row>
    <row r="25" spans="1:9">
      <c r="A25" s="22" t="s">
        <v>21</v>
      </c>
      <c r="B25" s="13">
        <v>14000</v>
      </c>
      <c r="C25" s="13">
        <v>14000</v>
      </c>
      <c r="D25" s="13">
        <v>14000</v>
      </c>
      <c r="E25" s="13">
        <v>0</v>
      </c>
      <c r="F25" s="8">
        <f t="shared" si="0"/>
        <v>0</v>
      </c>
      <c r="G25" s="8">
        <f t="shared" si="1"/>
        <v>0</v>
      </c>
    </row>
    <row r="26" spans="1:9">
      <c r="A26" s="22" t="s">
        <v>22</v>
      </c>
      <c r="B26" s="13">
        <v>7000</v>
      </c>
      <c r="C26" s="13">
        <v>7000</v>
      </c>
      <c r="D26" s="13">
        <v>7000</v>
      </c>
      <c r="E26" s="13">
        <v>7000</v>
      </c>
      <c r="F26" s="8">
        <f t="shared" si="0"/>
        <v>100</v>
      </c>
      <c r="G26" s="8">
        <f t="shared" si="1"/>
        <v>100</v>
      </c>
    </row>
    <row r="27" spans="1:9">
      <c r="A27" s="22" t="s">
        <v>23</v>
      </c>
      <c r="B27" s="13">
        <v>7000</v>
      </c>
      <c r="C27" s="13">
        <v>7000</v>
      </c>
      <c r="D27" s="13">
        <v>7000</v>
      </c>
      <c r="E27" s="11">
        <v>3000</v>
      </c>
      <c r="F27" s="8">
        <f>E27/C27*100</f>
        <v>42.857142857142854</v>
      </c>
      <c r="G27" s="8">
        <f>E27/D27*100</f>
        <v>42.857142857142854</v>
      </c>
      <c r="I27" s="7"/>
    </row>
    <row r="28" spans="1:9">
      <c r="A28" s="22" t="s">
        <v>24</v>
      </c>
      <c r="B28" s="11">
        <v>21000</v>
      </c>
      <c r="C28" s="11">
        <v>21000</v>
      </c>
      <c r="D28" s="11">
        <v>21000</v>
      </c>
      <c r="E28" s="11">
        <v>0</v>
      </c>
      <c r="F28" s="8">
        <f t="shared" ref="F28:F33" si="2">E28/C28*100</f>
        <v>0</v>
      </c>
      <c r="G28" s="8">
        <f t="shared" ref="G28:G35" si="3">E28/D28*100</f>
        <v>0</v>
      </c>
      <c r="I28" s="7"/>
    </row>
    <row r="29" spans="1:9">
      <c r="A29" s="22" t="s">
        <v>12</v>
      </c>
      <c r="B29" s="13">
        <v>49000</v>
      </c>
      <c r="C29" s="13">
        <v>49000</v>
      </c>
      <c r="D29" s="13">
        <v>49000</v>
      </c>
      <c r="E29" s="11">
        <v>0</v>
      </c>
      <c r="F29" s="8">
        <f t="shared" si="2"/>
        <v>0</v>
      </c>
      <c r="G29" s="8">
        <f t="shared" si="3"/>
        <v>0</v>
      </c>
      <c r="I29" s="7"/>
    </row>
    <row r="30" spans="1:9">
      <c r="A30" s="22" t="s">
        <v>25</v>
      </c>
      <c r="B30" s="13">
        <v>7000</v>
      </c>
      <c r="C30" s="13">
        <v>7000</v>
      </c>
      <c r="D30" s="13">
        <v>7000</v>
      </c>
      <c r="E30" s="13">
        <v>7000</v>
      </c>
      <c r="F30" s="8">
        <f t="shared" si="2"/>
        <v>100</v>
      </c>
      <c r="G30" s="8">
        <f t="shared" si="3"/>
        <v>100</v>
      </c>
      <c r="I30" s="7"/>
    </row>
    <row r="31" spans="1:9">
      <c r="A31" s="22" t="s">
        <v>26</v>
      </c>
      <c r="B31" s="13">
        <v>7000</v>
      </c>
      <c r="C31" s="13">
        <v>7000</v>
      </c>
      <c r="D31" s="13">
        <v>7000</v>
      </c>
      <c r="E31" s="11">
        <v>0</v>
      </c>
      <c r="F31" s="8">
        <f t="shared" si="2"/>
        <v>0</v>
      </c>
      <c r="G31" s="8">
        <f t="shared" si="3"/>
        <v>0</v>
      </c>
      <c r="I31" s="7"/>
    </row>
    <row r="32" spans="1:9">
      <c r="A32" s="22" t="s">
        <v>27</v>
      </c>
      <c r="B32" s="13">
        <v>7000</v>
      </c>
      <c r="C32" s="13">
        <v>7000</v>
      </c>
      <c r="D32" s="13">
        <v>7000</v>
      </c>
      <c r="E32" s="13">
        <v>7000</v>
      </c>
      <c r="F32" s="8">
        <f t="shared" si="2"/>
        <v>100</v>
      </c>
      <c r="G32" s="8">
        <f t="shared" si="3"/>
        <v>100</v>
      </c>
      <c r="I32" s="7"/>
    </row>
    <row r="33" spans="1:9">
      <c r="A33" s="22" t="s">
        <v>28</v>
      </c>
      <c r="B33" s="13">
        <v>7000</v>
      </c>
      <c r="C33" s="13">
        <v>7000</v>
      </c>
      <c r="D33" s="13">
        <v>7000</v>
      </c>
      <c r="E33" s="11">
        <v>0</v>
      </c>
      <c r="F33" s="8">
        <f t="shared" si="2"/>
        <v>0</v>
      </c>
      <c r="G33" s="8">
        <f t="shared" si="3"/>
        <v>0</v>
      </c>
      <c r="I33" s="7"/>
    </row>
    <row r="34" spans="1:9" ht="17.25" customHeight="1">
      <c r="A34" s="23"/>
      <c r="B34" s="11"/>
      <c r="C34" s="11"/>
      <c r="D34" s="11"/>
      <c r="E34" s="11"/>
      <c r="F34" s="8"/>
      <c r="G34" s="8"/>
      <c r="I34" s="7"/>
    </row>
    <row r="35" spans="1:9">
      <c r="A35" s="24" t="s">
        <v>10</v>
      </c>
      <c r="B35" s="25">
        <f>SUM(B9:B34)</f>
        <v>371000</v>
      </c>
      <c r="C35" s="25">
        <f>SUM(C9:C34)</f>
        <v>371000</v>
      </c>
      <c r="D35" s="25">
        <f>SUM(D9:D34)</f>
        <v>371000</v>
      </c>
      <c r="E35" s="25">
        <f>SUM(E9:E33)</f>
        <v>139723.26</v>
      </c>
      <c r="F35" s="26">
        <f>E35/C35*100</f>
        <v>37.661256064690029</v>
      </c>
      <c r="G35" s="26">
        <f t="shared" si="3"/>
        <v>37.661256064690029</v>
      </c>
    </row>
  </sheetData>
  <mergeCells count="8">
    <mergeCell ref="C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Карпова НН</cp:lastModifiedBy>
  <cp:lastPrinted>2021-10-25T15:30:01Z</cp:lastPrinted>
  <dcterms:created xsi:type="dcterms:W3CDTF">2016-04-12T05:33:06Z</dcterms:created>
  <dcterms:modified xsi:type="dcterms:W3CDTF">2021-10-25T15:30:08Z</dcterms:modified>
</cp:coreProperties>
</file>